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22자료연계\"/>
    </mc:Choice>
  </mc:AlternateContent>
  <bookViews>
    <workbookView xWindow="0" yWindow="60" windowWidth="19590" windowHeight="7515" tabRatio="875"/>
  </bookViews>
  <sheets>
    <sheet name="변경내역요약" sheetId="18" r:id="rId1"/>
    <sheet name="작성방법" sheetId="22" r:id="rId2"/>
    <sheet name="일반_청구파일사양_2022" sheetId="21" r:id="rId3"/>
    <sheet name="생활습관_청구파일사양_2022" sheetId="24" r:id="rId4"/>
    <sheet name="일반구강_청구파일사양_2022" sheetId="25" r:id="rId5"/>
    <sheet name="(별첨 1)" sheetId="13" r:id="rId6"/>
    <sheet name="(별첨 2) JSON예시" sheetId="23" r:id="rId7"/>
  </sheets>
  <definedNames>
    <definedName name="_xlnm._FilterDatabase" localSheetId="2" hidden="1">일반_청구파일사양_2022!$A$2:$K$2</definedName>
    <definedName name="_xlnm.Print_Area" localSheetId="2">일반_청구파일사양_2022!$A$1:$L$261</definedName>
  </definedNames>
  <calcPr calcId="162913"/>
</workbook>
</file>

<file path=xl/calcChain.xml><?xml version="1.0" encoding="utf-8"?>
<calcChain xmlns="http://schemas.openxmlformats.org/spreadsheetml/2006/main">
  <c r="G72" i="25" l="1"/>
  <c r="G73" i="25"/>
  <c r="G74" i="25"/>
  <c r="G259" i="21" l="1"/>
  <c r="G258" i="21"/>
  <c r="G257" i="21"/>
  <c r="G4" i="25" l="1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" i="25"/>
  <c r="G4" i="24" l="1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3" i="24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5" i="25"/>
  <c r="G76" i="25"/>
  <c r="G45" i="25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60" i="21"/>
  <c r="G261" i="21"/>
  <c r="G154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3" i="21"/>
  <c r="I1" i="24" l="1"/>
  <c r="O9" i="22"/>
</calcChain>
</file>

<file path=xl/sharedStrings.xml><?xml version="1.0" encoding="utf-8"?>
<sst xmlns="http://schemas.openxmlformats.org/spreadsheetml/2006/main" count="1421" uniqueCount="909">
  <si>
    <t>결과활용동의 여부</t>
    <phoneticPr fontId="3" type="noConversion"/>
  </si>
  <si>
    <t>1:동의함 0:동의안함</t>
    <phoneticPr fontId="3" type="noConversion"/>
  </si>
  <si>
    <t>검진장소구분</t>
    <phoneticPr fontId="3" type="noConversion"/>
  </si>
  <si>
    <t>끝표시</t>
    <phoneticPr fontId="3" type="noConversion"/>
  </si>
  <si>
    <t>"E"</t>
    <phoneticPr fontId="3" type="noConversion"/>
  </si>
  <si>
    <t>당뇨병</t>
    <phoneticPr fontId="3" type="noConversion"/>
  </si>
  <si>
    <t>1:예 2:아니오</t>
    <phoneticPr fontId="3" type="noConversion"/>
  </si>
  <si>
    <t>1-99초</t>
    <phoneticPr fontId="3" type="noConversion"/>
  </si>
  <si>
    <t>검사방법</t>
    <phoneticPr fontId="3" type="noConversion"/>
  </si>
  <si>
    <t>검사결과</t>
    <phoneticPr fontId="3" type="noConversion"/>
  </si>
  <si>
    <t>1:눈감은상태 2:눈뜬상태</t>
    <phoneticPr fontId="3" type="noConversion"/>
  </si>
  <si>
    <t>진찰 및 상담</t>
    <phoneticPr fontId="3" type="noConversion"/>
  </si>
  <si>
    <t>E</t>
  </si>
  <si>
    <t>SPACE</t>
    <phoneticPr fontId="3" type="noConversion"/>
  </si>
  <si>
    <t>1:유  2:무  3:검사불가</t>
    <phoneticPr fontId="3" type="noConversion"/>
  </si>
  <si>
    <t>ALT(SGPT)</t>
    <phoneticPr fontId="3" type="noConversion"/>
  </si>
  <si>
    <t>총콜레스테롤</t>
    <phoneticPr fontId="3" type="noConversion"/>
  </si>
  <si>
    <t>비고</t>
    <phoneticPr fontId="3" type="noConversion"/>
  </si>
  <si>
    <t>체중</t>
    <phoneticPr fontId="3" type="noConversion"/>
  </si>
  <si>
    <t>시력</t>
    <phoneticPr fontId="3" type="noConversion"/>
  </si>
  <si>
    <t>좌</t>
    <phoneticPr fontId="3" type="noConversion"/>
  </si>
  <si>
    <t>우</t>
    <phoneticPr fontId="3" type="noConversion"/>
  </si>
  <si>
    <t>청력</t>
    <phoneticPr fontId="3" type="noConversion"/>
  </si>
  <si>
    <t>혈압</t>
    <phoneticPr fontId="3" type="noConversion"/>
  </si>
  <si>
    <t>최고</t>
    <phoneticPr fontId="3" type="noConversion"/>
  </si>
  <si>
    <t>최저</t>
    <phoneticPr fontId="3" type="noConversion"/>
  </si>
  <si>
    <t>요단백</t>
    <phoneticPr fontId="3" type="noConversion"/>
  </si>
  <si>
    <t>혈액검사</t>
    <phoneticPr fontId="3" type="noConversion"/>
  </si>
  <si>
    <t>LDL-콜레스테롤</t>
    <phoneticPr fontId="3" type="noConversion"/>
  </si>
  <si>
    <t>AST(SGOT)</t>
    <phoneticPr fontId="3" type="noConversion"/>
  </si>
  <si>
    <t>흉부방사선검사</t>
    <phoneticPr fontId="3" type="noConversion"/>
  </si>
  <si>
    <t>1:무  2:유</t>
    <phoneticPr fontId="3" type="noConversion"/>
  </si>
  <si>
    <t>1:해당 0:미해당</t>
    <phoneticPr fontId="3" type="noConversion"/>
  </si>
  <si>
    <t>수탁의뢰여부</t>
  </si>
  <si>
    <t>검사방법</t>
  </si>
  <si>
    <t>판정</t>
    <phoneticPr fontId="3" type="noConversion"/>
  </si>
  <si>
    <t>종합판정</t>
    <phoneticPr fontId="3" type="noConversion"/>
  </si>
  <si>
    <t>1.비만관리</t>
    <phoneticPr fontId="3" type="noConversion"/>
  </si>
  <si>
    <t>2.혈압관리</t>
    <phoneticPr fontId="3" type="noConversion"/>
  </si>
  <si>
    <t>4.간기능관리</t>
    <phoneticPr fontId="3" type="noConversion"/>
  </si>
  <si>
    <t>5.당뇨관리</t>
    <phoneticPr fontId="3" type="noConversion"/>
  </si>
  <si>
    <t>6.신장기능관리</t>
    <phoneticPr fontId="3" type="noConversion"/>
  </si>
  <si>
    <t>7.빈혈관리</t>
    <phoneticPr fontId="3" type="noConversion"/>
  </si>
  <si>
    <t>1.폐결핵의심</t>
    <phoneticPr fontId="3" type="noConversion"/>
  </si>
  <si>
    <t>2.기타흉부질환의심</t>
    <phoneticPr fontId="3" type="noConversion"/>
  </si>
  <si>
    <t>검진일자</t>
    <phoneticPr fontId="3" type="noConversion"/>
  </si>
  <si>
    <t>판정일자</t>
    <phoneticPr fontId="3" type="noConversion"/>
  </si>
  <si>
    <t>체위검사</t>
    <phoneticPr fontId="3" type="noConversion"/>
  </si>
  <si>
    <t>신장</t>
    <phoneticPr fontId="3" type="noConversion"/>
  </si>
  <si>
    <t>허리둘레</t>
    <phoneticPr fontId="3" type="noConversion"/>
  </si>
  <si>
    <t>체질량지수</t>
    <phoneticPr fontId="3" type="noConversion"/>
  </si>
  <si>
    <t>요검사</t>
    <phoneticPr fontId="3" type="noConversion"/>
  </si>
  <si>
    <t>HDL-콜레스테롤</t>
    <phoneticPr fontId="3" type="noConversion"/>
  </si>
  <si>
    <t>하지기능</t>
    <phoneticPr fontId="3" type="noConversion"/>
  </si>
  <si>
    <t>보행장애유무</t>
    <phoneticPr fontId="3" type="noConversion"/>
  </si>
  <si>
    <t>생활습관</t>
    <phoneticPr fontId="3" type="noConversion"/>
  </si>
  <si>
    <t>결과통보일</t>
    <phoneticPr fontId="3" type="noConversion"/>
  </si>
  <si>
    <t>공복혈당</t>
    <phoneticPr fontId="3" type="noConversion"/>
  </si>
  <si>
    <t>한글</t>
    <phoneticPr fontId="3" type="noConversion"/>
  </si>
  <si>
    <t>1-999</t>
    <phoneticPr fontId="3" type="noConversion"/>
  </si>
  <si>
    <t>0.1-2.5, 9.9(실명,맹인은 9.9로 입력)     *(소수점생략)</t>
    <phoneticPr fontId="3" type="noConversion"/>
  </si>
  <si>
    <t>1-300, 999</t>
    <phoneticPr fontId="3" type="noConversion"/>
  </si>
  <si>
    <t>1-9999</t>
    <phoneticPr fontId="3" type="noConversion"/>
  </si>
  <si>
    <t>종합판정 정상(B)</t>
    <phoneticPr fontId="3" type="noConversion"/>
  </si>
  <si>
    <t>2.당뇨질환의심</t>
    <phoneticPr fontId="3" type="noConversion"/>
  </si>
  <si>
    <t>1.고혈압질환의심</t>
    <phoneticPr fontId="3" type="noConversion"/>
  </si>
  <si>
    <t>3.이상지질혈증의심</t>
    <phoneticPr fontId="3" type="noConversion"/>
  </si>
  <si>
    <t>4.간장질환의심</t>
    <phoneticPr fontId="3" type="noConversion"/>
  </si>
  <si>
    <t>5.신장질환의심</t>
    <phoneticPr fontId="3" type="noConversion"/>
  </si>
  <si>
    <t>6.빈혈증의심</t>
    <phoneticPr fontId="3" type="noConversion"/>
  </si>
  <si>
    <t>1:출장 2:내원</t>
    <phoneticPr fontId="3" type="noConversion"/>
  </si>
  <si>
    <t>노인신체
기능검사</t>
    <phoneticPr fontId="3" type="noConversion"/>
  </si>
  <si>
    <t>1.뇌졸증(중풍)</t>
  </si>
  <si>
    <t>1.뇌졸증(중풍)</t>
    <phoneticPr fontId="3" type="noConversion"/>
  </si>
  <si>
    <t>2.심장병(심근경색/협심증)</t>
  </si>
  <si>
    <t>2.심장병(심근경색/협심증)</t>
    <phoneticPr fontId="3" type="noConversion"/>
  </si>
  <si>
    <t>3.고혈압</t>
  </si>
  <si>
    <t>4.당뇨병</t>
  </si>
  <si>
    <t>지난 6개월간 넘어진 적이 있습니까?</t>
    <phoneticPr fontId="3" type="noConversion"/>
  </si>
  <si>
    <t>순환기계질환</t>
    <phoneticPr fontId="3" type="noConversion"/>
  </si>
  <si>
    <t>단일질환</t>
    <phoneticPr fontId="3" type="noConversion"/>
  </si>
  <si>
    <t>복합질환</t>
    <phoneticPr fontId="3" type="noConversion"/>
  </si>
  <si>
    <t>정상</t>
  </si>
  <si>
    <t>01</t>
    <phoneticPr fontId="3" type="noConversion"/>
  </si>
  <si>
    <t>사진불량</t>
    <phoneticPr fontId="3" type="noConversion"/>
  </si>
  <si>
    <t>02</t>
    <phoneticPr fontId="3" type="noConversion"/>
  </si>
  <si>
    <t>폐결핵의증</t>
    <phoneticPr fontId="3" type="noConversion"/>
  </si>
  <si>
    <t>07</t>
    <phoneticPr fontId="3" type="noConversion"/>
  </si>
  <si>
    <t>87</t>
    <phoneticPr fontId="3" type="noConversion"/>
  </si>
  <si>
    <t>97</t>
    <phoneticPr fontId="3" type="noConversion"/>
  </si>
  <si>
    <t>비결핵성질환</t>
    <phoneticPr fontId="3" type="noConversion"/>
  </si>
  <si>
    <t>08</t>
    <phoneticPr fontId="3" type="noConversion"/>
  </si>
  <si>
    <t>09</t>
    <phoneticPr fontId="3" type="noConversion"/>
  </si>
  <si>
    <t>89</t>
    <phoneticPr fontId="3" type="noConversion"/>
  </si>
  <si>
    <t>진단미정</t>
    <phoneticPr fontId="3" type="noConversion"/>
  </si>
  <si>
    <t>10</t>
    <phoneticPr fontId="3" type="noConversion"/>
  </si>
  <si>
    <t>80</t>
    <phoneticPr fontId="3" type="noConversion"/>
  </si>
  <si>
    <t>90</t>
    <phoneticPr fontId="3" type="noConversion"/>
  </si>
  <si>
    <t>미촬영</t>
    <phoneticPr fontId="3" type="noConversion"/>
  </si>
  <si>
    <t>11</t>
    <phoneticPr fontId="3" type="noConversion"/>
  </si>
  <si>
    <t>비결핵성</t>
    <phoneticPr fontId="3" type="noConversion"/>
  </si>
  <si>
    <t>순환기계</t>
    <phoneticPr fontId="3" type="noConversion"/>
  </si>
  <si>
    <t>&lt; 흉부방사선검사 &gt;</t>
  </si>
  <si>
    <t xml:space="preserve">[ 별첨 1 ] </t>
    <phoneticPr fontId="3" type="noConversion"/>
  </si>
  <si>
    <t>1:음성 2:양성</t>
  </si>
  <si>
    <t>0-999</t>
    <phoneticPr fontId="3" type="noConversion"/>
  </si>
  <si>
    <t>1:음성  2:±  3:+1  4:+2  5:+3  6:+4</t>
    <phoneticPr fontId="3" type="noConversion"/>
  </si>
  <si>
    <t>평형성(한다리로 서기)</t>
    <phoneticPr fontId="3" type="noConversion"/>
  </si>
  <si>
    <t>일어나 3m돌아와 앉기</t>
    <phoneticPr fontId="3" type="noConversion"/>
  </si>
  <si>
    <t>1:특이소견없음 2:인지기능저하</t>
    <phoneticPr fontId="3" type="noConversion"/>
  </si>
  <si>
    <t xml:space="preserve">  기타질환의심 세부</t>
    <phoneticPr fontId="3" type="noConversion"/>
  </si>
  <si>
    <t>뇌졸증(중풍)</t>
    <phoneticPr fontId="3" type="noConversion"/>
  </si>
  <si>
    <t>고혈압</t>
    <phoneticPr fontId="3" type="noConversion"/>
  </si>
  <si>
    <t>소변장애가 있거나 소변을 지릴경우가 있다</t>
    <phoneticPr fontId="3" type="noConversion"/>
  </si>
  <si>
    <t>B형 간염표면항원 검사유형</t>
    <phoneticPr fontId="3" type="noConversion"/>
  </si>
  <si>
    <t>수탁의뢰검진기관기호</t>
    <phoneticPr fontId="3" type="noConversion"/>
  </si>
  <si>
    <t>지역</t>
    <phoneticPr fontId="3" type="noConversion"/>
  </si>
  <si>
    <t>국</t>
    <phoneticPr fontId="3" type="noConversion"/>
  </si>
  <si>
    <t>번</t>
    <phoneticPr fontId="3" type="noConversion"/>
  </si>
  <si>
    <t>핸드폰번호</t>
    <phoneticPr fontId="3" type="noConversion"/>
  </si>
  <si>
    <t>식별</t>
    <phoneticPr fontId="3" type="noConversion"/>
  </si>
  <si>
    <t>심장병(심근경색/협심증)</t>
    <phoneticPr fontId="3" type="noConversion"/>
  </si>
  <si>
    <t>[3]B형간염 항원보유자입니까?</t>
    <phoneticPr fontId="3" type="noConversion"/>
  </si>
  <si>
    <t>[4]흡연</t>
    <phoneticPr fontId="3" type="noConversion"/>
  </si>
  <si>
    <t>[2]가족력</t>
    <phoneticPr fontId="3" type="noConversion"/>
  </si>
  <si>
    <t>혈색소</t>
    <phoneticPr fontId="3" type="noConversion"/>
  </si>
  <si>
    <t>과거병력 약물치료 유무</t>
    <phoneticPr fontId="3" type="noConversion"/>
  </si>
  <si>
    <t>과거병력 진단 유무</t>
    <phoneticPr fontId="3" type="noConversion"/>
  </si>
  <si>
    <t>1.정상(A)</t>
    <phoneticPr fontId="3" type="noConversion"/>
  </si>
  <si>
    <t>2.정상(B)</t>
    <phoneticPr fontId="3" type="noConversion"/>
  </si>
  <si>
    <t>진단여부</t>
    <phoneticPr fontId="3" type="noConversion"/>
  </si>
  <si>
    <t>약물치료여부</t>
    <phoneticPr fontId="3" type="noConversion"/>
  </si>
  <si>
    <t>[1]과거병력</t>
    <phoneticPr fontId="3" type="noConversion"/>
  </si>
  <si>
    <t>기타(암포함)</t>
    <phoneticPr fontId="3" type="noConversion"/>
  </si>
  <si>
    <t>1:예 2:아니요 3:모름</t>
    <phoneticPr fontId="3" type="noConversion"/>
  </si>
  <si>
    <t>[1]인플루엔자(독감) 예방접종을 매년 하십니까?</t>
    <phoneticPr fontId="3" type="noConversion"/>
  </si>
  <si>
    <t>5.유질환자(D)</t>
    <phoneticPr fontId="3" type="noConversion"/>
  </si>
  <si>
    <t>인지기능장애</t>
    <phoneticPr fontId="3" type="noConversion"/>
  </si>
  <si>
    <t>[4]낙상</t>
    <phoneticPr fontId="3" type="noConversion"/>
  </si>
  <si>
    <t>[5]배뇨장애</t>
    <phoneticPr fontId="3" type="noConversion"/>
  </si>
  <si>
    <t>1:자체검사 2:의뢰검사</t>
    <phoneticPr fontId="3" type="noConversion"/>
  </si>
  <si>
    <t>인지기능장애 KDSQ-C</t>
    <phoneticPr fontId="3" type="noConversion"/>
  </si>
  <si>
    <t>* 별첨1 참조</t>
    <phoneticPr fontId="3" type="noConversion"/>
  </si>
  <si>
    <t>전체길이(SIZE)</t>
    <phoneticPr fontId="3" type="noConversion"/>
  </si>
  <si>
    <t>Byte</t>
    <phoneticPr fontId="3" type="noConversion"/>
  </si>
  <si>
    <t>항                   목</t>
    <phoneticPr fontId="3" type="noConversion"/>
  </si>
  <si>
    <t>SIZE</t>
    <phoneticPr fontId="3" type="noConversion"/>
  </si>
  <si>
    <t>설          명</t>
    <phoneticPr fontId="3" type="noConversion"/>
  </si>
  <si>
    <t>사업연도</t>
    <phoneticPr fontId="3" type="noConversion"/>
  </si>
  <si>
    <t>주민번호</t>
    <phoneticPr fontId="3" type="noConversion"/>
  </si>
  <si>
    <t>종합판정 유질환자(D)</t>
    <phoneticPr fontId="3" type="noConversion"/>
  </si>
  <si>
    <t>청구파일 구분</t>
    <phoneticPr fontId="3" type="noConversion"/>
  </si>
  <si>
    <t>청구파일구분</t>
    <phoneticPr fontId="3" type="noConversion"/>
  </si>
  <si>
    <t>증번호</t>
    <phoneticPr fontId="3" type="noConversion"/>
  </si>
  <si>
    <t>일반전화번호</t>
    <phoneticPr fontId="3" type="noConversion"/>
  </si>
  <si>
    <t>전자우편주소(E-mail)</t>
    <phoneticPr fontId="3" type="noConversion"/>
  </si>
  <si>
    <t>3.일반질환의심(R1)</t>
    <phoneticPr fontId="3" type="noConversion"/>
  </si>
  <si>
    <t>4.고혈압.당뇨병 질환의심(R2)</t>
    <phoneticPr fontId="3" type="noConversion"/>
  </si>
  <si>
    <t>결과활용동의 일자(결과활용동의서 제출일자)</t>
    <phoneticPr fontId="3" type="noConversion"/>
  </si>
  <si>
    <t>00.1-25.0                                      *(소수점생략)</t>
    <phoneticPr fontId="3" type="noConversion"/>
  </si>
  <si>
    <t>흉부방사선검사 촬영 구분</t>
    <phoneticPr fontId="3" type="noConversion"/>
  </si>
  <si>
    <t>1.고혈압</t>
    <phoneticPr fontId="3" type="noConversion"/>
  </si>
  <si>
    <t>2.당뇨</t>
    <phoneticPr fontId="3" type="noConversion"/>
  </si>
  <si>
    <t>3.이상지질혈증</t>
    <phoneticPr fontId="3" type="noConversion"/>
  </si>
  <si>
    <t>4.폐결핵</t>
    <phoneticPr fontId="3" type="noConversion"/>
  </si>
  <si>
    <t>수치입력</t>
    <phoneticPr fontId="3" type="noConversion"/>
  </si>
  <si>
    <t>3.고혈압</t>
    <phoneticPr fontId="3" type="noConversion"/>
  </si>
  <si>
    <t>4.당뇨병</t>
    <phoneticPr fontId="3" type="noConversion"/>
  </si>
  <si>
    <t>5.이상지질혈증</t>
    <phoneticPr fontId="3" type="noConversion"/>
  </si>
  <si>
    <t>6.폐결핵</t>
    <phoneticPr fontId="3" type="noConversion"/>
  </si>
  <si>
    <t>7.기타(암포함)</t>
    <phoneticPr fontId="3" type="noConversion"/>
  </si>
  <si>
    <t>00.1-99.9                                      *(소수점생략)</t>
    <phoneticPr fontId="3" type="noConversion"/>
  </si>
  <si>
    <t>파일내용</t>
  </si>
  <si>
    <t>1:직촬(14X14) 2:직촬(14X17) 3:CR/DR 4:Full Pacs 5:미촬영</t>
    <phoneticPr fontId="3" type="noConversion"/>
  </si>
  <si>
    <t>감마지티피</t>
  </si>
  <si>
    <t>LDL-콜레스테롤 실측정값</t>
    <phoneticPr fontId="3" type="noConversion"/>
  </si>
  <si>
    <t>신사구체여과율(e-GFR) 산출방법</t>
    <phoneticPr fontId="3" type="noConversion"/>
  </si>
  <si>
    <t>신사구체여과율(e-GFR)</t>
    <phoneticPr fontId="3" type="noConversion"/>
  </si>
  <si>
    <t>1:MDRD 2:IDMS-MDRD</t>
    <phoneticPr fontId="3" type="noConversion"/>
  </si>
  <si>
    <t>골밀도검사</t>
    <phoneticPr fontId="3" type="noConversion"/>
  </si>
  <si>
    <t>1:-1.0이상    2: -1.0~-2.5초과    3: -2.5이하
(QCT,PQCT인 경우 : 1:120 초과  2:80-120  3:80 미만)</t>
    <phoneticPr fontId="3" type="noConversion"/>
  </si>
  <si>
    <t>혈청 크레아티닌</t>
    <phoneticPr fontId="3" type="noConversion"/>
  </si>
  <si>
    <t>청구시스템에 등록관리되고 있는 면허번호</t>
    <phoneticPr fontId="3" type="noConversion"/>
  </si>
  <si>
    <t>공란</t>
    <phoneticPr fontId="3" type="noConversion"/>
  </si>
  <si>
    <t>유질환자</t>
    <phoneticPr fontId="3" type="noConversion"/>
  </si>
  <si>
    <t>000.1-999.9                                    *(소수점생략)</t>
    <phoneticPr fontId="3" type="noConversion"/>
  </si>
  <si>
    <t>1:일반 2:정밀 3:핵의학적방법</t>
  </si>
  <si>
    <t>B형 간염표면항원 (일반/정밀/핵의학적방법) 검사결과</t>
    <phoneticPr fontId="3" type="noConversion"/>
  </si>
  <si>
    <t>B형 간염표면항원 (정밀/핵의학적방법) 검사수치</t>
    <phoneticPr fontId="3" type="noConversion"/>
  </si>
  <si>
    <t>B형 간염표면항원 (정밀/핵의학적방법) 기준치</t>
    <phoneticPr fontId="3" type="noConversion"/>
  </si>
  <si>
    <t>B형 간염표면항체 검사유형</t>
    <phoneticPr fontId="3" type="noConversion"/>
  </si>
  <si>
    <t>1:일반 2:정밀 3:핵의학적방법</t>
    <phoneticPr fontId="3" type="noConversion"/>
  </si>
  <si>
    <t>1:음성 2:양성</t>
    <phoneticPr fontId="3" type="noConversion"/>
  </si>
  <si>
    <t>B형 간염표면항체 (정밀/핵의학적방법) 검사수치</t>
    <phoneticPr fontId="3" type="noConversion"/>
  </si>
  <si>
    <t>B형 간염표면항체 (정밀/핵의학적방법) 기준치</t>
    <phoneticPr fontId="3" type="noConversion"/>
  </si>
  <si>
    <t>간염검사결과</t>
    <phoneticPr fontId="3" type="noConversion"/>
  </si>
  <si>
    <t>12</t>
    <phoneticPr fontId="3" type="noConversion"/>
  </si>
  <si>
    <t>교정시력여부</t>
    <phoneticPr fontId="3" type="noConversion"/>
  </si>
  <si>
    <t>1-9999 (중성지방 측정값이 400mg/dl 이상인 경우)</t>
    <phoneticPr fontId="3" type="noConversion"/>
  </si>
  <si>
    <t>트리글리세라이드</t>
    <phoneticPr fontId="3" type="noConversion"/>
  </si>
  <si>
    <t>한글250자</t>
    <phoneticPr fontId="3" type="noConversion"/>
  </si>
  <si>
    <t>B형 간염검사</t>
    <phoneticPr fontId="3" type="noConversion"/>
  </si>
  <si>
    <t>B형 간염표면항체 (일반/정밀/핵의학적방법) 검사결과</t>
    <phoneticPr fontId="3" type="noConversion"/>
  </si>
  <si>
    <t>소수점1자리까지</t>
    <phoneticPr fontId="3" type="noConversion"/>
  </si>
  <si>
    <t>ITEM</t>
    <phoneticPr fontId="3" type="noConversion"/>
  </si>
  <si>
    <t>우울증점수</t>
    <phoneticPr fontId="3" type="noConversion"/>
  </si>
  <si>
    <t>인지기능장애 점수</t>
    <phoneticPr fontId="3" type="noConversion"/>
  </si>
  <si>
    <t>8.골다공증관리(54세,66세여성인경우)</t>
    <phoneticPr fontId="3" type="noConversion"/>
  </si>
  <si>
    <t>7.골다공증의심(54세,66세여성인경우)</t>
    <phoneticPr fontId="3" type="noConversion"/>
  </si>
  <si>
    <t>일반검진/추가검진결과</t>
    <phoneticPr fontId="3" type="noConversion"/>
  </si>
  <si>
    <t>7-2.1)평소하루에, 몇시간(고강도)</t>
    <phoneticPr fontId="3" type="noConversion"/>
  </si>
  <si>
    <t>7-2.2)평소하루에, 몇분(고강도)</t>
    <phoneticPr fontId="3" type="noConversion"/>
  </si>
  <si>
    <t>8-1)평소1주일간, 몇일정도(중강도)</t>
    <phoneticPr fontId="3" type="noConversion"/>
  </si>
  <si>
    <t>8-2.1)평소하루에, 몇시간(중강도)</t>
    <phoneticPr fontId="3" type="noConversion"/>
  </si>
  <si>
    <t>8-2.2)평소하루에, 몇분(중강도)</t>
    <phoneticPr fontId="3" type="noConversion"/>
  </si>
  <si>
    <t>9)최근1주일간, 근력운동 몇일</t>
    <phoneticPr fontId="3" type="noConversion"/>
  </si>
  <si>
    <t>7-1)평소1주일간, 몇일(고강도)</t>
    <phoneticPr fontId="3" type="noConversion"/>
  </si>
  <si>
    <t>[2]폐렴 예방접종을 받으셨습니까?</t>
    <phoneticPr fontId="3" type="noConversion"/>
  </si>
  <si>
    <t>[3]일상생활
   수행능력</t>
    <phoneticPr fontId="3" type="noConversion"/>
  </si>
  <si>
    <t>3-1)음식을 차려주면 남의 도움없이 혼자서 식사</t>
    <phoneticPr fontId="3" type="noConversion"/>
  </si>
  <si>
    <t>3-2)옷을 챙겨 입을 때 남의 도움없이 혼자서 하십니까</t>
    <phoneticPr fontId="3" type="noConversion"/>
  </si>
  <si>
    <t>3-3)화장실 출입시 남의 도움없이 혼자서 하십니까</t>
    <phoneticPr fontId="3" type="noConversion"/>
  </si>
  <si>
    <t>3-4)목욕하실 때 남의 도움없이 혼자서 하십니까</t>
    <phoneticPr fontId="3" type="noConversion"/>
  </si>
  <si>
    <t>3-5)식사 준비를 다른 사람의 도움없이 혼자서 하십니까</t>
    <phoneticPr fontId="3" type="noConversion"/>
  </si>
  <si>
    <t>3-6)걸어서 갔다 올수 있는 외출을 혼자서 하십니까</t>
    <phoneticPr fontId="3" type="noConversion"/>
  </si>
  <si>
    <t>1: 일주일에 2:한달에 3:1년에 4:술을마시지않음</t>
    <phoneticPr fontId="3" type="noConversion"/>
  </si>
  <si>
    <t>1-999번</t>
    <phoneticPr fontId="3" type="noConversion"/>
  </si>
  <si>
    <t>6)술을 마시는 횟수는 어느정도입니까(주기)?</t>
    <phoneticPr fontId="3" type="noConversion"/>
  </si>
  <si>
    <t>6)술을 마시는 횟수는 어느정도입니까(횟수)?</t>
    <phoneticPr fontId="3" type="noConversion"/>
  </si>
  <si>
    <t>6-1)술을마시는날은 보통 어느 정도 마십니까(소주-잔)?</t>
    <phoneticPr fontId="3" type="noConversion"/>
  </si>
  <si>
    <t>6-1)술을마시는날은 보통 어느 정도 마십니까(소주-병)?</t>
    <phoneticPr fontId="3" type="noConversion"/>
  </si>
  <si>
    <t>6-1)술을마시는날은 보통 어느 정도 마십니까(소주-캔)?</t>
    <phoneticPr fontId="3" type="noConversion"/>
  </si>
  <si>
    <t>6-1)술을마시는날은 보통 어느 정도 마십니까(소주-CC)?</t>
    <phoneticPr fontId="3" type="noConversion"/>
  </si>
  <si>
    <t>6-1)술을마시는날은 보통 어느 정도 마십니까(맥주-잔)?</t>
    <phoneticPr fontId="3" type="noConversion"/>
  </si>
  <si>
    <t>6-1)술을마시는날은 보통 어느 정도 마십니까(맥주-병)?</t>
    <phoneticPr fontId="3" type="noConversion"/>
  </si>
  <si>
    <t>6-1)술을마시는날은 보통 어느 정도 마십니까(맥주-캔)?</t>
    <phoneticPr fontId="3" type="noConversion"/>
  </si>
  <si>
    <t>6-1)술을마시는날은 보통 어느 정도 마십니까(맥주-CC)?</t>
    <phoneticPr fontId="3" type="noConversion"/>
  </si>
  <si>
    <t>6-1)술을마시는날은 보통 어느 정도 마십니까(양주-잔)?</t>
    <phoneticPr fontId="3" type="noConversion"/>
  </si>
  <si>
    <t>6-1)술을마시는날은 보통 어느 정도 마십니까(양주-병)?</t>
    <phoneticPr fontId="3" type="noConversion"/>
  </si>
  <si>
    <t>6-1)술을마시는날은 보통 어느 정도 마십니까(양주-캔)?</t>
    <phoneticPr fontId="3" type="noConversion"/>
  </si>
  <si>
    <t>6-1)술을마시는날은 보통 어느 정도 마십니까(양주-CC)?</t>
    <phoneticPr fontId="3" type="noConversion"/>
  </si>
  <si>
    <t>6-1)술을마시는날은 보통 어느 정도 마십니까(막걸리-잔)?</t>
    <phoneticPr fontId="3" type="noConversion"/>
  </si>
  <si>
    <t>6-1)술을마시는날은 보통 어느 정도 마십니까(막걸리-병)?</t>
    <phoneticPr fontId="3" type="noConversion"/>
  </si>
  <si>
    <t>6-1)술을마시는날은 보통 어느 정도 마십니까(막걸리-캔)?</t>
    <phoneticPr fontId="3" type="noConversion"/>
  </si>
  <si>
    <t>6-1)술을마시는날은 보통 어느 정도 마십니까(막걸리-CC)?</t>
    <phoneticPr fontId="3" type="noConversion"/>
  </si>
  <si>
    <t>6-2)가장 많이 마셧던 하루 음주량은 어느 정도입니까(소주-잔)?</t>
    <phoneticPr fontId="3" type="noConversion"/>
  </si>
  <si>
    <t>6-2)가장 많이 마셧던 하루 음주량은 어느 정도입니까(소주-병)?</t>
    <phoneticPr fontId="3" type="noConversion"/>
  </si>
  <si>
    <t>6-2)가장 많이 마셧던 하루 음주량은 어느 정도입니까(소주-캔)?</t>
    <phoneticPr fontId="3" type="noConversion"/>
  </si>
  <si>
    <t>6-2)가장 많이 마셧던 하루 음주량은 어느 정도입니까(소주-CC)?</t>
    <phoneticPr fontId="3" type="noConversion"/>
  </si>
  <si>
    <t>6-2)가장 많이 마셧던 하루 음주량은 어느 정도입니까(맥주-잔)?</t>
    <phoneticPr fontId="3" type="noConversion"/>
  </si>
  <si>
    <t>6-2)가장 많이 마셧던 하루 음주량은 어느 정도입니까(맥주-병)?</t>
    <phoneticPr fontId="3" type="noConversion"/>
  </si>
  <si>
    <t>6-2)가장 많이 마셧던 하루 음주량은 어느 정도입니까(맥주-캔)?</t>
    <phoneticPr fontId="3" type="noConversion"/>
  </si>
  <si>
    <t>6-2)가장 많이 마셧던 하루 음주량은 어느 정도입니까(맥주-CC)?</t>
    <phoneticPr fontId="3" type="noConversion"/>
  </si>
  <si>
    <t>6-2)가장 많이 마셧던 하루 음주량은 어느 정도입니까(양주-잔)?</t>
    <phoneticPr fontId="3" type="noConversion"/>
  </si>
  <si>
    <t>6-2)가장 많이 마셧던 하루 음주량은 어느 정도입니까(양주-병)?</t>
    <phoneticPr fontId="3" type="noConversion"/>
  </si>
  <si>
    <t>6-2)가장 많이 마셧던 하루 음주량은 어느 정도입니까(양주-캔)?</t>
    <phoneticPr fontId="3" type="noConversion"/>
  </si>
  <si>
    <t>6-2)가장 많이 마셧던 하루 음주량은 어느 정도입니까(양주-CC)?</t>
    <phoneticPr fontId="3" type="noConversion"/>
  </si>
  <si>
    <t>0-24시간</t>
    <phoneticPr fontId="3" type="noConversion"/>
  </si>
  <si>
    <t>0-59분</t>
    <phoneticPr fontId="3" type="noConversion"/>
  </si>
  <si>
    <t>건강검진 문진표</t>
    <phoneticPr fontId="3" type="noConversion"/>
  </si>
  <si>
    <t>1:전혀아니다 2:여러날동안 3:일주일이상 4:거의매일</t>
    <phoneticPr fontId="3" type="noConversion"/>
  </si>
  <si>
    <t>안내여부</t>
    <phoneticPr fontId="3" type="noConversion"/>
  </si>
  <si>
    <t>우울증 PHQ-9</t>
    <phoneticPr fontId="3" type="noConversion"/>
  </si>
  <si>
    <t>1:우울증상없음 2:가벼운우울 3:중간정도우울 4:심한우울</t>
    <phoneticPr fontId="3" type="noConversion"/>
  </si>
  <si>
    <t>확진대상</t>
    <phoneticPr fontId="3" type="noConversion"/>
  </si>
  <si>
    <t>노인기능평가관련문항
  (66세,
   70세,
   80세)</t>
    <phoneticPr fontId="3" type="noConversion"/>
  </si>
  <si>
    <t>우울증평가도구(PHQ-9)9번문항</t>
    <phoneticPr fontId="3" type="noConversion"/>
  </si>
  <si>
    <t>66세이상
의료급여검진</t>
    <phoneticPr fontId="3" type="noConversion"/>
  </si>
  <si>
    <t>66세이상
의료급여검진
2년마다</t>
    <phoneticPr fontId="3" type="noConversion"/>
  </si>
  <si>
    <t>66세의료검진</t>
    <phoneticPr fontId="3" type="noConversion"/>
  </si>
  <si>
    <t>해당없음</t>
    <phoneticPr fontId="3" type="noConversion"/>
  </si>
  <si>
    <t>6-2)가장 많이 마셧던 하루 음주량은 어느 정도입니까(막걸리-잔)?</t>
    <phoneticPr fontId="3" type="noConversion"/>
  </si>
  <si>
    <t>6-2)가장 많이 마셧던 하루 음주량은 어느 정도입니까(막걸리-병)?</t>
    <phoneticPr fontId="3" type="noConversion"/>
  </si>
  <si>
    <t>6-2)가장 많이 마셧던 하루 음주량은 어느 정도입니까(막걸리-캔)?</t>
    <phoneticPr fontId="3" type="noConversion"/>
  </si>
  <si>
    <t>6-2)가장 많이 마셧던 하루 음주량은 어느 정도입니까(막걸리-CC)?</t>
    <phoneticPr fontId="3" type="noConversion"/>
  </si>
  <si>
    <t>1.금연필요</t>
    <phoneticPr fontId="3" type="noConversion"/>
  </si>
  <si>
    <t>2.절주필요</t>
    <phoneticPr fontId="3" type="noConversion"/>
  </si>
  <si>
    <t>3.신체활동필요</t>
    <phoneticPr fontId="3" type="noConversion"/>
  </si>
  <si>
    <t>4.근력운동필요</t>
    <phoneticPr fontId="3" type="noConversion"/>
  </si>
  <si>
    <t>장애인편의관리</t>
    <phoneticPr fontId="3" type="noConversion"/>
  </si>
  <si>
    <t>1:비해당 2:해당
(비흡연,비음주 일경우 (1:비해당) 에 해당)</t>
    <phoneticPr fontId="3" type="noConversion"/>
  </si>
  <si>
    <t>1:DXA  2:PDEXA 3:QCT 4:QUS 5:PQCT</t>
    <phoneticPr fontId="3" type="noConversion"/>
  </si>
  <si>
    <t>3.이상지질혈증관리</t>
    <phoneticPr fontId="3" type="noConversion"/>
  </si>
  <si>
    <t>0-7일</t>
    <phoneticPr fontId="3" type="noConversion"/>
  </si>
  <si>
    <t>종합소견</t>
    <phoneticPr fontId="3" type="noConversion"/>
  </si>
  <si>
    <t>의심질환 소견</t>
    <phoneticPr fontId="3" type="noConversion"/>
  </si>
  <si>
    <t>유질환 소견</t>
    <phoneticPr fontId="3" type="noConversion"/>
  </si>
  <si>
    <t>생활습관관리 소견</t>
    <phoneticPr fontId="3" type="noConversion"/>
  </si>
  <si>
    <t>기타 소견</t>
    <phoneticPr fontId="3" type="noConversion"/>
  </si>
  <si>
    <t>6-1)술을마시는날은 보통 어느 정도 마십니까(와인-잔)?</t>
    <phoneticPr fontId="3" type="noConversion"/>
  </si>
  <si>
    <t>6-1)술을마시는날은 보통 어느 정도 마십니까(와인-병)?</t>
    <phoneticPr fontId="3" type="noConversion"/>
  </si>
  <si>
    <t>6-1)술을마시는날은 보통 어느 정도 마십니까(와인-캔)?</t>
    <phoneticPr fontId="3" type="noConversion"/>
  </si>
  <si>
    <t>6-1)술을마시는날은 보통 어느 정도 마십니까(와인-CC)?</t>
    <phoneticPr fontId="3" type="noConversion"/>
  </si>
  <si>
    <t>6-2)가장 많이 마셧던 하루 음주량은 어느 정도입니까(와인-잔)?</t>
    <phoneticPr fontId="3" type="noConversion"/>
  </si>
  <si>
    <t>6-2)가장 많이 마셧던 하루 음주량은 어느 정도입니까(와인-병)?</t>
    <phoneticPr fontId="3" type="noConversion"/>
  </si>
  <si>
    <t>6-2)가장 많이 마셧던 하루 음주량은 어느 정도입니까(와인-캔)?</t>
    <phoneticPr fontId="3" type="noConversion"/>
  </si>
  <si>
    <t>6-2)가장 많이 마셧던 하루 음주량은 어느 정도입니까(와인-CC)?</t>
    <phoneticPr fontId="3" type="noConversion"/>
  </si>
  <si>
    <t>분 류</t>
    <phoneticPr fontId="3" type="noConversion"/>
  </si>
  <si>
    <t>주요 변경내역</t>
    <phoneticPr fontId="3" type="noConversion"/>
  </si>
  <si>
    <t>구분</t>
    <phoneticPr fontId="3" type="noConversion"/>
  </si>
  <si>
    <t>변경전</t>
    <phoneticPr fontId="3" type="noConversion"/>
  </si>
  <si>
    <t>변경후</t>
    <phoneticPr fontId="3" type="noConversion"/>
  </si>
  <si>
    <t>비 고</t>
    <phoneticPr fontId="3" type="noConversion"/>
  </si>
  <si>
    <t>1:항체 있음 2:항체 없음 3:B형간염보유자의심 4:판정보류</t>
    <phoneticPr fontId="3" type="noConversion"/>
  </si>
  <si>
    <t>0-9999.9잔</t>
    <phoneticPr fontId="3" type="noConversion"/>
  </si>
  <si>
    <t>소수점1자리까지</t>
  </si>
  <si>
    <t>0-9999.9병</t>
    <phoneticPr fontId="3" type="noConversion"/>
  </si>
  <si>
    <t>0-9999.9캔</t>
    <phoneticPr fontId="3" type="noConversion"/>
  </si>
  <si>
    <t>0-9999.9cc</t>
    <phoneticPr fontId="3" type="noConversion"/>
  </si>
  <si>
    <t>(전문의) 판정의사 면허번호</t>
    <phoneticPr fontId="3" type="noConversion"/>
  </si>
  <si>
    <t>판정의사 성명</t>
    <phoneticPr fontId="3" type="noConversion"/>
  </si>
  <si>
    <t>판정의사 주민등록번호</t>
    <phoneticPr fontId="3" type="noConversion"/>
  </si>
  <si>
    <t>문진의사 면허번호</t>
    <phoneticPr fontId="3" type="noConversion"/>
  </si>
  <si>
    <t>문진의사 성명</t>
    <phoneticPr fontId="3" type="noConversion"/>
  </si>
  <si>
    <t>문진의사 주민등록번호</t>
    <phoneticPr fontId="3" type="noConversion"/>
  </si>
  <si>
    <t>정신건강검사
(우울증)</t>
    <phoneticPr fontId="3" type="noConversion"/>
  </si>
  <si>
    <t>4)지금까지 평생 총 5갑(100개비)이상의 담배를 피운 적이 있습니까?</t>
    <phoneticPr fontId="3" type="noConversion"/>
  </si>
  <si>
    <t>4-1)현재 일반담배(궐련)을 피우십니까?</t>
    <phoneticPr fontId="3" type="noConversion"/>
  </si>
  <si>
    <t>1:현재피움  2:과거에는 피웠으나 현재 피우지 않음</t>
    <phoneticPr fontId="3" type="noConversion"/>
  </si>
  <si>
    <t>현재흡연</t>
    <phoneticPr fontId="3" type="noConversion"/>
  </si>
  <si>
    <t>하루 평균</t>
    <phoneticPr fontId="3" type="noConversion"/>
  </si>
  <si>
    <t xml:space="preserve">총 몇 년 </t>
    <phoneticPr fontId="3" type="noConversion"/>
  </si>
  <si>
    <t>끊은지 몇 년</t>
    <phoneticPr fontId="3" type="noConversion"/>
  </si>
  <si>
    <t>5)지금까지 권련형 전자담배를 피운적 있습니까?</t>
    <phoneticPr fontId="3" type="noConversion"/>
  </si>
  <si>
    <t>1-999</t>
    <phoneticPr fontId="3" type="noConversion"/>
  </si>
  <si>
    <t>5-1)현재 권련형 전자담배를 피우십니까?</t>
    <phoneticPr fontId="3" type="noConversion"/>
  </si>
  <si>
    <t>현재 전자담배 흡연</t>
    <phoneticPr fontId="3" type="noConversion"/>
  </si>
  <si>
    <t xml:space="preserve">총 몇 년 </t>
    <phoneticPr fontId="3" type="noConversion"/>
  </si>
  <si>
    <t>6)액상형 전자담배를 사용한 경험이 있습니까?</t>
    <phoneticPr fontId="3" type="noConversion"/>
  </si>
  <si>
    <t>6-1)최근 한 달 동안 액상용 전자담배 경험?</t>
    <phoneticPr fontId="3" type="noConversion"/>
  </si>
  <si>
    <t>1-99</t>
    <phoneticPr fontId="3" type="noConversion"/>
  </si>
  <si>
    <t>[6]액상형전자담배</t>
    <phoneticPr fontId="3" type="noConversion"/>
  </si>
  <si>
    <t>[5]권련형전자담배</t>
    <phoneticPr fontId="3" type="noConversion"/>
  </si>
  <si>
    <t>[7]음주(술)</t>
    <phoneticPr fontId="3" type="noConversion"/>
  </si>
  <si>
    <t>[8]신체활동
   (운동)
   (고강도)</t>
    <phoneticPr fontId="3" type="noConversion"/>
  </si>
  <si>
    <t>[9]신체활동
   (운동)
   (중강도)</t>
    <phoneticPr fontId="3" type="noConversion"/>
  </si>
  <si>
    <t>[10]신체활동</t>
    <phoneticPr fontId="3" type="noConversion"/>
  </si>
  <si>
    <t>교정청력여부</t>
    <phoneticPr fontId="3" type="noConversion"/>
  </si>
  <si>
    <t>10.기타질환관리</t>
    <phoneticPr fontId="3" type="noConversion"/>
  </si>
  <si>
    <t>1:혈색소과다 2:저체중 3:시력저하 4:기타</t>
    <phoneticPr fontId="3" type="noConversion"/>
  </si>
  <si>
    <t>8.난청</t>
    <phoneticPr fontId="3" type="noConversion"/>
  </si>
  <si>
    <t>9.비만</t>
    <phoneticPr fontId="3" type="noConversion"/>
  </si>
  <si>
    <t>10.기타질환의심</t>
    <phoneticPr fontId="3" type="noConversion"/>
  </si>
  <si>
    <t>9.비활동성폐결핵</t>
    <phoneticPr fontId="3" type="noConversion"/>
  </si>
  <si>
    <t>통보서 수신방법</t>
    <phoneticPr fontId="3" type="noConversion"/>
  </si>
  <si>
    <t>1.일을 하는 것에 대한 흥미나 재미가 거의 없음</t>
    <phoneticPr fontId="3" type="noConversion"/>
  </si>
  <si>
    <t>2.가라앉은 느낌, 우울감 혹은 절망감</t>
    <phoneticPr fontId="3" type="noConversion"/>
  </si>
  <si>
    <t>3.잠들기 어렵거나 자꾸 깨어남, 혹은 너무 많이 잠</t>
    <phoneticPr fontId="3" type="noConversion"/>
  </si>
  <si>
    <t>4.피곤함, 기력이 저하됨</t>
    <phoneticPr fontId="3" type="noConversion"/>
  </si>
  <si>
    <t>5.식욕 저하 혹은 과식</t>
    <phoneticPr fontId="3" type="noConversion"/>
  </si>
  <si>
    <t>6.내 자신이 나쁜 사람이라는 느낌 혹은 내 자신을  실패자라고 느끼거나 나 때문에 나 자신이나 내 사족이 불생하게 되었다는 느낌</t>
    <phoneticPr fontId="3" type="noConversion"/>
  </si>
  <si>
    <t>7.신문을 읽거나 TV를 볼 때 집중하기 어려움</t>
    <phoneticPr fontId="3" type="noConversion"/>
  </si>
  <si>
    <t>8.남들이 알아챌 정도로 거동이나 말이 느림, 또는 반대로 너무 초조하고 안절부절 못해서 평소보다 많이 돌아다니고 서성거림</t>
    <phoneticPr fontId="3" type="noConversion"/>
  </si>
  <si>
    <t>9.나는 차라리 축는 것이 낫겠다는 등의 생각 혹은 어떤 식으로든 스스로를 자해하는 생각들</t>
    <phoneticPr fontId="3" type="noConversion"/>
  </si>
  <si>
    <t>1:전혀 아니다(0점)  2:여러날 동안(1점)  3:일주일 이상(2점)  4:거의 매일(3점)</t>
    <phoneticPr fontId="3" type="noConversion"/>
  </si>
  <si>
    <t>3.같은 질문을 반복해서 한다</t>
    <phoneticPr fontId="3" type="noConversion"/>
  </si>
  <si>
    <t>1.오늘이 몇 월이고, 무슨 요일인지를 잘 모른다</t>
    <phoneticPr fontId="3" type="noConversion"/>
  </si>
  <si>
    <t>2.자기가 놔둔 물건을 찾지 못 한다</t>
    <phoneticPr fontId="3" type="noConversion"/>
  </si>
  <si>
    <t>4.약속을 하고서 잊어버린다.</t>
    <phoneticPr fontId="3" type="noConversion"/>
  </si>
  <si>
    <t>5.물건을 가지러 갔다가 잊어버리고 그냥 온다</t>
    <phoneticPr fontId="3" type="noConversion"/>
  </si>
  <si>
    <t>7.대화 중 내용이 이해되지 않아 반복해서 물어 본다</t>
    <phoneticPr fontId="3" type="noConversion"/>
  </si>
  <si>
    <t>6.물건이나, 사람의 이름을 대기가 힘들어 머뭇거린다</t>
    <phoneticPr fontId="3" type="noConversion"/>
  </si>
  <si>
    <t>8.길을 잃거나 헤맨 적이 있다</t>
    <phoneticPr fontId="3" type="noConversion"/>
  </si>
  <si>
    <t>9.예전에 비해서 계산능력이 떨어졌다(예:물건값이나 거스름돈 계산을 못한다)</t>
    <phoneticPr fontId="3" type="noConversion"/>
  </si>
  <si>
    <t>10.예전에 비해 성적이 변했다</t>
    <phoneticPr fontId="3" type="noConversion"/>
  </si>
  <si>
    <t>11.이전에 잘 다루던 기구의 사용이 서툴러졌다(세탁기,전기밥솥,경운기 등)</t>
    <phoneticPr fontId="3" type="noConversion"/>
  </si>
  <si>
    <t>13.상황에 맞게 스스로 옷을 선택하여 입지 못 한다</t>
    <phoneticPr fontId="3" type="noConversion"/>
  </si>
  <si>
    <t>12.예전에 비해 방이나 집안의 정리정돈을 하지 못 한다</t>
    <phoneticPr fontId="3" type="noConversion"/>
  </si>
  <si>
    <t>14.혼자 대중교통 수단을 이용하여 목적지에 가기 힘들다</t>
    <phoneticPr fontId="3" type="noConversion"/>
  </si>
  <si>
    <t>15.내복이나 옷이 더러워져도 갈아입지 않으려고 한다</t>
    <phoneticPr fontId="3" type="noConversion"/>
  </si>
  <si>
    <t>비활동성 폐결핵</t>
    <phoneticPr fontId="3" type="noConversion"/>
  </si>
  <si>
    <t>13</t>
    <phoneticPr fontId="3" type="noConversion"/>
  </si>
  <si>
    <t>1:아니다(0점)  2:가끔(조금)그렇다(1점)  3:자주(많이)그렇다(2점)</t>
    <phoneticPr fontId="3" type="noConversion"/>
  </si>
  <si>
    <t>종합판정 정상(B) 기타질환관리 세부</t>
    <phoneticPr fontId="3" type="noConversion"/>
  </si>
  <si>
    <t>종합판정 일반질환의심(R1)</t>
    <phoneticPr fontId="3" type="noConversion"/>
  </si>
  <si>
    <t>신규 (JSON Key)</t>
    <phoneticPr fontId="3" type="noConversion"/>
  </si>
  <si>
    <t>신규 (JSON Key)</t>
    <phoneticPr fontId="3" type="noConversion"/>
  </si>
  <si>
    <t xml:space="preserve">◈ 연계파일명 부여규칙(29자)  -- 일반/생애 통합 </t>
    <phoneticPr fontId="3" type="noConversion"/>
  </si>
  <si>
    <t>①</t>
    <phoneticPr fontId="16" type="noConversion"/>
  </si>
  <si>
    <t>②</t>
    <phoneticPr fontId="16" type="noConversion"/>
  </si>
  <si>
    <t>③</t>
    <phoneticPr fontId="16" type="noConversion"/>
  </si>
  <si>
    <t>④</t>
    <phoneticPr fontId="16" type="noConversion"/>
  </si>
  <si>
    <t>⑤</t>
    <phoneticPr fontId="16" type="noConversion"/>
  </si>
  <si>
    <t>⑥</t>
    <phoneticPr fontId="16" type="noConversion"/>
  </si>
  <si>
    <t>⑦</t>
    <phoneticPr fontId="16" type="noConversion"/>
  </si>
  <si>
    <t>⑧</t>
    <phoneticPr fontId="16" type="noConversion"/>
  </si>
  <si>
    <t>규칙</t>
    <phoneticPr fontId="3" type="noConversion"/>
  </si>
  <si>
    <t>_</t>
    <phoneticPr fontId="16" type="noConversion"/>
  </si>
  <si>
    <t>X</t>
    <phoneticPr fontId="16" type="noConversion"/>
  </si>
  <si>
    <t>YYMMDD</t>
    <phoneticPr fontId="16" type="noConversion"/>
  </si>
  <si>
    <t>값</t>
    <phoneticPr fontId="3" type="noConversion"/>
  </si>
  <si>
    <t>검진기관기호</t>
    <phoneticPr fontId="3" type="noConversion"/>
  </si>
  <si>
    <t>구분기호</t>
    <phoneticPr fontId="16" type="noConversion"/>
  </si>
  <si>
    <t>사업년도</t>
    <phoneticPr fontId="3" type="noConversion"/>
  </si>
  <si>
    <t>청구업무구분</t>
    <phoneticPr fontId="3" type="noConversion"/>
  </si>
  <si>
    <t>직역구분</t>
    <phoneticPr fontId="3" type="noConversion"/>
  </si>
  <si>
    <t>검진구분</t>
    <phoneticPr fontId="3" type="noConversion"/>
  </si>
  <si>
    <t>검진유형</t>
    <phoneticPr fontId="3" type="noConversion"/>
  </si>
  <si>
    <t>파일생성일자</t>
    <phoneticPr fontId="3" type="noConversion"/>
  </si>
  <si>
    <t>파일생성순번</t>
    <phoneticPr fontId="3" type="noConversion"/>
  </si>
  <si>
    <t>타입</t>
    <phoneticPr fontId="3" type="noConversion"/>
  </si>
  <si>
    <t>숫자</t>
    <phoneticPr fontId="16" type="noConversion"/>
  </si>
  <si>
    <t>문자</t>
    <phoneticPr fontId="16" type="noConversion"/>
  </si>
  <si>
    <t>숫자</t>
    <phoneticPr fontId="3" type="noConversion"/>
  </si>
  <si>
    <t>문자</t>
    <phoneticPr fontId="3" type="noConversion"/>
  </si>
  <si>
    <t>총길이</t>
    <phoneticPr fontId="3" type="noConversion"/>
  </si>
  <si>
    <t>길이</t>
    <phoneticPr fontId="3" type="noConversion"/>
  </si>
  <si>
    <t>① 검진기관기호 8자리 문자</t>
    <phoneticPr fontId="3" type="noConversion"/>
  </si>
  <si>
    <t>③ 청구업무구분 2자리수( 01: 통합)</t>
    <phoneticPr fontId="3" type="noConversion"/>
  </si>
  <si>
    <t>④ 직역구분 1자리수 (T:공단 X:의료급여)</t>
    <phoneticPr fontId="3" type="noConversion"/>
  </si>
  <si>
    <t>⑤ 검진구분 2자리수 :</t>
    <phoneticPr fontId="3" type="noConversion"/>
  </si>
  <si>
    <t xml:space="preserve">   01:건강검진     04:암검진(암검진,국가암)     05:의료급여암     06:구강</t>
    <phoneticPr fontId="3" type="noConversion"/>
  </si>
  <si>
    <t xml:space="preserve">   * 추가청구와 결과정정이 통합됨에 따라 추가청구 청구파일자료연계 불가</t>
    <phoneticPr fontId="3" type="noConversion"/>
  </si>
  <si>
    <t>⑥ 검진유형 2자리수</t>
    <phoneticPr fontId="3" type="noConversion"/>
  </si>
  <si>
    <t>⑦ 파일생성일자  6자리수(YYMMDD)</t>
    <phoneticPr fontId="3" type="noConversion"/>
  </si>
  <si>
    <t>⑧ 파일생성순번 2자리수 (01~99)</t>
    <phoneticPr fontId="3" type="noConversion"/>
  </si>
  <si>
    <r>
      <t xml:space="preserve">  </t>
    </r>
    <r>
      <rPr>
        <b/>
        <sz val="12"/>
        <rFont val="돋움"/>
        <family val="3"/>
        <charset val="129"/>
      </rPr>
      <t xml:space="preserve">  예 :</t>
    </r>
    <phoneticPr fontId="3" type="noConversion"/>
  </si>
  <si>
    <t xml:space="preserve">       </t>
    <phoneticPr fontId="3" type="noConversion"/>
  </si>
  <si>
    <t>※ 2차: 생활습관평가</t>
    <phoneticPr fontId="3" type="noConversion"/>
  </si>
  <si>
    <t xml:space="preserve">◈ 연계파일 구성 </t>
    <phoneticPr fontId="3" type="noConversion"/>
  </si>
  <si>
    <t xml:space="preserve"> 1. 연계파일에 검진결과, 문진표를 통합하여 생성한다</t>
    <phoneticPr fontId="3" type="noConversion"/>
  </si>
  <si>
    <t xml:space="preserve">   - 파일 첫컬럼에 파일구분으로 구분</t>
    <phoneticPr fontId="3" type="noConversion"/>
  </si>
  <si>
    <t xml:space="preserve">       *  2: 1차결과, 3: 2차결과, 4:문진표</t>
    <phoneticPr fontId="3" type="noConversion"/>
  </si>
  <si>
    <r>
      <t xml:space="preserve"> 2. 별첨 연계파일 사양에 따라</t>
    </r>
    <r>
      <rPr>
        <b/>
        <sz val="12"/>
        <color indexed="10"/>
        <rFont val="돋움"/>
        <family val="3"/>
        <charset val="129"/>
      </rPr>
      <t xml:space="preserve"> JSON 파일 생성</t>
    </r>
    <phoneticPr fontId="3" type="noConversion"/>
  </si>
  <si>
    <t xml:space="preserve">   - 건강검진 작성 예 (일반/생애/의료급여) 
     (1차검진 결과(전체)+2차검진 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</si>
  <si>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</si>
  <si>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</si>
  <si>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…</t>
    <phoneticPr fontId="3" type="noConversion"/>
  </si>
  <si>
    <t>끝 표시</t>
    <phoneticPr fontId="3" type="noConversion"/>
  </si>
  <si>
    <t>1차검진 결과1</t>
    <phoneticPr fontId="3" type="noConversion"/>
  </si>
  <si>
    <t>…</t>
    <phoneticPr fontId="3" type="noConversion"/>
  </si>
  <si>
    <t>E</t>
    <phoneticPr fontId="3" type="noConversion"/>
  </si>
  <si>
    <t>:</t>
    <phoneticPr fontId="3" type="noConversion"/>
  </si>
  <si>
    <t>1차검진 결과n</t>
    <phoneticPr fontId="3" type="noConversion"/>
  </si>
  <si>
    <t>…</t>
    <phoneticPr fontId="3" type="noConversion"/>
  </si>
  <si>
    <t>E</t>
    <phoneticPr fontId="3" type="noConversion"/>
  </si>
  <si>
    <t>2차검진 결과1</t>
    <phoneticPr fontId="3" type="noConversion"/>
  </si>
  <si>
    <t>:</t>
    <phoneticPr fontId="3" type="noConversion"/>
  </si>
  <si>
    <t>2차검진 결과n</t>
    <phoneticPr fontId="3" type="noConversion"/>
  </si>
  <si>
    <t>문진표1</t>
    <phoneticPr fontId="3" type="noConversion"/>
  </si>
  <si>
    <t>문진표n</t>
    <phoneticPr fontId="3" type="noConversion"/>
  </si>
  <si>
    <t xml:space="preserve">  - 구강검진, 암검진(국가암,의료급여암) 작성 예 (일반/생애/의료급여)
    (검진결과(전체)+문진표(전체) 순)</t>
    <phoneticPr fontId="3" type="noConversion"/>
  </si>
  <si>
    <t xml:space="preserve">파일구분 </t>
    <phoneticPr fontId="3" type="noConversion"/>
  </si>
  <si>
    <t>파일내용</t>
    <phoneticPr fontId="3" type="noConversion"/>
  </si>
  <si>
    <t>구강 검진결과1</t>
    <phoneticPr fontId="3" type="noConversion"/>
  </si>
  <si>
    <t>구강 검진결과2</t>
    <phoneticPr fontId="3" type="noConversion"/>
  </si>
  <si>
    <t>구강 검진결과3</t>
    <phoneticPr fontId="3" type="noConversion"/>
  </si>
  <si>
    <t>구강 검진결과n</t>
    <phoneticPr fontId="3" type="noConversion"/>
  </si>
  <si>
    <t>구강 문진표1</t>
    <phoneticPr fontId="3" type="noConversion"/>
  </si>
  <si>
    <t>구강 문진표2</t>
    <phoneticPr fontId="3" type="noConversion"/>
  </si>
  <si>
    <t>구강 문진표3</t>
    <phoneticPr fontId="3" type="noConversion"/>
  </si>
  <si>
    <t>구강 문진표n</t>
    <phoneticPr fontId="3" type="noConversion"/>
  </si>
  <si>
    <t>청구파일구분</t>
  </si>
  <si>
    <t>주민번호</t>
  </si>
  <si>
    <t>증번호</t>
  </si>
  <si>
    <t>검진일자</t>
  </si>
  <si>
    <t>판정일자</t>
  </si>
  <si>
    <t>검진장소구분</t>
  </si>
  <si>
    <t>결과통보방법</t>
  </si>
  <si>
    <t>결과통보일</t>
  </si>
  <si>
    <t>끝표시</t>
  </si>
  <si>
    <t>적용예정일</t>
    <phoneticPr fontId="3" type="noConversion"/>
  </si>
  <si>
    <t>생활습관검진결과   (일반/생애 Layout 통합)</t>
    <phoneticPr fontId="19" type="noConversion"/>
  </si>
  <si>
    <t>전체길이(SIZE)</t>
  </si>
  <si>
    <t>Byte</t>
  </si>
  <si>
    <t>비고</t>
  </si>
  <si>
    <t>항                   목</t>
  </si>
  <si>
    <t>SIZE</t>
  </si>
  <si>
    <t>ITEM</t>
    <phoneticPr fontId="19" type="noConversion"/>
  </si>
  <si>
    <t>신규 (JSON Key)</t>
    <phoneticPr fontId="19" type="noConversion"/>
  </si>
  <si>
    <t>설          명</t>
  </si>
  <si>
    <t>사업연도</t>
  </si>
  <si>
    <t>생활습관평가</t>
  </si>
  <si>
    <t>1.흡연</t>
  </si>
  <si>
    <t>[흡연 생활습관 평가도구-항목1]앞으로 1개월 이내에 담배를 끊을 계획이 있으십니까?</t>
  </si>
  <si>
    <t>1:1개월 안에 급연할 계획이 있다  2:6개월 안에 금연할 계획이 있다  3:6개월 이내는 아니지만 언젠가는 금연할 생각이 있다  4:현재로서는 전혀 금연할 생각이 없다.</t>
  </si>
  <si>
    <t xml:space="preserve">[흡연 생활습관 평가도구-항목2]만약 오늘 당장 금연을 하신다면 금연성공을 얼마나 확신하십니까? </t>
  </si>
  <si>
    <t>1:0  2:1  3:2  4:3  5:4  6:5  7:6  8:7</t>
  </si>
  <si>
    <t>[흡연 생활습관 평가도구-항목3]아침에 일어나서 얼마 만에 첫 번째 담배를 피우십니까?</t>
  </si>
  <si>
    <t>1:5분 이내(3점)  2:6-30분 사이(2점)  3:31-60분 사이(1점)  4: 60분이후(0점)</t>
  </si>
  <si>
    <t xml:space="preserve">[흡연 생활습관 평가도구-항목4]당신은 금연구역, 예를 들면 교회, 극장, 도서관 등에서 흡연을 참기가 어렵습니까? </t>
  </si>
  <si>
    <t xml:space="preserve">[흡연 생활습관 평가도구-항목5]어떤 경우의 담배가 가장 포기하기 싫으시겠습니까?  </t>
  </si>
  <si>
    <t>1:아침 첫 담배(1점)  2:다른 나머지(0점)</t>
  </si>
  <si>
    <t xml:space="preserve">[흡연 생활습관 평가도구-항목6]하루에 담배를 몇 개비나 피우십니까? </t>
  </si>
  <si>
    <t>1:10개비 이하(0점)  2:11-20개비(1점)  3:21-30개비(2점)  4:31개비 이상(3점)</t>
  </si>
  <si>
    <t xml:space="preserve">[흡연 생활습관 평가도구-항목7]아침에 일어나서 첫 몇 시간 동안에, 하루 중 다른 시간보다 더 자주 담배를 피우십니까? </t>
  </si>
  <si>
    <t>[흡연 생활습관 평가도구-항목8]하루 중 대부분을 누워 지낼 만큼 몹시 아프다면 담배를 피우시겠습니까?</t>
  </si>
  <si>
    <t>평가</t>
  </si>
  <si>
    <t>1:비흡연자 2:과거흡연자 3:현재흡연자 4:전자담배단독사용자</t>
  </si>
  <si>
    <t>니코틴 의존도</t>
  </si>
  <si>
    <t>1:낮음(0~3점) 2:중간(4~6점) 3:높음(7~10점)</t>
  </si>
  <si>
    <t>처방</t>
  </si>
  <si>
    <t>1:상담,교육 2:약물치료 3:연계(클리닉등)</t>
  </si>
  <si>
    <t>평가점수</t>
  </si>
  <si>
    <t>0-999</t>
  </si>
  <si>
    <t>2.음주</t>
  </si>
  <si>
    <t xml:space="preserve">[음주 생활습관 평가도구-항목1]술을 마시는 횟수는 어느 정도입니까? </t>
  </si>
  <si>
    <t>1:한 달에 1번 이하(1점)  2:한 달에 2~4번(2점)  3:일주일에 2~3번(3점)  4:일주일에 4번 이상(4점)</t>
  </si>
  <si>
    <t>[음주 생활습관 평가도구-항목2-1]술을 마시는 날은 보통 몇 잔을 마십니까? 소주,</t>
  </si>
  <si>
    <t>1:반병 이하(0점)  2:1병 이하(1점)  3:1.5병정도(2점)  4:2병정도(3점)  5:2.5병 이상(4점)</t>
  </si>
  <si>
    <t>[음주 생활습관 평가도구-항목2-2]술을 마시는 날은 보통 몇 잔을 마십니까? 기타의 술,</t>
  </si>
  <si>
    <t>1:1~2잔(0점)  2:3~4잔(1점)  3:5~6잔(2점)  4:7~9잔(3점)  5:10잔 이상(4점)</t>
  </si>
  <si>
    <t>[음주 생활습관 평가도구-항목3]한 번의 술좌석에서 소주 1병을 초과하거나 맥주 5캔(생맥주 2,000cc) 이상을 마시는 횟수는 어느 정도입니까?</t>
  </si>
  <si>
    <t>1:전혀 없다(0점)  2:한 달에 한 번 미만(1점)  3:한 달에 한 번 정도(2점)  4:일주일에 한 번 정도(3점)  5:거의 매일(4점)</t>
  </si>
  <si>
    <t>[음주 생활습관 평가도구-항목4]지난 1년간, 일단 술을 마시기 시작하여 자제가 안 된 적이 있습니까?</t>
  </si>
  <si>
    <t>[음주 생활습관 평가도구-항목5]지난 1년간, 음주 때문에 일상생활에 지장을 받은 적이 있습니까?</t>
  </si>
  <si>
    <t>[음주 생활습관 평가도구-항목6]지난 1년간, 과음 후 다음날 아침 정신을 차리기 위해 해장술을 마신 적이 있습니까?</t>
  </si>
  <si>
    <t xml:space="preserve">[음주 생활습관 평가도구-항목7]지난 1년간, 음주 후 술을 마신 것에 대해 후회한 적이 있습니까? </t>
  </si>
  <si>
    <t>[음주 생활습관 평가도구-항목8]지난 1년간, 술이 깬 후에 취중의 일을 기억할 수 없었던 적이 있습니까?</t>
  </si>
  <si>
    <t>[음주 생활습관 평가도구-항목9]당신의 음주로 인해 본인이 다치거나, 또는 가족이나 타인이 다친 적이 있습니까?</t>
  </si>
  <si>
    <t>1:전혀 없었다(0점)  2:과거에는 있었지만, 지난 1년 동안에는 없었다(2점)  3:지난 1년 동안에 있었다(4점)</t>
    <phoneticPr fontId="19" type="noConversion"/>
  </si>
  <si>
    <t>[음주 생활습관 평가도구-항목10]가족이나 의사가 당신의 음주에 대해 걱정을 하거나, 또는 ‘술을 끊거나 줄이 라’는 권고를 한 적이 있습니까?</t>
  </si>
  <si>
    <t>1:비음주자 2:적정음주 3:위험음주 4:알코올사용장애의심</t>
  </si>
  <si>
    <t>1:상담교육 2:약물치료 3:연계(금주 클리닉등)</t>
  </si>
  <si>
    <t>3.운동</t>
  </si>
  <si>
    <t>[운동 생활습관 평가도구-항목1-1] 본인의 일은 최소 10분 이상 계속 숨이 많이 차거나 심장이 매우 빠르게 뛰는 고강도 신체 활동을 포함 하고 있습니까?</t>
  </si>
  <si>
    <t>[운동 생활습관 평가도구-항목1-2] 평소 일주일 동안, 일과 관련된 고강도 신체 활동을 며칠?</t>
  </si>
  <si>
    <t>0-7</t>
  </si>
  <si>
    <t>[운동 생활습관 평가도구-항목1-3] 평소 하루에 일과 관련된 고강도 신체 활동을 몇 시간 하십니까?</t>
  </si>
  <si>
    <t>시간</t>
  </si>
  <si>
    <t>0-99</t>
  </si>
  <si>
    <t>분</t>
  </si>
  <si>
    <t>0-60</t>
  </si>
  <si>
    <t>[운동 생활습관 평가도구-항목1-4] 본인의 일은 최소 10분 이상 계속 숨이 약간 차거나 심장이 약간 빠르게 뛰는 중강도 신체 활동을 포함하고 있습니까?</t>
  </si>
  <si>
    <t>[운동 생활습관 평가도구-항목1-5] 평소 일주일 동안, 일과 관련된 중강도 신체 활동을 며칠?</t>
  </si>
  <si>
    <t>[운동 생활습관 평가도구-항목1-6] 평소 하루에 일과 관련된 중강도 신체 활동을 몇 시간?</t>
  </si>
  <si>
    <t>[운동 생활습관 평가도구-항목2-1] 평소 장소를 이동할 때 10분 이상 계속 걷거나 자전거 이용?</t>
  </si>
  <si>
    <t>[운동 생활습관 평가도구-항목2-2] 평소 일주일 동안, 장소를 이동할 때 최소 10분 이상 계속 걷거나 자전거 이용을 며칠 하십니까?</t>
  </si>
  <si>
    <t>[운동 생활습관 평가도구-항목2-3] 평소 하루에 장소를 이동할 때 걷거나 자전거 이용을 몇 시간?</t>
  </si>
  <si>
    <t>[운동 생활습관 평가도구-항목3-1] 평소 최소 10분 이상 계속 숨이 많이 차거나 심장이 매우 빠르게 뛰는 고강도의 스포츠, 운동 및 여가 활동을 하십니까?"</t>
  </si>
  <si>
    <t>[운동 생활습관 평가도구-항목3-2] 평소 일주일 동안 고강도의 스포츠, 운동 및 여가 활동을 며칠?</t>
  </si>
  <si>
    <t>[운동 생활습관 평가도구-항목3-3] 평소 하루에 고강도의 스포츠, 운동 및 여가 활동을 몇 시간?</t>
  </si>
  <si>
    <t>[운동 생활습관 평가도구-항목3-4] 평소 최소 10분 이상 계속 숨이 약간 차거나 심장이 약간 빠르게 뛰는 중강동의 스포츠, 운동 및 여가 활동을 하십니까?"</t>
  </si>
  <si>
    <t>[운동 생활습관 평가도구-항목3-5] 평소 일주일 동안, 중강도의 스포츠,운동 및 여가 활동을 며칠?</t>
  </si>
  <si>
    <t>[운동 생활습관 평가도구-항목3-6] 평소 하루에 중강도의 스포츠, 운동 및 여가 활동을 몇 시간?</t>
  </si>
  <si>
    <t>[운동 생활습관 평가도구-항목4] 평소 하루에 앉아 있거나, 누워 있는 시간이 몇 시간 입니까?</t>
  </si>
  <si>
    <t>[운동 생활습관 평가도구-항목5] 최근 1주일 동안 팔굽혀펴기,윗몸일으키기,아령,역기,철봉 등의 근력 운동을 한날은 며칠입니까?"</t>
  </si>
  <si>
    <t>1.전혀하지않음,2.1일,3.2일,4.3일,5.4일,6.5일이상</t>
  </si>
  <si>
    <t>[운동 생활습관 평가도구-항목6] 심장에 문제가 있어서 운동을 할 경우 의사의 권고에 의해서만 하라고 들은 적이 있습니까?"</t>
  </si>
  <si>
    <t>[운동 생활습관 평가도구-항목7] 운동을 할 때 가슴에 통증을 느낀 적이 있습니까?</t>
  </si>
  <si>
    <t>[운동 생활습관 평가도구-항목8] 지난달에 운동을 하지 않고 있는 동안에도 가슴에 통증을 느낀 적이 있습니까?"</t>
  </si>
  <si>
    <t>[운동 생활습관 평가도구-항목9] 어지러움증이나 의식소실로 인해 균형을 잃은 적이 있습니까?</t>
  </si>
  <si>
    <t>[운동 생활습관 평가도구-항목10] 운동을 바꾼 후에 뼈나 관절에 문제가 생긴적이 있습니까?</t>
  </si>
  <si>
    <t>[운동 생활습관 평가도구-항목11] 현재 혈압이나 심장문제로 의사로부터 처방을 받고 있습니까?</t>
  </si>
  <si>
    <t>[운동 생활습관 평가도구-항목12] 운동을 하면 안 되는 다른 이유가 있습니까?</t>
  </si>
  <si>
    <t>01:신체활동부족  02:기본신체활동  03:건강증진신체활동  04:근력운동부족  05:근력운동적절  06:신체활동부족+근력운동부족  07:신체활동부족+근력운동적절  08:기본신체활동+근력운동부족  09:기본신체활동+근력운동적절  10:건강증진신체활동+근력운동부족  11:건강증진신체활동+근력운동적절</t>
  </si>
  <si>
    <t>처방(종류)</t>
  </si>
  <si>
    <t>1:빠르게 걷기 2:수영 3:등산 4:에어로빅 5:스트레칭
6:근력운동 7:기타</t>
  </si>
  <si>
    <t>처방(시간)</t>
  </si>
  <si>
    <t>1:10분 2:15~30분 3:30분이상 4:기타</t>
  </si>
  <si>
    <t>처방(빈도,횟수)</t>
  </si>
  <si>
    <t>1:주1~2회 2:주3~4회 3:주5회이상</t>
  </si>
  <si>
    <t>4.영양</t>
  </si>
  <si>
    <t>[영양 생활습관 평가도구-항목1]우유나 칼슘강화두유, 기타 유제품(요구르트 등)을 매일 1컵(200㎖) 이상 마신다.</t>
  </si>
  <si>
    <t>1.항상 그런 편이다(5점),3.아닌 편이다(1점),2.보통이다(3점)</t>
  </si>
  <si>
    <t>[영양 생활습관 평가도구-항목2]육류, 생선, 달걀, 콩, 두부 등으로 된 음식을 매일 3회 이상 먹는다.</t>
  </si>
  <si>
    <t xml:space="preserve">[영양 생활습관 평가도구-항목3]김치 이외의 채소를 식사할 때마다 먹는다. </t>
  </si>
  <si>
    <t>[영양 생활습관 평가도구-항목4]과일(1개)이나 과일쥬스(1잔)를 매일 먹는다.</t>
  </si>
  <si>
    <t>[영양 생활습관 평가도구-항목5]튀김이나 볶음 요리를 얼마나 자주 먹습니까?</t>
  </si>
  <si>
    <t>1.주 4회 이상(1점),3.주 1회 이하(5점),2.주 2-3회 (3점)</t>
  </si>
  <si>
    <t>[영양 생활습관 평가도구-항목6]콜레스테롤이 많은 식품(삼겹살, 달걀노른자, 오징어 등)을 얼마나 자주 먹습니까?</t>
  </si>
  <si>
    <t>[영양 생활습관 평가도구-항목7]아이스크림, 케이크, 과자, 음료수(커피, 콜라, 식혜 등)중 1가지를 매일 먹는다.</t>
  </si>
  <si>
    <t>1.항상 그런 편이다(1점),3.아닌 편이다(5점),2.보통이다(3점)</t>
  </si>
  <si>
    <t>[영양 생활습관 평가도구-항목8]젓갈, 장아찌, 자반 등을 매일  먹는다.</t>
  </si>
  <si>
    <t>[영양 생활습관 평가도구-항목9]식사를 매일 정해진 시간에 한다.</t>
  </si>
  <si>
    <t>[영양 생활습관 평가도구-항목10]곡류(밥, 빵류), 고기?생선?달걀?콩류 , 채소류, 과일류, 우유류  등 총 5종류 식품 중에서 하루에 보통 몇 종류의 식품을 드십니까?</t>
  </si>
  <si>
    <t>1.5종류 (5점),3.3종류 이하(1점),2.4종류 (3점)</t>
  </si>
  <si>
    <t>[영양 생활습관 평가도구-항목11]외식(직장에서 제공되는 식사 제외)을 얼마나 자주 하십니까?</t>
  </si>
  <si>
    <t>1.주 5회 이상(1점),3.주 1회 이하(5점),2.주 2-4회 (3점)</t>
  </si>
  <si>
    <t>1:양호 2:보통 3:불량</t>
  </si>
  <si>
    <t>처방(권장음식)</t>
  </si>
  <si>
    <t>1.유제품</t>
  </si>
  <si>
    <t>1:선택  0:미선택</t>
  </si>
  <si>
    <t>2.단백질류</t>
  </si>
  <si>
    <t>3.야채</t>
  </si>
  <si>
    <t>처방(제한음식)</t>
  </si>
  <si>
    <t>1.지방</t>
  </si>
  <si>
    <t>2.단순당</t>
  </si>
  <si>
    <t>3.염분(소금)</t>
  </si>
  <si>
    <t>처방(올바른 식사습관)</t>
  </si>
  <si>
    <t>1.아침식사 거르지 않기</t>
  </si>
  <si>
    <t>2.골고루먹기</t>
  </si>
  <si>
    <t>처방(연계(영양교실))</t>
  </si>
  <si>
    <t>5.비만</t>
  </si>
  <si>
    <t>[비만 생활습관 평가도구-항목1]현재 체중이 10대 후반이나 20대 초반이었을 때와 비교하여 10kg 이상   늘었습니까?</t>
  </si>
  <si>
    <t>[비만 생활습관 평가도구-항목2]당신은 현재까지 체중감량을 몇 차례나 시도해 보았습니까?</t>
  </si>
  <si>
    <t>1.전혀 해 본 적이 없다,4.항상 노력하고 있다,3.4회 이상,2.1~3회</t>
  </si>
  <si>
    <t>[비만 생활습관 평가도구-항목3]당신은 체중감량을 통해 정상 체중을 지속적으로 유지하는데 관심    이 있습니까?</t>
  </si>
  <si>
    <t>1.별로 관심이 없다,3.매우 관심이 있다,2.어느 정도 관심이 있다</t>
  </si>
  <si>
    <t>1:정상체중 2:과체중 3:비만</t>
  </si>
  <si>
    <t>처방(1.식사량을 줄이십시오)</t>
  </si>
  <si>
    <t>처방(2.간식과 야식을 줄이십시오)</t>
  </si>
  <si>
    <t>처방(3.음주량과 횟수를 줄이십시오)</t>
  </si>
  <si>
    <t>처방(4.외식이나 패스트푸드를 줄이십시오)</t>
  </si>
  <si>
    <t>처방(5.운동처방을 참고하십시오)</t>
  </si>
  <si>
    <t>처방(6연계(비만클리닉))</t>
  </si>
  <si>
    <t>처방(7.기타)</t>
  </si>
  <si>
    <t>1:출장 2:내원</t>
  </si>
  <si>
    <t>(전문의) 검진의사면허번호</t>
  </si>
  <si>
    <t>검진의사명</t>
  </si>
  <si>
    <t>검진의사주민번호</t>
  </si>
  <si>
    <t>생활습관처방전</t>
  </si>
  <si>
    <t>주치의 이름</t>
  </si>
  <si>
    <t>금연처방</t>
  </si>
  <si>
    <t>금연처방전</t>
  </si>
  <si>
    <t>[금연처방전 항목1] 귀하의 흡연 상태는?</t>
  </si>
  <si>
    <t>1:과거흡연자  2:현재흡연자</t>
  </si>
  <si>
    <t>[금연처방전 항목2] 니코틴 의존도</t>
  </si>
  <si>
    <t>1:낮음(0-3점)  2:중간정도(4-6점)  3:높은정도(7-10점)</t>
  </si>
  <si>
    <t>[금연처방전 항목3] 금연 계획단계</t>
  </si>
  <si>
    <t>1:금연 계획 이전 단계  2:금연 계획 단계  3:금연 준비 단계  4:금연 시도  5:금연유지</t>
  </si>
  <si>
    <t>[금연처방전 항목4] 금연 처방</t>
  </si>
  <si>
    <t>지속적인 금연 상담 및 교육이 필요합니다</t>
  </si>
  <si>
    <t>약물처방</t>
  </si>
  <si>
    <t>약물처방-니코틴 대체 요법</t>
  </si>
  <si>
    <t>약물처방-부프로피온</t>
  </si>
  <si>
    <t>약물처방-바레니클린</t>
  </si>
  <si>
    <t>국민건강보험공단 금연 치료 프로그램과 연계합니다.</t>
  </si>
  <si>
    <t>금연지원 서비스에 의뢰합니다.</t>
  </si>
  <si>
    <t>기타</t>
  </si>
  <si>
    <t>기타(내용)</t>
  </si>
  <si>
    <t>100자</t>
  </si>
  <si>
    <t>[금연처방전 항목5] 금단증상 및 흡연충동 극복하기</t>
  </si>
  <si>
    <t>충분한 물을 마십니다</t>
  </si>
  <si>
    <t>껌을 씹거나, 사탕을 먹는 것, 간식을 먹는 것도 도움이 됩니다</t>
  </si>
  <si>
    <t>따뜻한 물로 목욕이나 샤워를 합니다</t>
  </si>
  <si>
    <t>이완이나 명상요법이 도움이 됩니다</t>
  </si>
  <si>
    <t>산책, 금연동기에 대해 다시 생각합니다</t>
  </si>
  <si>
    <t>[금연처방전 항목6] 기타</t>
  </si>
  <si>
    <t>금주/절주 처방전</t>
  </si>
  <si>
    <t>[금주/절주 처방전 검진결과 요약1] 평가 점수(AUDIT-KR)</t>
  </si>
  <si>
    <t>1-999</t>
  </si>
  <si>
    <t>[금주/절주 처방전 검진결과 요약2] 기타 음주에 의해 영향을 받을 수 있는 질환들 유무</t>
  </si>
  <si>
    <t>우울증/불안증</t>
  </si>
  <si>
    <t>위장관 질환</t>
  </si>
  <si>
    <t>고혈압</t>
  </si>
  <si>
    <t>심장 질환</t>
  </si>
  <si>
    <t>당뇨병</t>
  </si>
  <si>
    <t>뇌졸중</t>
  </si>
  <si>
    <t>이상지질혈증</t>
  </si>
  <si>
    <t>[금주/절주 처방전 항목1] 현재 귀하의 음주 상태는</t>
  </si>
  <si>
    <t>1:적정 음주 수준입니다.  2:위험 음주 수준입니다.  3:알코올 사용 장애 수준입니다.</t>
  </si>
  <si>
    <t>[금주/절주 처방전 항목2] 금주/절주 처방</t>
  </si>
  <si>
    <t>현재음주습관유지</t>
  </si>
  <si>
    <t>음주습관바꾸기</t>
  </si>
  <si>
    <t>1:선택  0:미선택</t>
    <phoneticPr fontId="19" type="noConversion"/>
  </si>
  <si>
    <t>합병증 회복까지 금주</t>
  </si>
  <si>
    <t>완전히 금주</t>
  </si>
  <si>
    <t>진료와 금주보조제 처방필요</t>
  </si>
  <si>
    <t>합병증에 대한 진료 필요</t>
  </si>
  <si>
    <t>[금주/절주 처방전 항목3] 기타</t>
  </si>
  <si>
    <t>운동처방전</t>
  </si>
  <si>
    <t>[운동 처방전 항목1] 귀하의 운동 수준은</t>
  </si>
  <si>
    <t>1:건강을 유지하기에도 부족한 수준입니다. 2:건강을 유지할 수는 있지만 건강을 증진시키기에는 충분하지 않은 수준입니다. 3:건강을 증진시키기에 충분한 수준입니다.</t>
    <phoneticPr fontId="19" type="noConversion"/>
  </si>
  <si>
    <t>[운동 처방전 항목2-1] 운동종류</t>
  </si>
  <si>
    <t>빠르게 걷기</t>
  </si>
  <si>
    <t>걷기</t>
  </si>
  <si>
    <t>등산</t>
  </si>
  <si>
    <t>수영</t>
  </si>
  <si>
    <t>수중운동</t>
  </si>
  <si>
    <t>자전거타기</t>
  </si>
  <si>
    <t>에어로빅</t>
  </si>
  <si>
    <t>댄스</t>
  </si>
  <si>
    <t>요가</t>
  </si>
  <si>
    <t>근력운동</t>
  </si>
  <si>
    <t>[운동 처방전 항목2-2] 운동시간</t>
  </si>
  <si>
    <t>[운동 처방전 항목2-2] 운동시간(기타)</t>
  </si>
  <si>
    <t>20자</t>
  </si>
  <si>
    <t xml:space="preserve">[운동 처방전 항목2-3] 운동횟수 </t>
  </si>
  <si>
    <t>1:1주일에 1-2회  2:1주일에 3-4회  3:1주일에 5회 이상</t>
  </si>
  <si>
    <t>[운동 처방전 항목3] 운동을 통해 호전을 기대할 수 있는 귀하의 질병 상태</t>
  </si>
  <si>
    <t>비만/과체중</t>
  </si>
  <si>
    <t>스트레스</t>
  </si>
  <si>
    <t>심장질환</t>
  </si>
  <si>
    <t>골다공증</t>
  </si>
  <si>
    <t>관절통/요통</t>
  </si>
  <si>
    <t>낙상</t>
  </si>
  <si>
    <t>우울증</t>
  </si>
  <si>
    <t>영양처방전</t>
  </si>
  <si>
    <t>영양 처방전</t>
  </si>
  <si>
    <t>[영양 처방전 항목1] 현재 귀하의 식생활습관은</t>
  </si>
  <si>
    <t>1:개선할 점이 많은 상태입니다. 2:보통입니다. 3:질병을 예방하고 건강을 유지할 수 있을 만큼 양호한 상태입니다.</t>
    <phoneticPr fontId="19" type="noConversion"/>
  </si>
  <si>
    <t>[영양 처방전 항목2] 식생활습관 개선 처방</t>
  </si>
  <si>
    <t>매일 1컵 이상의 저지방 우유나 요구르트, 또는 캴슘강화두유를 드십시오</t>
  </si>
  <si>
    <t>매일 3회 이상 끼니마다 조금씩 콩, 두부, 생선, 육류를 드십시오</t>
  </si>
  <si>
    <t>매끼 1접시 이상의 나물, 쌈, 샐러드를 드십시오</t>
  </si>
  <si>
    <t>튀김이나 볶음요리보다는 구이, 찜, 무침요리를 드십시오</t>
  </si>
  <si>
    <t>육류를 드실 때에는 가능하면 살코기 위주로 드시고 닭과 오리의 껍질을 벗기고 드십시오</t>
  </si>
  <si>
    <t>아이스크침, 과자, 케이크, 음료수와 같은 단순당으로 이루어진 간식은 삼가십시오</t>
  </si>
  <si>
    <t>국, 찌개는 국물보다는 건더기 위주로 드시고 젓갈, 장아찌, 조림 등의 짠 반찬 섭취는 줄이십시오</t>
  </si>
  <si>
    <t>아침을 거르지 마시고 하루 3끼 규칙적인 식사습관을 들이십시오</t>
  </si>
  <si>
    <t>편식하지 마시고, 매일 곡류, 고기 및 생선류, 채소류, 과일류 우유 및 유제품 등의 식품류를 빠짐없이 골고루 드십시오</t>
  </si>
  <si>
    <t>가급적이면 외식 횟수를 줄이시고, 외식을 하실 경우에는 너무 짜거나 매운 것, 기름진 것을 피하십시오</t>
  </si>
  <si>
    <t>[영양 처방전 항목3] 건강한 식생활습관을 통해 호전을 기대할 수 있는 귀하의 질병 상태</t>
  </si>
  <si>
    <t>말초혈관질환</t>
  </si>
  <si>
    <t>통풍</t>
  </si>
  <si>
    <t xml:space="preserve">[영양 처방전 항목4] 기타 </t>
  </si>
  <si>
    <t>비만처방전</t>
  </si>
  <si>
    <t>비만 처방전</t>
  </si>
  <si>
    <t>[비만 처방전 항목1] 귀하는(체중)</t>
  </si>
  <si>
    <t>1:정상체중에 속합니다.  2:과체중에 속합니다.  3:비만에 속합니다.</t>
  </si>
  <si>
    <t>[비만 처방전 항목2] 귀하는(복부비만)</t>
  </si>
  <si>
    <t>1:복부비만을 가지고 있습니다.  2:복부비만을 가지고 있지 않습니다.</t>
  </si>
  <si>
    <t>[비만 처방전 항목3] 귀하의 현재 체중으로는 동반 질환이 발생할 위험이</t>
  </si>
  <si>
    <t>1:낮습니다.  2:보통입니다.  3:다소 증가합니다.  4:어느 정도 증가합니다.  5:상당히 증가합니다.  6:매우 증가합니다.</t>
  </si>
  <si>
    <t>[비만 처방전 항목4-1] 목표체중</t>
  </si>
  <si>
    <t>해당없음</t>
  </si>
  <si>
    <t>%까지 낮춤</t>
  </si>
  <si>
    <t>목표체중</t>
  </si>
  <si>
    <t>채중달성기간</t>
  </si>
  <si>
    <t>0-12</t>
  </si>
  <si>
    <t>감량체중</t>
  </si>
  <si>
    <t>[비만 처방전 항목5] 비만처방</t>
  </si>
  <si>
    <t>식사량을 줄이십시오</t>
  </si>
  <si>
    <t>간식/야식을 줄이십시오</t>
  </si>
  <si>
    <t>외식과 패스트푸트</t>
  </si>
  <si>
    <t>흡연</t>
  </si>
  <si>
    <t>음주</t>
  </si>
  <si>
    <t>운동</t>
  </si>
  <si>
    <t>영양</t>
  </si>
  <si>
    <t>약물치료</t>
  </si>
  <si>
    <t>[비만 처방전 항목6] 체중감량을 통해 호전을 기대할 수 있는 귀하의 질병 상태</t>
  </si>
  <si>
    <t>협심증/심근경색</t>
  </si>
  <si>
    <t>공복혈당장애/당뇨병</t>
  </si>
  <si>
    <t>수면무호흡증</t>
  </si>
  <si>
    <t>골관절염</t>
  </si>
  <si>
    <t>요실금</t>
  </si>
  <si>
    <t>담낭질환</t>
  </si>
  <si>
    <t>[비만 처방전 항목7] 기타</t>
  </si>
  <si>
    <t>"E"</t>
  </si>
  <si>
    <t>일반_청구파일사양_JSON파일 예시</t>
    <phoneticPr fontId="3" type="noConversion"/>
  </si>
  <si>
    <t>구강검진 결과    (일반/생애 Layout 통합)</t>
    <phoneticPr fontId="3" type="noConversion"/>
  </si>
  <si>
    <t>Byte</t>
    <phoneticPr fontId="3" type="noConversion"/>
  </si>
  <si>
    <t>비고</t>
    <phoneticPr fontId="3" type="noConversion"/>
  </si>
  <si>
    <t>항                   목</t>
    <phoneticPr fontId="3" type="noConversion"/>
  </si>
  <si>
    <t>SIZE</t>
    <phoneticPr fontId="3" type="noConversion"/>
  </si>
  <si>
    <t>ITEM</t>
    <phoneticPr fontId="3" type="noConversion"/>
  </si>
  <si>
    <t>신규 (JSON Key)</t>
    <phoneticPr fontId="3" type="noConversion"/>
  </si>
  <si>
    <t>설          명</t>
    <phoneticPr fontId="3" type="noConversion"/>
  </si>
  <si>
    <t>청구파일 구분</t>
    <phoneticPr fontId="3" type="noConversion"/>
  </si>
  <si>
    <t>주민번호</t>
    <phoneticPr fontId="3" type="noConversion"/>
  </si>
  <si>
    <t>증번호</t>
    <phoneticPr fontId="3" type="noConversion"/>
  </si>
  <si>
    <t>문진표평가</t>
    <phoneticPr fontId="3" type="noConversion"/>
  </si>
  <si>
    <t>(치과) 병력문제</t>
    <phoneticPr fontId="3" type="noConversion"/>
  </si>
  <si>
    <t>1:없음 2:있음</t>
    <phoneticPr fontId="3" type="noConversion"/>
  </si>
  <si>
    <t>구강건강인식도 문제</t>
    <phoneticPr fontId="3" type="noConversion"/>
  </si>
  <si>
    <t>1:없음 2:있음</t>
    <phoneticPr fontId="3" type="noConversion"/>
  </si>
  <si>
    <t>구강건강 습관문제</t>
    <phoneticPr fontId="3" type="noConversion"/>
  </si>
  <si>
    <t>구강위생</t>
    <phoneticPr fontId="3" type="noConversion"/>
  </si>
  <si>
    <t>1:없음 2:있음</t>
    <phoneticPr fontId="3" type="noConversion"/>
  </si>
  <si>
    <t>불소이용</t>
    <phoneticPr fontId="3" type="noConversion"/>
  </si>
  <si>
    <t>설탕섭취</t>
    <phoneticPr fontId="3" type="noConversion"/>
  </si>
  <si>
    <t>흡연</t>
    <phoneticPr fontId="3" type="noConversion"/>
  </si>
  <si>
    <t>치아검사</t>
    <phoneticPr fontId="3" type="noConversion"/>
  </si>
  <si>
    <t>치아우식증(충치)</t>
    <phoneticPr fontId="3" type="noConversion"/>
  </si>
  <si>
    <t>우식치아</t>
    <phoneticPr fontId="3" type="noConversion"/>
  </si>
  <si>
    <t>인접면 우식 의심치아</t>
    <phoneticPr fontId="3" type="noConversion"/>
  </si>
  <si>
    <t>1:없음 2:있음</t>
    <phoneticPr fontId="3" type="noConversion"/>
  </si>
  <si>
    <t>수복치아</t>
    <phoneticPr fontId="3" type="noConversion"/>
  </si>
  <si>
    <t>상실치아</t>
    <phoneticPr fontId="3" type="noConversion"/>
  </si>
  <si>
    <t>치주조직검사</t>
    <phoneticPr fontId="3" type="noConversion"/>
  </si>
  <si>
    <t>치주질환(잇몸병)</t>
    <phoneticPr fontId="3" type="noConversion"/>
  </si>
  <si>
    <t>치은염증</t>
    <phoneticPr fontId="3" type="noConversion"/>
  </si>
  <si>
    <t>1:없음 2:경증 3:중증</t>
    <phoneticPr fontId="3" type="noConversion"/>
  </si>
  <si>
    <t>치석</t>
    <phoneticPr fontId="3" type="noConversion"/>
  </si>
  <si>
    <t>1:없음 2:경증 3:중증</t>
    <phoneticPr fontId="3" type="noConversion"/>
  </si>
  <si>
    <t>기타소견</t>
    <phoneticPr fontId="3" type="noConversion"/>
  </si>
  <si>
    <t xml:space="preserve">치면세균막
    검사
</t>
    <phoneticPr fontId="3" type="noConversion"/>
  </si>
  <si>
    <t>치아우식증(충치),
치주질환(잇몸병)</t>
    <phoneticPr fontId="3" type="noConversion"/>
  </si>
  <si>
    <t>상악우측제1대구치(16번) 세균막</t>
    <phoneticPr fontId="3" type="noConversion"/>
  </si>
  <si>
    <t>1-99  (단, 판정치 0인경우 77로 입력)- 0 입력시 미산정됨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</si>
  <si>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</si>
  <si>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</si>
  <si>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상악우측중절치   (11번) 세균막</t>
    <phoneticPr fontId="3" type="noConversion"/>
  </si>
  <si>
    <t>40세</t>
    <phoneticPr fontId="3" type="noConversion"/>
  </si>
  <si>
    <t>상악좌측제1대구치(26번) 세균막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</si>
  <si>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</si>
  <si>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</si>
  <si>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하악좌측제1대구치(36번) 세균막</t>
    <phoneticPr fontId="3" type="noConversion"/>
  </si>
  <si>
    <t>하악좌측중절치   (31번) 세균막</t>
    <phoneticPr fontId="3" type="noConversion"/>
  </si>
  <si>
    <t>1-99  (단, 판정치 0인경우 77로 입력)- 0 입력시 미산정됨</t>
    <phoneticPr fontId="3" type="noConversion"/>
  </si>
  <si>
    <t>40세</t>
    <phoneticPr fontId="3" type="noConversion"/>
  </si>
  <si>
    <t>하악우측제1대구치(46번) 세균막</t>
    <phoneticPr fontId="3" type="noConversion"/>
  </si>
  <si>
    <t>종합판정</t>
    <phoneticPr fontId="3" type="noConversion"/>
  </si>
  <si>
    <t>1:정상A 2:정상B 3:주의 4:치료필요</t>
    <phoneticPr fontId="3" type="noConversion"/>
  </si>
  <si>
    <t>바로조치사항</t>
    <phoneticPr fontId="3" type="noConversion"/>
  </si>
  <si>
    <t>한글250자</t>
    <phoneticPr fontId="3" type="noConversion"/>
  </si>
  <si>
    <t>적극적인관리</t>
    <phoneticPr fontId="3" type="noConversion"/>
  </si>
  <si>
    <t>한글250자</t>
    <phoneticPr fontId="3" type="noConversion"/>
  </si>
  <si>
    <t>검진일자</t>
    <phoneticPr fontId="3" type="noConversion"/>
  </si>
  <si>
    <t>검진장소</t>
    <phoneticPr fontId="3" type="noConversion"/>
  </si>
  <si>
    <t>(전문의) 검진의사 면허번호</t>
    <phoneticPr fontId="3" type="noConversion"/>
  </si>
  <si>
    <t>청구시스템에 등록관리되고 있는 면허번호</t>
    <phoneticPr fontId="3" type="noConversion"/>
  </si>
  <si>
    <t>검진의사 성명</t>
    <phoneticPr fontId="3" type="noConversion"/>
  </si>
  <si>
    <t>검진의사 주민등록번호</t>
    <phoneticPr fontId="3" type="noConversion"/>
  </si>
  <si>
    <t>결과활용동의 여부</t>
    <phoneticPr fontId="3" type="noConversion"/>
  </si>
  <si>
    <t>1:동의함 0:동의안함</t>
    <phoneticPr fontId="3" type="noConversion"/>
  </si>
  <si>
    <t>결과활용동의 일자(결과활용동의서 제출일자)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</si>
  <si>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</si>
  <si>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</si>
  <si>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</si>
  <si>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구강검진 문진표    (일반/생애 Layout 통합)</t>
    <phoneticPr fontId="3" type="noConversion"/>
  </si>
  <si>
    <t>전체길이(SIZE)</t>
    <phoneticPr fontId="3" type="noConversion"/>
  </si>
  <si>
    <t>사업연도</t>
    <phoneticPr fontId="3" type="noConversion"/>
  </si>
  <si>
    <t>(치과)병력과
구강건강
인식도</t>
    <phoneticPr fontId="3" type="noConversion"/>
  </si>
  <si>
    <t>[1] 최근 1년간 치과병(의)원에 가신 적이 있습니까?</t>
    <phoneticPr fontId="22" type="noConversion"/>
  </si>
  <si>
    <t>[2] 현재 당뇨병을 앓고 계십니까?</t>
    <phoneticPr fontId="22" type="noConversion"/>
  </si>
  <si>
    <t>[3] 현재 심혈관질환을 앓고 계십니까?</t>
    <phoneticPr fontId="22" type="noConversion"/>
  </si>
  <si>
    <t>[4] 최근 3개월 동안, 치아나 잇몸 문제로 혹은 틀니 때문에 음식을 씹는
데에 불편감을 느끼신 적이 있습니까?</t>
    <phoneticPr fontId="3" type="noConversion"/>
  </si>
  <si>
    <t>[5] 최근 3개월 동안, 치아가 쑤시거나 욱신거리거나 아픈 적 있습니까?</t>
    <phoneticPr fontId="3" type="noConversion"/>
  </si>
  <si>
    <t>[6] 최근 3개월 동안, 잇몸이 아프거나 피가 난 적이 있습니까?</t>
    <phoneticPr fontId="3" type="noConversion"/>
  </si>
  <si>
    <t>[7] 스스로 생각하실 때에 치아와 잇몸 등 귀하의 구강건강이 어떤 편이
라고 생각하십니까?</t>
    <phoneticPr fontId="22" type="noConversion"/>
  </si>
  <si>
    <t>1:매우 좋음 2:좋음 3:보통 4:나쁨 5:매우 나쁨</t>
    <phoneticPr fontId="3" type="noConversion"/>
  </si>
  <si>
    <t>구강건강습관</t>
    <phoneticPr fontId="3" type="noConversion"/>
  </si>
  <si>
    <t>[8] 치아 닦는 방법을 치과나 보건소에서 배운 적이 있습니까?</t>
    <phoneticPr fontId="22" type="noConversion"/>
  </si>
  <si>
    <t>[9] 어제 하루동안 치아를 몇 번 닦으셨습니까?</t>
    <phoneticPr fontId="22" type="noConversion"/>
  </si>
  <si>
    <t>1-99  (단, 0인경우 77로 입력)- 0 입력시 미산정됨</t>
    <phoneticPr fontId="3" type="noConversion"/>
  </si>
  <si>
    <t>횟수</t>
    <phoneticPr fontId="3" type="noConversion"/>
  </si>
  <si>
    <t>[10] 최근 일주일 동안, 잠자기 직전에 칫솔질을 얼마나 자주 하셨습니까?</t>
    <phoneticPr fontId="22" type="noConversion"/>
  </si>
  <si>
    <t>1:항상했다(7회) 2:대부분했다(4~6회) 3:가끔했다(1~3회)
4:전혀 하지 않았다(0회)</t>
    <phoneticPr fontId="3" type="noConversion"/>
  </si>
  <si>
    <t>[11] 최근 일주일 동안, 치아를 닦을 때 치실 혹은 치간솔을 얼마나 자주
 이용하였습니까?</t>
    <phoneticPr fontId="22" type="noConversion"/>
  </si>
  <si>
    <t>1:항상했다 2:대부분했다 3:가끔했다 4:전혀 하지 않았다
5:치실 혹은 치간솔이 무엇인지 모른다</t>
    <phoneticPr fontId="3" type="noConversion"/>
  </si>
  <si>
    <t>[12] 현재 사용중인 치약에 불소가 들어있습니까?</t>
    <phoneticPr fontId="22" type="noConversion"/>
  </si>
  <si>
    <t>[13] 하루에 과자,사탕,케이크 등 달거나 치아에 끈끈하게 달라붙는 간식을
얼마나 먹습니까?</t>
    <phoneticPr fontId="22" type="noConversion"/>
  </si>
  <si>
    <t>1:먹지않음 2:1번 3:2~3번 4:4번이상 5:모르겠음</t>
    <phoneticPr fontId="3" type="noConversion"/>
  </si>
  <si>
    <t>[14] 하루에 탄산 및 청량음료(스포츠음료, 이온음료, 과일주스 포함)을 얼마나
마십니까?</t>
    <phoneticPr fontId="22" type="noConversion"/>
  </si>
  <si>
    <t>1:먹지않음 2:1번 3:2~3번 4:4번이상 5:모르겠음</t>
    <phoneticPr fontId="3" type="noConversion"/>
  </si>
  <si>
    <t>[15] 담배를 피우십니까?</t>
    <phoneticPr fontId="22" type="noConversion"/>
  </si>
  <si>
    <t>1:전혀 피운적이 없다 2:현재 피우고있다 3:끊었다</t>
    <phoneticPr fontId="3" type="noConversion"/>
  </si>
  <si>
    <t>SPACE</t>
    <phoneticPr fontId="3" type="noConversion"/>
  </si>
  <si>
    <t>끝표시</t>
    <phoneticPr fontId="3" type="noConversion"/>
  </si>
  <si>
    <t>"E"</t>
    <phoneticPr fontId="3" type="noConversion"/>
  </si>
  <si>
    <t>12345678_2001T_0111_200222_01 (건강진단 1차 와 1·2차 동시)</t>
    <phoneticPr fontId="3" type="noConversion"/>
  </si>
  <si>
    <t>12345678_2001T_0112_200222_01 (건강진단 2차 단독)</t>
    <phoneticPr fontId="3" type="noConversion"/>
  </si>
  <si>
    <r>
      <t>(일반,구강,생활습관,암검진)</t>
    </r>
    <r>
      <rPr>
        <u/>
        <sz val="18"/>
        <color indexed="8"/>
        <rFont val="맑은 고딕"/>
        <family val="3"/>
        <charset val="129"/>
      </rPr>
      <t xml:space="preserve"> </t>
    </r>
    <r>
      <rPr>
        <b/>
        <u/>
        <sz val="18"/>
        <color indexed="8"/>
        <rFont val="맑은 고딕"/>
        <family val="3"/>
        <charset val="129"/>
      </rPr>
      <t>청구파일 자료연계 파일명세서 작성방법</t>
    </r>
    <phoneticPr fontId="16" type="noConversion"/>
  </si>
  <si>
    <t xml:space="preserve">   11:일반/추가검진, 12: 2차단독  20:구강  30:암</t>
    <phoneticPr fontId="3" type="noConversion"/>
  </si>
  <si>
    <t xml:space="preserve">[운동 처방전 항목4] 기타 </t>
    <phoneticPr fontId="3" type="noConversion"/>
  </si>
  <si>
    <t>0.1-2.5, 9.9(실명,맹인은 9.9로 입력)     *(소수점생략)</t>
    <phoneticPr fontId="3" type="noConversion"/>
  </si>
  <si>
    <t>1-300.0 ( cm ) (계측 불가능시 999.9로 입력)  *(소수점생략)</t>
    <phoneticPr fontId="3" type="noConversion"/>
  </si>
  <si>
    <t>1-500.0 ( kg ) (계측 불가능시 999.9로 입력)  *(소수점생략)</t>
    <phoneticPr fontId="3" type="noConversion"/>
  </si>
  <si>
    <t>1-999.9 ( cm )                                 *(소수점생략)</t>
    <phoneticPr fontId="3" type="noConversion"/>
  </si>
  <si>
    <r>
      <rPr>
        <b/>
        <sz val="11"/>
        <rFont val="돋움"/>
        <family val="3"/>
        <charset val="129"/>
      </rPr>
      <t>[{ "ITEM0":"2",</t>
    </r>
    <r>
      <rPr>
        <sz val="11"/>
        <rFont val="돋움"/>
        <family val="3"/>
        <charset val="129"/>
      </rPr>
      <t xml:space="preserve">
"ITEM1":"2019",
"ITEM2":"1234567890123",
"ITEM3":"12345678901",
"ITEM4":"178.2",
...
</t>
    </r>
    <r>
      <rPr>
        <b/>
        <sz val="11"/>
        <rFont val="돋움"/>
        <family val="3"/>
        <charset val="129"/>
      </rPr>
      <t>"ITEM140":"E"},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{ "ITEM0":"2",
...
"ITEM140":"E"}</t>
    </r>
    <r>
      <rPr>
        <sz val="11"/>
        <rFont val="돋움"/>
        <family val="3"/>
        <charset val="129"/>
      </rPr>
      <t xml:space="preserve">
</t>
    </r>
    <r>
      <rPr>
        <b/>
        <sz val="11"/>
        <rFont val="돋움"/>
        <family val="3"/>
        <charset val="129"/>
      </rPr>
      <t>]</t>
    </r>
    <phoneticPr fontId="3" type="noConversion"/>
  </si>
  <si>
    <t>03</t>
    <phoneticPr fontId="3" type="noConversion"/>
  </si>
  <si>
    <t>83</t>
    <phoneticPr fontId="3" type="noConversion"/>
  </si>
  <si>
    <t>93</t>
    <phoneticPr fontId="3" type="noConversion"/>
  </si>
  <si>
    <t>비활동성</t>
    <phoneticPr fontId="3" type="noConversion"/>
  </si>
  <si>
    <t>1:정상 2:질환의심 3:측정불가</t>
    <phoneticPr fontId="3" type="noConversion"/>
  </si>
  <si>
    <t>결과통보방법</t>
    <phoneticPr fontId="3" type="noConversion"/>
  </si>
  <si>
    <t>우편번호</t>
  </si>
  <si>
    <t>우편번호</t>
    <phoneticPr fontId="3" type="noConversion"/>
  </si>
  <si>
    <t>주소</t>
  </si>
  <si>
    <t>주소</t>
    <phoneticPr fontId="3" type="noConversion"/>
  </si>
  <si>
    <t>상세주소</t>
  </si>
  <si>
    <t>상세주소</t>
    <phoneticPr fontId="3" type="noConversion"/>
  </si>
  <si>
    <t>SPACE</t>
    <phoneticPr fontId="3" type="noConversion"/>
  </si>
  <si>
    <t>SPACE</t>
    <phoneticPr fontId="3" type="noConversion"/>
  </si>
  <si>
    <r>
      <t xml:space="preserve">   - 검진결과 최대 </t>
    </r>
    <r>
      <rPr>
        <b/>
        <sz val="12"/>
        <color rgb="FFFF0000"/>
        <rFont val="돋움"/>
        <family val="3"/>
        <charset val="129"/>
      </rPr>
      <t>5</t>
    </r>
    <r>
      <rPr>
        <b/>
        <sz val="12"/>
        <color indexed="10"/>
        <rFont val="돋움"/>
        <family val="3"/>
        <charset val="129"/>
      </rPr>
      <t>00명</t>
    </r>
    <phoneticPr fontId="3" type="noConversion"/>
  </si>
  <si>
    <t>2021년 변경</t>
    <phoneticPr fontId="3" type="noConversion"/>
  </si>
  <si>
    <t>2021년 변경여부</t>
    <phoneticPr fontId="3" type="noConversion"/>
  </si>
  <si>
    <t>1:예 0:아니요</t>
  </si>
  <si>
    <t>1:예 0:아니요</t>
    <phoneticPr fontId="3" type="noConversion"/>
  </si>
  <si>
    <r>
      <rPr>
        <b/>
        <sz val="8"/>
        <color theme="3"/>
        <rFont val="돋움"/>
        <family val="3"/>
        <charset val="129"/>
      </rPr>
      <t>1:아니요</t>
    </r>
    <r>
      <rPr>
        <sz val="8"/>
        <rFont val="돋움"/>
        <family val="3"/>
        <charset val="129"/>
      </rPr>
      <t xml:space="preserve">  2:예</t>
    </r>
    <phoneticPr fontId="3" type="noConversion"/>
  </si>
  <si>
    <r>
      <rPr>
        <b/>
        <sz val="8"/>
        <color theme="3"/>
        <rFont val="돋움"/>
        <family val="3"/>
        <charset val="129"/>
      </rPr>
      <t>1.:아니요</t>
    </r>
    <r>
      <rPr>
        <sz val="8"/>
        <rFont val="돋움"/>
        <family val="3"/>
        <charset val="129"/>
      </rPr>
      <t xml:space="preserve"> 2:예    </t>
    </r>
    <phoneticPr fontId="3" type="noConversion"/>
  </si>
  <si>
    <r>
      <rPr>
        <b/>
        <sz val="8"/>
        <color theme="3"/>
        <rFont val="돋움"/>
        <family val="3"/>
        <charset val="129"/>
      </rPr>
      <t>1:아니요</t>
    </r>
    <r>
      <rPr>
        <sz val="8"/>
        <rFont val="돋움"/>
        <family val="3"/>
        <charset val="129"/>
      </rPr>
      <t xml:space="preserve">  2:월1-2회  3:월3-9회  4:월10-29일  5:매일</t>
    </r>
    <phoneticPr fontId="3" type="noConversion"/>
  </si>
  <si>
    <r>
      <t xml:space="preserve">1:예(1점) </t>
    </r>
    <r>
      <rPr>
        <b/>
        <sz val="8"/>
        <color theme="3"/>
        <rFont val="돋음"/>
        <family val="3"/>
        <charset val="129"/>
      </rPr>
      <t xml:space="preserve"> 2:아니요</t>
    </r>
    <r>
      <rPr>
        <sz val="8"/>
        <rFont val="돋음"/>
        <family val="3"/>
        <charset val="129"/>
      </rPr>
      <t>(0점)</t>
    </r>
    <phoneticPr fontId="3" type="noConversion"/>
  </si>
  <si>
    <r>
      <t xml:space="preserve">1:예(1점)  </t>
    </r>
    <r>
      <rPr>
        <b/>
        <sz val="8"/>
        <color theme="3"/>
        <rFont val="돋음"/>
        <family val="3"/>
        <charset val="129"/>
      </rPr>
      <t>2:아니요</t>
    </r>
    <r>
      <rPr>
        <sz val="8"/>
        <rFont val="돋음"/>
        <family val="3"/>
        <charset val="129"/>
      </rPr>
      <t>(0점)</t>
    </r>
    <phoneticPr fontId="3" type="noConversion"/>
  </si>
  <si>
    <r>
      <t>1:예(1점)</t>
    </r>
    <r>
      <rPr>
        <b/>
        <sz val="8"/>
        <color theme="3"/>
        <rFont val="돋음"/>
        <family val="3"/>
        <charset val="129"/>
      </rPr>
      <t xml:space="preserve">  2:아니요</t>
    </r>
    <r>
      <rPr>
        <sz val="8"/>
        <rFont val="돋음"/>
        <family val="3"/>
        <charset val="129"/>
      </rPr>
      <t>(0점)</t>
    </r>
    <phoneticPr fontId="3" type="noConversion"/>
  </si>
  <si>
    <r>
      <t>1.예,</t>
    </r>
    <r>
      <rPr>
        <b/>
        <sz val="8"/>
        <color theme="3"/>
        <rFont val="돋음"/>
        <family val="3"/>
        <charset val="129"/>
      </rPr>
      <t>2.아니요</t>
    </r>
    <phoneticPr fontId="3" type="noConversion"/>
  </si>
  <si>
    <r>
      <t>1.예,</t>
    </r>
    <r>
      <rPr>
        <b/>
        <sz val="8"/>
        <color theme="3"/>
        <rFont val="돋음"/>
        <family val="3"/>
        <charset val="129"/>
      </rPr>
      <t>2.아니요</t>
    </r>
    <phoneticPr fontId="19" type="noConversion"/>
  </si>
  <si>
    <t>0-9999</t>
    <phoneticPr fontId="3" type="noConversion"/>
  </si>
  <si>
    <t>E</t>
    <phoneticPr fontId="3" type="noConversion"/>
  </si>
  <si>
    <r>
      <t xml:space="preserve">② 사업년도 자릿수 </t>
    </r>
    <r>
      <rPr>
        <b/>
        <sz val="12"/>
        <color indexed="10"/>
        <rFont val="돋움"/>
        <family val="3"/>
        <charset val="129"/>
      </rPr>
      <t>2자리(2021 → 22)</t>
    </r>
    <phoneticPr fontId="3" type="noConversion"/>
  </si>
  <si>
    <t>20세,30세,40세,50세 ~~~</t>
    <phoneticPr fontId="3" type="noConversion"/>
  </si>
  <si>
    <t>예) 만20세</t>
    <phoneticPr fontId="3" type="noConversion"/>
  </si>
  <si>
    <t>구강검진</t>
    <phoneticPr fontId="3" type="noConversion"/>
  </si>
  <si>
    <t>연령표기 삭제</t>
    <phoneticPr fontId="3" type="noConversion"/>
  </si>
  <si>
    <t>변경</t>
    <phoneticPr fontId="3" type="noConversion"/>
  </si>
  <si>
    <t>예) 만40세</t>
    <phoneticPr fontId="3" type="noConversion"/>
  </si>
  <si>
    <t>"만" 삭제</t>
    <phoneticPr fontId="3" type="noConversion"/>
  </si>
  <si>
    <t>40세</t>
  </si>
  <si>
    <t>40세</t>
    <phoneticPr fontId="3" type="noConversion"/>
  </si>
  <si>
    <t xml:space="preserve">일반(의료급여)건강검진 </t>
    <phoneticPr fontId="3" type="noConversion"/>
  </si>
  <si>
    <t>남성 24세이상
여성 40세이상
4년에 1회</t>
    <phoneticPr fontId="3" type="noConversion"/>
  </si>
  <si>
    <t xml:space="preserve"> 66, 70, 80세</t>
    <phoneticPr fontId="3" type="noConversion"/>
  </si>
  <si>
    <t xml:space="preserve"> 54세, 66세 여성</t>
    <phoneticPr fontId="3" type="noConversion"/>
  </si>
  <si>
    <t>66세이상
의료급여검진
66,70,80</t>
    <phoneticPr fontId="3" type="noConversion"/>
  </si>
  <si>
    <t>66세이상
의료급여검진
 66세 여성</t>
    <phoneticPr fontId="3" type="noConversion"/>
  </si>
  <si>
    <t>66세이상
의료급여검진
 70세</t>
    <phoneticPr fontId="3" type="noConversion"/>
  </si>
  <si>
    <t xml:space="preserve"> 20, 30, 40, 50, 60, 70</t>
  </si>
  <si>
    <t xml:space="preserve"> 20, 30, 40, 50, 60, 70</t>
    <phoneticPr fontId="3" type="noConversion"/>
  </si>
  <si>
    <t xml:space="preserve"> 20, 30, 40, 50, 60, 70</t>
    <phoneticPr fontId="3" type="noConversion"/>
  </si>
  <si>
    <t>66세이상 2년마다</t>
  </si>
  <si>
    <t>66세이상 2년마다</t>
    <phoneticPr fontId="3" type="noConversion"/>
  </si>
  <si>
    <t>66세이상 2년마다</t>
    <phoneticPr fontId="3" type="noConversion"/>
  </si>
  <si>
    <r>
      <t xml:space="preserve">1:예 </t>
    </r>
    <r>
      <rPr>
        <b/>
        <sz val="8"/>
        <color theme="1"/>
        <rFont val="돋움"/>
        <family val="3"/>
        <charset val="129"/>
      </rPr>
      <t>2:아니요</t>
    </r>
    <phoneticPr fontId="3" type="noConversion"/>
  </si>
  <si>
    <r>
      <t xml:space="preserve">1:예 </t>
    </r>
    <r>
      <rPr>
        <b/>
        <sz val="8"/>
        <color theme="1"/>
        <rFont val="돋움"/>
        <family val="3"/>
        <charset val="129"/>
      </rPr>
      <t>2:아니오</t>
    </r>
    <phoneticPr fontId="3" type="noConversion"/>
  </si>
  <si>
    <t>1:예 2:아니요</t>
    <phoneticPr fontId="3" type="noConversion"/>
  </si>
  <si>
    <t>1:예 2:아니요 3:모르겠다</t>
    <phoneticPr fontId="3" type="noConversion"/>
  </si>
  <si>
    <t>1:예 2:아니요 3:모른다</t>
    <phoneticPr fontId="3" type="noConversion"/>
  </si>
  <si>
    <t>1:우편 2:이메일 3.직접</t>
    <phoneticPr fontId="3" type="noConversion"/>
  </si>
  <si>
    <t xml:space="preserve">결과통보서 수신 방법 </t>
    <phoneticPr fontId="3" type="noConversion"/>
  </si>
  <si>
    <t>추가</t>
    <phoneticPr fontId="3" type="noConversion"/>
  </si>
  <si>
    <t>3.직접</t>
    <phoneticPr fontId="3" type="noConversion"/>
  </si>
  <si>
    <t>1:우편  2:이메일 3.직접</t>
    <phoneticPr fontId="3" type="noConversion"/>
  </si>
  <si>
    <t>일반(의료)검진,구강검진,암검진</t>
    <phoneticPr fontId="3" type="noConversion"/>
  </si>
  <si>
    <t>2022년 (일반(의료-포함),구강,생활습관,암검진) 청구파일 자료연계 파일사양 주요 변경내역</t>
    <phoneticPr fontId="3" type="noConversion"/>
  </si>
  <si>
    <t>1: 사업장 2:주소지 3:내원</t>
    <phoneticPr fontId="3" type="noConversion"/>
  </si>
  <si>
    <t>2022.01.01</t>
    <phoneticPr fontId="3" type="noConversion"/>
  </si>
  <si>
    <t xml:space="preserve"> 1: 사업장 2:주소지  3:내원  4:이메일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</si>
</sst>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4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체"/>
      <family val="3"/>
      <charset val="129"/>
    </font>
    <font>
      <sz val="11"/>
      <color indexed="10"/>
      <name val="돋움"/>
      <family val="3"/>
      <charset val="129"/>
    </font>
    <font>
      <sz val="11"/>
      <color indexed="12"/>
      <name val="돋움"/>
      <family val="3"/>
      <charset val="129"/>
    </font>
    <font>
      <sz val="11"/>
      <color indexed="16"/>
      <name val="돋움"/>
      <family val="3"/>
      <charset val="129"/>
    </font>
    <font>
      <sz val="8"/>
      <color indexed="10"/>
      <name val="돋움"/>
      <family val="3"/>
      <charset val="129"/>
    </font>
    <font>
      <b/>
      <sz val="18"/>
      <name val="굴림체"/>
      <family val="3"/>
      <charset val="129"/>
    </font>
    <font>
      <sz val="11"/>
      <name val="굴림"/>
      <family val="3"/>
      <charset val="129"/>
    </font>
    <font>
      <b/>
      <sz val="14"/>
      <name val="돋움"/>
      <family val="3"/>
      <charset val="129"/>
    </font>
    <font>
      <sz val="12"/>
      <name val="돋움"/>
      <family val="3"/>
      <charset val="129"/>
    </font>
    <font>
      <b/>
      <sz val="12"/>
      <color indexed="60"/>
      <name val="돋움"/>
      <family val="3"/>
      <charset val="129"/>
    </font>
    <font>
      <b/>
      <sz val="12"/>
      <name val="돋움"/>
      <family val="3"/>
      <charset val="129"/>
    </font>
    <font>
      <b/>
      <sz val="11"/>
      <name val="돋움"/>
      <family val="3"/>
      <charset val="129"/>
    </font>
    <font>
      <sz val="8"/>
      <name val="맑은 고딕"/>
      <family val="3"/>
      <charset val="129"/>
    </font>
    <font>
      <b/>
      <sz val="12"/>
      <color indexed="10"/>
      <name val="돋움"/>
      <family val="3"/>
      <charset val="129"/>
    </font>
    <font>
      <sz val="8"/>
      <name val="돋음"/>
      <family val="3"/>
      <charset val="129"/>
    </font>
    <font>
      <sz val="8"/>
      <name val="맑은 고딕"/>
      <family val="3"/>
      <charset val="129"/>
    </font>
    <font>
      <b/>
      <sz val="8"/>
      <name val="돋움"/>
      <family val="3"/>
      <charset val="129"/>
    </font>
    <font>
      <sz val="8"/>
      <name val="돋움체"/>
      <family val="3"/>
      <charset val="129"/>
    </font>
    <font>
      <sz val="12"/>
      <name val="바탕체"/>
      <family val="1"/>
      <charset val="129"/>
    </font>
    <font>
      <b/>
      <sz val="11"/>
      <name val="굴림체"/>
      <family val="3"/>
      <charset val="129"/>
    </font>
    <font>
      <b/>
      <u/>
      <sz val="18"/>
      <color indexed="8"/>
      <name val="맑은 고딕"/>
      <family val="3"/>
      <charset val="129"/>
    </font>
    <font>
      <u/>
      <sz val="18"/>
      <color indexed="8"/>
      <name val="맑은 고딕"/>
      <family val="3"/>
      <charset val="129"/>
    </font>
    <font>
      <b/>
      <sz val="8"/>
      <name val="돋음"/>
      <family val="3"/>
      <charset val="129"/>
    </font>
    <font>
      <sz val="8"/>
      <color rgb="FFFF0000"/>
      <name val="돋움"/>
      <family val="3"/>
      <charset val="129"/>
    </font>
    <font>
      <b/>
      <sz val="8"/>
      <color theme="1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8"/>
      <color theme="0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돋움"/>
      <family val="3"/>
      <charset val="129"/>
    </font>
    <font>
      <sz val="12"/>
      <color rgb="FFFF0000"/>
      <name val="돋움"/>
      <family val="3"/>
      <charset val="129"/>
    </font>
    <font>
      <b/>
      <sz val="8"/>
      <color rgb="FFFF0000"/>
      <name val="돋음"/>
      <family val="3"/>
      <charset val="129"/>
    </font>
    <font>
      <b/>
      <sz val="8"/>
      <color theme="1"/>
      <name val="돋음"/>
      <family val="3"/>
      <charset val="129"/>
    </font>
    <font>
      <sz val="8"/>
      <color rgb="FFFF0000"/>
      <name val="돋음"/>
      <family val="3"/>
      <charset val="129"/>
    </font>
    <font>
      <sz val="8"/>
      <color theme="5"/>
      <name val="돋음"/>
      <family val="3"/>
      <charset val="129"/>
    </font>
    <font>
      <b/>
      <u/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8"/>
      <color theme="1"/>
      <name val="돋음"/>
      <family val="3"/>
      <charset val="129"/>
    </font>
    <font>
      <sz val="11"/>
      <color theme="1"/>
      <name val="맑은 고딕"/>
      <family val="2"/>
      <scheme val="minor"/>
    </font>
    <font>
      <b/>
      <sz val="8"/>
      <color theme="3"/>
      <name val="돋움"/>
      <family val="3"/>
      <charset val="129"/>
    </font>
    <font>
      <b/>
      <strike/>
      <sz val="8"/>
      <color theme="3"/>
      <name val="돋움"/>
      <family val="3"/>
      <charset val="129"/>
    </font>
    <font>
      <b/>
      <sz val="8"/>
      <color theme="3"/>
      <name val="돋음"/>
      <family val="3"/>
      <charset val="129"/>
    </font>
    <font>
      <sz val="11"/>
      <name val="나눔고딕 ExtraBold"/>
      <family val="3"/>
      <charset val="129"/>
    </font>
    <font>
      <sz val="11"/>
      <name val="나눔고딕"/>
      <family val="3"/>
      <charset val="129"/>
    </font>
    <font>
      <sz val="8"/>
      <color theme="1"/>
      <name val="돋움"/>
      <family val="3"/>
      <charset val="129"/>
    </font>
    <font>
      <sz val="11"/>
      <color theme="1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6">
    <xf numFmtId="0" fontId="0" fillId="0" borderId="0"/>
    <xf numFmtId="0" fontId="2" fillId="0" borderId="0"/>
    <xf numFmtId="0" fontId="1" fillId="0" borderId="0">
      <alignment vertical="center"/>
    </xf>
    <xf numFmtId="0" fontId="41" fillId="0" borderId="0"/>
    <xf numFmtId="0" fontId="2" fillId="0" borderId="0"/>
    <xf numFmtId="0" fontId="2" fillId="0" borderId="0"/>
  </cellStyleXfs>
  <cellXfs count="912">
    <xf numFmtId="0" fontId="0" fillId="0" borderId="0" xfId="0"/>
    <xf numFmtId="0" fontId="4" fillId="0" borderId="0" xfId="0" applyFont="1" applyBorder="1"/>
    <xf numFmtId="49" fontId="0" fillId="0" borderId="1" xfId="0" applyNumberFormat="1" applyBorder="1" applyAlignment="1">
      <alignment horizontal="center"/>
    </xf>
    <xf numFmtId="49" fontId="0" fillId="0" borderId="2" xfId="0" applyNumberFormat="1" applyBorder="1"/>
    <xf numFmtId="49" fontId="0" fillId="0" borderId="3" xfId="0" applyNumberFormat="1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vertical="center" wrapText="1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10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0" fontId="7" fillId="0" borderId="0" xfId="0" applyFont="1"/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left"/>
    </xf>
    <xf numFmtId="0" fontId="3" fillId="0" borderId="0" xfId="0" applyFont="1"/>
    <xf numFmtId="0" fontId="3" fillId="0" borderId="13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3" fillId="2" borderId="19" xfId="0" applyFont="1" applyFill="1" applyBorder="1" applyAlignment="1">
      <alignment horizontal="right" vertical="top"/>
    </xf>
    <xf numFmtId="0" fontId="3" fillId="2" borderId="2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vertical="top"/>
    </xf>
    <xf numFmtId="0" fontId="3" fillId="0" borderId="17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8" fillId="0" borderId="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left" vertical="top"/>
    </xf>
    <xf numFmtId="0" fontId="3" fillId="0" borderId="22" xfId="0" applyFont="1" applyBorder="1"/>
    <xf numFmtId="0" fontId="3" fillId="0" borderId="23" xfId="0" applyFont="1" applyBorder="1"/>
    <xf numFmtId="0" fontId="3" fillId="0" borderId="25" xfId="0" applyFont="1" applyBorder="1"/>
    <xf numFmtId="0" fontId="0" fillId="0" borderId="22" xfId="0" applyBorder="1"/>
    <xf numFmtId="0" fontId="3" fillId="0" borderId="27" xfId="0" applyFont="1" applyFill="1" applyBorder="1"/>
    <xf numFmtId="0" fontId="3" fillId="0" borderId="22" xfId="0" applyFont="1" applyFill="1" applyBorder="1"/>
    <xf numFmtId="0" fontId="3" fillId="0" borderId="24" xfId="0" applyFont="1" applyFill="1" applyBorder="1"/>
    <xf numFmtId="0" fontId="3" fillId="0" borderId="26" xfId="0" applyFont="1" applyFill="1" applyBorder="1"/>
    <xf numFmtId="0" fontId="3" fillId="0" borderId="28" xfId="0" applyFont="1" applyFill="1" applyBorder="1"/>
    <xf numFmtId="49" fontId="3" fillId="0" borderId="18" xfId="0" applyNumberFormat="1" applyFont="1" applyFill="1" applyBorder="1" applyAlignment="1">
      <alignment horizontal="left"/>
    </xf>
    <xf numFmtId="49" fontId="3" fillId="0" borderId="18" xfId="0" applyNumberFormat="1" applyFont="1" applyFill="1" applyBorder="1" applyAlignment="1">
      <alignment horizontal="center"/>
    </xf>
    <xf numFmtId="49" fontId="3" fillId="0" borderId="12" xfId="0" applyNumberFormat="1" applyFont="1" applyFill="1" applyBorder="1" applyAlignment="1">
      <alignment horizontal="left"/>
    </xf>
    <xf numFmtId="49" fontId="3" fillId="0" borderId="12" xfId="0" applyNumberFormat="1" applyFont="1" applyFill="1" applyBorder="1" applyAlignment="1">
      <alignment horizontal="center"/>
    </xf>
    <xf numFmtId="0" fontId="0" fillId="0" borderId="22" xfId="0" applyFill="1" applyBorder="1" applyAlignment="1">
      <alignment vertical="center"/>
    </xf>
    <xf numFmtId="49" fontId="3" fillId="0" borderId="17" xfId="0" applyNumberFormat="1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0" fontId="3" fillId="0" borderId="11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left" vertical="top"/>
    </xf>
    <xf numFmtId="0" fontId="3" fillId="0" borderId="23" xfId="0" applyFont="1" applyFill="1" applyBorder="1"/>
    <xf numFmtId="0" fontId="3" fillId="0" borderId="17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0" fillId="0" borderId="0" xfId="0" applyFill="1"/>
    <xf numFmtId="0" fontId="3" fillId="0" borderId="31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/>
    </xf>
    <xf numFmtId="0" fontId="3" fillId="0" borderId="1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22" xfId="0" applyFont="1" applyFill="1" applyBorder="1" applyAlignment="1">
      <alignment vertical="center"/>
    </xf>
    <xf numFmtId="0" fontId="3" fillId="0" borderId="37" xfId="0" applyFont="1" applyFill="1" applyBorder="1"/>
    <xf numFmtId="0" fontId="3" fillId="0" borderId="38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vertical="center"/>
    </xf>
    <xf numFmtId="0" fontId="3" fillId="0" borderId="44" xfId="0" applyFont="1" applyFill="1" applyBorder="1" applyAlignment="1">
      <alignment horizontal="left" vertical="top" wrapText="1"/>
    </xf>
    <xf numFmtId="0" fontId="3" fillId="0" borderId="49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center" vertical="center"/>
    </xf>
    <xf numFmtId="0" fontId="0" fillId="0" borderId="24" xfId="0" applyFill="1" applyBorder="1"/>
    <xf numFmtId="0" fontId="0" fillId="0" borderId="26" xfId="0" applyFill="1" applyBorder="1"/>
    <xf numFmtId="0" fontId="3" fillId="0" borderId="2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center"/>
    </xf>
    <xf numFmtId="0" fontId="3" fillId="0" borderId="45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 vertical="center"/>
    </xf>
    <xf numFmtId="0" fontId="3" fillId="0" borderId="46" xfId="0" applyFont="1" applyFill="1" applyBorder="1" applyAlignment="1">
      <alignment horizontal="center" vertical="top"/>
    </xf>
    <xf numFmtId="0" fontId="3" fillId="0" borderId="48" xfId="0" applyFont="1" applyFill="1" applyBorder="1" applyAlignment="1">
      <alignment horizontal="center" vertical="top"/>
    </xf>
    <xf numFmtId="0" fontId="3" fillId="0" borderId="39" xfId="0" applyFont="1" applyFill="1" applyBorder="1" applyAlignment="1">
      <alignment horizontal="center" vertical="center"/>
    </xf>
    <xf numFmtId="0" fontId="3" fillId="0" borderId="40" xfId="0" applyFont="1" applyFill="1" applyBorder="1" applyAlignment="1">
      <alignment horizontal="left" vertical="top"/>
    </xf>
    <xf numFmtId="49" fontId="3" fillId="0" borderId="0" xfId="0" applyNumberFormat="1" applyFont="1" applyFill="1"/>
    <xf numFmtId="49" fontId="0" fillId="3" borderId="2" xfId="0" applyNumberFormat="1" applyFill="1" applyBorder="1" applyAlignment="1">
      <alignment vertical="center" wrapText="1"/>
    </xf>
    <xf numFmtId="49" fontId="0" fillId="3" borderId="57" xfId="0" applyNumberFormat="1" applyFill="1" applyBorder="1" applyAlignment="1">
      <alignment horizontal="center" vertical="center"/>
    </xf>
    <xf numFmtId="49" fontId="5" fillId="3" borderId="58" xfId="0" applyNumberFormat="1" applyFont="1" applyFill="1" applyBorder="1" applyAlignment="1">
      <alignment horizontal="center" vertical="center"/>
    </xf>
    <xf numFmtId="49" fontId="6" fillId="3" borderId="37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/>
    <xf numFmtId="0" fontId="3" fillId="0" borderId="18" xfId="0" applyFont="1" applyFill="1" applyBorder="1" applyAlignment="1">
      <alignment horizontal="left"/>
    </xf>
    <xf numFmtId="0" fontId="3" fillId="0" borderId="18" xfId="0" applyFont="1" applyFill="1" applyBorder="1" applyAlignment="1"/>
    <xf numFmtId="0" fontId="4" fillId="0" borderId="0" xfId="0" applyFont="1" applyBorder="1" applyAlignment="1">
      <alignment vertical="center"/>
    </xf>
    <xf numFmtId="0" fontId="0" fillId="5" borderId="0" xfId="0" applyFill="1"/>
    <xf numFmtId="0" fontId="11" fillId="5" borderId="0" xfId="1" applyFont="1" applyFill="1" applyAlignment="1"/>
    <xf numFmtId="0" fontId="12" fillId="5" borderId="0" xfId="1" applyFont="1" applyFill="1" applyAlignment="1"/>
    <xf numFmtId="0" fontId="2" fillId="5" borderId="0" xfId="1" applyFont="1" applyFill="1"/>
    <xf numFmtId="0" fontId="31" fillId="5" borderId="0" xfId="0" applyFont="1" applyFill="1"/>
    <xf numFmtId="0" fontId="31" fillId="6" borderId="60" xfId="0" applyFont="1" applyFill="1" applyBorder="1" applyAlignment="1">
      <alignment horizontal="center"/>
    </xf>
    <xf numFmtId="0" fontId="12" fillId="5" borderId="61" xfId="1" applyFont="1" applyFill="1" applyBorder="1" applyAlignment="1">
      <alignment horizontal="center"/>
    </xf>
    <xf numFmtId="0" fontId="31" fillId="5" borderId="62" xfId="0" applyFont="1" applyFill="1" applyBorder="1"/>
    <xf numFmtId="0" fontId="12" fillId="5" borderId="0" xfId="1" applyFont="1" applyFill="1"/>
    <xf numFmtId="0" fontId="0" fillId="6" borderId="63" xfId="0" applyFill="1" applyBorder="1" applyAlignment="1">
      <alignment horizontal="center"/>
    </xf>
    <xf numFmtId="0" fontId="14" fillId="7" borderId="9" xfId="1" applyFont="1" applyFill="1" applyBorder="1" applyAlignment="1">
      <alignment horizontal="center"/>
    </xf>
    <xf numFmtId="0" fontId="32" fillId="7" borderId="9" xfId="1" applyFont="1" applyFill="1" applyBorder="1" applyAlignment="1">
      <alignment horizontal="center"/>
    </xf>
    <xf numFmtId="0" fontId="15" fillId="7" borderId="9" xfId="1" applyFont="1" applyFill="1" applyBorder="1" applyAlignment="1">
      <alignment horizontal="center"/>
    </xf>
    <xf numFmtId="0" fontId="2" fillId="5" borderId="64" xfId="1" applyFont="1" applyFill="1" applyBorder="1" applyAlignment="1">
      <alignment horizontal="center"/>
    </xf>
    <xf numFmtId="0" fontId="2" fillId="5" borderId="0" xfId="1" applyFont="1" applyFill="1" applyAlignment="1">
      <alignment horizontal="center"/>
    </xf>
    <xf numFmtId="0" fontId="0" fillId="6" borderId="65" xfId="0" applyFill="1" applyBorder="1" applyAlignment="1">
      <alignment horizontal="center"/>
    </xf>
    <xf numFmtId="0" fontId="2" fillId="5" borderId="66" xfId="1" applyFont="1" applyFill="1" applyBorder="1" applyAlignment="1">
      <alignment horizontal="center"/>
    </xf>
    <xf numFmtId="0" fontId="2" fillId="5" borderId="67" xfId="1" applyFont="1" applyFill="1" applyBorder="1" applyAlignment="1">
      <alignment horizontal="center"/>
    </xf>
    <xf numFmtId="0" fontId="12" fillId="5" borderId="68" xfId="1" applyFont="1" applyFill="1" applyBorder="1" applyAlignment="1">
      <alignment horizontal="center"/>
    </xf>
    <xf numFmtId="0" fontId="2" fillId="5" borderId="68" xfId="1" applyFont="1" applyFill="1" applyBorder="1" applyAlignment="1">
      <alignment horizontal="center"/>
    </xf>
    <xf numFmtId="0" fontId="0" fillId="6" borderId="69" xfId="0" applyFill="1" applyBorder="1" applyAlignment="1">
      <alignment horizontal="center"/>
    </xf>
    <xf numFmtId="0" fontId="12" fillId="5" borderId="70" xfId="1" applyFont="1" applyFill="1" applyBorder="1" applyAlignment="1">
      <alignment horizontal="center"/>
    </xf>
    <xf numFmtId="0" fontId="32" fillId="5" borderId="70" xfId="1" applyFont="1" applyFill="1" applyBorder="1" applyAlignment="1">
      <alignment horizontal="center"/>
    </xf>
    <xf numFmtId="0" fontId="2" fillId="5" borderId="70" xfId="1" applyFont="1" applyFill="1" applyBorder="1" applyAlignment="1">
      <alignment horizontal="center"/>
    </xf>
    <xf numFmtId="0" fontId="2" fillId="5" borderId="71" xfId="1" applyFont="1" applyFill="1" applyBorder="1" applyAlignment="1">
      <alignment horizontal="center"/>
    </xf>
    <xf numFmtId="0" fontId="12" fillId="5" borderId="0" xfId="1" applyFont="1" applyFill="1" applyBorder="1" applyAlignment="1">
      <alignment horizontal="center"/>
    </xf>
    <xf numFmtId="0" fontId="2" fillId="5" borderId="0" xfId="1" applyFont="1" applyFill="1" applyBorder="1" applyAlignment="1">
      <alignment horizontal="center"/>
    </xf>
    <xf numFmtId="0" fontId="13" fillId="5" borderId="0" xfId="1" applyFont="1" applyFill="1" applyAlignment="1">
      <alignment vertical="center"/>
    </xf>
    <xf numFmtId="0" fontId="12" fillId="5" borderId="0" xfId="1" applyFont="1" applyFill="1" applyAlignment="1">
      <alignment horizontal="center"/>
    </xf>
    <xf numFmtId="0" fontId="12" fillId="5" borderId="0" xfId="1" applyFont="1" applyFill="1" applyAlignment="1">
      <alignment vertical="center"/>
    </xf>
    <xf numFmtId="0" fontId="33" fillId="5" borderId="0" xfId="1" applyFont="1" applyFill="1"/>
    <xf numFmtId="0" fontId="14" fillId="5" borderId="0" xfId="1" applyFont="1" applyFill="1" applyAlignment="1">
      <alignment vertical="center"/>
    </xf>
    <xf numFmtId="0" fontId="11" fillId="5" borderId="0" xfId="1" applyFont="1" applyFill="1" applyAlignment="1">
      <alignment vertical="center"/>
    </xf>
    <xf numFmtId="0" fontId="2" fillId="5" borderId="0" xfId="1" applyFont="1" applyFill="1" applyAlignment="1">
      <alignment vertical="center"/>
    </xf>
    <xf numFmtId="0" fontId="12" fillId="5" borderId="0" xfId="1" applyFont="1" applyFill="1" applyAlignment="1">
      <alignment horizontal="left" vertical="center" wrapText="1"/>
    </xf>
    <xf numFmtId="0" fontId="15" fillId="8" borderId="72" xfId="1" applyFont="1" applyFill="1" applyBorder="1" applyAlignment="1">
      <alignment horizontal="center"/>
    </xf>
    <xf numFmtId="0" fontId="15" fillId="8" borderId="73" xfId="1" applyFont="1" applyFill="1" applyBorder="1"/>
    <xf numFmtId="0" fontId="2" fillId="5" borderId="74" xfId="1" applyFont="1" applyFill="1" applyBorder="1" applyAlignment="1">
      <alignment horizontal="center" vertical="center"/>
    </xf>
    <xf numFmtId="0" fontId="2" fillId="5" borderId="75" xfId="1" applyFont="1" applyFill="1" applyBorder="1" applyAlignment="1">
      <alignment vertical="center"/>
    </xf>
    <xf numFmtId="0" fontId="2" fillId="5" borderId="76" xfId="1" applyFont="1" applyFill="1" applyBorder="1" applyAlignment="1">
      <alignment horizontal="center" vertical="center"/>
    </xf>
    <xf numFmtId="0" fontId="2" fillId="5" borderId="77" xfId="1" applyFont="1" applyFill="1" applyBorder="1" applyAlignment="1">
      <alignment vertical="center"/>
    </xf>
    <xf numFmtId="0" fontId="2" fillId="5" borderId="78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vertical="center"/>
    </xf>
    <xf numFmtId="0" fontId="2" fillId="5" borderId="0" xfId="1" applyFont="1" applyFill="1" applyBorder="1" applyAlignment="1">
      <alignment horizontal="center" vertical="center"/>
    </xf>
    <xf numFmtId="0" fontId="2" fillId="5" borderId="0" xfId="1" applyFont="1" applyFill="1" applyBorder="1" applyAlignment="1">
      <alignment vertical="center"/>
    </xf>
    <xf numFmtId="0" fontId="15" fillId="8" borderId="72" xfId="1" applyFont="1" applyFill="1" applyBorder="1" applyAlignment="1">
      <alignment horizontal="center" vertical="center"/>
    </xf>
    <xf numFmtId="0" fontId="15" fillId="8" borderId="73" xfId="1" applyFont="1" applyFill="1" applyBorder="1" applyAlignment="1">
      <alignment vertical="center"/>
    </xf>
    <xf numFmtId="0" fontId="2" fillId="5" borderId="0" xfId="1" applyFont="1" applyFill="1" applyBorder="1"/>
    <xf numFmtId="0" fontId="12" fillId="0" borderId="0" xfId="1" applyFont="1" applyAlignment="1">
      <alignment horizontal="center"/>
    </xf>
    <xf numFmtId="0" fontId="12" fillId="0" borderId="0" xfId="1" applyFont="1"/>
    <xf numFmtId="0" fontId="2" fillId="0" borderId="0" xfId="1" applyFont="1"/>
    <xf numFmtId="0" fontId="0" fillId="0" borderId="0" xfId="0" applyAlignment="1">
      <alignment wrapText="1"/>
    </xf>
    <xf numFmtId="0" fontId="15" fillId="3" borderId="0" xfId="0" applyFont="1" applyFill="1"/>
    <xf numFmtId="0" fontId="18" fillId="0" borderId="13" xfId="1" applyFont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16" xfId="1" applyFont="1" applyBorder="1" applyAlignment="1">
      <alignment horizontal="center"/>
    </xf>
    <xf numFmtId="0" fontId="18" fillId="0" borderId="12" xfId="1" applyFont="1" applyFill="1" applyBorder="1" applyAlignment="1">
      <alignment horizontal="center" vertical="center"/>
    </xf>
    <xf numFmtId="0" fontId="18" fillId="0" borderId="12" xfId="1" applyFont="1" applyFill="1" applyBorder="1" applyAlignment="1">
      <alignment vertical="center"/>
    </xf>
    <xf numFmtId="0" fontId="18" fillId="0" borderId="96" xfId="1" applyFont="1" applyFill="1" applyBorder="1" applyAlignment="1">
      <alignment horizontal="left" vertical="center"/>
    </xf>
    <xf numFmtId="0" fontId="18" fillId="0" borderId="12" xfId="1" applyFont="1" applyFill="1" applyBorder="1" applyAlignment="1">
      <alignment horizontal="left" vertical="center"/>
    </xf>
    <xf numFmtId="0" fontId="18" fillId="0" borderId="96" xfId="1" applyFont="1" applyBorder="1" applyAlignment="1">
      <alignment vertical="center"/>
    </xf>
    <xf numFmtId="0" fontId="18" fillId="0" borderId="12" xfId="1" applyFont="1" applyBorder="1" applyAlignment="1">
      <alignment vertical="center"/>
    </xf>
    <xf numFmtId="0" fontId="0" fillId="0" borderId="0" xfId="0" applyAlignment="1">
      <alignment vertical="center"/>
    </xf>
    <xf numFmtId="0" fontId="29" fillId="2" borderId="15" xfId="0" applyFont="1" applyFill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3" fillId="0" borderId="105" xfId="0" applyFont="1" applyFill="1" applyBorder="1"/>
    <xf numFmtId="0" fontId="8" fillId="0" borderId="12" xfId="0" applyFont="1" applyFill="1" applyBorder="1" applyAlignment="1">
      <alignment horizontal="center"/>
    </xf>
    <xf numFmtId="0" fontId="3" fillId="0" borderId="106" xfId="0" applyFont="1" applyFill="1" applyBorder="1"/>
    <xf numFmtId="0" fontId="3" fillId="0" borderId="107" xfId="0" applyFont="1" applyFill="1" applyBorder="1"/>
    <xf numFmtId="0" fontId="8" fillId="0" borderId="30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 vertical="top"/>
    </xf>
    <xf numFmtId="0" fontId="8" fillId="0" borderId="29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left" vertical="center"/>
    </xf>
    <xf numFmtId="0" fontId="21" fillId="0" borderId="12" xfId="0" applyFont="1" applyFill="1" applyBorder="1" applyAlignment="1">
      <alignment horizontal="left" vertical="center"/>
    </xf>
    <xf numFmtId="0" fontId="21" fillId="0" borderId="17" xfId="0" applyFont="1" applyFill="1" applyBorder="1" applyAlignment="1">
      <alignment horizontal="left" vertical="center"/>
    </xf>
    <xf numFmtId="0" fontId="27" fillId="0" borderId="16" xfId="0" applyFont="1" applyFill="1" applyBorder="1" applyAlignment="1">
      <alignment horizontal="center"/>
    </xf>
    <xf numFmtId="0" fontId="3" fillId="0" borderId="10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17" xfId="0" applyFont="1" applyFill="1" applyBorder="1" applyAlignment="1">
      <alignment horizontal="center" vertical="top"/>
    </xf>
    <xf numFmtId="0" fontId="3" fillId="0" borderId="53" xfId="0" applyFont="1" applyFill="1" applyBorder="1" applyAlignment="1">
      <alignment horizontal="center" vertical="center"/>
    </xf>
    <xf numFmtId="0" fontId="3" fillId="0" borderId="109" xfId="0" applyFont="1" applyFill="1" applyBorder="1" applyAlignment="1">
      <alignment horizontal="center"/>
    </xf>
    <xf numFmtId="0" fontId="3" fillId="0" borderId="18" xfId="0" applyFont="1" applyFill="1" applyBorder="1" applyAlignment="1"/>
    <xf numFmtId="0" fontId="3" fillId="0" borderId="30" xfId="0" applyFont="1" applyFill="1" applyBorder="1" applyAlignment="1"/>
    <xf numFmtId="0" fontId="3" fillId="0" borderId="52" xfId="0" applyFont="1" applyFill="1" applyBorder="1" applyAlignment="1">
      <alignment horizontal="left" vertical="top"/>
    </xf>
    <xf numFmtId="0" fontId="3" fillId="0" borderId="30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/>
    </xf>
    <xf numFmtId="0" fontId="3" fillId="0" borderId="117" xfId="0" applyFont="1" applyFill="1" applyBorder="1" applyAlignment="1">
      <alignment horizontal="left" vertical="center"/>
    </xf>
    <xf numFmtId="0" fontId="28" fillId="5" borderId="9" xfId="0" applyFont="1" applyFill="1" applyBorder="1" applyAlignment="1">
      <alignment horizontal="center" vertical="center"/>
    </xf>
    <xf numFmtId="0" fontId="28" fillId="0" borderId="9" xfId="0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28" fillId="5" borderId="15" xfId="0" applyFont="1" applyFill="1" applyBorder="1" applyAlignment="1">
      <alignment horizontal="center" vertical="center"/>
    </xf>
    <xf numFmtId="0" fontId="28" fillId="5" borderId="8" xfId="0" applyFont="1" applyFill="1" applyBorder="1" applyAlignment="1">
      <alignment horizontal="center" vertical="center"/>
    </xf>
    <xf numFmtId="0" fontId="28" fillId="0" borderId="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23" xfId="0" applyFill="1" applyBorder="1"/>
    <xf numFmtId="0" fontId="3" fillId="0" borderId="13" xfId="0" applyFont="1" applyFill="1" applyBorder="1" applyAlignment="1">
      <alignment horizontal="center" vertical="center"/>
    </xf>
    <xf numFmtId="0" fontId="28" fillId="0" borderId="111" xfId="0" applyFont="1" applyFill="1" applyBorder="1" applyAlignment="1">
      <alignment horizontal="center" vertical="center"/>
    </xf>
    <xf numFmtId="0" fontId="28" fillId="5" borderId="111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vertical="center"/>
    </xf>
    <xf numFmtId="0" fontId="3" fillId="0" borderId="37" xfId="0" applyFont="1" applyFill="1" applyBorder="1" applyAlignment="1">
      <alignment vertical="center"/>
    </xf>
    <xf numFmtId="0" fontId="3" fillId="0" borderId="51" xfId="0" applyFont="1" applyFill="1" applyBorder="1" applyAlignment="1">
      <alignment horizontal="left"/>
    </xf>
    <xf numFmtId="0" fontId="3" fillId="0" borderId="51" xfId="0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0" fillId="0" borderId="25" xfId="0" applyFill="1" applyBorder="1" applyAlignment="1">
      <alignment vertical="center"/>
    </xf>
    <xf numFmtId="0" fontId="3" fillId="0" borderId="25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0" fillId="0" borderId="24" xfId="0" applyBorder="1"/>
    <xf numFmtId="0" fontId="3" fillId="0" borderId="118" xfId="0" applyFont="1" applyFill="1" applyBorder="1" applyAlignment="1">
      <alignment horizontal="left" vertical="center"/>
    </xf>
    <xf numFmtId="0" fontId="3" fillId="0" borderId="27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center"/>
    </xf>
    <xf numFmtId="0" fontId="28" fillId="4" borderId="9" xfId="0" applyFont="1" applyFill="1" applyBorder="1" applyAlignment="1">
      <alignment horizontal="center"/>
    </xf>
    <xf numFmtId="0" fontId="30" fillId="4" borderId="9" xfId="0" applyFont="1" applyFill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9" xfId="0" applyFont="1" applyFill="1" applyBorder="1" applyAlignment="1">
      <alignment horizontal="center"/>
    </xf>
    <xf numFmtId="0" fontId="3" fillId="0" borderId="52" xfId="0" applyFont="1" applyFill="1" applyBorder="1" applyAlignment="1"/>
    <xf numFmtId="0" fontId="3" fillId="0" borderId="53" xfId="0" applyFont="1" applyFill="1" applyBorder="1" applyAlignment="1"/>
    <xf numFmtId="0" fontId="3" fillId="0" borderId="53" xfId="0" applyFont="1" applyFill="1" applyBorder="1" applyAlignment="1">
      <alignment horizontal="center"/>
    </xf>
    <xf numFmtId="0" fontId="3" fillId="0" borderId="40" xfId="0" applyFont="1" applyFill="1" applyBorder="1" applyAlignment="1"/>
    <xf numFmtId="0" fontId="28" fillId="0" borderId="15" xfId="0" applyFont="1" applyBorder="1" applyAlignment="1">
      <alignment horizontal="center"/>
    </xf>
    <xf numFmtId="0" fontId="18" fillId="2" borderId="154" xfId="1" applyFont="1" applyFill="1" applyBorder="1" applyAlignment="1">
      <alignment horizontal="center"/>
    </xf>
    <xf numFmtId="0" fontId="34" fillId="2" borderId="154" xfId="1" applyFont="1" applyFill="1" applyBorder="1" applyAlignment="1">
      <alignment horizontal="center" vertical="center"/>
    </xf>
    <xf numFmtId="0" fontId="18" fillId="0" borderId="12" xfId="1" applyFont="1" applyBorder="1" applyAlignment="1"/>
    <xf numFmtId="0" fontId="35" fillId="0" borderId="12" xfId="1" applyFont="1" applyBorder="1" applyAlignment="1">
      <alignment horizontal="center"/>
    </xf>
    <xf numFmtId="0" fontId="18" fillId="0" borderId="12" xfId="1" applyFont="1" applyBorder="1" applyAlignment="1">
      <alignment vertical="top"/>
    </xf>
    <xf numFmtId="0" fontId="18" fillId="0" borderId="12" xfId="1" applyFont="1" applyFill="1" applyBorder="1" applyAlignment="1">
      <alignment horizontal="center" vertical="center" wrapText="1"/>
    </xf>
    <xf numFmtId="0" fontId="18" fillId="0" borderId="12" xfId="1" applyFont="1" applyFill="1" applyBorder="1" applyAlignment="1">
      <alignment vertical="center" wrapText="1"/>
    </xf>
    <xf numFmtId="0" fontId="35" fillId="0" borderId="12" xfId="1" applyFont="1" applyFill="1" applyBorder="1" applyAlignment="1">
      <alignment horizontal="center"/>
    </xf>
    <xf numFmtId="0" fontId="18" fillId="0" borderId="12" xfId="1" applyFont="1" applyFill="1" applyBorder="1" applyAlignment="1">
      <alignment horizontal="left" vertical="center" wrapText="1"/>
    </xf>
    <xf numFmtId="0" fontId="18" fillId="2" borderId="9" xfId="1" applyFont="1" applyFill="1" applyBorder="1" applyAlignment="1">
      <alignment horizontal="left"/>
    </xf>
    <xf numFmtId="0" fontId="18" fillId="2" borderId="9" xfId="1" applyFont="1" applyFill="1" applyBorder="1" applyAlignment="1">
      <alignment horizontal="right" vertical="top"/>
    </xf>
    <xf numFmtId="0" fontId="18" fillId="2" borderId="9" xfId="1" applyFont="1" applyFill="1" applyBorder="1" applyAlignment="1">
      <alignment horizontal="left" vertical="top"/>
    </xf>
    <xf numFmtId="0" fontId="18" fillId="0" borderId="135" xfId="1" applyFont="1" applyBorder="1" applyAlignment="1"/>
    <xf numFmtId="0" fontId="18" fillId="0" borderId="13" xfId="1" applyFont="1" applyBorder="1" applyAlignment="1"/>
    <xf numFmtId="0" fontId="35" fillId="0" borderId="13" xfId="1" applyFont="1" applyBorder="1" applyAlignment="1">
      <alignment horizontal="center"/>
    </xf>
    <xf numFmtId="0" fontId="18" fillId="0" borderId="13" xfId="1" applyFont="1" applyBorder="1" applyAlignment="1">
      <alignment vertical="top"/>
    </xf>
    <xf numFmtId="0" fontId="18" fillId="0" borderId="155" xfId="1" applyFont="1" applyBorder="1"/>
    <xf numFmtId="0" fontId="18" fillId="0" borderId="96" xfId="1" applyFont="1" applyBorder="1" applyAlignment="1"/>
    <xf numFmtId="0" fontId="18" fillId="0" borderId="156" xfId="1" applyFont="1" applyBorder="1"/>
    <xf numFmtId="0" fontId="18" fillId="0" borderId="127" xfId="1" applyFont="1" applyBorder="1" applyAlignment="1"/>
    <xf numFmtId="0" fontId="18" fillId="0" borderId="16" xfId="1" applyFont="1" applyBorder="1" applyAlignment="1"/>
    <xf numFmtId="0" fontId="35" fillId="0" borderId="16" xfId="1" applyFont="1" applyBorder="1" applyAlignment="1">
      <alignment horizontal="center"/>
    </xf>
    <xf numFmtId="0" fontId="35" fillId="0" borderId="16" xfId="1" applyFont="1" applyBorder="1" applyAlignment="1">
      <alignment horizontal="center" vertical="center"/>
    </xf>
    <xf numFmtId="0" fontId="18" fillId="0" borderId="16" xfId="1" applyFont="1" applyBorder="1" applyAlignment="1">
      <alignment vertical="top"/>
    </xf>
    <xf numFmtId="0" fontId="18" fillId="0" borderId="157" xfId="1" applyFont="1" applyBorder="1"/>
    <xf numFmtId="0" fontId="18" fillId="0" borderId="135" xfId="1" applyFont="1" applyFill="1" applyBorder="1" applyAlignment="1">
      <alignment horizontal="left" vertical="center"/>
    </xf>
    <xf numFmtId="0" fontId="18" fillId="0" borderId="13" xfId="1" applyFont="1" applyFill="1" applyBorder="1" applyAlignment="1">
      <alignment horizontal="center" vertical="center"/>
    </xf>
    <xf numFmtId="0" fontId="18" fillId="0" borderId="13" xfId="1" applyFont="1" applyFill="1" applyBorder="1" applyAlignment="1">
      <alignment vertical="center"/>
    </xf>
    <xf numFmtId="0" fontId="18" fillId="0" borderId="155" xfId="1" applyFont="1" applyFill="1" applyBorder="1"/>
    <xf numFmtId="0" fontId="36" fillId="0" borderId="96" xfId="1" applyFont="1" applyFill="1" applyBorder="1" applyAlignment="1">
      <alignment horizontal="center" vertical="center"/>
    </xf>
    <xf numFmtId="0" fontId="18" fillId="0" borderId="156" xfId="1" applyFont="1" applyFill="1" applyBorder="1"/>
    <xf numFmtId="0" fontId="18" fillId="0" borderId="156" xfId="1" applyFont="1" applyFill="1" applyBorder="1" applyAlignment="1">
      <alignment horizontal="left" vertical="top"/>
    </xf>
    <xf numFmtId="0" fontId="18" fillId="0" borderId="156" xfId="1" applyFont="1" applyFill="1" applyBorder="1" applyAlignment="1">
      <alignment horizontal="left" vertical="top" wrapText="1"/>
    </xf>
    <xf numFmtId="0" fontId="36" fillId="0" borderId="127" xfId="1" applyFont="1" applyFill="1" applyBorder="1" applyAlignment="1">
      <alignment horizontal="center" vertical="center"/>
    </xf>
    <xf numFmtId="0" fontId="18" fillId="0" borderId="16" xfId="1" applyFont="1" applyFill="1" applyBorder="1" applyAlignment="1">
      <alignment horizontal="center" vertical="center"/>
    </xf>
    <xf numFmtId="0" fontId="18" fillId="0" borderId="16" xfId="1" applyFont="1" applyFill="1" applyBorder="1" applyAlignment="1">
      <alignment vertical="center"/>
    </xf>
    <xf numFmtId="0" fontId="18" fillId="0" borderId="157" xfId="1" applyFont="1" applyFill="1" applyBorder="1" applyAlignment="1">
      <alignment horizontal="left" vertical="top"/>
    </xf>
    <xf numFmtId="0" fontId="36" fillId="0" borderId="135" xfId="1" applyFont="1" applyFill="1" applyBorder="1" applyAlignment="1">
      <alignment horizontal="center" vertical="center"/>
    </xf>
    <xf numFmtId="0" fontId="18" fillId="0" borderId="155" xfId="1" applyFont="1" applyFill="1" applyBorder="1" applyAlignment="1">
      <alignment horizontal="left" vertical="top"/>
    </xf>
    <xf numFmtId="0" fontId="18" fillId="0" borderId="16" xfId="1" applyFont="1" applyFill="1" applyBorder="1" applyAlignment="1">
      <alignment horizontal="center" vertical="center" wrapText="1"/>
    </xf>
    <xf numFmtId="0" fontId="18" fillId="0" borderId="16" xfId="1" applyFont="1" applyFill="1" applyBorder="1" applyAlignment="1">
      <alignment vertical="center" wrapText="1"/>
    </xf>
    <xf numFmtId="0" fontId="18" fillId="0" borderId="13" xfId="1" applyFont="1" applyFill="1" applyBorder="1" applyAlignment="1">
      <alignment horizontal="center" vertical="center" wrapText="1"/>
    </xf>
    <xf numFmtId="0" fontId="18" fillId="0" borderId="13" xfId="1" applyFont="1" applyFill="1" applyBorder="1" applyAlignment="1">
      <alignment vertical="center" wrapText="1"/>
    </xf>
    <xf numFmtId="0" fontId="18" fillId="0" borderId="156" xfId="1" applyFont="1" applyFill="1" applyBorder="1" applyAlignment="1">
      <alignment vertical="center"/>
    </xf>
    <xf numFmtId="0" fontId="18" fillId="0" borderId="127" xfId="1" applyFont="1" applyFill="1" applyBorder="1" applyAlignment="1">
      <alignment horizontal="left" vertical="center"/>
    </xf>
    <xf numFmtId="0" fontId="18" fillId="0" borderId="16" xfId="1" applyFont="1" applyFill="1" applyBorder="1" applyAlignment="1">
      <alignment horizontal="left" vertical="center"/>
    </xf>
    <xf numFmtId="0" fontId="18" fillId="0" borderId="13" xfId="1" applyFont="1" applyFill="1" applyBorder="1" applyAlignment="1">
      <alignment horizontal="left" vertical="center"/>
    </xf>
    <xf numFmtId="0" fontId="18" fillId="0" borderId="155" xfId="1" applyFont="1" applyBorder="1" applyAlignment="1">
      <alignment wrapText="1"/>
    </xf>
    <xf numFmtId="0" fontId="37" fillId="0" borderId="156" xfId="1" applyFont="1" applyBorder="1"/>
    <xf numFmtId="0" fontId="37" fillId="0" borderId="157" xfId="1" applyFont="1" applyBorder="1"/>
    <xf numFmtId="0" fontId="28" fillId="9" borderId="9" xfId="0" applyFont="1" applyFill="1" applyBorder="1" applyAlignment="1">
      <alignment horizontal="center" vertical="center"/>
    </xf>
    <xf numFmtId="0" fontId="28" fillId="9" borderId="15" xfId="0" applyFont="1" applyFill="1" applyBorder="1" applyAlignment="1">
      <alignment horizontal="center" vertical="center"/>
    </xf>
    <xf numFmtId="0" fontId="28" fillId="9" borderId="8" xfId="0" applyFont="1" applyFill="1" applyBorder="1" applyAlignment="1">
      <alignment horizontal="center" vertical="center"/>
    </xf>
    <xf numFmtId="0" fontId="28" fillId="9" borderId="111" xfId="0" applyFont="1" applyFill="1" applyBorder="1" applyAlignment="1">
      <alignment horizontal="center" vertical="center"/>
    </xf>
    <xf numFmtId="0" fontId="28" fillId="9" borderId="9" xfId="0" applyFont="1" applyFill="1" applyBorder="1" applyAlignment="1">
      <alignment horizontal="center"/>
    </xf>
    <xf numFmtId="0" fontId="28" fillId="9" borderId="15" xfId="0" applyFont="1" applyFill="1" applyBorder="1" applyAlignment="1">
      <alignment horizontal="center"/>
    </xf>
    <xf numFmtId="0" fontId="8" fillId="9" borderId="13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17" xfId="0" applyFont="1" applyFill="1" applyBorder="1" applyAlignment="1">
      <alignment horizontal="center"/>
    </xf>
    <xf numFmtId="0" fontId="8" fillId="9" borderId="18" xfId="0" applyFont="1" applyFill="1" applyBorder="1" applyAlignment="1">
      <alignment horizontal="center"/>
    </xf>
    <xf numFmtId="0" fontId="8" fillId="9" borderId="30" xfId="0" applyFont="1" applyFill="1" applyBorder="1" applyAlignment="1">
      <alignment horizontal="center"/>
    </xf>
    <xf numFmtId="0" fontId="8" fillId="9" borderId="53" xfId="0" applyFont="1" applyFill="1" applyBorder="1" applyAlignment="1">
      <alignment horizontal="center"/>
    </xf>
    <xf numFmtId="0" fontId="8" fillId="9" borderId="29" xfId="0" applyFont="1" applyFill="1" applyBorder="1" applyAlignment="1">
      <alignment horizontal="center"/>
    </xf>
    <xf numFmtId="0" fontId="8" fillId="9" borderId="38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8" fillId="9" borderId="31" xfId="0" applyFont="1" applyFill="1" applyBorder="1" applyAlignment="1">
      <alignment horizontal="center"/>
    </xf>
    <xf numFmtId="0" fontId="8" fillId="9" borderId="51" xfId="0" applyFont="1" applyFill="1" applyBorder="1" applyAlignment="1">
      <alignment horizontal="center"/>
    </xf>
    <xf numFmtId="0" fontId="8" fillId="9" borderId="56" xfId="0" applyFont="1" applyFill="1" applyBorder="1" applyAlignment="1">
      <alignment horizontal="center"/>
    </xf>
    <xf numFmtId="0" fontId="27" fillId="9" borderId="16" xfId="0" applyFont="1" applyFill="1" applyBorder="1" applyAlignment="1">
      <alignment horizontal="center"/>
    </xf>
    <xf numFmtId="0" fontId="27" fillId="9" borderId="13" xfId="0" applyFont="1" applyFill="1" applyBorder="1" applyAlignment="1">
      <alignment horizontal="center"/>
    </xf>
    <xf numFmtId="0" fontId="27" fillId="9" borderId="29" xfId="0" applyFont="1" applyFill="1" applyBorder="1" applyAlignment="1">
      <alignment horizontal="center" vertical="center"/>
    </xf>
    <xf numFmtId="0" fontId="27" fillId="9" borderId="29" xfId="0" applyFont="1" applyFill="1" applyBorder="1" applyAlignment="1">
      <alignment horizontal="center"/>
    </xf>
    <xf numFmtId="0" fontId="27" fillId="9" borderId="18" xfId="0" applyFont="1" applyFill="1" applyBorder="1" applyAlignment="1">
      <alignment horizontal="center"/>
    </xf>
    <xf numFmtId="0" fontId="27" fillId="9" borderId="12" xfId="0" applyFont="1" applyFill="1" applyBorder="1" applyAlignment="1">
      <alignment horizontal="center"/>
    </xf>
    <xf numFmtId="0" fontId="27" fillId="9" borderId="17" xfId="0" applyFont="1" applyFill="1" applyBorder="1" applyAlignment="1">
      <alignment horizontal="center"/>
    </xf>
    <xf numFmtId="0" fontId="27" fillId="9" borderId="0" xfId="0" applyFont="1" applyFill="1" applyBorder="1" applyAlignment="1">
      <alignment horizontal="center"/>
    </xf>
    <xf numFmtId="0" fontId="27" fillId="9" borderId="38" xfId="0" applyFont="1" applyFill="1" applyBorder="1" applyAlignment="1">
      <alignment horizontal="center" vertical="center"/>
    </xf>
    <xf numFmtId="0" fontId="27" fillId="9" borderId="33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9" borderId="17" xfId="0" applyFont="1" applyFill="1" applyBorder="1" applyAlignment="1">
      <alignment horizontal="center" vertical="top"/>
    </xf>
    <xf numFmtId="0" fontId="27" fillId="9" borderId="53" xfId="0" applyFont="1" applyFill="1" applyBorder="1" applyAlignment="1">
      <alignment horizontal="center" vertical="center"/>
    </xf>
    <xf numFmtId="0" fontId="27" fillId="9" borderId="109" xfId="0" applyFont="1" applyFill="1" applyBorder="1" applyAlignment="1">
      <alignment horizontal="center"/>
    </xf>
    <xf numFmtId="0" fontId="35" fillId="9" borderId="13" xfId="1" applyFont="1" applyFill="1" applyBorder="1" applyAlignment="1">
      <alignment horizontal="center" vertical="center"/>
    </xf>
    <xf numFmtId="0" fontId="35" fillId="9" borderId="12" xfId="1" applyFont="1" applyFill="1" applyBorder="1" applyAlignment="1">
      <alignment horizontal="center" vertical="center"/>
    </xf>
    <xf numFmtId="0" fontId="35" fillId="9" borderId="16" xfId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63" xfId="0" applyFont="1" applyBorder="1"/>
    <xf numFmtId="0" fontId="3" fillId="0" borderId="82" xfId="0" applyFont="1" applyBorder="1"/>
    <xf numFmtId="0" fontId="3" fillId="0" borderId="84" xfId="0" applyFont="1" applyBorder="1"/>
    <xf numFmtId="0" fontId="3" fillId="0" borderId="159" xfId="0" applyFont="1" applyFill="1" applyBorder="1" applyAlignment="1">
      <alignment vertical="center" wrapText="1"/>
    </xf>
    <xf numFmtId="0" fontId="3" fillId="0" borderId="163" xfId="0" applyFont="1" applyFill="1" applyBorder="1" applyAlignment="1">
      <alignment vertical="center"/>
    </xf>
    <xf numFmtId="0" fontId="3" fillId="0" borderId="153" xfId="0" applyFont="1" applyFill="1" applyBorder="1" applyAlignment="1">
      <alignment vertical="center"/>
    </xf>
    <xf numFmtId="0" fontId="3" fillId="0" borderId="82" xfId="0" applyFont="1" applyFill="1" applyBorder="1" applyAlignment="1">
      <alignment vertical="center"/>
    </xf>
    <xf numFmtId="0" fontId="3" fillId="0" borderId="119" xfId="0" applyFont="1" applyFill="1" applyBorder="1" applyAlignment="1">
      <alignment vertical="center"/>
    </xf>
    <xf numFmtId="0" fontId="3" fillId="0" borderId="84" xfId="0" applyFont="1" applyFill="1" applyBorder="1" applyAlignment="1">
      <alignment vertical="center"/>
    </xf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66" xfId="0" applyFont="1" applyBorder="1"/>
    <xf numFmtId="0" fontId="3" fillId="0" borderId="167" xfId="0" applyFont="1" applyBorder="1"/>
    <xf numFmtId="0" fontId="3" fillId="0" borderId="168" xfId="0" applyFont="1" applyFill="1" applyBorder="1"/>
    <xf numFmtId="0" fontId="3" fillId="0" borderId="169" xfId="0" applyFont="1" applyFill="1" applyBorder="1"/>
    <xf numFmtId="0" fontId="3" fillId="0" borderId="167" xfId="0" applyFont="1" applyFill="1" applyBorder="1"/>
    <xf numFmtId="0" fontId="3" fillId="0" borderId="170" xfId="0" applyFont="1" applyFill="1" applyBorder="1"/>
    <xf numFmtId="0" fontId="3" fillId="0" borderId="160" xfId="0" applyFont="1" applyFill="1" applyBorder="1"/>
    <xf numFmtId="0" fontId="3" fillId="0" borderId="78" xfId="0" applyFont="1" applyFill="1" applyBorder="1"/>
    <xf numFmtId="0" fontId="3" fillId="0" borderId="74" xfId="0" applyFont="1" applyFill="1" applyBorder="1"/>
    <xf numFmtId="0" fontId="3" fillId="0" borderId="171" xfId="0" applyFont="1" applyFill="1" applyBorder="1"/>
    <xf numFmtId="0" fontId="3" fillId="0" borderId="125" xfId="0" applyFont="1" applyFill="1" applyBorder="1"/>
    <xf numFmtId="0" fontId="3" fillId="0" borderId="168" xfId="0" applyFont="1" applyBorder="1"/>
    <xf numFmtId="0" fontId="3" fillId="0" borderId="172" xfId="0" applyFont="1" applyBorder="1"/>
    <xf numFmtId="49" fontId="3" fillId="0" borderId="9" xfId="0" applyNumberFormat="1" applyFont="1" applyBorder="1"/>
    <xf numFmtId="49" fontId="3" fillId="0" borderId="9" xfId="0" applyNumberFormat="1" applyFont="1" applyFill="1" applyBorder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23" fillId="0" borderId="9" xfId="0" applyFont="1" applyBorder="1" applyAlignment="1">
      <alignment vertical="center"/>
    </xf>
    <xf numFmtId="0" fontId="27" fillId="9" borderId="53" xfId="0" applyFont="1" applyFill="1" applyBorder="1" applyAlignment="1">
      <alignment horizontal="center"/>
    </xf>
    <xf numFmtId="0" fontId="3" fillId="0" borderId="21" xfId="0" applyFont="1" applyBorder="1"/>
    <xf numFmtId="0" fontId="3" fillId="0" borderId="125" xfId="0" applyFont="1" applyBorder="1"/>
    <xf numFmtId="0" fontId="3" fillId="0" borderId="54" xfId="0" applyFont="1" applyBorder="1"/>
    <xf numFmtId="0" fontId="3" fillId="0" borderId="41" xfId="0" applyFont="1" applyBorder="1"/>
    <xf numFmtId="0" fontId="3" fillId="0" borderId="117" xfId="0" applyFont="1" applyBorder="1"/>
    <xf numFmtId="0" fontId="0" fillId="0" borderId="54" xfId="0" applyBorder="1"/>
    <xf numFmtId="0" fontId="0" fillId="0" borderId="41" xfId="0" applyBorder="1"/>
    <xf numFmtId="0" fontId="0" fillId="0" borderId="117" xfId="0" applyBorder="1"/>
    <xf numFmtId="0" fontId="0" fillId="0" borderId="40" xfId="0" applyBorder="1"/>
    <xf numFmtId="0" fontId="3" fillId="0" borderId="162" xfId="0" applyFont="1" applyFill="1" applyBorder="1"/>
    <xf numFmtId="0" fontId="0" fillId="0" borderId="9" xfId="0" applyBorder="1" applyAlignment="1">
      <alignment horizontal="center"/>
    </xf>
    <xf numFmtId="0" fontId="18" fillId="0" borderId="12" xfId="1" applyFont="1" applyFill="1" applyBorder="1" applyAlignment="1">
      <alignment vertical="center" wrapText="1"/>
    </xf>
    <xf numFmtId="0" fontId="15" fillId="5" borderId="9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28" fillId="5" borderId="9" xfId="0" applyFont="1" applyFill="1" applyBorder="1" applyAlignment="1">
      <alignment horizontal="center"/>
    </xf>
    <xf numFmtId="0" fontId="3" fillId="5" borderId="167" xfId="0" applyFont="1" applyFill="1" applyBorder="1"/>
    <xf numFmtId="49" fontId="3" fillId="5" borderId="9" xfId="0" applyNumberFormat="1" applyFont="1" applyFill="1" applyBorder="1" applyAlignment="1">
      <alignment horizontal="center" vertical="center"/>
    </xf>
    <xf numFmtId="0" fontId="3" fillId="5" borderId="18" xfId="0" applyFont="1" applyFill="1" applyBorder="1" applyAlignment="1"/>
    <xf numFmtId="0" fontId="3" fillId="5" borderId="18" xfId="0" applyFont="1" applyFill="1" applyBorder="1" applyAlignment="1">
      <alignment horizontal="center"/>
    </xf>
    <xf numFmtId="0" fontId="3" fillId="5" borderId="54" xfId="0" applyFont="1" applyFill="1" applyBorder="1" applyAlignment="1"/>
    <xf numFmtId="0" fontId="3" fillId="5" borderId="158" xfId="0" applyFont="1" applyFill="1" applyBorder="1"/>
    <xf numFmtId="49" fontId="3" fillId="5" borderId="9" xfId="0" applyNumberFormat="1" applyFont="1" applyFill="1" applyBorder="1" applyAlignment="1">
      <alignment horizontal="center"/>
    </xf>
    <xf numFmtId="0" fontId="3" fillId="5" borderId="30" xfId="0" applyFont="1" applyFill="1" applyBorder="1" applyAlignment="1">
      <alignment horizontal="center" vertical="center"/>
    </xf>
    <xf numFmtId="0" fontId="3" fillId="5" borderId="24" xfId="0" applyFont="1" applyFill="1" applyBorder="1"/>
    <xf numFmtId="0" fontId="3" fillId="5" borderId="9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left"/>
    </xf>
    <xf numFmtId="0" fontId="3" fillId="5" borderId="22" xfId="0" applyFont="1" applyFill="1" applyBorder="1"/>
    <xf numFmtId="0" fontId="3" fillId="5" borderId="16" xfId="0" applyFont="1" applyFill="1" applyBorder="1" applyAlignment="1">
      <alignment horizontal="center" vertical="center"/>
    </xf>
    <xf numFmtId="0" fontId="3" fillId="5" borderId="23" xfId="0" applyFont="1" applyFill="1" applyBorder="1"/>
    <xf numFmtId="0" fontId="3" fillId="5" borderId="29" xfId="0" applyFont="1" applyFill="1" applyBorder="1" applyAlignment="1">
      <alignment horizontal="center"/>
    </xf>
    <xf numFmtId="0" fontId="3" fillId="5" borderId="29" xfId="0" applyFont="1" applyFill="1" applyBorder="1" applyAlignment="1">
      <alignment horizontal="center" vertical="center"/>
    </xf>
    <xf numFmtId="0" fontId="0" fillId="5" borderId="160" xfId="0" applyFill="1" applyBorder="1"/>
    <xf numFmtId="0" fontId="0" fillId="5" borderId="9" xfId="0" applyFill="1" applyBorder="1" applyAlignment="1">
      <alignment horizontal="center"/>
    </xf>
    <xf numFmtId="0" fontId="0" fillId="5" borderId="40" xfId="0" applyFill="1" applyBorder="1"/>
    <xf numFmtId="0" fontId="3" fillId="5" borderId="53" xfId="0" applyFont="1" applyFill="1" applyBorder="1" applyAlignment="1">
      <alignment horizontal="center"/>
    </xf>
    <xf numFmtId="0" fontId="18" fillId="5" borderId="127" xfId="1" applyFont="1" applyFill="1" applyBorder="1" applyAlignment="1">
      <alignment horizontal="left" vertical="center"/>
    </xf>
    <xf numFmtId="0" fontId="18" fillId="5" borderId="16" xfId="1" applyFont="1" applyFill="1" applyBorder="1" applyAlignment="1">
      <alignment horizontal="left" vertical="center"/>
    </xf>
    <xf numFmtId="0" fontId="26" fillId="5" borderId="16" xfId="1" applyFont="1" applyFill="1" applyBorder="1" applyAlignment="1">
      <alignment horizontal="left" vertical="center"/>
    </xf>
    <xf numFmtId="0" fontId="26" fillId="5" borderId="16" xfId="1" applyFont="1" applyFill="1" applyBorder="1" applyAlignment="1">
      <alignment horizontal="center" vertical="center"/>
    </xf>
    <xf numFmtId="0" fontId="35" fillId="5" borderId="16" xfId="1" applyFont="1" applyFill="1" applyBorder="1" applyAlignment="1">
      <alignment horizontal="center"/>
    </xf>
    <xf numFmtId="0" fontId="26" fillId="5" borderId="16" xfId="1" applyFont="1" applyFill="1" applyBorder="1" applyAlignment="1">
      <alignment vertical="center" wrapText="1"/>
    </xf>
    <xf numFmtId="0" fontId="18" fillId="5" borderId="16" xfId="1" applyFont="1" applyFill="1" applyBorder="1" applyAlignment="1">
      <alignment vertical="center" wrapText="1"/>
    </xf>
    <xf numFmtId="0" fontId="18" fillId="5" borderId="157" xfId="1" applyFont="1" applyFill="1" applyBorder="1" applyAlignment="1">
      <alignment horizontal="center"/>
    </xf>
    <xf numFmtId="0" fontId="0" fillId="5" borderId="77" xfId="1" applyFont="1" applyFill="1" applyBorder="1" applyAlignment="1">
      <alignment vertical="center"/>
    </xf>
    <xf numFmtId="0" fontId="45" fillId="0" borderId="0" xfId="0" applyFont="1" applyBorder="1" applyAlignment="1">
      <alignment horizontal="left" vertical="center"/>
    </xf>
    <xf numFmtId="0" fontId="45" fillId="0" borderId="0" xfId="0" applyFont="1" applyBorder="1" applyAlignment="1">
      <alignment vertical="center"/>
    </xf>
    <xf numFmtId="0" fontId="45" fillId="0" borderId="0" xfId="0" applyFont="1" applyBorder="1" applyAlignment="1">
      <alignment horizontal="center" vertical="center"/>
    </xf>
    <xf numFmtId="0" fontId="46" fillId="0" borderId="175" xfId="0" applyFont="1" applyBorder="1" applyAlignment="1">
      <alignment horizontal="left" vertical="center"/>
    </xf>
    <xf numFmtId="49" fontId="3" fillId="5" borderId="9" xfId="0" applyNumberFormat="1" applyFont="1" applyFill="1" applyBorder="1"/>
    <xf numFmtId="0" fontId="18" fillId="5" borderId="12" xfId="1" applyFont="1" applyFill="1" applyBorder="1" applyAlignment="1">
      <alignment vertical="center" wrapText="1"/>
    </xf>
    <xf numFmtId="0" fontId="18" fillId="5" borderId="96" xfId="1" applyFont="1" applyFill="1" applyBorder="1" applyAlignment="1">
      <alignment horizontal="left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110" xfId="0" applyFont="1" applyFill="1" applyBorder="1" applyAlignment="1">
      <alignment horizontal="center" vertical="center"/>
    </xf>
    <xf numFmtId="0" fontId="15" fillId="2" borderId="111" xfId="0" applyFont="1" applyFill="1" applyBorder="1" applyAlignment="1">
      <alignment horizontal="center" vertical="center"/>
    </xf>
    <xf numFmtId="0" fontId="15" fillId="2" borderId="154" xfId="0" applyFont="1" applyFill="1" applyBorder="1" applyAlignment="1">
      <alignment horizontal="center" vertical="center"/>
    </xf>
    <xf numFmtId="0" fontId="15" fillId="2" borderId="15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5" fillId="2" borderId="112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38" fillId="5" borderId="0" xfId="0" applyFont="1" applyFill="1" applyAlignment="1">
      <alignment horizontal="center" vertical="center"/>
    </xf>
    <xf numFmtId="0" fontId="39" fillId="5" borderId="0" xfId="0" applyFont="1" applyFill="1" applyAlignment="1">
      <alignment horizontal="center" vertical="center"/>
    </xf>
    <xf numFmtId="0" fontId="12" fillId="5" borderId="0" xfId="1" applyFont="1" applyFill="1" applyAlignment="1">
      <alignment horizontal="left" vertical="center" wrapText="1"/>
    </xf>
    <xf numFmtId="49" fontId="12" fillId="5" borderId="40" xfId="1" applyNumberFormat="1" applyFont="1" applyFill="1" applyBorder="1" applyAlignment="1">
      <alignment horizontal="left" vertical="center" wrapText="1"/>
    </xf>
    <xf numFmtId="0" fontId="15" fillId="8" borderId="113" xfId="1" applyFont="1" applyFill="1" applyBorder="1" applyAlignment="1">
      <alignment horizontal="center"/>
    </xf>
    <xf numFmtId="0" fontId="2" fillId="5" borderId="114" xfId="1" applyFont="1" applyFill="1" applyBorder="1" applyAlignment="1">
      <alignment horizontal="left" vertical="center"/>
    </xf>
    <xf numFmtId="0" fontId="0" fillId="5" borderId="114" xfId="0" applyFill="1" applyBorder="1" applyAlignment="1">
      <alignment horizontal="center" vertical="center"/>
    </xf>
    <xf numFmtId="0" fontId="2" fillId="5" borderId="115" xfId="1" applyFont="1" applyFill="1" applyBorder="1" applyAlignment="1">
      <alignment horizontal="left" vertical="center"/>
    </xf>
    <xf numFmtId="0" fontId="0" fillId="5" borderId="115" xfId="0" applyFill="1" applyBorder="1" applyAlignment="1">
      <alignment horizontal="center" vertical="center"/>
    </xf>
    <xf numFmtId="0" fontId="15" fillId="8" borderId="11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20" fillId="2" borderId="133" xfId="0" applyFont="1" applyFill="1" applyBorder="1" applyAlignment="1">
      <alignment horizontal="center" vertical="center"/>
    </xf>
    <xf numFmtId="0" fontId="20" fillId="2" borderId="32" xfId="0" applyFont="1" applyFill="1" applyBorder="1" applyAlignment="1">
      <alignment horizontal="center" vertical="center"/>
    </xf>
    <xf numFmtId="0" fontId="3" fillId="0" borderId="165" xfId="0" applyFont="1" applyFill="1" applyBorder="1" applyAlignment="1">
      <alignment horizontal="center" vertical="center"/>
    </xf>
    <xf numFmtId="0" fontId="3" fillId="0" borderId="159" xfId="0" applyFont="1" applyFill="1" applyBorder="1" applyAlignment="1">
      <alignment horizontal="center" vertical="center"/>
    </xf>
    <xf numFmtId="0" fontId="3" fillId="0" borderId="16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159" xfId="0" applyFont="1" applyFill="1" applyBorder="1" applyAlignment="1">
      <alignment horizontal="center" vertical="center" wrapText="1"/>
    </xf>
    <xf numFmtId="0" fontId="3" fillId="5" borderId="164" xfId="0" applyFont="1" applyFill="1" applyBorder="1" applyAlignment="1">
      <alignment horizontal="center" vertical="center" wrapText="1"/>
    </xf>
    <xf numFmtId="0" fontId="3" fillId="0" borderId="165" xfId="0" applyFont="1" applyFill="1" applyBorder="1" applyAlignment="1">
      <alignment horizontal="center" vertical="center" wrapText="1"/>
    </xf>
    <xf numFmtId="0" fontId="3" fillId="0" borderId="159" xfId="0" applyFont="1" applyFill="1" applyBorder="1" applyAlignment="1">
      <alignment horizontal="center" vertical="center" wrapText="1"/>
    </xf>
    <xf numFmtId="0" fontId="3" fillId="0" borderId="164" xfId="0" applyFont="1" applyFill="1" applyBorder="1" applyAlignment="1">
      <alignment horizontal="center" vertical="center" wrapText="1"/>
    </xf>
    <xf numFmtId="0" fontId="3" fillId="0" borderId="41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/>
    </xf>
    <xf numFmtId="0" fontId="3" fillId="0" borderId="12" xfId="0" applyFont="1" applyFill="1" applyBorder="1" applyAlignment="1"/>
    <xf numFmtId="0" fontId="3" fillId="5" borderId="41" xfId="0" applyFont="1" applyFill="1" applyBorder="1" applyAlignment="1">
      <alignment horizontal="left"/>
    </xf>
    <xf numFmtId="0" fontId="3" fillId="5" borderId="42" xfId="0" applyFont="1" applyFill="1" applyBorder="1" applyAlignment="1">
      <alignment horizontal="left"/>
    </xf>
    <xf numFmtId="0" fontId="3" fillId="0" borderId="33" xfId="0" applyFont="1" applyFill="1" applyBorder="1" applyAlignment="1">
      <alignment horizontal="left" vertical="top"/>
    </xf>
    <xf numFmtId="0" fontId="3" fillId="0" borderId="41" xfId="0" applyFont="1" applyFill="1" applyBorder="1" applyAlignment="1">
      <alignment horizontal="left" vertical="top"/>
    </xf>
    <xf numFmtId="0" fontId="3" fillId="0" borderId="83" xfId="0" applyFont="1" applyFill="1" applyBorder="1" applyAlignment="1">
      <alignment horizontal="left" vertical="top"/>
    </xf>
    <xf numFmtId="0" fontId="0" fillId="0" borderId="12" xfId="0" applyFill="1" applyBorder="1" applyAlignment="1"/>
    <xf numFmtId="0" fontId="3" fillId="0" borderId="83" xfId="0" applyFont="1" applyFill="1" applyBorder="1" applyAlignment="1"/>
    <xf numFmtId="0" fontId="3" fillId="0" borderId="33" xfId="0" applyFont="1" applyFill="1" applyBorder="1" applyAlignment="1"/>
    <xf numFmtId="0" fontId="3" fillId="0" borderId="16" xfId="0" applyFont="1" applyFill="1" applyBorder="1" applyAlignment="1"/>
    <xf numFmtId="0" fontId="0" fillId="0" borderId="16" xfId="0" applyFill="1" applyBorder="1" applyAlignment="1"/>
    <xf numFmtId="0" fontId="3" fillId="0" borderId="33" xfId="0" applyFont="1" applyFill="1" applyBorder="1" applyAlignment="1">
      <alignment horizontal="left"/>
    </xf>
    <xf numFmtId="0" fontId="3" fillId="0" borderId="83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/>
    </xf>
    <xf numFmtId="0" fontId="3" fillId="0" borderId="117" xfId="0" applyFont="1" applyFill="1" applyBorder="1" applyAlignment="1">
      <alignment horizontal="left"/>
    </xf>
    <xf numFmtId="0" fontId="3" fillId="0" borderId="120" xfId="0" applyFont="1" applyFill="1" applyBorder="1" applyAlignment="1">
      <alignment horizontal="left"/>
    </xf>
    <xf numFmtId="0" fontId="3" fillId="0" borderId="30" xfId="0" applyFont="1" applyFill="1" applyBorder="1" applyAlignment="1"/>
    <xf numFmtId="0" fontId="3" fillId="0" borderId="125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47" fillId="0" borderId="116" xfId="0" applyFont="1" applyFill="1" applyBorder="1" applyAlignment="1"/>
    <xf numFmtId="0" fontId="47" fillId="0" borderId="18" xfId="0" applyFont="1" applyFill="1" applyBorder="1" applyAlignment="1"/>
    <xf numFmtId="0" fontId="47" fillId="0" borderId="124" xfId="0" applyFont="1" applyFill="1" applyBorder="1" applyAlignment="1"/>
    <xf numFmtId="0" fontId="3" fillId="0" borderId="31" xfId="0" applyFont="1" applyFill="1" applyBorder="1" applyAlignment="1">
      <alignment horizontal="left" vertical="top"/>
    </xf>
    <xf numFmtId="0" fontId="3" fillId="0" borderId="52" xfId="0" applyFont="1" applyFill="1" applyBorder="1" applyAlignment="1">
      <alignment horizontal="left" vertical="top"/>
    </xf>
    <xf numFmtId="0" fontId="3" fillId="0" borderId="88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 wrapText="1"/>
    </xf>
    <xf numFmtId="0" fontId="47" fillId="0" borderId="83" xfId="0" applyFont="1" applyFill="1" applyBorder="1" applyAlignment="1">
      <alignment vertical="center" wrapText="1"/>
    </xf>
    <xf numFmtId="0" fontId="48" fillId="0" borderId="12" xfId="0" applyFont="1" applyFill="1" applyBorder="1" applyAlignment="1">
      <alignment vertical="center" wrapText="1"/>
    </xf>
    <xf numFmtId="0" fontId="48" fillId="0" borderId="121" xfId="0" applyFont="1" applyFill="1" applyBorder="1" applyAlignment="1">
      <alignment vertical="center" wrapText="1"/>
    </xf>
    <xf numFmtId="0" fontId="48" fillId="0" borderId="83" xfId="0" applyFont="1" applyFill="1" applyBorder="1" applyAlignment="1">
      <alignment vertical="center" wrapText="1"/>
    </xf>
    <xf numFmtId="0" fontId="3" fillId="0" borderId="89" xfId="0" applyFont="1" applyFill="1" applyBorder="1" applyAlignment="1">
      <alignment horizontal="left" vertical="top" wrapText="1"/>
    </xf>
    <xf numFmtId="0" fontId="3" fillId="0" borderId="44" xfId="0" applyFont="1" applyFill="1" applyBorder="1" applyAlignment="1">
      <alignment horizontal="left" vertical="top" wrapText="1"/>
    </xf>
    <xf numFmtId="0" fontId="3" fillId="0" borderId="87" xfId="0" applyFont="1" applyFill="1" applyBorder="1" applyAlignment="1">
      <alignment horizontal="left" vertical="top" wrapText="1"/>
    </xf>
    <xf numFmtId="0" fontId="3" fillId="0" borderId="18" xfId="0" applyFont="1" applyFill="1" applyBorder="1" applyAlignment="1"/>
    <xf numFmtId="0" fontId="3" fillId="0" borderId="116" xfId="0" applyFont="1" applyFill="1" applyBorder="1" applyAlignment="1"/>
    <xf numFmtId="0" fontId="3" fillId="0" borderId="38" xfId="0" applyFont="1" applyFill="1" applyBorder="1" applyAlignment="1"/>
    <xf numFmtId="0" fontId="3" fillId="0" borderId="17" xfId="0" applyFont="1" applyFill="1" applyBorder="1" applyAlignment="1"/>
    <xf numFmtId="0" fontId="3" fillId="0" borderId="123" xfId="0" applyFont="1" applyFill="1" applyBorder="1" applyAlignment="1">
      <alignment horizontal="left" vertical="top" wrapText="1"/>
    </xf>
    <xf numFmtId="0" fontId="3" fillId="0" borderId="124" xfId="0" applyFont="1" applyFill="1" applyBorder="1" applyAlignment="1"/>
    <xf numFmtId="0" fontId="3" fillId="0" borderId="118" xfId="0" applyFont="1" applyFill="1" applyBorder="1" applyAlignment="1">
      <alignment horizontal="left"/>
    </xf>
    <xf numFmtId="0" fontId="47" fillId="0" borderId="120" xfId="0" applyFont="1" applyFill="1" applyBorder="1" applyAlignment="1"/>
    <xf numFmtId="0" fontId="47" fillId="0" borderId="17" xfId="0" applyFont="1" applyFill="1" applyBorder="1" applyAlignment="1"/>
    <xf numFmtId="0" fontId="47" fillId="0" borderId="122" xfId="0" applyFont="1" applyFill="1" applyBorder="1" applyAlignment="1"/>
    <xf numFmtId="0" fontId="3" fillId="0" borderId="127" xfId="0" applyFont="1" applyFill="1" applyBorder="1" applyAlignment="1">
      <alignment horizontal="left"/>
    </xf>
    <xf numFmtId="0" fontId="3" fillId="0" borderId="16" xfId="0" applyFont="1" applyFill="1" applyBorder="1" applyAlignment="1">
      <alignment horizontal="left"/>
    </xf>
    <xf numFmtId="0" fontId="3" fillId="0" borderId="86" xfId="0" applyFont="1" applyFill="1" applyBorder="1" applyAlignment="1">
      <alignment horizontal="left" vertical="top"/>
    </xf>
    <xf numFmtId="0" fontId="3" fillId="0" borderId="16" xfId="0" applyFont="1" applyFill="1" applyBorder="1" applyAlignment="1">
      <alignment horizontal="left" vertical="top"/>
    </xf>
    <xf numFmtId="0" fontId="3" fillId="0" borderId="36" xfId="0" applyFont="1" applyFill="1" applyBorder="1" applyAlignment="1">
      <alignment horizontal="left" vertical="top"/>
    </xf>
    <xf numFmtId="0" fontId="3" fillId="0" borderId="38" xfId="0" applyFont="1" applyFill="1" applyBorder="1" applyAlignment="1">
      <alignment horizontal="left" vertical="top"/>
    </xf>
    <xf numFmtId="0" fontId="3" fillId="0" borderId="54" xfId="0" applyFont="1" applyFill="1" applyBorder="1" applyAlignment="1">
      <alignment horizontal="left" vertical="top"/>
    </xf>
    <xf numFmtId="0" fontId="3" fillId="0" borderId="116" xfId="0" applyFont="1" applyFill="1" applyBorder="1" applyAlignment="1">
      <alignment horizontal="left" vertical="top"/>
    </xf>
    <xf numFmtId="0" fontId="3" fillId="0" borderId="98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/>
    </xf>
    <xf numFmtId="0" fontId="3" fillId="0" borderId="18" xfId="0" applyFont="1" applyFill="1" applyBorder="1" applyAlignment="1">
      <alignment horizontal="left" vertical="top"/>
    </xf>
    <xf numFmtId="0" fontId="3" fillId="5" borderId="83" xfId="0" applyFont="1" applyFill="1" applyBorder="1" applyAlignment="1">
      <alignment horizontal="center" vertical="top"/>
    </xf>
    <xf numFmtId="0" fontId="3" fillId="5" borderId="12" xfId="0" applyFont="1" applyFill="1" applyBorder="1" applyAlignment="1">
      <alignment horizontal="center" vertical="top"/>
    </xf>
    <xf numFmtId="0" fontId="3" fillId="5" borderId="121" xfId="0" applyFont="1" applyFill="1" applyBorder="1" applyAlignment="1">
      <alignment horizontal="center" vertical="top"/>
    </xf>
    <xf numFmtId="0" fontId="3" fillId="5" borderId="96" xfId="0" applyFont="1" applyFill="1" applyBorder="1" applyAlignment="1">
      <alignment horizontal="left"/>
    </xf>
    <xf numFmtId="0" fontId="3" fillId="5" borderId="12" xfId="0" applyFont="1" applyFill="1" applyBorder="1" applyAlignment="1">
      <alignment horizontal="left"/>
    </xf>
    <xf numFmtId="0" fontId="47" fillId="0" borderId="83" xfId="0" applyFont="1" applyFill="1" applyBorder="1" applyAlignment="1"/>
    <xf numFmtId="0" fontId="47" fillId="0" borderId="12" xfId="0" applyFont="1" applyFill="1" applyBorder="1" applyAlignment="1"/>
    <xf numFmtId="0" fontId="47" fillId="0" borderId="121" xfId="0" applyFont="1" applyFill="1" applyBorder="1" applyAlignment="1"/>
    <xf numFmtId="0" fontId="27" fillId="0" borderId="95" xfId="0" applyFont="1" applyFill="1" applyBorder="1" applyAlignment="1"/>
    <xf numFmtId="0" fontId="27" fillId="0" borderId="51" xfId="0" applyFont="1" applyFill="1" applyBorder="1" applyAlignment="1"/>
    <xf numFmtId="0" fontId="27" fillId="0" borderId="94" xfId="0" applyFont="1" applyFill="1" applyBorder="1" applyAlignment="1"/>
    <xf numFmtId="0" fontId="3" fillId="5" borderId="12" xfId="0" applyFont="1" applyFill="1" applyBorder="1" applyAlignment="1"/>
    <xf numFmtId="0" fontId="3" fillId="0" borderId="89" xfId="0" applyFont="1" applyFill="1" applyBorder="1" applyAlignment="1">
      <alignment vertical="top"/>
    </xf>
    <xf numFmtId="0" fontId="3" fillId="0" borderId="44" xfId="0" applyFont="1" applyFill="1" applyBorder="1" applyAlignment="1">
      <alignment vertical="top"/>
    </xf>
    <xf numFmtId="0" fontId="3" fillId="0" borderId="123" xfId="0" applyFont="1" applyFill="1" applyBorder="1" applyAlignment="1">
      <alignment vertical="top"/>
    </xf>
    <xf numFmtId="0" fontId="3" fillId="0" borderId="128" xfId="0" applyFont="1" applyFill="1" applyBorder="1" applyAlignment="1">
      <alignment horizontal="left" vertical="top"/>
    </xf>
    <xf numFmtId="0" fontId="3" fillId="0" borderId="125" xfId="0" applyFont="1" applyFill="1" applyBorder="1" applyAlignment="1">
      <alignment horizontal="left" vertical="top"/>
    </xf>
    <xf numFmtId="0" fontId="3" fillId="0" borderId="129" xfId="0" applyFont="1" applyFill="1" applyBorder="1" applyAlignment="1">
      <alignment horizontal="left" vertical="top"/>
    </xf>
    <xf numFmtId="0" fontId="3" fillId="0" borderId="129" xfId="0" applyFont="1" applyFill="1" applyBorder="1" applyAlignment="1"/>
    <xf numFmtId="0" fontId="3" fillId="0" borderId="29" xfId="0" applyFont="1" applyFill="1" applyBorder="1" applyAlignment="1"/>
    <xf numFmtId="0" fontId="3" fillId="0" borderId="130" xfId="0" applyFont="1" applyFill="1" applyBorder="1" applyAlignment="1"/>
    <xf numFmtId="0" fontId="3" fillId="0" borderId="98" xfId="0" applyFont="1" applyFill="1" applyBorder="1" applyAlignment="1">
      <alignment vertical="top"/>
    </xf>
    <xf numFmtId="0" fontId="3" fillId="0" borderId="87" xfId="0" applyFont="1" applyFill="1" applyBorder="1" applyAlignment="1">
      <alignment vertical="top"/>
    </xf>
    <xf numFmtId="0" fontId="3" fillId="0" borderId="98" xfId="0" applyFont="1" applyFill="1" applyBorder="1" applyAlignment="1">
      <alignment horizontal="left" vertical="top"/>
    </xf>
    <xf numFmtId="0" fontId="3" fillId="0" borderId="96" xfId="0" applyFont="1" applyFill="1" applyBorder="1" applyAlignment="1">
      <alignment horizontal="left" vertical="top"/>
    </xf>
    <xf numFmtId="0" fontId="3" fillId="0" borderId="131" xfId="0" applyFont="1" applyFill="1" applyBorder="1" applyAlignment="1">
      <alignment horizontal="left" vertical="top"/>
    </xf>
    <xf numFmtId="0" fontId="3" fillId="0" borderId="97" xfId="0" applyFont="1" applyFill="1" applyBorder="1" applyAlignment="1">
      <alignment horizontal="left" vertical="top"/>
    </xf>
    <xf numFmtId="49" fontId="3" fillId="0" borderId="18" xfId="0" applyNumberFormat="1" applyFont="1" applyFill="1" applyBorder="1" applyAlignment="1">
      <alignment horizontal="left" vertical="top"/>
    </xf>
    <xf numFmtId="49" fontId="3" fillId="0" borderId="12" xfId="0" applyNumberFormat="1" applyFont="1" applyFill="1" applyBorder="1" applyAlignment="1">
      <alignment horizontal="left" vertical="top"/>
    </xf>
    <xf numFmtId="49" fontId="42" fillId="0" borderId="116" xfId="0" applyNumberFormat="1" applyFont="1" applyFill="1" applyBorder="1" applyAlignment="1">
      <alignment vertical="center"/>
    </xf>
    <xf numFmtId="49" fontId="43" fillId="0" borderId="92" xfId="0" applyNumberFormat="1" applyFont="1" applyFill="1" applyBorder="1" applyAlignment="1">
      <alignment vertical="center"/>
    </xf>
    <xf numFmtId="49" fontId="43" fillId="0" borderId="93" xfId="0" applyNumberFormat="1" applyFont="1" applyFill="1" applyBorder="1" applyAlignment="1">
      <alignment vertical="center"/>
    </xf>
    <xf numFmtId="49" fontId="43" fillId="0" borderId="74" xfId="0" applyNumberFormat="1" applyFont="1" applyFill="1" applyBorder="1" applyAlignment="1">
      <alignment vertical="center"/>
    </xf>
    <xf numFmtId="49" fontId="43" fillId="0" borderId="0" xfId="0" applyNumberFormat="1" applyFont="1" applyFill="1" applyBorder="1" applyAlignment="1">
      <alignment vertical="center"/>
    </xf>
    <xf numFmtId="49" fontId="43" fillId="0" borderId="75" xfId="0" applyNumberFormat="1" applyFont="1" applyFill="1" applyBorder="1" applyAlignment="1">
      <alignment vertical="center"/>
    </xf>
    <xf numFmtId="49" fontId="43" fillId="0" borderId="168" xfId="0" applyNumberFormat="1" applyFont="1" applyFill="1" applyBorder="1" applyAlignment="1">
      <alignment vertical="center"/>
    </xf>
    <xf numFmtId="49" fontId="43" fillId="0" borderId="52" xfId="0" applyNumberFormat="1" applyFont="1" applyFill="1" applyBorder="1" applyAlignment="1">
      <alignment vertical="center"/>
    </xf>
    <xf numFmtId="49" fontId="43" fillId="0" borderId="100" xfId="0" applyNumberFormat="1" applyFont="1" applyFill="1" applyBorder="1" applyAlignment="1">
      <alignment vertical="center"/>
    </xf>
    <xf numFmtId="49" fontId="3" fillId="0" borderId="14" xfId="0" applyNumberFormat="1" applyFont="1" applyFill="1" applyBorder="1" applyAlignment="1">
      <alignment horizontal="left" vertical="top"/>
    </xf>
    <xf numFmtId="49" fontId="3" fillId="0" borderId="17" xfId="0" applyNumberFormat="1" applyFont="1" applyFill="1" applyBorder="1" applyAlignment="1">
      <alignment horizontal="left" vertical="top"/>
    </xf>
    <xf numFmtId="0" fontId="3" fillId="0" borderId="89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123" xfId="0" applyFont="1" applyFill="1" applyBorder="1" applyAlignment="1">
      <alignment horizontal="left" vertical="top"/>
    </xf>
    <xf numFmtId="0" fontId="42" fillId="0" borderId="92" xfId="0" applyFont="1" applyFill="1" applyBorder="1" applyAlignment="1">
      <alignment vertical="center"/>
    </xf>
    <xf numFmtId="0" fontId="42" fillId="0" borderId="93" xfId="0" applyFont="1" applyFill="1" applyBorder="1" applyAlignme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75" xfId="0" applyFont="1" applyFill="1" applyBorder="1" applyAlignment="1">
      <alignment vertical="center"/>
    </xf>
    <xf numFmtId="0" fontId="42" fillId="0" borderId="40" xfId="0" applyFont="1" applyFill="1" applyBorder="1" applyAlignment="1">
      <alignment vertical="center"/>
    </xf>
    <xf numFmtId="0" fontId="42" fillId="0" borderId="4" xfId="0" applyFont="1" applyFill="1" applyBorder="1" applyAlignment="1">
      <alignment vertical="center"/>
    </xf>
    <xf numFmtId="0" fontId="3" fillId="2" borderId="133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110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34" xfId="0" applyFont="1" applyFill="1" applyBorder="1" applyAlignment="1">
      <alignment horizontal="center" vertical="top"/>
    </xf>
    <xf numFmtId="0" fontId="3" fillId="2" borderId="15" xfId="0" applyFont="1" applyFill="1" applyBorder="1" applyAlignment="1">
      <alignment horizontal="center" vertical="top"/>
    </xf>
    <xf numFmtId="0" fontId="3" fillId="2" borderId="59" xfId="0" applyFont="1" applyFill="1" applyBorder="1" applyAlignment="1">
      <alignment horizontal="center" vertical="top"/>
    </xf>
    <xf numFmtId="0" fontId="3" fillId="0" borderId="135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80" xfId="0" applyFont="1" applyBorder="1" applyAlignment="1">
      <alignment horizontal="left" vertical="top"/>
    </xf>
    <xf numFmtId="0" fontId="3" fillId="0" borderId="13" xfId="0" applyFont="1" applyBorder="1" applyAlignment="1">
      <alignment horizontal="left" vertical="top"/>
    </xf>
    <xf numFmtId="0" fontId="3" fillId="0" borderId="136" xfId="0" applyFont="1" applyBorder="1" applyAlignment="1">
      <alignment horizontal="left" vertical="top"/>
    </xf>
    <xf numFmtId="0" fontId="3" fillId="0" borderId="96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83" xfId="0" applyFont="1" applyBorder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3" fillId="0" borderId="121" xfId="0" applyFont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0" borderId="83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1" xfId="0" applyFont="1" applyFill="1" applyBorder="1" applyAlignment="1">
      <alignment horizontal="center" vertical="top"/>
    </xf>
    <xf numFmtId="0" fontId="3" fillId="0" borderId="96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83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121" xfId="0" applyFont="1" applyBorder="1" applyAlignment="1">
      <alignment horizontal="center" vertical="top"/>
    </xf>
    <xf numFmtId="0" fontId="0" fillId="0" borderId="154" xfId="0" applyFill="1" applyBorder="1" applyAlignment="1">
      <alignment horizontal="center" vertical="center"/>
    </xf>
    <xf numFmtId="0" fontId="0" fillId="0" borderId="161" xfId="0" applyFill="1" applyBorder="1" applyAlignment="1">
      <alignment horizontal="center" vertical="center"/>
    </xf>
    <xf numFmtId="0" fontId="0" fillId="0" borderId="173" xfId="0" applyFill="1" applyBorder="1" applyAlignment="1">
      <alignment horizontal="center" vertical="center"/>
    </xf>
    <xf numFmtId="0" fontId="3" fillId="0" borderId="82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 vertical="top"/>
    </xf>
    <xf numFmtId="0" fontId="3" fillId="0" borderId="41" xfId="0" applyFont="1" applyFill="1" applyBorder="1" applyAlignment="1">
      <alignment vertical="top"/>
    </xf>
    <xf numFmtId="0" fontId="3" fillId="0" borderId="42" xfId="0" applyFont="1" applyFill="1" applyBorder="1" applyAlignment="1">
      <alignment vertical="top"/>
    </xf>
    <xf numFmtId="0" fontId="3" fillId="0" borderId="96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83" xfId="0" applyFont="1" applyFill="1" applyBorder="1" applyAlignment="1">
      <alignment horizontal="left" vertical="center"/>
    </xf>
    <xf numFmtId="0" fontId="3" fillId="0" borderId="121" xfId="0" applyFont="1" applyFill="1" applyBorder="1" applyAlignment="1">
      <alignment horizontal="left" vertical="center"/>
    </xf>
    <xf numFmtId="0" fontId="3" fillId="0" borderId="131" xfId="0" applyFont="1" applyFill="1" applyBorder="1" applyAlignment="1">
      <alignment horizontal="left"/>
    </xf>
    <xf numFmtId="0" fontId="3" fillId="0" borderId="14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32" xfId="0" applyFont="1" applyFill="1" applyBorder="1" applyAlignment="1">
      <alignment horizontal="center" vertical="top"/>
    </xf>
    <xf numFmtId="0" fontId="3" fillId="0" borderId="82" xfId="0" applyFont="1" applyFill="1" applyBorder="1" applyAlignment="1"/>
    <xf numFmtId="0" fontId="3" fillId="0" borderId="41" xfId="0" applyFont="1" applyFill="1" applyBorder="1" applyAlignment="1"/>
    <xf numFmtId="0" fontId="3" fillId="0" borderId="123" xfId="0" applyFont="1" applyFill="1" applyBorder="1" applyAlignment="1">
      <alignment horizontal="left"/>
    </xf>
    <xf numFmtId="0" fontId="3" fillId="0" borderId="53" xfId="0" applyFont="1" applyFill="1" applyBorder="1" applyAlignment="1">
      <alignment horizontal="left"/>
    </xf>
    <xf numFmtId="0" fontId="3" fillId="0" borderId="87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/>
    </xf>
    <xf numFmtId="0" fontId="3" fillId="0" borderId="30" xfId="0" applyFont="1" applyFill="1" applyBorder="1" applyAlignment="1">
      <alignment horizontal="left" vertical="top"/>
    </xf>
    <xf numFmtId="0" fontId="3" fillId="0" borderId="84" xfId="0" applyFont="1" applyFill="1" applyBorder="1" applyAlignment="1">
      <alignment horizontal="left"/>
    </xf>
    <xf numFmtId="0" fontId="3" fillId="0" borderId="85" xfId="0" applyFont="1" applyFill="1" applyBorder="1" applyAlignment="1">
      <alignment horizontal="left"/>
    </xf>
    <xf numFmtId="0" fontId="3" fillId="0" borderId="86" xfId="0" applyFont="1" applyFill="1" applyBorder="1" applyAlignment="1">
      <alignment horizontal="left"/>
    </xf>
    <xf numFmtId="0" fontId="3" fillId="0" borderId="85" xfId="0" applyFont="1" applyFill="1" applyBorder="1" applyAlignment="1">
      <alignment horizontal="left" vertical="top"/>
    </xf>
    <xf numFmtId="0" fontId="3" fillId="2" borderId="19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137" xfId="0" applyFont="1" applyFill="1" applyBorder="1" applyAlignment="1">
      <alignment horizontal="left"/>
    </xf>
    <xf numFmtId="0" fontId="3" fillId="2" borderId="19" xfId="0" applyFont="1" applyFill="1" applyBorder="1" applyAlignment="1">
      <alignment horizontal="center" vertical="center"/>
    </xf>
    <xf numFmtId="0" fontId="3" fillId="2" borderId="138" xfId="0" applyFont="1" applyFill="1" applyBorder="1" applyAlignment="1">
      <alignment horizontal="center" vertical="center"/>
    </xf>
    <xf numFmtId="0" fontId="3" fillId="2" borderId="137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/>
    </xf>
    <xf numFmtId="0" fontId="3" fillId="0" borderId="47" xfId="0" applyFont="1" applyFill="1" applyBorder="1" applyAlignment="1">
      <alignment horizontal="left"/>
    </xf>
    <xf numFmtId="0" fontId="3" fillId="0" borderId="46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99" xfId="0" applyFont="1" applyFill="1" applyBorder="1" applyAlignment="1">
      <alignment horizontal="left" vertical="top"/>
    </xf>
    <xf numFmtId="0" fontId="3" fillId="0" borderId="41" xfId="0" applyFont="1" applyFill="1" applyBorder="1" applyAlignment="1">
      <alignment horizontal="left" vertical="center"/>
    </xf>
    <xf numFmtId="0" fontId="3" fillId="0" borderId="42" xfId="0" applyFont="1" applyFill="1" applyBorder="1" applyAlignment="1">
      <alignment horizontal="left" vertical="center"/>
    </xf>
    <xf numFmtId="0" fontId="3" fillId="0" borderId="56" xfId="0" applyFont="1" applyFill="1" applyBorder="1" applyAlignment="1">
      <alignment horizontal="left" vertical="center"/>
    </xf>
    <xf numFmtId="0" fontId="3" fillId="0" borderId="117" xfId="0" applyFont="1" applyFill="1" applyBorder="1" applyAlignment="1">
      <alignment horizontal="left" vertical="center"/>
    </xf>
    <xf numFmtId="0" fontId="3" fillId="0" borderId="120" xfId="0" applyFont="1" applyFill="1" applyBorder="1" applyAlignment="1">
      <alignment horizontal="left" vertical="center"/>
    </xf>
    <xf numFmtId="0" fontId="3" fillId="0" borderId="153" xfId="0" applyFont="1" applyFill="1" applyBorder="1" applyAlignment="1">
      <alignment horizontal="left"/>
    </xf>
    <xf numFmtId="0" fontId="3" fillId="0" borderId="52" xfId="0" applyFont="1" applyFill="1" applyBorder="1" applyAlignment="1">
      <alignment horizontal="left"/>
    </xf>
    <xf numFmtId="0" fontId="3" fillId="0" borderId="88" xfId="0" applyFont="1" applyFill="1" applyBorder="1" applyAlignment="1">
      <alignment horizontal="left"/>
    </xf>
    <xf numFmtId="0" fontId="3" fillId="0" borderId="52" xfId="0" applyFont="1" applyFill="1" applyBorder="1" applyAlignment="1">
      <alignment horizontal="left" vertical="top" wrapText="1"/>
    </xf>
    <xf numFmtId="0" fontId="3" fillId="0" borderId="100" xfId="0" applyFont="1" applyFill="1" applyBorder="1" applyAlignment="1">
      <alignment horizontal="left" vertical="top" wrapText="1"/>
    </xf>
    <xf numFmtId="0" fontId="3" fillId="0" borderId="41" xfId="0" applyFont="1" applyFill="1" applyBorder="1" applyAlignment="1">
      <alignment horizontal="center" vertical="top"/>
    </xf>
    <xf numFmtId="0" fontId="3" fillId="0" borderId="42" xfId="0" applyFont="1" applyFill="1" applyBorder="1" applyAlignment="1">
      <alignment horizontal="center" vertical="top"/>
    </xf>
    <xf numFmtId="0" fontId="3" fillId="0" borderId="83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3" fillId="0" borderId="121" xfId="0" applyFont="1" applyFill="1" applyBorder="1" applyAlignment="1">
      <alignment vertical="center" wrapText="1"/>
    </xf>
    <xf numFmtId="0" fontId="3" fillId="0" borderId="86" xfId="0" applyFont="1" applyFill="1" applyBorder="1" applyAlignment="1">
      <alignment vertical="center" wrapText="1"/>
    </xf>
    <xf numFmtId="0" fontId="3" fillId="0" borderId="16" xfId="0" applyFont="1" applyFill="1" applyBorder="1" applyAlignment="1">
      <alignment vertical="center" wrapText="1"/>
    </xf>
    <xf numFmtId="0" fontId="3" fillId="0" borderId="139" xfId="0" applyFont="1" applyFill="1" applyBorder="1" applyAlignment="1">
      <alignment vertical="center" wrapText="1"/>
    </xf>
    <xf numFmtId="0" fontId="3" fillId="0" borderId="142" xfId="0" applyFont="1" applyFill="1" applyBorder="1" applyAlignment="1">
      <alignment horizontal="center" vertical="top"/>
    </xf>
    <xf numFmtId="0" fontId="3" fillId="0" borderId="44" xfId="0" applyFont="1" applyFill="1" applyBorder="1" applyAlignment="1">
      <alignment horizontal="center" vertical="top"/>
    </xf>
    <xf numFmtId="0" fontId="3" fillId="0" borderId="101" xfId="0" applyFont="1" applyFill="1" applyBorder="1" applyAlignment="1">
      <alignment horizontal="center" vertical="top"/>
    </xf>
    <xf numFmtId="0" fontId="3" fillId="0" borderId="34" xfId="0" applyFont="1" applyFill="1" applyBorder="1" applyAlignment="1">
      <alignment horizontal="left"/>
    </xf>
    <xf numFmtId="0" fontId="3" fillId="0" borderId="79" xfId="0" applyFont="1" applyFill="1" applyBorder="1" applyAlignment="1">
      <alignment horizontal="left"/>
    </xf>
    <xf numFmtId="0" fontId="3" fillId="0" borderId="80" xfId="0" applyFont="1" applyFill="1" applyBorder="1" applyAlignment="1">
      <alignment horizontal="left"/>
    </xf>
    <xf numFmtId="0" fontId="3" fillId="0" borderId="138" xfId="0" applyFont="1" applyFill="1" applyBorder="1" applyAlignment="1">
      <alignment horizontal="left" vertical="center"/>
    </xf>
    <xf numFmtId="0" fontId="3" fillId="0" borderId="14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75" xfId="0" applyFont="1" applyFill="1" applyBorder="1" applyAlignment="1">
      <alignment horizontal="left" vertical="center"/>
    </xf>
    <xf numFmtId="0" fontId="3" fillId="0" borderId="52" xfId="0" applyFont="1" applyFill="1" applyBorder="1" applyAlignment="1">
      <alignment horizontal="left" vertical="center"/>
    </xf>
    <xf numFmtId="0" fontId="3" fillId="0" borderId="100" xfId="0" applyFont="1" applyFill="1" applyBorder="1" applyAlignment="1">
      <alignment horizontal="left" vertical="center"/>
    </xf>
    <xf numFmtId="0" fontId="3" fillId="0" borderId="50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left" vertical="center"/>
    </xf>
    <xf numFmtId="0" fontId="3" fillId="0" borderId="53" xfId="0" applyFont="1" applyFill="1" applyBorder="1" applyAlignment="1">
      <alignment horizontal="left" vertical="center"/>
    </xf>
    <xf numFmtId="0" fontId="3" fillId="0" borderId="34" xfId="0" applyFont="1" applyFill="1" applyBorder="1" applyAlignment="1">
      <alignment horizontal="left" vertical="center"/>
    </xf>
    <xf numFmtId="0" fontId="3" fillId="0" borderId="79" xfId="0" applyFont="1" applyFill="1" applyBorder="1" applyAlignment="1">
      <alignment horizontal="left" vertical="center"/>
    </xf>
    <xf numFmtId="0" fontId="3" fillId="0" borderId="80" xfId="0" applyFont="1" applyFill="1" applyBorder="1" applyAlignment="1">
      <alignment horizontal="left" vertical="center"/>
    </xf>
    <xf numFmtId="0" fontId="3" fillId="0" borderId="81" xfId="0" applyFont="1" applyFill="1" applyBorder="1" applyAlignment="1">
      <alignment horizontal="left" vertical="center"/>
    </xf>
    <xf numFmtId="0" fontId="3" fillId="0" borderId="33" xfId="0" applyFont="1" applyFill="1" applyBorder="1" applyAlignment="1">
      <alignment horizontal="left" vertical="center"/>
    </xf>
    <xf numFmtId="0" fontId="3" fillId="0" borderId="151" xfId="0" applyFont="1" applyFill="1" applyBorder="1" applyAlignment="1">
      <alignment horizontal="left" vertical="center" wrapText="1"/>
    </xf>
    <xf numFmtId="0" fontId="3" fillId="0" borderId="102" xfId="0" applyFont="1" applyFill="1" applyBorder="1" applyAlignment="1">
      <alignment horizontal="left" vertical="center"/>
    </xf>
    <xf numFmtId="0" fontId="3" fillId="0" borderId="152" xfId="0" applyFont="1" applyFill="1" applyBorder="1" applyAlignment="1">
      <alignment horizontal="left" vertical="center"/>
    </xf>
    <xf numFmtId="0" fontId="3" fillId="0" borderId="142" xfId="0" applyFont="1" applyFill="1" applyBorder="1" applyAlignment="1">
      <alignment horizontal="center" vertical="top" wrapText="1"/>
    </xf>
    <xf numFmtId="0" fontId="3" fillId="0" borderId="44" xfId="0" applyFont="1" applyFill="1" applyBorder="1" applyAlignment="1">
      <alignment horizontal="center" vertical="top" wrapText="1"/>
    </xf>
    <xf numFmtId="0" fontId="3" fillId="0" borderId="101" xfId="0" applyFont="1" applyFill="1" applyBorder="1" applyAlignment="1">
      <alignment horizontal="center" vertical="top" wrapText="1"/>
    </xf>
    <xf numFmtId="0" fontId="0" fillId="0" borderId="83" xfId="0" applyFill="1" applyBorder="1" applyAlignment="1"/>
    <xf numFmtId="0" fontId="0" fillId="0" borderId="12" xfId="0" applyFont="1" applyFill="1" applyBorder="1" applyAlignment="1">
      <alignment horizontal="left" vertical="center"/>
    </xf>
    <xf numFmtId="0" fontId="0" fillId="0" borderId="33" xfId="0" applyFont="1" applyFill="1" applyBorder="1" applyAlignment="1">
      <alignment horizontal="left" vertical="center"/>
    </xf>
    <xf numFmtId="0" fontId="3" fillId="0" borderId="135" xfId="0" applyFont="1" applyFill="1" applyBorder="1" applyAlignment="1">
      <alignment horizontal="left" vertical="top"/>
    </xf>
    <xf numFmtId="0" fontId="3" fillId="0" borderId="127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80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3" fillId="0" borderId="136" xfId="0" applyFont="1" applyFill="1" applyBorder="1" applyAlignment="1">
      <alignment vertical="center" wrapText="1"/>
    </xf>
    <xf numFmtId="0" fontId="3" fillId="0" borderId="83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21" xfId="0" applyFont="1" applyFill="1" applyBorder="1" applyAlignment="1">
      <alignment vertical="center"/>
    </xf>
    <xf numFmtId="0" fontId="3" fillId="0" borderId="86" xfId="0" applyFont="1" applyFill="1" applyBorder="1" applyAlignment="1"/>
    <xf numFmtId="0" fontId="3" fillId="0" borderId="36" xfId="0" applyFont="1" applyFill="1" applyBorder="1" applyAlignment="1"/>
    <xf numFmtId="0" fontId="3" fillId="0" borderId="33" xfId="0" applyFont="1" applyFill="1" applyBorder="1" applyAlignment="1">
      <alignment vertical="center"/>
    </xf>
    <xf numFmtId="0" fontId="3" fillId="0" borderId="41" xfId="0" applyFont="1" applyFill="1" applyBorder="1" applyAlignment="1">
      <alignment vertical="center"/>
    </xf>
    <xf numFmtId="0" fontId="3" fillId="0" borderId="42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/>
    </xf>
    <xf numFmtId="0" fontId="3" fillId="0" borderId="139" xfId="0" applyFont="1" applyFill="1" applyBorder="1" applyAlignment="1">
      <alignment horizontal="left" vertical="center"/>
    </xf>
    <xf numFmtId="0" fontId="3" fillId="0" borderId="35" xfId="0" applyFont="1" applyFill="1" applyBorder="1" applyAlignment="1">
      <alignment horizontal="left" vertical="top" wrapText="1"/>
    </xf>
    <xf numFmtId="0" fontId="3" fillId="0" borderId="47" xfId="0" applyFont="1" applyFill="1" applyBorder="1" applyAlignment="1">
      <alignment horizontal="left" vertical="top"/>
    </xf>
    <xf numFmtId="0" fontId="3" fillId="0" borderId="46" xfId="0" applyFont="1" applyFill="1" applyBorder="1" applyAlignment="1" applyProtection="1">
      <alignment vertical="center"/>
      <protection locked="0"/>
    </xf>
    <xf numFmtId="0" fontId="3" fillId="0" borderId="48" xfId="0" applyFont="1" applyFill="1" applyBorder="1" applyAlignment="1" applyProtection="1">
      <alignment vertical="center"/>
      <protection locked="0"/>
    </xf>
    <xf numFmtId="0" fontId="3" fillId="0" borderId="52" xfId="0" applyFont="1" applyFill="1" applyBorder="1" applyAlignment="1" applyProtection="1">
      <alignment vertical="center"/>
      <protection locked="0"/>
    </xf>
    <xf numFmtId="0" fontId="3" fillId="0" borderId="100" xfId="0" applyFont="1" applyFill="1" applyBorder="1" applyAlignment="1" applyProtection="1">
      <alignment vertical="center"/>
      <protection locked="0"/>
    </xf>
    <xf numFmtId="0" fontId="3" fillId="0" borderId="34" xfId="0" applyFont="1" applyFill="1" applyBorder="1" applyAlignment="1">
      <alignment horizontal="left" vertical="top"/>
    </xf>
    <xf numFmtId="0" fontId="3" fillId="0" borderId="79" xfId="0" applyFont="1" applyFill="1" applyBorder="1" applyAlignment="1">
      <alignment horizontal="left" vertical="top"/>
    </xf>
    <xf numFmtId="0" fontId="3" fillId="0" borderId="80" xfId="0" applyFont="1" applyFill="1" applyBorder="1" applyAlignment="1">
      <alignment horizontal="left" vertical="top"/>
    </xf>
    <xf numFmtId="0" fontId="3" fillId="0" borderId="36" xfId="0" applyFont="1" applyFill="1" applyBorder="1" applyAlignment="1">
      <alignment horizontal="left" vertical="center"/>
    </xf>
    <xf numFmtId="0" fontId="3" fillId="0" borderId="85" xfId="0" applyFont="1" applyFill="1" applyBorder="1" applyAlignment="1">
      <alignment horizontal="left" vertical="center"/>
    </xf>
    <xf numFmtId="0" fontId="3" fillId="0" borderId="86" xfId="0" applyFont="1" applyFill="1" applyBorder="1" applyAlignment="1">
      <alignment horizontal="left" vertical="center" wrapText="1"/>
    </xf>
    <xf numFmtId="0" fontId="3" fillId="0" borderId="142" xfId="0" applyFont="1" applyFill="1" applyBorder="1" applyAlignment="1">
      <alignment horizontal="left" vertical="top" wrapText="1"/>
    </xf>
    <xf numFmtId="0" fontId="3" fillId="0" borderId="101" xfId="0" applyFont="1" applyFill="1" applyBorder="1" applyAlignment="1">
      <alignment horizontal="left" vertical="top" wrapText="1"/>
    </xf>
    <xf numFmtId="49" fontId="3" fillId="0" borderId="13" xfId="0" applyNumberFormat="1" applyFont="1" applyFill="1" applyBorder="1" applyAlignment="1">
      <alignment horizontal="left"/>
    </xf>
    <xf numFmtId="49" fontId="3" fillId="0" borderId="80" xfId="0" applyNumberFormat="1" applyFont="1" applyFill="1" applyBorder="1" applyAlignment="1">
      <alignment horizontal="left" vertical="top"/>
    </xf>
    <xf numFmtId="0" fontId="0" fillId="0" borderId="13" xfId="0" applyFont="1" applyFill="1" applyBorder="1" applyAlignment="1">
      <alignment horizontal="left" vertical="top"/>
    </xf>
    <xf numFmtId="0" fontId="0" fillId="0" borderId="136" xfId="0" applyFont="1" applyFill="1" applyBorder="1" applyAlignment="1">
      <alignment horizontal="left" vertical="top"/>
    </xf>
    <xf numFmtId="49" fontId="3" fillId="0" borderId="12" xfId="0" applyNumberFormat="1" applyFont="1" applyFill="1" applyBorder="1" applyAlignment="1">
      <alignment horizontal="left"/>
    </xf>
    <xf numFmtId="49" fontId="3" fillId="0" borderId="83" xfId="0" applyNumberFormat="1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21" xfId="0" applyFont="1" applyFill="1" applyBorder="1" applyAlignment="1">
      <alignment horizontal="left" vertical="top"/>
    </xf>
    <xf numFmtId="0" fontId="3" fillId="0" borderId="46" xfId="0" applyFont="1" applyFill="1" applyBorder="1" applyAlignment="1">
      <alignment horizontal="left" vertical="center" wrapText="1"/>
    </xf>
    <xf numFmtId="0" fontId="3" fillId="0" borderId="48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75" xfId="0" applyFont="1" applyFill="1" applyBorder="1" applyAlignment="1">
      <alignment horizontal="left" vertical="center" wrapText="1"/>
    </xf>
    <xf numFmtId="0" fontId="3" fillId="0" borderId="104" xfId="0" applyFont="1" applyFill="1" applyBorder="1" applyAlignment="1">
      <alignment horizontal="left" vertical="center" wrapText="1"/>
    </xf>
    <xf numFmtId="0" fontId="3" fillId="0" borderId="57" xfId="0" applyFont="1" applyFill="1" applyBorder="1" applyAlignment="1">
      <alignment horizontal="left" vertical="center" wrapText="1"/>
    </xf>
    <xf numFmtId="0" fontId="3" fillId="0" borderId="142" xfId="0" applyFont="1" applyFill="1" applyBorder="1" applyAlignment="1">
      <alignment horizontal="left" vertical="top"/>
    </xf>
    <xf numFmtId="0" fontId="0" fillId="0" borderId="44" xfId="0" applyFill="1" applyBorder="1" applyAlignment="1">
      <alignment horizontal="left" vertical="top"/>
    </xf>
    <xf numFmtId="0" fontId="0" fillId="0" borderId="101" xfId="0" applyFill="1" applyBorder="1" applyAlignment="1">
      <alignment horizontal="left" vertical="top"/>
    </xf>
    <xf numFmtId="20" fontId="3" fillId="0" borderId="80" xfId="0" applyNumberFormat="1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/>
    </xf>
    <xf numFmtId="0" fontId="3" fillId="0" borderId="136" xfId="0" applyFont="1" applyFill="1" applyBorder="1" applyAlignment="1">
      <alignment horizontal="left" vertical="center"/>
    </xf>
    <xf numFmtId="0" fontId="3" fillId="0" borderId="83" xfId="0" applyFont="1" applyFill="1" applyBorder="1" applyAlignment="1">
      <alignment horizontal="left" vertical="center" wrapText="1"/>
    </xf>
    <xf numFmtId="20" fontId="3" fillId="0" borderId="83" xfId="0" applyNumberFormat="1" applyFont="1" applyFill="1" applyBorder="1" applyAlignment="1">
      <alignment horizontal="left" vertical="center" wrapText="1"/>
    </xf>
    <xf numFmtId="20" fontId="3" fillId="0" borderId="41" xfId="0" applyNumberFormat="1" applyFont="1" applyFill="1" applyBorder="1" applyAlignment="1">
      <alignment horizontal="left" vertical="center" wrapText="1"/>
    </xf>
    <xf numFmtId="20" fontId="3" fillId="0" borderId="42" xfId="0" applyNumberFormat="1" applyFont="1" applyFill="1" applyBorder="1" applyAlignment="1">
      <alignment horizontal="left" vertical="center" wrapText="1"/>
    </xf>
    <xf numFmtId="0" fontId="3" fillId="0" borderId="94" xfId="0" applyFont="1" applyFill="1" applyBorder="1" applyAlignment="1">
      <alignment horizontal="left" vertical="center"/>
    </xf>
    <xf numFmtId="0" fontId="3" fillId="0" borderId="95" xfId="0" applyFont="1" applyFill="1" applyBorder="1" applyAlignment="1">
      <alignment horizontal="left" vertical="center"/>
    </xf>
    <xf numFmtId="0" fontId="3" fillId="0" borderId="103" xfId="0" applyFont="1" applyFill="1" applyBorder="1" applyAlignment="1">
      <alignment horizontal="left" vertical="center"/>
    </xf>
    <xf numFmtId="0" fontId="3" fillId="0" borderId="151" xfId="0" applyFont="1" applyFill="1" applyBorder="1" applyAlignment="1">
      <alignment horizontal="left" vertical="center"/>
    </xf>
    <xf numFmtId="0" fontId="3" fillId="0" borderId="88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/>
    </xf>
    <xf numFmtId="0" fontId="3" fillId="0" borderId="126" xfId="0" applyFont="1" applyFill="1" applyBorder="1" applyAlignment="1">
      <alignment horizontal="left" vertical="center"/>
    </xf>
    <xf numFmtId="0" fontId="3" fillId="0" borderId="121" xfId="0" applyFont="1" applyFill="1" applyBorder="1" applyAlignment="1">
      <alignment horizontal="left" vertical="top"/>
    </xf>
    <xf numFmtId="0" fontId="3" fillId="0" borderId="153" xfId="0" applyFont="1" applyFill="1" applyBorder="1" applyAlignment="1">
      <alignment horizontal="left" vertical="top"/>
    </xf>
    <xf numFmtId="0" fontId="3" fillId="0" borderId="139" xfId="0" applyFont="1" applyFill="1" applyBorder="1" applyAlignment="1">
      <alignment horizontal="left" vertical="top"/>
    </xf>
    <xf numFmtId="0" fontId="0" fillId="0" borderId="127" xfId="0" applyFill="1" applyBorder="1" applyAlignment="1">
      <alignment horizontal="left" vertical="top"/>
    </xf>
    <xf numFmtId="0" fontId="3" fillId="0" borderId="126" xfId="0" applyFont="1" applyFill="1" applyBorder="1" applyAlignment="1">
      <alignment horizontal="left" vertical="top"/>
    </xf>
    <xf numFmtId="0" fontId="3" fillId="0" borderId="55" xfId="0" applyFont="1" applyFill="1" applyBorder="1" applyAlignment="1">
      <alignment horizontal="left" vertical="center" wrapText="1"/>
    </xf>
    <xf numFmtId="0" fontId="3" fillId="0" borderId="32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top"/>
    </xf>
    <xf numFmtId="0" fontId="0" fillId="0" borderId="33" xfId="0" applyFill="1" applyBorder="1" applyAlignment="1">
      <alignment horizontal="left" vertical="top"/>
    </xf>
    <xf numFmtId="0" fontId="3" fillId="0" borderId="117" xfId="0" applyFont="1" applyFill="1" applyBorder="1" applyAlignment="1">
      <alignment horizontal="left" vertical="top"/>
    </xf>
    <xf numFmtId="0" fontId="3" fillId="0" borderId="118" xfId="0" applyFont="1" applyFill="1" applyBorder="1" applyAlignment="1">
      <alignment horizontal="left" vertical="top"/>
    </xf>
    <xf numFmtId="0" fontId="3" fillId="0" borderId="124" xfId="0" applyFont="1" applyFill="1" applyBorder="1" applyAlignment="1">
      <alignment horizontal="left" vertical="top"/>
    </xf>
    <xf numFmtId="0" fontId="3" fillId="0" borderId="12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86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139" xfId="0" applyFont="1" applyBorder="1" applyAlignment="1">
      <alignment horizontal="left" vertical="top"/>
    </xf>
    <xf numFmtId="0" fontId="3" fillId="0" borderId="87" xfId="0" applyFont="1" applyFill="1" applyBorder="1" applyAlignment="1">
      <alignment horizontal="left" vertical="top"/>
    </xf>
    <xf numFmtId="0" fontId="0" fillId="0" borderId="96" xfId="0" applyFill="1" applyBorder="1" applyAlignment="1">
      <alignment horizontal="left" vertical="top"/>
    </xf>
    <xf numFmtId="0" fontId="0" fillId="0" borderId="97" xfId="0" applyFill="1" applyBorder="1" applyAlignment="1">
      <alignment horizontal="left" vertical="top"/>
    </xf>
    <xf numFmtId="0" fontId="3" fillId="5" borderId="83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3" fillId="5" borderId="121" xfId="0" applyFont="1" applyFill="1" applyBorder="1" applyAlignment="1">
      <alignment horizontal="left" vertical="top"/>
    </xf>
    <xf numFmtId="0" fontId="3" fillId="5" borderId="30" xfId="0" applyFont="1" applyFill="1" applyBorder="1" applyAlignment="1">
      <alignment horizontal="left"/>
    </xf>
    <xf numFmtId="0" fontId="3" fillId="5" borderId="88" xfId="0" applyFont="1" applyFill="1" applyBorder="1" applyAlignment="1">
      <alignment horizontal="left" vertical="top"/>
    </xf>
    <xf numFmtId="0" fontId="3" fillId="5" borderId="30" xfId="0" applyFont="1" applyFill="1" applyBorder="1" applyAlignment="1">
      <alignment horizontal="left" vertical="top"/>
    </xf>
    <xf numFmtId="0" fontId="3" fillId="5" borderId="126" xfId="0" applyFont="1" applyFill="1" applyBorder="1" applyAlignment="1">
      <alignment horizontal="left" vertical="top"/>
    </xf>
    <xf numFmtId="49" fontId="3" fillId="5" borderId="12" xfId="0" applyNumberFormat="1" applyFont="1" applyFill="1" applyBorder="1" applyAlignment="1">
      <alignment horizontal="left" vertical="top"/>
    </xf>
    <xf numFmtId="0" fontId="0" fillId="5" borderId="12" xfId="0" applyFill="1" applyBorder="1" applyAlignment="1">
      <alignment horizontal="left"/>
    </xf>
    <xf numFmtId="0" fontId="0" fillId="0" borderId="131" xfId="0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35" xfId="0" applyFont="1" applyFill="1" applyBorder="1" applyAlignment="1">
      <alignment horizontal="left" vertical="top"/>
    </xf>
    <xf numFmtId="0" fontId="3" fillId="0" borderId="120" xfId="0" applyFont="1" applyFill="1" applyBorder="1" applyAlignment="1">
      <alignment horizontal="left" vertical="top"/>
    </xf>
    <xf numFmtId="0" fontId="3" fillId="0" borderId="17" xfId="0" applyFont="1" applyFill="1" applyBorder="1" applyAlignment="1">
      <alignment horizontal="left" vertical="top"/>
    </xf>
    <xf numFmtId="0" fontId="3" fillId="0" borderId="122" xfId="0" applyFont="1" applyFill="1" applyBorder="1" applyAlignment="1">
      <alignment horizontal="left" vertical="top"/>
    </xf>
    <xf numFmtId="49" fontId="3" fillId="0" borderId="154" xfId="0" applyNumberFormat="1" applyFont="1" applyBorder="1" applyAlignment="1">
      <alignment horizontal="center"/>
    </xf>
    <xf numFmtId="49" fontId="3" fillId="0" borderId="161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0" fillId="0" borderId="17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3" fillId="5" borderId="154" xfId="0" applyNumberFormat="1" applyFont="1" applyFill="1" applyBorder="1" applyAlignment="1">
      <alignment horizontal="center"/>
    </xf>
    <xf numFmtId="49" fontId="3" fillId="5" borderId="161" xfId="0" applyNumberFormat="1" applyFont="1" applyFill="1" applyBorder="1" applyAlignment="1">
      <alignment horizontal="center"/>
    </xf>
    <xf numFmtId="49" fontId="3" fillId="5" borderId="8" xfId="0" applyNumberFormat="1" applyFont="1" applyFill="1" applyBorder="1" applyAlignment="1">
      <alignment horizontal="center"/>
    </xf>
    <xf numFmtId="49" fontId="3" fillId="5" borderId="16" xfId="0" applyNumberFormat="1" applyFont="1" applyFill="1" applyBorder="1" applyAlignment="1">
      <alignment horizontal="left" vertical="top"/>
    </xf>
    <xf numFmtId="0" fontId="0" fillId="5" borderId="16" xfId="0" applyFill="1" applyBorder="1" applyAlignment="1">
      <alignment horizontal="left"/>
    </xf>
    <xf numFmtId="0" fontId="3" fillId="5" borderId="86" xfId="0" applyFont="1" applyFill="1" applyBorder="1" applyAlignment="1">
      <alignment horizontal="left" vertical="top"/>
    </xf>
    <xf numFmtId="0" fontId="3" fillId="5" borderId="16" xfId="0" applyFont="1" applyFill="1" applyBorder="1" applyAlignment="1">
      <alignment horizontal="left" vertical="top"/>
    </xf>
    <xf numFmtId="0" fontId="3" fillId="5" borderId="139" xfId="0" applyFont="1" applyFill="1" applyBorder="1" applyAlignment="1">
      <alignment horizontal="left" vertical="top"/>
    </xf>
    <xf numFmtId="0" fontId="3" fillId="0" borderId="83" xfId="0" applyFont="1" applyFill="1" applyBorder="1" applyAlignment="1">
      <alignment horizontal="left" vertical="top" wrapText="1"/>
    </xf>
    <xf numFmtId="0" fontId="3" fillId="0" borderId="121" xfId="0" applyFont="1" applyFill="1" applyBorder="1" applyAlignment="1">
      <alignment horizontal="left" vertical="top" wrapText="1"/>
    </xf>
    <xf numFmtId="0" fontId="3" fillId="0" borderId="35" xfId="0" applyFont="1" applyFill="1" applyBorder="1" applyAlignment="1">
      <alignment vertical="top"/>
    </xf>
    <xf numFmtId="0" fontId="3" fillId="0" borderId="47" xfId="0" applyFont="1" applyFill="1" applyBorder="1" applyAlignment="1">
      <alignment vertical="top"/>
    </xf>
    <xf numFmtId="0" fontId="3" fillId="0" borderId="94" xfId="0" applyFont="1" applyFill="1" applyBorder="1" applyAlignment="1">
      <alignment vertical="top"/>
    </xf>
    <xf numFmtId="0" fontId="3" fillId="0" borderId="95" xfId="0" applyFont="1" applyFill="1" applyBorder="1" applyAlignment="1">
      <alignment vertical="top"/>
    </xf>
    <xf numFmtId="0" fontId="3" fillId="0" borderId="31" xfId="0" applyFont="1" applyFill="1" applyBorder="1" applyAlignment="1">
      <alignment vertical="top"/>
    </xf>
    <xf numFmtId="0" fontId="3" fillId="0" borderId="88" xfId="0" applyFont="1" applyFill="1" applyBorder="1" applyAlignment="1">
      <alignment vertical="top"/>
    </xf>
    <xf numFmtId="0" fontId="3" fillId="0" borderId="83" xfId="0" applyFont="1" applyFill="1" applyBorder="1" applyAlignment="1" applyProtection="1">
      <alignment vertical="center"/>
      <protection locked="0"/>
    </xf>
    <xf numFmtId="0" fontId="3" fillId="0" borderId="12" xfId="0" applyFont="1" applyFill="1" applyBorder="1" applyAlignment="1" applyProtection="1">
      <alignment vertical="center"/>
      <protection locked="0"/>
    </xf>
    <xf numFmtId="0" fontId="3" fillId="0" borderId="121" xfId="0" applyFont="1" applyFill="1" applyBorder="1" applyAlignment="1" applyProtection="1">
      <alignment vertical="center"/>
      <protection locked="0"/>
    </xf>
    <xf numFmtId="0" fontId="3" fillId="0" borderId="41" xfId="0" applyFont="1" applyFill="1" applyBorder="1" applyAlignment="1" applyProtection="1">
      <alignment vertical="center"/>
      <protection locked="0"/>
    </xf>
    <xf numFmtId="0" fontId="3" fillId="0" borderId="42" xfId="0" applyFont="1" applyFill="1" applyBorder="1" applyAlignment="1" applyProtection="1">
      <alignment vertical="center"/>
      <protection locked="0"/>
    </xf>
    <xf numFmtId="0" fontId="3" fillId="0" borderId="29" xfId="0" applyFont="1" applyFill="1" applyBorder="1" applyAlignment="1">
      <alignment horizontal="left"/>
    </xf>
    <xf numFmtId="0" fontId="3" fillId="0" borderId="129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horizontal="left" vertical="top" wrapText="1"/>
    </xf>
    <xf numFmtId="0" fontId="3" fillId="0" borderId="130" xfId="0" applyFont="1" applyFill="1" applyBorder="1" applyAlignment="1">
      <alignment horizontal="left" vertical="top" wrapText="1"/>
    </xf>
    <xf numFmtId="0" fontId="2" fillId="0" borderId="30" xfId="0" applyFont="1" applyFill="1" applyBorder="1" applyAlignment="1">
      <alignment horizontal="left" vertical="top"/>
    </xf>
    <xf numFmtId="0" fontId="2" fillId="0" borderId="31" xfId="0" applyFont="1" applyFill="1" applyBorder="1" applyAlignment="1">
      <alignment horizontal="left" vertical="top"/>
    </xf>
    <xf numFmtId="0" fontId="3" fillId="5" borderId="29" xfId="0" applyFont="1" applyFill="1" applyBorder="1" applyAlignment="1">
      <alignment horizontal="center" vertical="top"/>
    </xf>
    <xf numFmtId="0" fontId="3" fillId="5" borderId="145" xfId="0" applyFont="1" applyFill="1" applyBorder="1" applyAlignment="1">
      <alignment horizontal="center" vertical="top"/>
    </xf>
    <xf numFmtId="0" fontId="3" fillId="5" borderId="160" xfId="0" applyFont="1" applyFill="1" applyBorder="1" applyAlignment="1">
      <alignment vertical="top" wrapText="1"/>
    </xf>
    <xf numFmtId="0" fontId="3" fillId="5" borderId="125" xfId="0" applyFont="1" applyFill="1" applyBorder="1" applyAlignment="1">
      <alignment vertical="top" wrapText="1"/>
    </xf>
    <xf numFmtId="0" fontId="3" fillId="5" borderId="129" xfId="0" applyFont="1" applyFill="1" applyBorder="1" applyAlignment="1">
      <alignment vertical="top" wrapText="1"/>
    </xf>
    <xf numFmtId="0" fontId="3" fillId="2" borderId="2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left" vertical="top"/>
    </xf>
    <xf numFmtId="0" fontId="20" fillId="0" borderId="12" xfId="0" applyFont="1" applyBorder="1" applyAlignment="1">
      <alignment horizontal="center" vertical="top"/>
    </xf>
    <xf numFmtId="0" fontId="20" fillId="0" borderId="33" xfId="0" applyFont="1" applyBorder="1" applyAlignment="1">
      <alignment horizontal="center" vertical="top"/>
    </xf>
    <xf numFmtId="0" fontId="3" fillId="0" borderId="97" xfId="0" applyFont="1" applyFill="1" applyBorder="1" applyAlignment="1">
      <alignment horizontal="left"/>
    </xf>
    <xf numFmtId="0" fontId="3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center" vertical="top"/>
    </xf>
    <xf numFmtId="0" fontId="20" fillId="0" borderId="56" xfId="0" applyFont="1" applyFill="1" applyBorder="1" applyAlignment="1">
      <alignment horizontal="center" vertical="top"/>
    </xf>
    <xf numFmtId="0" fontId="0" fillId="0" borderId="47" xfId="0" applyBorder="1" applyAlignment="1">
      <alignment horizontal="left"/>
    </xf>
    <xf numFmtId="0" fontId="0" fillId="0" borderId="94" xfId="0" applyBorder="1" applyAlignment="1">
      <alignment horizontal="left"/>
    </xf>
    <xf numFmtId="0" fontId="0" fillId="0" borderId="95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40" xfId="0" applyBorder="1" applyAlignment="1">
      <alignment horizontal="left"/>
    </xf>
    <xf numFmtId="0" fontId="3" fillId="0" borderId="90" xfId="0" applyFont="1" applyFill="1" applyBorder="1" applyAlignment="1">
      <alignment horizontal="left" vertical="top"/>
    </xf>
    <xf numFmtId="0" fontId="3" fillId="0" borderId="91" xfId="0" applyFont="1" applyFill="1" applyBorder="1" applyAlignment="1">
      <alignment horizontal="left" vertical="top"/>
    </xf>
    <xf numFmtId="0" fontId="3" fillId="0" borderId="94" xfId="0" applyFont="1" applyFill="1" applyBorder="1" applyAlignment="1">
      <alignment horizontal="left" vertical="top"/>
    </xf>
    <xf numFmtId="0" fontId="3" fillId="0" borderId="95" xfId="0" applyFont="1" applyFill="1" applyBorder="1" applyAlignment="1">
      <alignment horizontal="left" vertical="top"/>
    </xf>
    <xf numFmtId="0" fontId="3" fillId="0" borderId="56" xfId="0" applyFont="1" applyFill="1" applyBorder="1" applyAlignment="1">
      <alignment horizontal="left" vertical="top"/>
    </xf>
    <xf numFmtId="0" fontId="3" fillId="0" borderId="39" xfId="0" applyFont="1" applyFill="1" applyBorder="1" applyAlignment="1">
      <alignment horizontal="left" vertical="top"/>
    </xf>
    <xf numFmtId="0" fontId="3" fillId="0" borderId="140" xfId="0" applyFont="1" applyFill="1" applyBorder="1" applyAlignment="1">
      <alignment horizontal="left" vertical="top"/>
    </xf>
    <xf numFmtId="0" fontId="3" fillId="0" borderId="53" xfId="0" applyFont="1" applyFill="1" applyBorder="1" applyAlignment="1">
      <alignment horizontal="left" vertical="top"/>
    </xf>
    <xf numFmtId="0" fontId="3" fillId="0" borderId="49" xfId="0" applyFont="1" applyFill="1" applyBorder="1" applyAlignment="1">
      <alignment horizontal="left" vertical="top" wrapText="1"/>
    </xf>
    <xf numFmtId="0" fontId="3" fillId="0" borderId="29" xfId="0" applyFont="1" applyFill="1" applyBorder="1" applyAlignment="1">
      <alignment vertical="top"/>
    </xf>
    <xf numFmtId="0" fontId="3" fillId="0" borderId="130" xfId="0" applyFont="1" applyFill="1" applyBorder="1" applyAlignment="1">
      <alignment vertical="top"/>
    </xf>
    <xf numFmtId="0" fontId="3" fillId="0" borderId="98" xfId="0" applyFont="1" applyFill="1" applyBorder="1" applyAlignment="1">
      <alignment horizontal="left" vertical="top" wrapText="1"/>
    </xf>
    <xf numFmtId="0" fontId="3" fillId="0" borderId="90" xfId="0" applyFont="1" applyFill="1" applyBorder="1" applyAlignment="1">
      <alignment horizontal="left" vertical="top" wrapText="1"/>
    </xf>
    <xf numFmtId="0" fontId="0" fillId="0" borderId="91" xfId="0" applyBorder="1" applyAlignment="1">
      <alignment horizontal="left"/>
    </xf>
    <xf numFmtId="0" fontId="3" fillId="0" borderId="38" xfId="0" applyFont="1" applyBorder="1" applyAlignment="1">
      <alignment horizontal="left" vertical="top"/>
    </xf>
    <xf numFmtId="0" fontId="3" fillId="0" borderId="54" xfId="0" applyFont="1" applyBorder="1" applyAlignment="1">
      <alignment horizontal="left" vertical="top"/>
    </xf>
    <xf numFmtId="0" fontId="3" fillId="0" borderId="99" xfId="0" applyFont="1" applyBorder="1" applyAlignment="1">
      <alignment horizontal="left" vertical="top"/>
    </xf>
    <xf numFmtId="0" fontId="3" fillId="0" borderId="31" xfId="0" applyFont="1" applyFill="1" applyBorder="1" applyAlignment="1">
      <alignment horizontal="center" vertical="top"/>
    </xf>
    <xf numFmtId="0" fontId="3" fillId="0" borderId="52" xfId="0" applyFont="1" applyFill="1" applyBorder="1" applyAlignment="1">
      <alignment horizontal="center" vertical="top"/>
    </xf>
    <xf numFmtId="0" fontId="3" fillId="0" borderId="100" xfId="0" applyFont="1" applyFill="1" applyBorder="1" applyAlignment="1">
      <alignment horizontal="center" vertical="top"/>
    </xf>
    <xf numFmtId="0" fontId="3" fillId="0" borderId="33" xfId="0" applyFont="1" applyFill="1" applyBorder="1" applyAlignment="1">
      <alignment vertical="top"/>
    </xf>
    <xf numFmtId="0" fontId="3" fillId="0" borderId="33" xfId="0" applyFont="1" applyFill="1" applyBorder="1" applyAlignment="1">
      <alignment horizontal="center" vertical="top"/>
    </xf>
    <xf numFmtId="0" fontId="3" fillId="0" borderId="35" xfId="0" applyFont="1" applyFill="1" applyBorder="1" applyAlignment="1">
      <alignment horizontal="center" vertical="top"/>
    </xf>
    <xf numFmtId="0" fontId="3" fillId="0" borderId="119" xfId="0" applyFont="1" applyFill="1" applyBorder="1" applyAlignment="1">
      <alignment horizontal="left"/>
    </xf>
    <xf numFmtId="0" fontId="3" fillId="0" borderId="143" xfId="0" applyFont="1" applyBorder="1" applyAlignment="1">
      <alignment horizontal="left" vertical="center"/>
    </xf>
    <xf numFmtId="0" fontId="3" fillId="0" borderId="108" xfId="0" applyFont="1" applyBorder="1" applyAlignment="1">
      <alignment horizontal="left" vertical="center"/>
    </xf>
    <xf numFmtId="0" fontId="3" fillId="0" borderId="108" xfId="0" applyFont="1" applyBorder="1" applyAlignment="1">
      <alignment horizontal="left" vertical="top"/>
    </xf>
    <xf numFmtId="0" fontId="3" fillId="0" borderId="144" xfId="0" applyFont="1" applyBorder="1" applyAlignment="1">
      <alignment horizontal="left" vertical="top"/>
    </xf>
    <xf numFmtId="0" fontId="3" fillId="0" borderId="49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center"/>
    </xf>
    <xf numFmtId="0" fontId="3" fillId="0" borderId="29" xfId="0" applyFont="1" applyBorder="1" applyAlignment="1">
      <alignment horizontal="left" vertical="top"/>
    </xf>
    <xf numFmtId="0" fontId="3" fillId="0" borderId="145" xfId="0" applyFont="1" applyBorder="1" applyAlignment="1">
      <alignment horizontal="left" vertical="top"/>
    </xf>
    <xf numFmtId="0" fontId="20" fillId="0" borderId="29" xfId="0" applyFont="1" applyBorder="1" applyAlignment="1">
      <alignment horizontal="center" vertical="top"/>
    </xf>
    <xf numFmtId="0" fontId="20" fillId="0" borderId="145" xfId="0" applyFont="1" applyBorder="1" applyAlignment="1">
      <alignment horizontal="center" vertical="top"/>
    </xf>
    <xf numFmtId="0" fontId="3" fillId="0" borderId="49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49" xfId="0" applyFont="1" applyFill="1" applyBorder="1" applyAlignment="1">
      <alignment horizontal="left" vertical="top"/>
    </xf>
    <xf numFmtId="0" fontId="3" fillId="0" borderId="29" xfId="0" applyFont="1" applyFill="1" applyBorder="1" applyAlignment="1">
      <alignment horizontal="left" vertical="top"/>
    </xf>
    <xf numFmtId="0" fontId="3" fillId="0" borderId="18" xfId="0" applyFont="1" applyFill="1" applyBorder="1" applyAlignment="1">
      <alignment horizontal="center" vertical="top"/>
    </xf>
    <xf numFmtId="0" fontId="3" fillId="0" borderId="124" xfId="0" applyFont="1" applyFill="1" applyBorder="1" applyAlignment="1">
      <alignment horizontal="center" vertical="top"/>
    </xf>
    <xf numFmtId="0" fontId="3" fillId="0" borderId="17" xfId="0" applyFont="1" applyFill="1" applyBorder="1" applyAlignment="1">
      <alignment horizontal="center" vertical="top"/>
    </xf>
    <xf numFmtId="0" fontId="3" fillId="0" borderId="122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left"/>
    </xf>
    <xf numFmtId="0" fontId="3" fillId="0" borderId="29" xfId="0" applyFont="1" applyFill="1" applyBorder="1" applyAlignment="1">
      <alignment horizontal="center" vertical="top"/>
    </xf>
    <xf numFmtId="0" fontId="3" fillId="0" borderId="145" xfId="0" applyFont="1" applyFill="1" applyBorder="1" applyAlignment="1">
      <alignment horizontal="center" vertical="top"/>
    </xf>
    <xf numFmtId="0" fontId="3" fillId="0" borderId="49" xfId="0" applyFont="1" applyFill="1" applyBorder="1" applyAlignment="1">
      <alignment horizontal="center" vertical="top" wrapText="1"/>
    </xf>
    <xf numFmtId="0" fontId="3" fillId="0" borderId="18" xfId="0" applyFont="1" applyFill="1" applyBorder="1" applyAlignment="1">
      <alignment horizontal="left" vertical="center"/>
    </xf>
    <xf numFmtId="0" fontId="47" fillId="0" borderId="38" xfId="0" applyFont="1" applyFill="1" applyBorder="1" applyAlignment="1">
      <alignment horizontal="left" vertical="center"/>
    </xf>
    <xf numFmtId="0" fontId="47" fillId="0" borderId="54" xfId="0" applyFont="1" applyFill="1" applyBorder="1" applyAlignment="1">
      <alignment horizontal="left" vertical="center"/>
    </xf>
    <xf numFmtId="0" fontId="47" fillId="0" borderId="99" xfId="0" applyFont="1" applyFill="1" applyBorder="1" applyAlignment="1">
      <alignment horizontal="left" vertical="center"/>
    </xf>
    <xf numFmtId="0" fontId="47" fillId="0" borderId="33" xfId="0" applyFont="1" applyFill="1" applyBorder="1" applyAlignment="1">
      <alignment horizontal="left" vertical="center"/>
    </xf>
    <xf numFmtId="0" fontId="47" fillId="0" borderId="41" xfId="0" applyFont="1" applyFill="1" applyBorder="1" applyAlignment="1">
      <alignment horizontal="left" vertical="center"/>
    </xf>
    <xf numFmtId="0" fontId="47" fillId="0" borderId="42" xfId="0" applyFont="1" applyFill="1" applyBorder="1" applyAlignment="1">
      <alignment horizontal="left" vertical="center"/>
    </xf>
    <xf numFmtId="0" fontId="47" fillId="0" borderId="12" xfId="0" applyFont="1" applyFill="1" applyBorder="1" applyAlignment="1">
      <alignment horizontal="left" vertical="center"/>
    </xf>
    <xf numFmtId="0" fontId="47" fillId="0" borderId="12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 wrapText="1"/>
    </xf>
    <xf numFmtId="0" fontId="0" fillId="0" borderId="12" xfId="0" applyFill="1" applyBorder="1"/>
    <xf numFmtId="0" fontId="48" fillId="0" borderId="12" xfId="0" applyFont="1" applyFill="1" applyBorder="1" applyAlignment="1">
      <alignment horizontal="left"/>
    </xf>
    <xf numFmtId="0" fontId="48" fillId="0" borderId="121" xfId="0" applyFont="1" applyFill="1" applyBorder="1" applyAlignment="1">
      <alignment horizontal="left"/>
    </xf>
    <xf numFmtId="176" fontId="47" fillId="0" borderId="12" xfId="0" applyNumberFormat="1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7" xfId="0" applyFont="1" applyFill="1" applyBorder="1" applyAlignment="1">
      <alignment horizontal="left" vertical="center"/>
    </xf>
    <xf numFmtId="0" fontId="3" fillId="0" borderId="122" xfId="0" applyFont="1" applyFill="1" applyBorder="1" applyAlignment="1">
      <alignment horizontal="left" vertical="center"/>
    </xf>
    <xf numFmtId="0" fontId="3" fillId="0" borderId="141" xfId="0" applyFont="1" applyFill="1" applyBorder="1" applyAlignment="1">
      <alignment horizontal="left" vertical="top"/>
    </xf>
    <xf numFmtId="0" fontId="3" fillId="0" borderId="146" xfId="0" applyFont="1" applyFill="1" applyBorder="1" applyAlignment="1">
      <alignment horizontal="left"/>
    </xf>
    <xf numFmtId="0" fontId="3" fillId="0" borderId="109" xfId="0" applyFont="1" applyFill="1" applyBorder="1" applyAlignment="1">
      <alignment horizontal="left"/>
    </xf>
    <xf numFmtId="0" fontId="3" fillId="0" borderId="109" xfId="0" applyFont="1" applyFill="1" applyBorder="1" applyAlignment="1">
      <alignment horizontal="left" vertical="top"/>
    </xf>
    <xf numFmtId="0" fontId="3" fillId="0" borderId="147" xfId="0" applyFont="1" applyFill="1" applyBorder="1" applyAlignment="1">
      <alignment horizontal="left" vertical="top"/>
    </xf>
    <xf numFmtId="0" fontId="3" fillId="0" borderId="89" xfId="0" applyFont="1" applyFill="1" applyBorder="1" applyAlignment="1">
      <alignment horizontal="center" vertical="top" wrapText="1"/>
    </xf>
    <xf numFmtId="0" fontId="3" fillId="0" borderId="123" xfId="0" applyFont="1" applyFill="1" applyBorder="1" applyAlignment="1">
      <alignment horizontal="center" vertical="top" wrapText="1"/>
    </xf>
    <xf numFmtId="0" fontId="3" fillId="0" borderId="121" xfId="0" applyFont="1" applyFill="1" applyBorder="1" applyAlignment="1">
      <alignment horizontal="left" vertical="center" wrapText="1"/>
    </xf>
    <xf numFmtId="0" fontId="3" fillId="0" borderId="53" xfId="0" applyFont="1" applyFill="1" applyBorder="1" applyAlignment="1">
      <alignment horizontal="left" vertical="center" wrapText="1"/>
    </xf>
    <xf numFmtId="0" fontId="3" fillId="0" borderId="141" xfId="0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/>
    </xf>
    <xf numFmtId="0" fontId="18" fillId="2" borderId="9" xfId="1" applyFont="1" applyFill="1" applyBorder="1" applyAlignment="1">
      <alignment horizontal="center" vertical="center"/>
    </xf>
    <xf numFmtId="0" fontId="18" fillId="2" borderId="154" xfId="1" applyFont="1" applyFill="1" applyBorder="1" applyAlignment="1">
      <alignment horizontal="center" vertical="center"/>
    </xf>
    <xf numFmtId="0" fontId="18" fillId="2" borderId="154" xfId="1" applyFont="1" applyFill="1" applyBorder="1" applyAlignment="1">
      <alignment horizontal="center"/>
    </xf>
    <xf numFmtId="0" fontId="18" fillId="2" borderId="154" xfId="1" applyFont="1" applyFill="1" applyBorder="1" applyAlignment="1">
      <alignment horizontal="center" vertical="top"/>
    </xf>
    <xf numFmtId="0" fontId="18" fillId="0" borderId="13" xfId="1" applyFont="1" applyFill="1" applyBorder="1" applyAlignment="1">
      <alignment horizontal="center" vertical="center" wrapText="1"/>
    </xf>
    <xf numFmtId="0" fontId="18" fillId="0" borderId="12" xfId="1" applyFont="1" applyFill="1" applyBorder="1" applyAlignment="1">
      <alignment horizontal="left" vertical="center" wrapText="1"/>
    </xf>
    <xf numFmtId="0" fontId="40" fillId="0" borderId="12" xfId="0" applyFont="1" applyBorder="1" applyAlignment="1">
      <alignment horizontal="left" vertical="center" wrapText="1"/>
    </xf>
    <xf numFmtId="0" fontId="18" fillId="0" borderId="12" xfId="1" applyFont="1" applyFill="1" applyBorder="1" applyAlignment="1">
      <alignment vertical="center" wrapText="1"/>
    </xf>
    <xf numFmtId="0" fontId="18" fillId="0" borderId="16" xfId="1" applyFont="1" applyFill="1" applyBorder="1" applyAlignment="1">
      <alignment vertical="center" wrapText="1"/>
    </xf>
    <xf numFmtId="0" fontId="18" fillId="0" borderId="13" xfId="1" applyFont="1" applyFill="1" applyBorder="1" applyAlignment="1">
      <alignment vertical="center" wrapText="1"/>
    </xf>
    <xf numFmtId="0" fontId="18" fillId="0" borderId="12" xfId="0" applyFont="1" applyFill="1" applyBorder="1" applyAlignment="1">
      <alignment horizontal="center" vertical="center" wrapText="1"/>
    </xf>
    <xf numFmtId="49" fontId="0" fillId="0" borderId="1" xfId="0" applyNumberFormat="1" applyBorder="1" applyAlignment="1"/>
    <xf numFmtId="49" fontId="0" fillId="0" borderId="2" xfId="0" applyNumberFormat="1" applyBorder="1" applyAlignment="1"/>
    <xf numFmtId="49" fontId="0" fillId="0" borderId="149" xfId="0" applyNumberFormat="1" applyBorder="1" applyAlignment="1">
      <alignment horizontal="center" vertical="center"/>
    </xf>
    <xf numFmtId="0" fontId="0" fillId="0" borderId="150" xfId="0" applyBorder="1" applyAlignment="1">
      <alignment horizontal="center" vertical="center"/>
    </xf>
    <xf numFmtId="0" fontId="3" fillId="5" borderId="33" xfId="0" applyFont="1" applyFill="1" applyBorder="1" applyAlignment="1">
      <alignment horizontal="left"/>
    </xf>
    <xf numFmtId="0" fontId="3" fillId="5" borderId="83" xfId="0" applyFont="1" applyFill="1" applyBorder="1" applyAlignment="1">
      <alignment horizontal="left"/>
    </xf>
    <xf numFmtId="0" fontId="3" fillId="5" borderId="14" xfId="0" applyFont="1" applyFill="1" applyBorder="1" applyAlignment="1">
      <alignment horizontal="center" vertical="center"/>
    </xf>
    <xf numFmtId="0" fontId="3" fillId="5" borderId="41" xfId="0" applyFont="1" applyFill="1" applyBorder="1" applyAlignment="1">
      <alignment horizontal="left" vertical="top"/>
    </xf>
    <xf numFmtId="0" fontId="3" fillId="5" borderId="42" xfId="0" applyFont="1" applyFill="1" applyBorder="1" applyAlignment="1">
      <alignment horizontal="left" vertical="top"/>
    </xf>
    <xf numFmtId="0" fontId="3" fillId="5" borderId="17" xfId="0" applyFont="1" applyFill="1" applyBorder="1" applyAlignment="1">
      <alignment horizontal="left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120" xfId="0" applyFont="1" applyFill="1" applyBorder="1" applyAlignment="1">
      <alignment horizontal="left" vertical="top"/>
    </xf>
    <xf numFmtId="0" fontId="3" fillId="5" borderId="17" xfId="0" applyFont="1" applyFill="1" applyBorder="1" applyAlignment="1">
      <alignment horizontal="left" vertical="top"/>
    </xf>
    <xf numFmtId="0" fontId="3" fillId="5" borderId="56" xfId="0" applyFont="1" applyFill="1" applyBorder="1" applyAlignment="1">
      <alignment horizontal="left" vertical="top"/>
    </xf>
    <xf numFmtId="0" fontId="3" fillId="5" borderId="82" xfId="0" applyFont="1" applyFill="1" applyBorder="1" applyAlignment="1"/>
    <xf numFmtId="0" fontId="3" fillId="5" borderId="41" xfId="0" applyFont="1" applyFill="1" applyBorder="1" applyAlignment="1"/>
    <xf numFmtId="0" fontId="3" fillId="5" borderId="83" xfId="0" applyFont="1" applyFill="1" applyBorder="1" applyAlignment="1"/>
    <xf numFmtId="0" fontId="3" fillId="5" borderId="87" xfId="0" applyFont="1" applyFill="1" applyBorder="1" applyAlignment="1">
      <alignment vertical="top" wrapText="1"/>
    </xf>
    <xf numFmtId="0" fontId="3" fillId="5" borderId="44" xfId="0" applyFont="1" applyFill="1" applyBorder="1" applyAlignment="1">
      <alignment vertical="top" wrapText="1"/>
    </xf>
    <xf numFmtId="0" fontId="3" fillId="5" borderId="97" xfId="0" applyFont="1" applyFill="1" applyBorder="1" applyAlignment="1">
      <alignment vertical="top"/>
    </xf>
    <xf numFmtId="0" fontId="3" fillId="3" borderId="119" xfId="0" applyFont="1" applyFill="1" applyBorder="1" applyAlignment="1">
      <alignment horizontal="left" vertical="center"/>
    </xf>
    <xf numFmtId="0" fontId="3" fillId="3" borderId="117" xfId="0" applyFont="1" applyFill="1" applyBorder="1" applyAlignment="1">
      <alignment horizontal="left" vertical="center"/>
    </xf>
    <xf numFmtId="0" fontId="3" fillId="3" borderId="120" xfId="0" applyFont="1" applyFill="1" applyBorder="1" applyAlignment="1">
      <alignment horizontal="left" vertical="center"/>
    </xf>
    <xf numFmtId="0" fontId="3" fillId="3" borderId="30" xfId="0" applyFont="1" applyFill="1" applyBorder="1" applyAlignment="1">
      <alignment horizontal="center"/>
    </xf>
    <xf numFmtId="0" fontId="20" fillId="3" borderId="9" xfId="0" applyFont="1" applyFill="1" applyBorder="1" applyAlignment="1">
      <alignment horizontal="center"/>
    </xf>
    <xf numFmtId="0" fontId="3" fillId="3" borderId="118" xfId="0" applyFont="1" applyFill="1" applyBorder="1" applyAlignment="1">
      <alignment horizontal="left" vertical="center"/>
    </xf>
    <xf numFmtId="0" fontId="3" fillId="5" borderId="119" xfId="0" applyFont="1" applyFill="1" applyBorder="1" applyAlignment="1">
      <alignment horizontal="left" vertical="center"/>
    </xf>
    <xf numFmtId="0" fontId="3" fillId="5" borderId="117" xfId="0" applyFont="1" applyFill="1" applyBorder="1" applyAlignment="1">
      <alignment horizontal="left" vertical="center"/>
    </xf>
    <xf numFmtId="0" fontId="3" fillId="5" borderId="120" xfId="0" applyFont="1" applyFill="1" applyBorder="1" applyAlignment="1">
      <alignment horizontal="left" vertical="center"/>
    </xf>
    <xf numFmtId="0" fontId="3" fillId="3" borderId="117" xfId="0" applyFont="1" applyFill="1" applyBorder="1" applyAlignment="1">
      <alignment horizontal="left" vertical="top"/>
    </xf>
    <xf numFmtId="0" fontId="3" fillId="3" borderId="118" xfId="0" applyFont="1" applyFill="1" applyBorder="1" applyAlignment="1">
      <alignment horizontal="left" vertical="top"/>
    </xf>
  </cellXfs>
  <cellStyles count="6">
    <cellStyle name="표준" xfId="0" builtinId="0"/>
    <cellStyle name="표준 2" xfId="1"/>
    <cellStyle name="표준 3" xfId="4"/>
    <cellStyle name="표준 5" xfId="5"/>
    <cellStyle name="표준 8" xfId="2"/>
    <cellStyle name="표준 9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showGridLines="0" tabSelected="1" zoomScale="115" zoomScaleNormal="115" workbookViewId="0">
      <pane ySplit="2" topLeftCell="A3" activePane="bottomLeft" state="frozen"/>
      <selection pane="bottomLeft" activeCell="C14" sqref="C14"/>
    </sheetView>
  </sheetViews>
  <sheetFormatPr defaultRowHeight="13.5"/>
  <cols>
    <col min="1" max="1" width="10.77734375" style="99" customWidth="1"/>
    <col min="2" max="2" width="26.44140625" style="99" customWidth="1"/>
    <col min="3" max="3" width="71.77734375" style="342" customWidth="1"/>
    <col min="4" max="4" width="6.77734375" style="341" customWidth="1"/>
    <col min="5" max="5" width="15.33203125" style="340" customWidth="1"/>
    <col min="6" max="6" width="22.109375" style="340" customWidth="1"/>
    <col min="7" max="7" width="39.21875" style="99" customWidth="1"/>
    <col min="8" max="16384" width="8.88671875" style="1"/>
  </cols>
  <sheetData>
    <row r="1" spans="1:7" ht="25.5" customHeight="1">
      <c r="B1" s="402" t="s">
        <v>905</v>
      </c>
      <c r="C1" s="402"/>
      <c r="D1" s="402"/>
      <c r="E1" s="402"/>
      <c r="F1" s="402"/>
      <c r="G1" s="402"/>
    </row>
    <row r="2" spans="1:7" ht="13.5" customHeight="1" thickBot="1"/>
    <row r="3" spans="1:7" s="99" customFormat="1">
      <c r="A3" s="397" t="s">
        <v>461</v>
      </c>
      <c r="B3" s="399" t="s">
        <v>297</v>
      </c>
      <c r="C3" s="399" t="s">
        <v>298</v>
      </c>
      <c r="D3" s="399" t="s">
        <v>299</v>
      </c>
      <c r="E3" s="399" t="s">
        <v>300</v>
      </c>
      <c r="F3" s="399" t="s">
        <v>301</v>
      </c>
      <c r="G3" s="403" t="s">
        <v>302</v>
      </c>
    </row>
    <row r="4" spans="1:7" s="99" customFormat="1" ht="14.25" thickBot="1">
      <c r="A4" s="398"/>
      <c r="B4" s="401"/>
      <c r="C4" s="400"/>
      <c r="D4" s="400"/>
      <c r="E4" s="400"/>
      <c r="F4" s="400"/>
      <c r="G4" s="404"/>
    </row>
    <row r="5" spans="1:7" ht="22.5" customHeight="1">
      <c r="A5" s="343" t="s">
        <v>907</v>
      </c>
      <c r="B5" s="393" t="s">
        <v>881</v>
      </c>
      <c r="C5" s="393" t="s">
        <v>875</v>
      </c>
      <c r="D5" s="393" t="s">
        <v>876</v>
      </c>
      <c r="E5" s="393" t="s">
        <v>873</v>
      </c>
      <c r="F5" s="393" t="s">
        <v>878</v>
      </c>
      <c r="G5" s="393" t="s">
        <v>872</v>
      </c>
    </row>
    <row r="6" spans="1:7" ht="22.5" customHeight="1">
      <c r="A6" s="343" t="s">
        <v>907</v>
      </c>
      <c r="B6" s="393" t="s">
        <v>904</v>
      </c>
      <c r="C6" s="393" t="s">
        <v>900</v>
      </c>
      <c r="D6" s="393" t="s">
        <v>901</v>
      </c>
      <c r="E6" s="393"/>
      <c r="F6" s="393" t="s">
        <v>902</v>
      </c>
      <c r="G6" s="393"/>
    </row>
    <row r="7" spans="1:7" ht="21.75" customHeight="1">
      <c r="A7" s="343" t="s">
        <v>907</v>
      </c>
      <c r="B7" s="393" t="s">
        <v>874</v>
      </c>
      <c r="C7" s="393" t="s">
        <v>875</v>
      </c>
      <c r="D7" s="393" t="s">
        <v>876</v>
      </c>
      <c r="E7" s="393" t="s">
        <v>877</v>
      </c>
      <c r="F7" s="393" t="s">
        <v>878</v>
      </c>
      <c r="G7" s="393" t="s">
        <v>880</v>
      </c>
    </row>
    <row r="8" spans="1:7" ht="14.25">
      <c r="A8" s="393"/>
      <c r="B8" s="393"/>
      <c r="C8" s="393"/>
      <c r="D8" s="393"/>
      <c r="E8" s="393"/>
      <c r="F8" s="393"/>
      <c r="G8" s="393"/>
    </row>
    <row r="9" spans="1:7" ht="14.25">
      <c r="A9" s="391"/>
      <c r="B9" s="391"/>
      <c r="C9" s="391"/>
      <c r="D9" s="392"/>
      <c r="E9" s="390"/>
      <c r="F9" s="390"/>
      <c r="G9" s="391"/>
    </row>
    <row r="10" spans="1:7" ht="14.25">
      <c r="A10" s="391"/>
      <c r="B10" s="391"/>
      <c r="C10" s="391"/>
      <c r="D10" s="392"/>
      <c r="E10" s="390"/>
      <c r="F10" s="390"/>
      <c r="G10" s="391"/>
    </row>
    <row r="11" spans="1:7" ht="14.25">
      <c r="A11" s="391"/>
      <c r="B11" s="391"/>
      <c r="C11" s="391"/>
      <c r="D11" s="392"/>
      <c r="E11" s="390"/>
      <c r="F11" s="390"/>
      <c r="G11" s="391"/>
    </row>
    <row r="12" spans="1:7" ht="14.25">
      <c r="A12" s="391"/>
      <c r="B12" s="391"/>
      <c r="C12" s="391"/>
      <c r="D12" s="392"/>
      <c r="E12" s="390"/>
      <c r="F12" s="390"/>
      <c r="G12" s="391"/>
    </row>
    <row r="13" spans="1:7" ht="14.25">
      <c r="A13" s="391"/>
      <c r="B13" s="391"/>
      <c r="C13" s="391"/>
      <c r="D13" s="392"/>
      <c r="E13" s="390"/>
      <c r="F13" s="390"/>
      <c r="G13" s="391"/>
    </row>
    <row r="14" spans="1:7" ht="14.25">
      <c r="A14" s="391"/>
      <c r="B14" s="391"/>
      <c r="C14" s="391"/>
      <c r="D14" s="392"/>
      <c r="E14" s="390"/>
      <c r="F14" s="390"/>
      <c r="G14" s="391"/>
    </row>
    <row r="15" spans="1:7" ht="14.25">
      <c r="A15" s="391"/>
      <c r="B15" s="391"/>
      <c r="C15" s="391"/>
      <c r="D15" s="392"/>
      <c r="E15" s="390"/>
      <c r="F15" s="390"/>
      <c r="G15" s="391"/>
    </row>
    <row r="16" spans="1:7" ht="14.25">
      <c r="A16" s="391"/>
      <c r="B16" s="391"/>
      <c r="C16" s="391"/>
      <c r="D16" s="392"/>
      <c r="E16" s="390"/>
      <c r="F16" s="390"/>
      <c r="G16" s="391"/>
    </row>
    <row r="17" spans="1:7" ht="14.25">
      <c r="A17" s="391"/>
      <c r="B17" s="391"/>
      <c r="C17" s="391"/>
      <c r="D17" s="392"/>
      <c r="E17" s="390"/>
      <c r="F17" s="390"/>
      <c r="G17" s="391"/>
    </row>
    <row r="18" spans="1:7" ht="14.25">
      <c r="A18" s="391"/>
      <c r="B18" s="391"/>
      <c r="C18" s="391"/>
      <c r="D18" s="392"/>
      <c r="E18" s="390"/>
      <c r="F18" s="390"/>
      <c r="G18" s="391"/>
    </row>
    <row r="19" spans="1:7" ht="14.25">
      <c r="A19" s="391"/>
      <c r="B19" s="391"/>
      <c r="C19" s="391"/>
      <c r="D19" s="392"/>
      <c r="E19" s="390"/>
      <c r="F19" s="390"/>
      <c r="G19" s="391"/>
    </row>
    <row r="20" spans="1:7" ht="14.25">
      <c r="A20" s="391"/>
      <c r="B20" s="391"/>
      <c r="C20" s="391"/>
      <c r="D20" s="392"/>
      <c r="E20" s="390"/>
      <c r="F20" s="390"/>
      <c r="G20" s="391"/>
    </row>
    <row r="21" spans="1:7" ht="14.25">
      <c r="A21" s="391"/>
      <c r="B21" s="391"/>
      <c r="C21" s="391"/>
      <c r="D21" s="392"/>
      <c r="E21" s="390"/>
      <c r="F21" s="390"/>
      <c r="G21" s="391"/>
    </row>
    <row r="22" spans="1:7" ht="14.25">
      <c r="A22" s="391"/>
      <c r="B22" s="391"/>
      <c r="C22" s="391"/>
      <c r="D22" s="392"/>
      <c r="E22" s="390"/>
      <c r="F22" s="390"/>
      <c r="G22" s="391"/>
    </row>
    <row r="23" spans="1:7" ht="14.25">
      <c r="A23" s="391"/>
      <c r="B23" s="391"/>
      <c r="C23" s="391"/>
      <c r="D23" s="392"/>
      <c r="E23" s="390"/>
      <c r="F23" s="390"/>
      <c r="G23" s="391"/>
    </row>
    <row r="24" spans="1:7" ht="14.25">
      <c r="A24" s="391"/>
      <c r="B24" s="391"/>
      <c r="C24" s="391"/>
      <c r="D24" s="392"/>
      <c r="E24" s="390"/>
      <c r="F24" s="390"/>
      <c r="G24" s="391"/>
    </row>
    <row r="25" spans="1:7" ht="14.25">
      <c r="A25" s="391"/>
      <c r="B25" s="391"/>
      <c r="C25" s="391"/>
      <c r="D25" s="392"/>
      <c r="E25" s="390"/>
      <c r="F25" s="390"/>
      <c r="G25" s="391"/>
    </row>
    <row r="26" spans="1:7" ht="14.25">
      <c r="A26" s="391"/>
      <c r="B26" s="391"/>
      <c r="C26" s="391"/>
      <c r="D26" s="392"/>
      <c r="E26" s="390"/>
      <c r="F26" s="390"/>
      <c r="G26" s="391"/>
    </row>
    <row r="27" spans="1:7" ht="14.25">
      <c r="A27" s="391"/>
      <c r="B27" s="391"/>
      <c r="C27" s="391"/>
      <c r="D27" s="392"/>
      <c r="E27" s="390"/>
      <c r="F27" s="390"/>
      <c r="G27" s="391"/>
    </row>
    <row r="28" spans="1:7" ht="14.25">
      <c r="A28" s="391"/>
      <c r="B28" s="391"/>
      <c r="C28" s="391"/>
      <c r="D28" s="392"/>
      <c r="E28" s="390"/>
      <c r="F28" s="390"/>
      <c r="G28" s="391"/>
    </row>
    <row r="29" spans="1:7" ht="14.25">
      <c r="A29" s="391"/>
      <c r="B29" s="391"/>
      <c r="C29" s="391"/>
      <c r="D29" s="392"/>
      <c r="E29" s="390"/>
      <c r="F29" s="390"/>
      <c r="G29" s="391"/>
    </row>
    <row r="30" spans="1:7" ht="14.25">
      <c r="A30" s="391"/>
      <c r="B30" s="391"/>
      <c r="C30" s="391"/>
      <c r="D30" s="392"/>
      <c r="E30" s="390"/>
      <c r="F30" s="390"/>
      <c r="G30" s="391"/>
    </row>
    <row r="31" spans="1:7" ht="14.25">
      <c r="A31" s="391"/>
      <c r="B31" s="391"/>
      <c r="C31" s="391"/>
      <c r="D31" s="392"/>
      <c r="E31" s="390"/>
      <c r="F31" s="390"/>
      <c r="G31" s="391"/>
    </row>
    <row r="32" spans="1:7" ht="14.25">
      <c r="A32" s="391"/>
      <c r="B32" s="391"/>
      <c r="C32" s="391"/>
      <c r="D32" s="392"/>
      <c r="E32" s="390"/>
      <c r="F32" s="390"/>
      <c r="G32" s="391"/>
    </row>
    <row r="33" spans="1:7" ht="14.25">
      <c r="A33" s="391"/>
      <c r="B33" s="391"/>
      <c r="C33" s="391"/>
      <c r="D33" s="392"/>
      <c r="E33" s="390"/>
      <c r="F33" s="390"/>
      <c r="G33" s="391"/>
    </row>
    <row r="34" spans="1:7" ht="14.25">
      <c r="A34" s="391"/>
      <c r="B34" s="391"/>
      <c r="C34" s="391"/>
      <c r="D34" s="392"/>
      <c r="E34" s="390"/>
      <c r="F34" s="390"/>
      <c r="G34" s="391"/>
    </row>
    <row r="35" spans="1:7" ht="14.25">
      <c r="A35" s="391"/>
      <c r="B35" s="391"/>
      <c r="C35" s="391"/>
      <c r="D35" s="392"/>
      <c r="E35" s="390"/>
      <c r="F35" s="390"/>
      <c r="G35" s="391"/>
    </row>
    <row r="36" spans="1:7" ht="14.25">
      <c r="A36" s="391"/>
      <c r="B36" s="391"/>
      <c r="C36" s="391"/>
      <c r="D36" s="392"/>
      <c r="E36" s="390"/>
      <c r="F36" s="390"/>
      <c r="G36" s="391"/>
    </row>
    <row r="37" spans="1:7" ht="14.25">
      <c r="A37" s="391"/>
      <c r="B37" s="391"/>
      <c r="C37" s="391"/>
      <c r="D37" s="392"/>
      <c r="E37" s="390"/>
      <c r="F37" s="390"/>
      <c r="G37" s="391"/>
    </row>
    <row r="38" spans="1:7" ht="14.25">
      <c r="A38" s="391"/>
      <c r="B38" s="391"/>
      <c r="C38" s="391"/>
      <c r="D38" s="392"/>
      <c r="E38" s="390"/>
      <c r="F38" s="390"/>
      <c r="G38" s="391"/>
    </row>
    <row r="39" spans="1:7" ht="14.25">
      <c r="A39" s="391"/>
      <c r="B39" s="391"/>
      <c r="C39" s="391"/>
      <c r="D39" s="392"/>
      <c r="E39" s="390"/>
      <c r="F39" s="390"/>
      <c r="G39" s="391"/>
    </row>
    <row r="40" spans="1:7" ht="14.25">
      <c r="A40" s="391"/>
      <c r="B40" s="391"/>
      <c r="C40" s="391"/>
      <c r="D40" s="392"/>
      <c r="E40" s="390"/>
      <c r="F40" s="390"/>
      <c r="G40" s="391"/>
    </row>
    <row r="41" spans="1:7" ht="14.25">
      <c r="A41" s="391"/>
      <c r="B41" s="391"/>
      <c r="C41" s="391"/>
      <c r="D41" s="392"/>
      <c r="E41" s="390"/>
      <c r="F41" s="390"/>
      <c r="G41" s="391"/>
    </row>
    <row r="42" spans="1:7" ht="14.25">
      <c r="A42" s="391"/>
      <c r="B42" s="391"/>
      <c r="C42" s="391"/>
      <c r="D42" s="392"/>
      <c r="E42" s="390"/>
      <c r="F42" s="390"/>
      <c r="G42" s="391"/>
    </row>
    <row r="43" spans="1:7" ht="14.25">
      <c r="A43" s="391"/>
      <c r="B43" s="391"/>
      <c r="C43" s="391"/>
      <c r="D43" s="392"/>
      <c r="E43" s="390"/>
      <c r="F43" s="390"/>
      <c r="G43" s="391"/>
    </row>
    <row r="44" spans="1:7" ht="14.25">
      <c r="A44" s="391"/>
      <c r="B44" s="391"/>
      <c r="C44" s="391"/>
      <c r="D44" s="392"/>
      <c r="E44" s="390"/>
      <c r="F44" s="390"/>
      <c r="G44" s="391"/>
    </row>
    <row r="45" spans="1:7" ht="14.25">
      <c r="A45" s="391"/>
      <c r="B45" s="391"/>
      <c r="C45" s="391"/>
      <c r="D45" s="392"/>
      <c r="E45" s="390"/>
      <c r="F45" s="390"/>
      <c r="G45" s="391"/>
    </row>
    <row r="46" spans="1:7" ht="14.25">
      <c r="A46" s="391"/>
      <c r="B46" s="391"/>
      <c r="C46" s="391"/>
      <c r="D46" s="392"/>
      <c r="E46" s="390"/>
      <c r="F46" s="390"/>
      <c r="G46" s="391"/>
    </row>
    <row r="47" spans="1:7" ht="14.25">
      <c r="A47" s="391"/>
      <c r="B47" s="391"/>
      <c r="C47" s="391"/>
      <c r="D47" s="392"/>
      <c r="E47" s="390"/>
      <c r="F47" s="390"/>
      <c r="G47" s="391"/>
    </row>
    <row r="48" spans="1:7" ht="14.25">
      <c r="A48" s="391"/>
      <c r="B48" s="391"/>
      <c r="C48" s="391"/>
      <c r="D48" s="392"/>
      <c r="E48" s="390"/>
      <c r="F48" s="390"/>
      <c r="G48" s="391"/>
    </row>
    <row r="49" spans="1:7" ht="14.25">
      <c r="A49" s="391"/>
      <c r="B49" s="391"/>
      <c r="C49" s="391"/>
      <c r="D49" s="392"/>
      <c r="E49" s="390"/>
      <c r="F49" s="390"/>
      <c r="G49" s="391"/>
    </row>
    <row r="50" spans="1:7" ht="14.25">
      <c r="A50" s="391"/>
      <c r="B50" s="391"/>
      <c r="C50" s="391"/>
      <c r="D50" s="392"/>
      <c r="E50" s="390"/>
      <c r="F50" s="390"/>
      <c r="G50" s="391"/>
    </row>
    <row r="51" spans="1:7" ht="14.25">
      <c r="A51" s="391"/>
      <c r="B51" s="391"/>
      <c r="C51" s="391"/>
      <c r="D51" s="392"/>
      <c r="E51" s="390"/>
      <c r="F51" s="390"/>
      <c r="G51" s="391"/>
    </row>
    <row r="52" spans="1:7" ht="14.25">
      <c r="A52" s="391"/>
      <c r="B52" s="391"/>
      <c r="C52" s="391"/>
      <c r="D52" s="392"/>
      <c r="E52" s="390"/>
      <c r="F52" s="390"/>
      <c r="G52" s="391"/>
    </row>
    <row r="53" spans="1:7" ht="14.25">
      <c r="A53" s="391"/>
      <c r="B53" s="391"/>
      <c r="C53" s="391"/>
      <c r="D53" s="392"/>
      <c r="E53" s="390"/>
      <c r="F53" s="390"/>
      <c r="G53" s="391"/>
    </row>
    <row r="54" spans="1:7" ht="14.25">
      <c r="A54" s="391"/>
      <c r="B54" s="391"/>
      <c r="C54" s="391"/>
      <c r="D54" s="392"/>
      <c r="E54" s="390"/>
      <c r="F54" s="390"/>
      <c r="G54" s="391"/>
    </row>
    <row r="55" spans="1:7" ht="14.25">
      <c r="A55" s="391"/>
      <c r="B55" s="391"/>
      <c r="C55" s="391"/>
      <c r="D55" s="392"/>
      <c r="E55" s="390"/>
      <c r="F55" s="390"/>
      <c r="G55" s="391"/>
    </row>
    <row r="56" spans="1:7" ht="14.25">
      <c r="A56" s="391"/>
      <c r="B56" s="391"/>
      <c r="C56" s="391"/>
      <c r="D56" s="392"/>
      <c r="E56" s="390"/>
      <c r="F56" s="390"/>
      <c r="G56" s="391"/>
    </row>
    <row r="57" spans="1:7" ht="14.25">
      <c r="A57" s="391"/>
      <c r="B57" s="391"/>
      <c r="C57" s="391"/>
      <c r="D57" s="392"/>
      <c r="E57" s="390"/>
      <c r="F57" s="390"/>
      <c r="G57" s="391"/>
    </row>
    <row r="58" spans="1:7" ht="14.25">
      <c r="A58" s="391"/>
      <c r="B58" s="391"/>
      <c r="C58" s="391"/>
      <c r="D58" s="392"/>
      <c r="E58" s="390"/>
      <c r="F58" s="390"/>
      <c r="G58" s="391"/>
    </row>
    <row r="59" spans="1:7" ht="14.25">
      <c r="A59" s="391"/>
      <c r="B59" s="391"/>
      <c r="C59" s="391"/>
      <c r="D59" s="392"/>
      <c r="E59" s="390"/>
      <c r="F59" s="390"/>
      <c r="G59" s="391"/>
    </row>
    <row r="60" spans="1:7" ht="14.25">
      <c r="A60" s="391"/>
      <c r="B60" s="391"/>
      <c r="C60" s="391"/>
      <c r="D60" s="392"/>
      <c r="E60" s="390"/>
      <c r="F60" s="390"/>
      <c r="G60" s="391"/>
    </row>
    <row r="61" spans="1:7" ht="14.25">
      <c r="A61" s="391"/>
      <c r="B61" s="391"/>
      <c r="C61" s="391"/>
      <c r="D61" s="392"/>
      <c r="E61" s="390"/>
      <c r="F61" s="390"/>
      <c r="G61" s="391"/>
    </row>
    <row r="62" spans="1:7" ht="14.25">
      <c r="A62" s="391"/>
      <c r="B62" s="391"/>
      <c r="C62" s="391"/>
      <c r="D62" s="392"/>
      <c r="E62" s="390"/>
      <c r="F62" s="390"/>
      <c r="G62" s="391"/>
    </row>
    <row r="63" spans="1:7" ht="14.25">
      <c r="A63" s="391"/>
      <c r="B63" s="391"/>
      <c r="C63" s="391"/>
      <c r="D63" s="392"/>
      <c r="E63" s="390"/>
      <c r="F63" s="390"/>
      <c r="G63" s="391"/>
    </row>
    <row r="64" spans="1:7" ht="14.25">
      <c r="A64" s="391"/>
      <c r="B64" s="391"/>
      <c r="C64" s="391"/>
      <c r="D64" s="392"/>
      <c r="E64" s="390"/>
      <c r="F64" s="390"/>
      <c r="G64" s="391"/>
    </row>
    <row r="65" spans="1:7" ht="14.25">
      <c r="A65" s="391"/>
      <c r="B65" s="391"/>
      <c r="C65" s="391"/>
      <c r="D65" s="392"/>
      <c r="E65" s="390"/>
      <c r="F65" s="390"/>
      <c r="G65" s="391"/>
    </row>
    <row r="66" spans="1:7" ht="14.25">
      <c r="A66" s="391"/>
      <c r="B66" s="391"/>
      <c r="C66" s="391"/>
      <c r="D66" s="392"/>
      <c r="E66" s="390"/>
      <c r="F66" s="390"/>
      <c r="G66" s="391"/>
    </row>
    <row r="67" spans="1:7" ht="14.25">
      <c r="A67" s="391"/>
      <c r="B67" s="391"/>
      <c r="C67" s="391"/>
      <c r="D67" s="392"/>
      <c r="E67" s="390"/>
      <c r="F67" s="390"/>
      <c r="G67" s="391"/>
    </row>
    <row r="68" spans="1:7" ht="14.25">
      <c r="A68" s="391"/>
      <c r="B68" s="391"/>
      <c r="C68" s="391"/>
      <c r="D68" s="392"/>
      <c r="E68" s="390"/>
      <c r="F68" s="390"/>
      <c r="G68" s="391"/>
    </row>
    <row r="69" spans="1:7" ht="14.25">
      <c r="A69" s="391"/>
      <c r="B69" s="391"/>
      <c r="C69" s="391"/>
      <c r="D69" s="392"/>
      <c r="E69" s="390"/>
      <c r="F69" s="390"/>
      <c r="G69" s="391"/>
    </row>
    <row r="70" spans="1:7" ht="14.25">
      <c r="A70" s="391"/>
      <c r="B70" s="391"/>
      <c r="C70" s="391"/>
      <c r="D70" s="392"/>
      <c r="E70" s="390"/>
      <c r="F70" s="390"/>
      <c r="G70" s="391"/>
    </row>
    <row r="71" spans="1:7" ht="14.25">
      <c r="A71" s="391"/>
      <c r="B71" s="391"/>
      <c r="C71" s="391"/>
      <c r="D71" s="392"/>
      <c r="E71" s="390"/>
      <c r="F71" s="390"/>
      <c r="G71" s="391"/>
    </row>
    <row r="72" spans="1:7" ht="14.25">
      <c r="A72" s="391"/>
      <c r="B72" s="391"/>
      <c r="C72" s="391"/>
      <c r="D72" s="392"/>
      <c r="E72" s="390"/>
      <c r="F72" s="390"/>
      <c r="G72" s="391"/>
    </row>
    <row r="73" spans="1:7" ht="14.25">
      <c r="A73" s="391"/>
      <c r="B73" s="391"/>
      <c r="C73" s="391"/>
      <c r="D73" s="392"/>
      <c r="E73" s="390"/>
      <c r="F73" s="390"/>
      <c r="G73" s="391"/>
    </row>
    <row r="74" spans="1:7" ht="14.25">
      <c r="A74" s="391"/>
      <c r="B74" s="391"/>
      <c r="C74" s="391"/>
      <c r="D74" s="392"/>
      <c r="E74" s="390"/>
      <c r="F74" s="390"/>
      <c r="G74" s="391"/>
    </row>
    <row r="75" spans="1:7" ht="14.25">
      <c r="A75" s="391"/>
      <c r="B75" s="391"/>
      <c r="C75" s="391"/>
      <c r="D75" s="392"/>
      <c r="E75" s="390"/>
      <c r="F75" s="390"/>
      <c r="G75" s="391"/>
    </row>
    <row r="76" spans="1:7" ht="14.25">
      <c r="A76" s="391"/>
      <c r="B76" s="391"/>
      <c r="C76" s="391"/>
      <c r="D76" s="392"/>
      <c r="E76" s="390"/>
      <c r="F76" s="390"/>
      <c r="G76" s="391"/>
    </row>
    <row r="77" spans="1:7" ht="14.25">
      <c r="A77" s="391"/>
      <c r="B77" s="391"/>
      <c r="C77" s="391"/>
      <c r="D77" s="392"/>
      <c r="E77" s="390"/>
      <c r="F77" s="390"/>
      <c r="G77" s="391"/>
    </row>
    <row r="78" spans="1:7" ht="14.25">
      <c r="A78" s="391"/>
      <c r="B78" s="391"/>
      <c r="C78" s="391"/>
      <c r="D78" s="392"/>
      <c r="E78" s="390"/>
      <c r="F78" s="390"/>
      <c r="G78" s="391"/>
    </row>
    <row r="79" spans="1:7" ht="14.25">
      <c r="A79" s="391"/>
      <c r="B79" s="391"/>
      <c r="C79" s="391"/>
      <c r="D79" s="392"/>
      <c r="E79" s="390"/>
      <c r="F79" s="390"/>
      <c r="G79" s="391"/>
    </row>
    <row r="80" spans="1:7" ht="14.25">
      <c r="A80" s="391"/>
      <c r="B80" s="391"/>
      <c r="C80" s="391"/>
      <c r="D80" s="392"/>
      <c r="E80" s="390"/>
      <c r="F80" s="390"/>
      <c r="G80" s="391"/>
    </row>
    <row r="81" spans="1:7" ht="14.25">
      <c r="A81" s="391"/>
      <c r="B81" s="391"/>
      <c r="C81" s="391"/>
      <c r="D81" s="392"/>
      <c r="E81" s="390"/>
      <c r="F81" s="390"/>
      <c r="G81" s="391"/>
    </row>
    <row r="82" spans="1:7" ht="14.25">
      <c r="A82" s="391"/>
      <c r="B82" s="391"/>
      <c r="C82" s="391"/>
      <c r="D82" s="392"/>
      <c r="E82" s="390"/>
      <c r="F82" s="390"/>
      <c r="G82" s="391"/>
    </row>
    <row r="83" spans="1:7" ht="14.25">
      <c r="A83" s="391"/>
      <c r="B83" s="391"/>
      <c r="C83" s="391"/>
      <c r="D83" s="392"/>
      <c r="E83" s="390"/>
      <c r="F83" s="390"/>
      <c r="G83" s="391"/>
    </row>
    <row r="84" spans="1:7" ht="14.25">
      <c r="A84" s="391"/>
      <c r="B84" s="391"/>
      <c r="C84" s="391"/>
      <c r="D84" s="392"/>
      <c r="E84" s="390"/>
      <c r="F84" s="390"/>
      <c r="G84" s="391"/>
    </row>
    <row r="85" spans="1:7" ht="14.25">
      <c r="A85" s="391"/>
      <c r="B85" s="391"/>
      <c r="C85" s="391"/>
      <c r="D85" s="392"/>
      <c r="E85" s="390"/>
      <c r="F85" s="390"/>
      <c r="G85" s="391"/>
    </row>
    <row r="86" spans="1:7" ht="14.25">
      <c r="A86" s="391"/>
      <c r="B86" s="391"/>
      <c r="C86" s="391"/>
      <c r="D86" s="392"/>
      <c r="E86" s="390"/>
      <c r="F86" s="390"/>
      <c r="G86" s="391"/>
    </row>
    <row r="87" spans="1:7" ht="14.25">
      <c r="A87" s="391"/>
      <c r="B87" s="391"/>
      <c r="C87" s="391"/>
      <c r="D87" s="392"/>
      <c r="E87" s="390"/>
      <c r="F87" s="390"/>
      <c r="G87" s="391"/>
    </row>
    <row r="88" spans="1:7" ht="14.25">
      <c r="A88" s="391"/>
      <c r="B88" s="391"/>
      <c r="C88" s="391"/>
      <c r="D88" s="392"/>
      <c r="E88" s="390"/>
      <c r="F88" s="390"/>
      <c r="G88" s="391"/>
    </row>
    <row r="89" spans="1:7" ht="14.25">
      <c r="A89" s="391"/>
      <c r="B89" s="391"/>
      <c r="C89" s="391"/>
      <c r="D89" s="392"/>
      <c r="E89" s="390"/>
      <c r="F89" s="390"/>
      <c r="G89" s="391"/>
    </row>
    <row r="90" spans="1:7" ht="14.25">
      <c r="A90" s="391"/>
      <c r="B90" s="391"/>
      <c r="C90" s="391"/>
      <c r="D90" s="392"/>
      <c r="E90" s="390"/>
      <c r="F90" s="390"/>
      <c r="G90" s="391"/>
    </row>
    <row r="91" spans="1:7" ht="14.25">
      <c r="A91" s="391"/>
      <c r="B91" s="391"/>
      <c r="C91" s="391"/>
      <c r="D91" s="392"/>
      <c r="E91" s="390"/>
      <c r="F91" s="390"/>
      <c r="G91" s="391"/>
    </row>
    <row r="92" spans="1:7" ht="14.25">
      <c r="A92" s="391"/>
      <c r="B92" s="391"/>
      <c r="C92" s="391"/>
      <c r="D92" s="392"/>
      <c r="E92" s="390"/>
      <c r="F92" s="390"/>
      <c r="G92" s="391"/>
    </row>
    <row r="93" spans="1:7" ht="14.25">
      <c r="A93" s="391"/>
      <c r="B93" s="391"/>
      <c r="C93" s="391"/>
      <c r="D93" s="392"/>
      <c r="E93" s="390"/>
      <c r="F93" s="390"/>
      <c r="G93" s="391"/>
    </row>
    <row r="94" spans="1:7" ht="14.25">
      <c r="A94" s="391"/>
      <c r="B94" s="391"/>
      <c r="C94" s="391"/>
      <c r="D94" s="392"/>
      <c r="E94" s="390"/>
      <c r="F94" s="390"/>
      <c r="G94" s="391"/>
    </row>
    <row r="95" spans="1:7" ht="14.25">
      <c r="A95" s="391"/>
      <c r="B95" s="391"/>
      <c r="C95" s="391"/>
      <c r="D95" s="392"/>
      <c r="E95" s="390"/>
      <c r="F95" s="390"/>
      <c r="G95" s="391"/>
    </row>
    <row r="96" spans="1:7" ht="14.25">
      <c r="A96" s="391"/>
      <c r="B96" s="391"/>
      <c r="C96" s="391"/>
      <c r="D96" s="392"/>
      <c r="E96" s="390"/>
      <c r="F96" s="390"/>
      <c r="G96" s="391"/>
    </row>
    <row r="97" spans="1:7" ht="14.25">
      <c r="A97" s="391"/>
      <c r="B97" s="391"/>
      <c r="C97" s="391"/>
      <c r="D97" s="392"/>
      <c r="E97" s="390"/>
      <c r="F97" s="390"/>
      <c r="G97" s="391"/>
    </row>
    <row r="98" spans="1:7" ht="14.25">
      <c r="A98" s="391"/>
      <c r="B98" s="391"/>
      <c r="C98" s="391"/>
      <c r="D98" s="392"/>
      <c r="E98" s="390"/>
      <c r="F98" s="390"/>
      <c r="G98" s="391"/>
    </row>
    <row r="99" spans="1:7" ht="14.25">
      <c r="A99" s="391"/>
      <c r="B99" s="391"/>
      <c r="C99" s="391"/>
      <c r="D99" s="392"/>
      <c r="E99" s="390"/>
      <c r="F99" s="390"/>
      <c r="G99" s="391"/>
    </row>
    <row r="100" spans="1:7" ht="14.25">
      <c r="A100" s="391"/>
      <c r="B100" s="391"/>
      <c r="C100" s="391"/>
      <c r="D100" s="392"/>
      <c r="E100" s="390"/>
      <c r="F100" s="390"/>
      <c r="G100" s="391"/>
    </row>
    <row r="101" spans="1:7" ht="14.25">
      <c r="A101" s="391"/>
      <c r="B101" s="391"/>
      <c r="C101" s="391"/>
      <c r="D101" s="392"/>
      <c r="E101" s="390"/>
      <c r="F101" s="390"/>
      <c r="G101" s="391"/>
    </row>
    <row r="102" spans="1:7" ht="14.25">
      <c r="A102" s="391"/>
      <c r="B102" s="391"/>
      <c r="C102" s="391"/>
      <c r="D102" s="392"/>
      <c r="E102" s="390"/>
      <c r="F102" s="390"/>
      <c r="G102" s="391"/>
    </row>
    <row r="103" spans="1:7" ht="14.25">
      <c r="A103" s="391"/>
      <c r="B103" s="391"/>
      <c r="C103" s="391"/>
      <c r="D103" s="392"/>
      <c r="E103" s="390"/>
      <c r="F103" s="390"/>
      <c r="G103" s="391"/>
    </row>
    <row r="104" spans="1:7" ht="14.25">
      <c r="A104" s="391"/>
      <c r="B104" s="391"/>
      <c r="C104" s="391"/>
      <c r="D104" s="392"/>
      <c r="E104" s="390"/>
      <c r="F104" s="390"/>
      <c r="G104" s="391"/>
    </row>
    <row r="105" spans="1:7" ht="14.25">
      <c r="A105" s="391"/>
      <c r="B105" s="391"/>
      <c r="C105" s="391"/>
      <c r="D105" s="392"/>
      <c r="E105" s="390"/>
      <c r="F105" s="390"/>
      <c r="G105" s="391"/>
    </row>
    <row r="106" spans="1:7" ht="14.25">
      <c r="A106" s="391"/>
      <c r="B106" s="391"/>
      <c r="C106" s="391"/>
      <c r="D106" s="392"/>
      <c r="E106" s="390"/>
      <c r="F106" s="390"/>
      <c r="G106" s="391"/>
    </row>
    <row r="107" spans="1:7" ht="14.25">
      <c r="A107" s="391"/>
      <c r="B107" s="391"/>
      <c r="C107" s="391"/>
      <c r="D107" s="392"/>
      <c r="E107" s="390"/>
      <c r="F107" s="390"/>
      <c r="G107" s="391"/>
    </row>
    <row r="108" spans="1:7" ht="14.25">
      <c r="A108" s="391"/>
      <c r="B108" s="391"/>
      <c r="C108" s="391"/>
      <c r="D108" s="392"/>
      <c r="E108" s="390"/>
      <c r="F108" s="390"/>
      <c r="G108" s="391"/>
    </row>
    <row r="109" spans="1:7" ht="14.25">
      <c r="A109" s="391"/>
      <c r="B109" s="391"/>
      <c r="C109" s="391"/>
      <c r="D109" s="392"/>
      <c r="E109" s="390"/>
      <c r="F109" s="390"/>
      <c r="G109" s="391"/>
    </row>
    <row r="110" spans="1:7" ht="14.25">
      <c r="A110" s="391"/>
      <c r="B110" s="391"/>
      <c r="C110" s="391"/>
      <c r="D110" s="392"/>
      <c r="E110" s="390"/>
      <c r="F110" s="390"/>
      <c r="G110" s="391"/>
    </row>
    <row r="111" spans="1:7" ht="14.25">
      <c r="A111" s="391"/>
      <c r="B111" s="391"/>
      <c r="C111" s="391"/>
      <c r="D111" s="392"/>
      <c r="E111" s="390"/>
      <c r="F111" s="390"/>
      <c r="G111" s="391"/>
    </row>
    <row r="112" spans="1:7" ht="14.25">
      <c r="A112" s="391"/>
      <c r="B112" s="391"/>
      <c r="C112" s="391"/>
      <c r="D112" s="392"/>
      <c r="E112" s="390"/>
      <c r="F112" s="390"/>
      <c r="G112" s="391"/>
    </row>
    <row r="113" spans="1:7" ht="14.25">
      <c r="A113" s="391"/>
      <c r="B113" s="391"/>
      <c r="C113" s="391"/>
      <c r="D113" s="392"/>
      <c r="E113" s="390"/>
      <c r="F113" s="390"/>
      <c r="G113" s="391"/>
    </row>
    <row r="114" spans="1:7" ht="14.25">
      <c r="A114" s="391"/>
      <c r="B114" s="391"/>
      <c r="C114" s="391"/>
      <c r="D114" s="392"/>
      <c r="E114" s="390"/>
      <c r="F114" s="390"/>
      <c r="G114" s="391"/>
    </row>
    <row r="115" spans="1:7" ht="14.25">
      <c r="A115" s="391"/>
      <c r="B115" s="391"/>
      <c r="C115" s="391"/>
      <c r="D115" s="392"/>
      <c r="E115" s="390"/>
      <c r="F115" s="390"/>
      <c r="G115" s="391"/>
    </row>
    <row r="116" spans="1:7" ht="14.25">
      <c r="A116" s="391"/>
      <c r="B116" s="391"/>
      <c r="C116" s="391"/>
      <c r="D116" s="392"/>
      <c r="E116" s="390"/>
      <c r="F116" s="390"/>
      <c r="G116" s="391"/>
    </row>
    <row r="117" spans="1:7" ht="14.25">
      <c r="A117" s="391"/>
      <c r="B117" s="391"/>
      <c r="C117" s="391"/>
      <c r="D117" s="392"/>
      <c r="E117" s="390"/>
      <c r="F117" s="390"/>
      <c r="G117" s="391"/>
    </row>
    <row r="118" spans="1:7" ht="14.25">
      <c r="A118" s="391"/>
      <c r="B118" s="391"/>
      <c r="C118" s="391"/>
      <c r="D118" s="392"/>
      <c r="E118" s="390"/>
      <c r="F118" s="390"/>
      <c r="G118" s="391"/>
    </row>
    <row r="119" spans="1:7" ht="14.25">
      <c r="A119" s="391"/>
      <c r="B119" s="391"/>
      <c r="C119" s="391"/>
      <c r="D119" s="392"/>
      <c r="E119" s="390"/>
      <c r="F119" s="390"/>
      <c r="G119" s="391"/>
    </row>
    <row r="120" spans="1:7" ht="14.25">
      <c r="A120" s="391"/>
      <c r="B120" s="391"/>
      <c r="C120" s="391"/>
      <c r="D120" s="392"/>
      <c r="E120" s="390"/>
      <c r="F120" s="390"/>
      <c r="G120" s="391"/>
    </row>
    <row r="121" spans="1:7" ht="14.25">
      <c r="A121" s="391"/>
      <c r="B121" s="391"/>
      <c r="C121" s="391"/>
      <c r="D121" s="392"/>
      <c r="E121" s="390"/>
      <c r="F121" s="390"/>
      <c r="G121" s="391"/>
    </row>
    <row r="122" spans="1:7" ht="14.25">
      <c r="A122" s="391"/>
      <c r="B122" s="391"/>
      <c r="C122" s="391"/>
      <c r="D122" s="392"/>
      <c r="E122" s="390"/>
      <c r="F122" s="390"/>
      <c r="G122" s="391"/>
    </row>
    <row r="123" spans="1:7" ht="14.25">
      <c r="A123" s="391"/>
      <c r="B123" s="391"/>
      <c r="C123" s="391"/>
      <c r="D123" s="392"/>
      <c r="E123" s="390"/>
      <c r="F123" s="390"/>
      <c r="G123" s="391"/>
    </row>
    <row r="124" spans="1:7" ht="14.25">
      <c r="A124" s="391"/>
      <c r="B124" s="391"/>
      <c r="C124" s="391"/>
      <c r="D124" s="392"/>
      <c r="E124" s="390"/>
      <c r="F124" s="390"/>
      <c r="G124" s="391"/>
    </row>
    <row r="125" spans="1:7" ht="14.25">
      <c r="A125" s="391"/>
      <c r="B125" s="391"/>
      <c r="C125" s="391"/>
      <c r="D125" s="392"/>
      <c r="E125" s="390"/>
      <c r="F125" s="390"/>
      <c r="G125" s="391"/>
    </row>
    <row r="126" spans="1:7" ht="14.25">
      <c r="A126" s="391"/>
      <c r="B126" s="391"/>
      <c r="C126" s="391"/>
      <c r="D126" s="392"/>
      <c r="E126" s="390"/>
      <c r="F126" s="390"/>
      <c r="G126" s="391"/>
    </row>
    <row r="127" spans="1:7" ht="14.25">
      <c r="A127" s="391"/>
      <c r="B127" s="391"/>
      <c r="C127" s="391"/>
      <c r="D127" s="392"/>
      <c r="E127" s="390"/>
      <c r="F127" s="390"/>
      <c r="G127" s="391"/>
    </row>
    <row r="128" spans="1:7" ht="14.25">
      <c r="A128" s="391"/>
      <c r="B128" s="391"/>
      <c r="C128" s="391"/>
      <c r="D128" s="392"/>
      <c r="E128" s="390"/>
      <c r="F128" s="390"/>
      <c r="G128" s="391"/>
    </row>
    <row r="129" spans="1:7" ht="14.25">
      <c r="A129" s="391"/>
      <c r="B129" s="391"/>
      <c r="C129" s="391"/>
      <c r="D129" s="392"/>
      <c r="E129" s="390"/>
      <c r="F129" s="390"/>
      <c r="G129" s="391"/>
    </row>
    <row r="130" spans="1:7" ht="14.25">
      <c r="A130" s="391"/>
      <c r="B130" s="391"/>
      <c r="C130" s="391"/>
      <c r="D130" s="392"/>
      <c r="E130" s="390"/>
      <c r="F130" s="390"/>
      <c r="G130" s="391"/>
    </row>
    <row r="131" spans="1:7" ht="14.25">
      <c r="A131" s="391"/>
      <c r="B131" s="391"/>
      <c r="C131" s="391"/>
      <c r="D131" s="392"/>
      <c r="E131" s="390"/>
      <c r="F131" s="390"/>
      <c r="G131" s="391"/>
    </row>
    <row r="132" spans="1:7" ht="14.25">
      <c r="A132" s="391"/>
      <c r="B132" s="391"/>
      <c r="C132" s="391"/>
      <c r="D132" s="392"/>
      <c r="E132" s="390"/>
      <c r="F132" s="390"/>
      <c r="G132" s="391"/>
    </row>
    <row r="133" spans="1:7" ht="14.25">
      <c r="A133" s="391"/>
      <c r="B133" s="391"/>
      <c r="C133" s="391"/>
      <c r="D133" s="392"/>
      <c r="E133" s="390"/>
      <c r="F133" s="390"/>
      <c r="G133" s="391"/>
    </row>
    <row r="134" spans="1:7" ht="14.25">
      <c r="A134" s="391"/>
      <c r="B134" s="391"/>
      <c r="C134" s="391"/>
      <c r="D134" s="392"/>
      <c r="E134" s="390"/>
      <c r="F134" s="390"/>
      <c r="G134" s="391"/>
    </row>
    <row r="135" spans="1:7" ht="14.25">
      <c r="A135" s="391"/>
      <c r="B135" s="391"/>
      <c r="C135" s="391"/>
      <c r="D135" s="392"/>
      <c r="E135" s="390"/>
      <c r="F135" s="390"/>
      <c r="G135" s="391"/>
    </row>
    <row r="136" spans="1:7" ht="14.25">
      <c r="A136" s="391"/>
      <c r="B136" s="391"/>
      <c r="C136" s="391"/>
      <c r="D136" s="392"/>
      <c r="E136" s="390"/>
      <c r="F136" s="390"/>
      <c r="G136" s="391"/>
    </row>
    <row r="137" spans="1:7" ht="14.25">
      <c r="A137" s="391"/>
      <c r="B137" s="391"/>
      <c r="C137" s="391"/>
      <c r="D137" s="392"/>
      <c r="E137" s="390"/>
      <c r="F137" s="390"/>
      <c r="G137" s="391"/>
    </row>
    <row r="138" spans="1:7" ht="14.25">
      <c r="A138" s="391"/>
      <c r="B138" s="391"/>
      <c r="C138" s="391"/>
      <c r="D138" s="392"/>
      <c r="E138" s="390"/>
      <c r="F138" s="390"/>
      <c r="G138" s="391"/>
    </row>
    <row r="139" spans="1:7" ht="14.25">
      <c r="A139" s="391"/>
      <c r="B139" s="391"/>
      <c r="C139" s="391"/>
      <c r="D139" s="392"/>
      <c r="E139" s="390"/>
      <c r="F139" s="390"/>
      <c r="G139" s="391"/>
    </row>
    <row r="140" spans="1:7" ht="14.25">
      <c r="A140" s="391"/>
      <c r="B140" s="391"/>
      <c r="C140" s="391"/>
      <c r="D140" s="392"/>
      <c r="E140" s="390"/>
      <c r="F140" s="390"/>
      <c r="G140" s="391"/>
    </row>
    <row r="141" spans="1:7" ht="14.25">
      <c r="A141" s="391"/>
      <c r="B141" s="391"/>
      <c r="C141" s="391"/>
      <c r="D141" s="392"/>
      <c r="E141" s="390"/>
      <c r="F141" s="390"/>
      <c r="G141" s="391"/>
    </row>
    <row r="142" spans="1:7" ht="14.25">
      <c r="A142" s="391"/>
      <c r="B142" s="391"/>
      <c r="C142" s="391"/>
      <c r="D142" s="392"/>
      <c r="E142" s="390"/>
      <c r="F142" s="390"/>
      <c r="G142" s="391"/>
    </row>
    <row r="143" spans="1:7" ht="14.25">
      <c r="A143" s="391"/>
      <c r="B143" s="391"/>
      <c r="C143" s="391"/>
      <c r="D143" s="392"/>
      <c r="E143" s="390"/>
      <c r="F143" s="390"/>
      <c r="G143" s="391"/>
    </row>
    <row r="144" spans="1:7" ht="14.25">
      <c r="A144" s="391"/>
      <c r="B144" s="391"/>
      <c r="C144" s="391"/>
      <c r="D144" s="392"/>
      <c r="E144" s="390"/>
      <c r="F144" s="390"/>
      <c r="G144" s="391"/>
    </row>
    <row r="145" spans="1:7" ht="14.25">
      <c r="A145" s="391"/>
      <c r="B145" s="391"/>
      <c r="C145" s="391"/>
      <c r="D145" s="392"/>
      <c r="E145" s="390"/>
      <c r="F145" s="390"/>
      <c r="G145" s="391"/>
    </row>
    <row r="146" spans="1:7" ht="14.25">
      <c r="A146" s="391"/>
      <c r="B146" s="391"/>
      <c r="C146" s="391"/>
      <c r="D146" s="392"/>
      <c r="E146" s="390"/>
      <c r="F146" s="390"/>
      <c r="G146" s="391"/>
    </row>
    <row r="147" spans="1:7" ht="14.25">
      <c r="A147" s="391"/>
      <c r="B147" s="391"/>
      <c r="C147" s="391"/>
      <c r="D147" s="392"/>
      <c r="E147" s="390"/>
      <c r="F147" s="390"/>
      <c r="G147" s="391"/>
    </row>
    <row r="148" spans="1:7" ht="14.25">
      <c r="A148" s="391"/>
      <c r="B148" s="391"/>
      <c r="C148" s="391"/>
      <c r="D148" s="392"/>
      <c r="E148" s="390"/>
      <c r="F148" s="390"/>
      <c r="G148" s="391"/>
    </row>
    <row r="149" spans="1:7" ht="14.25">
      <c r="A149" s="391"/>
      <c r="B149" s="391"/>
      <c r="C149" s="391"/>
      <c r="D149" s="392"/>
      <c r="E149" s="390"/>
      <c r="F149" s="390"/>
      <c r="G149" s="391"/>
    </row>
    <row r="150" spans="1:7" ht="14.25">
      <c r="A150" s="391"/>
      <c r="B150" s="391"/>
      <c r="C150" s="391"/>
      <c r="D150" s="392"/>
      <c r="E150" s="390"/>
      <c r="F150" s="390"/>
      <c r="G150" s="391"/>
    </row>
    <row r="151" spans="1:7" ht="14.25">
      <c r="A151" s="391"/>
      <c r="B151" s="391"/>
      <c r="C151" s="391"/>
      <c r="D151" s="392"/>
      <c r="E151" s="390"/>
      <c r="F151" s="390"/>
      <c r="G151" s="391"/>
    </row>
    <row r="152" spans="1:7" ht="14.25">
      <c r="A152" s="391"/>
      <c r="B152" s="391"/>
      <c r="C152" s="391"/>
      <c r="D152" s="392"/>
      <c r="E152" s="390"/>
      <c r="F152" s="390"/>
      <c r="G152" s="391"/>
    </row>
    <row r="153" spans="1:7" ht="14.25">
      <c r="A153" s="391"/>
      <c r="B153" s="391"/>
      <c r="C153" s="391"/>
      <c r="D153" s="392"/>
      <c r="E153" s="390"/>
      <c r="F153" s="390"/>
      <c r="G153" s="391"/>
    </row>
    <row r="154" spans="1:7" ht="14.25">
      <c r="A154" s="391"/>
      <c r="B154" s="391"/>
      <c r="C154" s="391"/>
      <c r="D154" s="392"/>
      <c r="E154" s="390"/>
      <c r="F154" s="390"/>
      <c r="G154" s="391"/>
    </row>
    <row r="155" spans="1:7" ht="14.25">
      <c r="A155" s="391"/>
      <c r="B155" s="391"/>
      <c r="C155" s="391"/>
      <c r="D155" s="392"/>
      <c r="E155" s="390"/>
      <c r="F155" s="390"/>
      <c r="G155" s="391"/>
    </row>
    <row r="156" spans="1:7" ht="14.25">
      <c r="A156" s="391"/>
      <c r="B156" s="391"/>
      <c r="C156" s="391"/>
      <c r="D156" s="392"/>
      <c r="E156" s="390"/>
      <c r="F156" s="390"/>
      <c r="G156" s="391"/>
    </row>
    <row r="157" spans="1:7" ht="14.25">
      <c r="A157" s="391"/>
      <c r="B157" s="391"/>
      <c r="C157" s="391"/>
      <c r="D157" s="392"/>
      <c r="E157" s="390"/>
      <c r="F157" s="390"/>
      <c r="G157" s="391"/>
    </row>
    <row r="158" spans="1:7" ht="14.25">
      <c r="A158" s="391"/>
      <c r="B158" s="391"/>
      <c r="C158" s="391"/>
      <c r="D158" s="392"/>
      <c r="E158" s="390"/>
      <c r="F158" s="390"/>
      <c r="G158" s="391"/>
    </row>
    <row r="159" spans="1:7" ht="14.25">
      <c r="A159" s="391"/>
      <c r="B159" s="391"/>
      <c r="C159" s="391"/>
      <c r="D159" s="392"/>
      <c r="E159" s="390"/>
      <c r="F159" s="390"/>
      <c r="G159" s="391"/>
    </row>
    <row r="160" spans="1:7" ht="14.25">
      <c r="A160" s="391"/>
      <c r="B160" s="391"/>
      <c r="C160" s="391"/>
      <c r="D160" s="392"/>
      <c r="E160" s="390"/>
      <c r="F160" s="390"/>
      <c r="G160" s="391"/>
    </row>
    <row r="161" spans="1:7" ht="14.25">
      <c r="A161" s="391"/>
      <c r="B161" s="391"/>
      <c r="C161" s="391"/>
      <c r="D161" s="392"/>
      <c r="E161" s="390"/>
      <c r="F161" s="390"/>
      <c r="G161" s="391"/>
    </row>
    <row r="162" spans="1:7" ht="14.25">
      <c r="A162" s="391"/>
      <c r="B162" s="391"/>
      <c r="C162" s="391"/>
      <c r="D162" s="392"/>
      <c r="E162" s="390"/>
      <c r="F162" s="390"/>
      <c r="G162" s="391"/>
    </row>
    <row r="163" spans="1:7" ht="14.25">
      <c r="A163" s="391"/>
      <c r="B163" s="391"/>
      <c r="C163" s="391"/>
      <c r="D163" s="392"/>
      <c r="E163" s="390"/>
      <c r="F163" s="390"/>
      <c r="G163" s="391"/>
    </row>
    <row r="164" spans="1:7" ht="14.25">
      <c r="A164" s="391"/>
      <c r="B164" s="391"/>
      <c r="C164" s="391"/>
      <c r="D164" s="392"/>
      <c r="E164" s="390"/>
      <c r="F164" s="390"/>
      <c r="G164" s="391"/>
    </row>
    <row r="165" spans="1:7" ht="14.25">
      <c r="A165" s="391"/>
      <c r="B165" s="391"/>
      <c r="C165" s="391"/>
      <c r="D165" s="392"/>
      <c r="E165" s="390"/>
      <c r="F165" s="390"/>
      <c r="G165" s="391"/>
    </row>
    <row r="166" spans="1:7" ht="14.25">
      <c r="A166" s="391"/>
      <c r="B166" s="391"/>
      <c r="C166" s="391"/>
      <c r="D166" s="392"/>
      <c r="E166" s="390"/>
      <c r="F166" s="390"/>
      <c r="G166" s="391"/>
    </row>
    <row r="167" spans="1:7" ht="14.25">
      <c r="A167" s="391"/>
      <c r="B167" s="391"/>
      <c r="C167" s="391"/>
      <c r="D167" s="392"/>
      <c r="E167" s="390"/>
      <c r="F167" s="390"/>
      <c r="G167" s="391"/>
    </row>
    <row r="168" spans="1:7" ht="14.25">
      <c r="A168" s="391"/>
      <c r="B168" s="391"/>
      <c r="C168" s="391"/>
      <c r="D168" s="392"/>
      <c r="E168" s="390"/>
      <c r="F168" s="390"/>
      <c r="G168" s="391"/>
    </row>
    <row r="169" spans="1:7" ht="14.25">
      <c r="A169" s="391"/>
      <c r="B169" s="391"/>
      <c r="C169" s="391"/>
      <c r="D169" s="392"/>
      <c r="E169" s="390"/>
      <c r="F169" s="390"/>
      <c r="G169" s="391"/>
    </row>
    <row r="170" spans="1:7" ht="14.25">
      <c r="A170" s="391"/>
      <c r="B170" s="391"/>
      <c r="C170" s="391"/>
      <c r="D170" s="392"/>
      <c r="E170" s="390"/>
      <c r="F170" s="390"/>
      <c r="G170" s="391"/>
    </row>
    <row r="171" spans="1:7" ht="14.25">
      <c r="A171" s="391"/>
      <c r="B171" s="391"/>
      <c r="C171" s="391"/>
      <c r="D171" s="392"/>
      <c r="E171" s="390"/>
      <c r="F171" s="390"/>
      <c r="G171" s="391"/>
    </row>
    <row r="172" spans="1:7" ht="14.25">
      <c r="A172" s="391"/>
      <c r="B172" s="391"/>
      <c r="C172" s="391"/>
      <c r="D172" s="392"/>
      <c r="E172" s="390"/>
      <c r="F172" s="390"/>
      <c r="G172" s="391"/>
    </row>
    <row r="173" spans="1:7" ht="14.25">
      <c r="A173" s="391"/>
      <c r="B173" s="391"/>
      <c r="C173" s="391"/>
      <c r="D173" s="392"/>
      <c r="E173" s="390"/>
      <c r="F173" s="390"/>
      <c r="G173" s="391"/>
    </row>
    <row r="174" spans="1:7" ht="14.25">
      <c r="A174" s="391"/>
      <c r="B174" s="391"/>
      <c r="C174" s="391"/>
      <c r="D174" s="392"/>
      <c r="E174" s="390"/>
      <c r="F174" s="390"/>
      <c r="G174" s="391"/>
    </row>
    <row r="175" spans="1:7" ht="14.25">
      <c r="A175" s="391"/>
      <c r="B175" s="391"/>
      <c r="C175" s="391"/>
      <c r="D175" s="392"/>
      <c r="E175" s="390"/>
      <c r="F175" s="390"/>
      <c r="G175" s="391"/>
    </row>
    <row r="176" spans="1:7" ht="14.25">
      <c r="A176" s="391"/>
      <c r="B176" s="391"/>
      <c r="C176" s="391"/>
      <c r="D176" s="392"/>
      <c r="E176" s="390"/>
      <c r="F176" s="390"/>
      <c r="G176" s="391"/>
    </row>
    <row r="177" spans="1:7" ht="14.25">
      <c r="A177" s="391"/>
      <c r="B177" s="391"/>
      <c r="C177" s="391"/>
      <c r="D177" s="392"/>
      <c r="E177" s="390"/>
      <c r="F177" s="390"/>
      <c r="G177" s="391"/>
    </row>
    <row r="178" spans="1:7" ht="14.25">
      <c r="A178" s="391"/>
      <c r="B178" s="391"/>
      <c r="C178" s="391"/>
      <c r="D178" s="392"/>
      <c r="E178" s="390"/>
      <c r="F178" s="390"/>
      <c r="G178" s="391"/>
    </row>
  </sheetData>
  <mergeCells count="8">
    <mergeCell ref="A3:A4"/>
    <mergeCell ref="E3:E4"/>
    <mergeCell ref="B3:B4"/>
    <mergeCell ref="B1:G1"/>
    <mergeCell ref="G3:G4"/>
    <mergeCell ref="C3:C4"/>
    <mergeCell ref="D3:D4"/>
    <mergeCell ref="F3:F4"/>
  </mergeCells>
  <phoneticPr fontId="3" type="noConversion"/>
  <pageMargins left="0.24" right="0.19" top="0.53" bottom="0.42" header="0.33" footer="0.36"/>
  <pageSetup paperSize="9" scale="8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61" zoomScale="145" zoomScaleNormal="145" workbookViewId="0">
      <selection activeCell="G17" sqref="G17"/>
    </sheetView>
  </sheetViews>
  <sheetFormatPr defaultRowHeight="13.5"/>
  <cols>
    <col min="1" max="1" width="3.21875" customWidth="1"/>
    <col min="2" max="2" width="7.44140625" customWidth="1"/>
    <col min="3" max="3" width="11.5546875" customWidth="1"/>
    <col min="6" max="6" width="10.6640625" customWidth="1"/>
    <col min="12" max="12" width="10.33203125" customWidth="1"/>
    <col min="14" max="14" width="9.6640625" customWidth="1"/>
    <col min="16" max="16" width="3.44140625" customWidth="1"/>
  </cols>
  <sheetData>
    <row r="1" spans="1:16" ht="26.25">
      <c r="A1" s="100"/>
      <c r="B1" s="405" t="s">
        <v>834</v>
      </c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  <c r="N1" s="406"/>
      <c r="O1" s="406"/>
      <c r="P1" s="100"/>
    </row>
    <row r="2" spans="1:16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</row>
    <row r="3" spans="1:16" ht="18.75">
      <c r="A3" s="100"/>
      <c r="B3" s="101" t="s">
        <v>377</v>
      </c>
      <c r="C3" s="100"/>
      <c r="D3" s="101"/>
      <c r="E3" s="101"/>
      <c r="F3" s="102"/>
      <c r="G3" s="102"/>
      <c r="H3" s="102"/>
      <c r="I3" s="102"/>
      <c r="J3" s="103"/>
      <c r="K3" s="103"/>
      <c r="L3" s="103"/>
      <c r="M3" s="103"/>
      <c r="N3" s="103"/>
      <c r="O3" s="103"/>
      <c r="P3" s="103"/>
    </row>
    <row r="4" spans="1:16" ht="19.5" thickBot="1">
      <c r="A4" s="100"/>
      <c r="B4" s="100"/>
      <c r="C4" s="101"/>
      <c r="D4" s="101"/>
      <c r="E4" s="101"/>
      <c r="F4" s="102"/>
      <c r="G4" s="102"/>
      <c r="H4" s="102"/>
      <c r="I4" s="102"/>
      <c r="J4" s="103"/>
      <c r="K4" s="103"/>
      <c r="L4" s="103"/>
      <c r="M4" s="103"/>
      <c r="N4" s="103"/>
      <c r="O4" s="103"/>
      <c r="P4" s="103"/>
    </row>
    <row r="5" spans="1:16" ht="17.25">
      <c r="A5" s="104"/>
      <c r="B5" s="105" t="s">
        <v>299</v>
      </c>
      <c r="C5" s="106" t="s">
        <v>378</v>
      </c>
      <c r="D5" s="106"/>
      <c r="E5" s="106" t="s">
        <v>379</v>
      </c>
      <c r="F5" s="106" t="s">
        <v>380</v>
      </c>
      <c r="G5" s="106" t="s">
        <v>381</v>
      </c>
      <c r="H5" s="106"/>
      <c r="I5" s="106" t="s">
        <v>382</v>
      </c>
      <c r="J5" s="106" t="s">
        <v>383</v>
      </c>
      <c r="K5" s="106"/>
      <c r="L5" s="106" t="s">
        <v>384</v>
      </c>
      <c r="M5" s="106"/>
      <c r="N5" s="106" t="s">
        <v>385</v>
      </c>
      <c r="O5" s="107"/>
      <c r="P5" s="108"/>
    </row>
    <row r="6" spans="1:16" ht="14.25">
      <c r="A6" s="100"/>
      <c r="B6" s="109" t="s">
        <v>386</v>
      </c>
      <c r="C6" s="110">
        <v>99999999</v>
      </c>
      <c r="D6" s="110" t="s">
        <v>387</v>
      </c>
      <c r="E6" s="111">
        <v>99</v>
      </c>
      <c r="F6" s="110">
        <v>99</v>
      </c>
      <c r="G6" s="110" t="s">
        <v>388</v>
      </c>
      <c r="H6" s="110" t="s">
        <v>387</v>
      </c>
      <c r="I6" s="112">
        <v>99</v>
      </c>
      <c r="J6" s="112">
        <v>99</v>
      </c>
      <c r="K6" s="112" t="s">
        <v>387</v>
      </c>
      <c r="L6" s="112" t="s">
        <v>389</v>
      </c>
      <c r="M6" s="112" t="s">
        <v>387</v>
      </c>
      <c r="N6" s="112">
        <v>99</v>
      </c>
      <c r="O6" s="113"/>
      <c r="P6" s="114"/>
    </row>
    <row r="7" spans="1:16">
      <c r="A7" s="100"/>
      <c r="B7" s="115" t="s">
        <v>390</v>
      </c>
      <c r="C7" s="116" t="s">
        <v>391</v>
      </c>
      <c r="D7" s="116" t="s">
        <v>392</v>
      </c>
      <c r="E7" s="116" t="s">
        <v>393</v>
      </c>
      <c r="F7" s="116" t="s">
        <v>394</v>
      </c>
      <c r="G7" s="116" t="s">
        <v>395</v>
      </c>
      <c r="H7" s="116" t="s">
        <v>392</v>
      </c>
      <c r="I7" s="116" t="s">
        <v>396</v>
      </c>
      <c r="J7" s="116" t="s">
        <v>397</v>
      </c>
      <c r="K7" s="116" t="s">
        <v>392</v>
      </c>
      <c r="L7" s="116" t="s">
        <v>398</v>
      </c>
      <c r="M7" s="116" t="s">
        <v>392</v>
      </c>
      <c r="N7" s="116" t="s">
        <v>399</v>
      </c>
      <c r="O7" s="117"/>
      <c r="P7" s="114"/>
    </row>
    <row r="8" spans="1:16" ht="14.25">
      <c r="A8" s="100"/>
      <c r="B8" s="115" t="s">
        <v>400</v>
      </c>
      <c r="C8" s="118" t="s">
        <v>401</v>
      </c>
      <c r="D8" s="118" t="s">
        <v>402</v>
      </c>
      <c r="E8" s="118" t="s">
        <v>401</v>
      </c>
      <c r="F8" s="118" t="s">
        <v>403</v>
      </c>
      <c r="G8" s="118" t="s">
        <v>404</v>
      </c>
      <c r="H8" s="118" t="s">
        <v>404</v>
      </c>
      <c r="I8" s="118" t="s">
        <v>403</v>
      </c>
      <c r="J8" s="119" t="s">
        <v>403</v>
      </c>
      <c r="K8" s="119" t="s">
        <v>404</v>
      </c>
      <c r="L8" s="119" t="s">
        <v>403</v>
      </c>
      <c r="M8" s="119" t="s">
        <v>404</v>
      </c>
      <c r="N8" s="119" t="s">
        <v>403</v>
      </c>
      <c r="O8" s="117" t="s">
        <v>405</v>
      </c>
      <c r="P8" s="114"/>
    </row>
    <row r="9" spans="1:16" ht="15" thickBot="1">
      <c r="A9" s="100"/>
      <c r="B9" s="120" t="s">
        <v>406</v>
      </c>
      <c r="C9" s="121">
        <v>8</v>
      </c>
      <c r="D9" s="121">
        <v>1</v>
      </c>
      <c r="E9" s="122">
        <v>2</v>
      </c>
      <c r="F9" s="121">
        <v>2</v>
      </c>
      <c r="G9" s="121">
        <v>1</v>
      </c>
      <c r="H9" s="121">
        <v>1</v>
      </c>
      <c r="I9" s="121">
        <v>2</v>
      </c>
      <c r="J9" s="123">
        <v>2</v>
      </c>
      <c r="K9" s="123">
        <v>1</v>
      </c>
      <c r="L9" s="123">
        <v>6</v>
      </c>
      <c r="M9" s="123">
        <v>1</v>
      </c>
      <c r="N9" s="123">
        <v>2</v>
      </c>
      <c r="O9" s="124">
        <f>SUM(C9:N9)</f>
        <v>29</v>
      </c>
      <c r="P9" s="114"/>
    </row>
    <row r="10" spans="1:16" ht="14.25">
      <c r="A10" s="100"/>
      <c r="B10" s="100"/>
      <c r="C10" s="125"/>
      <c r="D10" s="125"/>
      <c r="E10" s="125"/>
      <c r="F10" s="125"/>
      <c r="G10" s="125"/>
      <c r="H10" s="125"/>
      <c r="I10" s="125"/>
      <c r="J10" s="126"/>
      <c r="K10" s="126"/>
      <c r="L10" s="126"/>
      <c r="M10" s="126"/>
      <c r="N10" s="126"/>
      <c r="O10" s="126"/>
      <c r="P10" s="114"/>
    </row>
    <row r="11" spans="1:16" ht="14.25">
      <c r="A11" s="100"/>
      <c r="B11" s="127" t="s">
        <v>407</v>
      </c>
      <c r="C11" s="128"/>
      <c r="D11" s="128"/>
      <c r="E11" s="128"/>
      <c r="F11" s="128"/>
      <c r="G11" s="128"/>
      <c r="H11" s="128"/>
      <c r="I11" s="114"/>
      <c r="J11" s="100"/>
      <c r="K11" s="114"/>
      <c r="L11" s="114"/>
      <c r="M11" s="114"/>
      <c r="N11" s="114"/>
      <c r="O11" s="103"/>
      <c r="P11" s="103"/>
    </row>
    <row r="12" spans="1:16" ht="14.25">
      <c r="A12" s="100"/>
      <c r="B12" s="127" t="s">
        <v>871</v>
      </c>
      <c r="C12" s="128"/>
      <c r="D12" s="128"/>
      <c r="E12" s="128"/>
      <c r="F12" s="128"/>
      <c r="G12" s="128"/>
      <c r="H12" s="128"/>
      <c r="I12" s="114"/>
      <c r="J12" s="100"/>
      <c r="K12" s="114"/>
      <c r="L12" s="114"/>
      <c r="M12" s="114"/>
      <c r="N12" s="114"/>
      <c r="O12" s="103"/>
      <c r="P12" s="103"/>
    </row>
    <row r="13" spans="1:16" ht="14.25">
      <c r="A13" s="100"/>
      <c r="B13" s="127" t="s">
        <v>408</v>
      </c>
      <c r="C13" s="128"/>
      <c r="D13" s="128"/>
      <c r="E13" s="128"/>
      <c r="F13" s="128"/>
      <c r="G13" s="128"/>
      <c r="H13" s="128"/>
      <c r="I13" s="114"/>
      <c r="J13" s="100"/>
      <c r="K13" s="114"/>
      <c r="L13" s="114"/>
      <c r="M13" s="114"/>
      <c r="N13" s="114"/>
      <c r="O13" s="103"/>
      <c r="P13" s="103"/>
    </row>
    <row r="14" spans="1:16" ht="14.25">
      <c r="A14" s="100"/>
      <c r="B14" s="127" t="s">
        <v>409</v>
      </c>
      <c r="C14" s="127"/>
      <c r="D14" s="127"/>
      <c r="E14" s="129"/>
      <c r="F14" s="129"/>
      <c r="G14" s="129"/>
      <c r="H14" s="129"/>
      <c r="I14" s="108"/>
      <c r="J14" s="100"/>
      <c r="K14" s="108"/>
      <c r="L14" s="108"/>
      <c r="M14" s="108"/>
      <c r="N14" s="108"/>
      <c r="O14" s="108"/>
      <c r="P14" s="108"/>
    </row>
    <row r="15" spans="1:16" ht="14.25">
      <c r="A15" s="100"/>
      <c r="B15" s="127" t="s">
        <v>410</v>
      </c>
      <c r="C15" s="127"/>
      <c r="D15" s="127"/>
      <c r="E15" s="129"/>
      <c r="F15" s="129"/>
      <c r="G15" s="129"/>
      <c r="H15" s="129"/>
      <c r="I15" s="108"/>
      <c r="J15" s="100"/>
      <c r="K15" s="108"/>
      <c r="L15" s="108"/>
      <c r="M15" s="108"/>
      <c r="N15" s="108"/>
      <c r="O15" s="108"/>
      <c r="P15" s="108"/>
    </row>
    <row r="16" spans="1:16" ht="14.25">
      <c r="A16" s="100"/>
      <c r="B16" s="108" t="s">
        <v>411</v>
      </c>
      <c r="C16" s="108"/>
      <c r="D16" s="108"/>
      <c r="E16" s="108"/>
      <c r="F16" s="108"/>
      <c r="G16" s="108"/>
      <c r="H16" s="108"/>
      <c r="I16" s="108"/>
      <c r="J16" s="100"/>
      <c r="K16" s="108"/>
      <c r="L16" s="108"/>
      <c r="M16" s="108"/>
      <c r="N16" s="108"/>
      <c r="O16" s="108"/>
      <c r="P16" s="108"/>
    </row>
    <row r="17" spans="1:16" ht="14.25">
      <c r="A17" s="100"/>
      <c r="B17" s="130" t="s">
        <v>412</v>
      </c>
      <c r="C17" s="108"/>
      <c r="D17" s="108"/>
      <c r="E17" s="108"/>
      <c r="F17" s="108"/>
      <c r="G17" s="108"/>
      <c r="H17" s="108"/>
      <c r="I17" s="108"/>
      <c r="J17" s="100"/>
      <c r="K17" s="108"/>
      <c r="L17" s="130"/>
      <c r="M17" s="108"/>
      <c r="N17" s="108"/>
      <c r="O17" s="108"/>
      <c r="P17" s="108"/>
    </row>
    <row r="18" spans="1:16" ht="14.25">
      <c r="A18" s="100"/>
      <c r="B18" s="127" t="s">
        <v>413</v>
      </c>
      <c r="C18" s="127"/>
      <c r="D18" s="127"/>
      <c r="E18" s="129"/>
      <c r="F18" s="129"/>
      <c r="G18" s="129"/>
      <c r="H18" s="129"/>
      <c r="I18" s="108"/>
      <c r="J18" s="100"/>
      <c r="K18" s="108"/>
      <c r="L18" s="108"/>
      <c r="M18" s="108"/>
      <c r="N18" s="108"/>
      <c r="O18" s="108"/>
      <c r="P18" s="108"/>
    </row>
    <row r="19" spans="1:16" ht="14.25">
      <c r="A19" s="100"/>
      <c r="B19" s="108" t="s">
        <v>835</v>
      </c>
      <c r="C19" s="108"/>
      <c r="D19" s="108"/>
      <c r="E19" s="108"/>
      <c r="F19" s="108"/>
      <c r="G19" s="108"/>
      <c r="H19" s="108"/>
      <c r="I19" s="108"/>
      <c r="J19" s="100"/>
      <c r="K19" s="108"/>
      <c r="L19" s="108"/>
      <c r="M19" s="108"/>
      <c r="N19" s="108"/>
      <c r="O19" s="108"/>
      <c r="P19" s="108"/>
    </row>
    <row r="20" spans="1:16" ht="14.25">
      <c r="A20" s="100"/>
      <c r="B20" s="127" t="s">
        <v>414</v>
      </c>
      <c r="C20" s="127"/>
      <c r="D20" s="127"/>
      <c r="E20" s="129"/>
      <c r="F20" s="129"/>
      <c r="G20" s="129"/>
      <c r="H20" s="129"/>
      <c r="I20" s="108"/>
      <c r="J20" s="100"/>
      <c r="K20" s="108"/>
      <c r="L20" s="108"/>
      <c r="M20" s="108"/>
      <c r="N20" s="108"/>
      <c r="O20" s="108"/>
      <c r="P20" s="108"/>
    </row>
    <row r="21" spans="1:16" ht="14.25">
      <c r="A21" s="100"/>
      <c r="B21" s="127" t="s">
        <v>415</v>
      </c>
      <c r="C21" s="127"/>
      <c r="D21" s="127"/>
      <c r="E21" s="129"/>
      <c r="F21" s="129"/>
      <c r="G21" s="129"/>
      <c r="H21" s="129"/>
      <c r="I21" s="108"/>
      <c r="J21" s="100"/>
      <c r="K21" s="108"/>
      <c r="L21" s="108"/>
      <c r="M21" s="108"/>
      <c r="N21" s="108"/>
      <c r="O21" s="108"/>
      <c r="P21" s="108"/>
    </row>
    <row r="22" spans="1:16" ht="14.25">
      <c r="A22" s="100"/>
      <c r="B22" s="129" t="s">
        <v>416</v>
      </c>
      <c r="C22" s="131" t="s">
        <v>832</v>
      </c>
      <c r="D22" s="129"/>
      <c r="E22" s="100"/>
      <c r="F22" s="129"/>
      <c r="G22" s="129"/>
      <c r="H22" s="129"/>
      <c r="I22" s="108"/>
      <c r="J22" s="100"/>
      <c r="K22" s="108"/>
      <c r="L22" s="108"/>
      <c r="M22" s="108"/>
      <c r="N22" s="108"/>
      <c r="O22" s="108"/>
      <c r="P22" s="108"/>
    </row>
    <row r="23" spans="1:16" ht="14.25">
      <c r="A23" s="100"/>
      <c r="B23" s="131" t="s">
        <v>417</v>
      </c>
      <c r="C23" s="131" t="s">
        <v>833</v>
      </c>
      <c r="D23" s="131"/>
      <c r="E23" s="100"/>
      <c r="F23" s="129"/>
      <c r="G23" s="129"/>
      <c r="H23" s="129"/>
      <c r="I23" s="108"/>
      <c r="J23" s="100"/>
      <c r="K23" s="108"/>
      <c r="L23" s="108"/>
      <c r="M23" s="108"/>
      <c r="N23" s="108"/>
      <c r="O23" s="108"/>
      <c r="P23" s="108"/>
    </row>
    <row r="24" spans="1:16" ht="14.25">
      <c r="A24" s="100"/>
      <c r="B24" s="131"/>
      <c r="C24" s="131" t="s">
        <v>418</v>
      </c>
      <c r="D24" s="131"/>
      <c r="E24" s="100"/>
      <c r="F24" s="129"/>
      <c r="G24" s="129"/>
      <c r="H24" s="129"/>
      <c r="I24" s="108"/>
      <c r="J24" s="100"/>
      <c r="K24" s="108"/>
      <c r="L24" s="108"/>
      <c r="M24" s="108"/>
      <c r="N24" s="108"/>
      <c r="O24" s="108"/>
      <c r="P24" s="108"/>
    </row>
    <row r="25" spans="1:16" ht="14.25">
      <c r="A25" s="100"/>
      <c r="B25" s="131"/>
      <c r="C25" s="131"/>
      <c r="D25" s="131"/>
      <c r="E25" s="131"/>
      <c r="F25" s="129"/>
      <c r="G25" s="129"/>
      <c r="H25" s="129"/>
      <c r="I25" s="108"/>
      <c r="J25" s="100"/>
      <c r="K25" s="108"/>
      <c r="L25" s="108"/>
      <c r="M25" s="108"/>
      <c r="N25" s="108"/>
      <c r="O25" s="108"/>
      <c r="P25" s="108"/>
    </row>
    <row r="26" spans="1:16" ht="18.75">
      <c r="A26" s="100"/>
      <c r="B26" s="132" t="s">
        <v>419</v>
      </c>
      <c r="C26" s="132"/>
      <c r="D26" s="132"/>
      <c r="E26" s="133"/>
      <c r="F26" s="133"/>
      <c r="G26" s="133"/>
      <c r="H26" s="133"/>
      <c r="I26" s="103"/>
      <c r="J26" s="100"/>
      <c r="K26" s="103"/>
      <c r="L26" s="103"/>
      <c r="M26" s="103"/>
      <c r="N26" s="103"/>
      <c r="O26" s="103"/>
      <c r="P26" s="103"/>
    </row>
    <row r="27" spans="1:16" ht="14.25">
      <c r="A27" s="100"/>
      <c r="B27" s="129" t="s">
        <v>420</v>
      </c>
      <c r="C27" s="129"/>
      <c r="D27" s="129"/>
      <c r="E27" s="129"/>
      <c r="F27" s="129"/>
      <c r="G27" s="129"/>
      <c r="H27" s="129"/>
      <c r="I27" s="103"/>
      <c r="J27" s="100"/>
      <c r="K27" s="103"/>
      <c r="L27" s="103"/>
      <c r="M27" s="103"/>
      <c r="N27" s="103"/>
      <c r="O27" s="103"/>
      <c r="P27" s="103"/>
    </row>
    <row r="28" spans="1:16" ht="14.25">
      <c r="A28" s="100"/>
      <c r="B28" s="129" t="s">
        <v>421</v>
      </c>
      <c r="C28" s="129"/>
      <c r="D28" s="129"/>
      <c r="E28" s="129"/>
      <c r="F28" s="129"/>
      <c r="G28" s="129"/>
      <c r="H28" s="129"/>
      <c r="I28" s="103"/>
      <c r="J28" s="100"/>
      <c r="K28" s="103"/>
      <c r="L28" s="103"/>
      <c r="M28" s="103"/>
      <c r="N28" s="103"/>
      <c r="O28" s="103"/>
      <c r="P28" s="103"/>
    </row>
    <row r="29" spans="1:16" ht="14.25">
      <c r="A29" s="100"/>
      <c r="B29" s="407" t="s">
        <v>422</v>
      </c>
      <c r="C29" s="407"/>
      <c r="D29" s="407"/>
      <c r="E29" s="407"/>
      <c r="F29" s="407"/>
      <c r="G29" s="407"/>
      <c r="H29" s="407"/>
      <c r="I29" s="134"/>
      <c r="J29" s="100"/>
      <c r="K29" s="103"/>
      <c r="L29" s="103"/>
      <c r="M29" s="103"/>
      <c r="N29" s="103"/>
      <c r="O29" s="103"/>
      <c r="P29" s="103"/>
    </row>
    <row r="30" spans="1:16" ht="14.25">
      <c r="A30" s="100"/>
      <c r="B30" s="129" t="s">
        <v>423</v>
      </c>
      <c r="C30" s="129"/>
      <c r="D30" s="129"/>
      <c r="E30" s="129"/>
      <c r="F30" s="129"/>
      <c r="G30" s="129"/>
      <c r="H30" s="129"/>
      <c r="I30" s="103"/>
      <c r="J30" s="100"/>
      <c r="K30" s="103"/>
      <c r="L30" s="103"/>
      <c r="M30" s="103"/>
      <c r="N30" s="103"/>
      <c r="O30" s="103"/>
      <c r="P30" s="103"/>
    </row>
    <row r="31" spans="1:16" ht="14.25">
      <c r="A31" s="100"/>
      <c r="B31" s="129" t="s">
        <v>856</v>
      </c>
      <c r="C31" s="129"/>
      <c r="D31" s="129"/>
      <c r="E31" s="133"/>
      <c r="F31" s="133"/>
      <c r="G31" s="133"/>
      <c r="H31" s="133"/>
      <c r="I31" s="103"/>
      <c r="J31" s="100"/>
      <c r="K31" s="103"/>
      <c r="L31" s="103"/>
      <c r="M31" s="103"/>
      <c r="N31" s="103"/>
      <c r="O31" s="103"/>
      <c r="P31" s="103"/>
    </row>
    <row r="32" spans="1:16" ht="14.25">
      <c r="A32" s="100"/>
      <c r="B32" s="408" t="s">
        <v>424</v>
      </c>
      <c r="C32" s="408"/>
      <c r="D32" s="408"/>
      <c r="E32" s="408"/>
      <c r="F32" s="408"/>
      <c r="G32" s="408"/>
      <c r="H32" s="408"/>
      <c r="I32" s="103"/>
      <c r="J32" s="100"/>
      <c r="K32" s="103"/>
      <c r="L32" s="103"/>
      <c r="M32" s="103"/>
      <c r="N32" s="103"/>
      <c r="O32" s="103"/>
      <c r="P32" s="103"/>
    </row>
    <row r="33" spans="1:16">
      <c r="A33" s="100"/>
      <c r="B33" s="135" t="s">
        <v>425</v>
      </c>
      <c r="C33" s="409" t="s">
        <v>426</v>
      </c>
      <c r="D33" s="409"/>
      <c r="E33" s="409" t="s">
        <v>427</v>
      </c>
      <c r="F33" s="409"/>
      <c r="G33" s="409"/>
      <c r="H33" s="136" t="s">
        <v>428</v>
      </c>
      <c r="I33" s="103"/>
      <c r="J33" s="100"/>
      <c r="K33" s="103"/>
      <c r="L33" s="103"/>
      <c r="M33" s="103"/>
      <c r="N33" s="103"/>
      <c r="O33" s="103"/>
      <c r="P33" s="103"/>
    </row>
    <row r="34" spans="1:16">
      <c r="A34" s="100"/>
      <c r="B34" s="137">
        <v>2</v>
      </c>
      <c r="C34" s="410" t="s">
        <v>429</v>
      </c>
      <c r="D34" s="410"/>
      <c r="E34" s="411" t="s">
        <v>430</v>
      </c>
      <c r="F34" s="411"/>
      <c r="G34" s="411"/>
      <c r="H34" s="138" t="s">
        <v>431</v>
      </c>
      <c r="I34" s="103"/>
      <c r="J34" s="100"/>
      <c r="K34" s="103"/>
      <c r="L34" s="103"/>
      <c r="M34" s="103"/>
      <c r="N34" s="103"/>
      <c r="O34" s="103"/>
      <c r="P34" s="103"/>
    </row>
    <row r="35" spans="1:16">
      <c r="A35" s="100"/>
      <c r="B35" s="137" t="s">
        <v>432</v>
      </c>
      <c r="C35" s="410" t="s">
        <v>432</v>
      </c>
      <c r="D35" s="410"/>
      <c r="E35" s="411" t="s">
        <v>430</v>
      </c>
      <c r="F35" s="411"/>
      <c r="G35" s="411"/>
      <c r="H35" s="138" t="s">
        <v>431</v>
      </c>
      <c r="I35" s="103"/>
      <c r="J35" s="100"/>
      <c r="K35" s="103"/>
      <c r="L35" s="103"/>
      <c r="M35" s="103"/>
      <c r="N35" s="103"/>
      <c r="O35" s="103"/>
      <c r="P35" s="103"/>
    </row>
    <row r="36" spans="1:16">
      <c r="A36" s="100"/>
      <c r="B36" s="139">
        <v>2</v>
      </c>
      <c r="C36" s="410" t="s">
        <v>433</v>
      </c>
      <c r="D36" s="410"/>
      <c r="E36" s="411" t="s">
        <v>434</v>
      </c>
      <c r="F36" s="411"/>
      <c r="G36" s="411"/>
      <c r="H36" s="140" t="s">
        <v>435</v>
      </c>
      <c r="I36" s="103"/>
      <c r="J36" s="100"/>
      <c r="K36" s="103"/>
      <c r="L36" s="103"/>
      <c r="M36" s="103"/>
      <c r="N36" s="103"/>
      <c r="O36" s="103"/>
      <c r="P36" s="103"/>
    </row>
    <row r="37" spans="1:16">
      <c r="A37" s="100"/>
      <c r="B37" s="137">
        <v>3</v>
      </c>
      <c r="C37" s="410" t="s">
        <v>436</v>
      </c>
      <c r="D37" s="410"/>
      <c r="E37" s="411" t="s">
        <v>434</v>
      </c>
      <c r="F37" s="411"/>
      <c r="G37" s="411"/>
      <c r="H37" s="138" t="s">
        <v>435</v>
      </c>
      <c r="I37" s="103"/>
      <c r="J37" s="100"/>
      <c r="K37" s="103"/>
      <c r="L37" s="103"/>
      <c r="M37" s="103"/>
      <c r="N37" s="103"/>
      <c r="O37" s="103"/>
      <c r="P37" s="103"/>
    </row>
    <row r="38" spans="1:16">
      <c r="A38" s="100"/>
      <c r="B38" s="137" t="s">
        <v>437</v>
      </c>
      <c r="C38" s="410" t="s">
        <v>437</v>
      </c>
      <c r="D38" s="410"/>
      <c r="E38" s="411" t="s">
        <v>434</v>
      </c>
      <c r="F38" s="411"/>
      <c r="G38" s="411"/>
      <c r="H38" s="138" t="s">
        <v>435</v>
      </c>
      <c r="I38" s="103"/>
      <c r="J38" s="100"/>
      <c r="K38" s="103"/>
      <c r="L38" s="103"/>
      <c r="M38" s="103"/>
      <c r="N38" s="103"/>
      <c r="O38" s="103"/>
      <c r="P38" s="103"/>
    </row>
    <row r="39" spans="1:16">
      <c r="A39" s="100"/>
      <c r="B39" s="139">
        <v>3</v>
      </c>
      <c r="C39" s="410" t="s">
        <v>438</v>
      </c>
      <c r="D39" s="410"/>
      <c r="E39" s="411" t="s">
        <v>434</v>
      </c>
      <c r="F39" s="411"/>
      <c r="G39" s="411"/>
      <c r="H39" s="140" t="s">
        <v>435</v>
      </c>
      <c r="I39" s="103"/>
      <c r="J39" s="100"/>
      <c r="K39" s="103"/>
      <c r="L39" s="103"/>
      <c r="M39" s="103"/>
      <c r="N39" s="103"/>
      <c r="O39" s="103"/>
      <c r="P39" s="103"/>
    </row>
    <row r="40" spans="1:16">
      <c r="A40" s="100"/>
      <c r="B40" s="137">
        <v>4</v>
      </c>
      <c r="C40" s="410" t="s">
        <v>439</v>
      </c>
      <c r="D40" s="410"/>
      <c r="E40" s="411" t="s">
        <v>434</v>
      </c>
      <c r="F40" s="411"/>
      <c r="G40" s="411"/>
      <c r="H40" s="138" t="s">
        <v>435</v>
      </c>
      <c r="I40" s="103"/>
      <c r="J40" s="100"/>
      <c r="K40" s="103"/>
      <c r="L40" s="103"/>
      <c r="M40" s="103"/>
      <c r="N40" s="103"/>
      <c r="O40" s="103"/>
      <c r="P40" s="103"/>
    </row>
    <row r="41" spans="1:16">
      <c r="A41" s="100"/>
      <c r="B41" s="137" t="s">
        <v>437</v>
      </c>
      <c r="C41" s="410" t="s">
        <v>437</v>
      </c>
      <c r="D41" s="410"/>
      <c r="E41" s="411" t="s">
        <v>434</v>
      </c>
      <c r="F41" s="411"/>
      <c r="G41" s="411"/>
      <c r="H41" s="138" t="s">
        <v>435</v>
      </c>
      <c r="I41" s="103"/>
      <c r="J41" s="100"/>
      <c r="K41" s="103"/>
      <c r="L41" s="103"/>
      <c r="M41" s="103"/>
      <c r="N41" s="103"/>
      <c r="O41" s="103"/>
      <c r="P41" s="103"/>
    </row>
    <row r="42" spans="1:16">
      <c r="A42" s="100"/>
      <c r="B42" s="141">
        <v>4</v>
      </c>
      <c r="C42" s="412" t="s">
        <v>440</v>
      </c>
      <c r="D42" s="412"/>
      <c r="E42" s="413" t="s">
        <v>434</v>
      </c>
      <c r="F42" s="413"/>
      <c r="G42" s="413"/>
      <c r="H42" s="142" t="s">
        <v>435</v>
      </c>
      <c r="I42" s="103"/>
      <c r="J42" s="100"/>
      <c r="K42" s="103"/>
      <c r="L42" s="103"/>
      <c r="M42" s="103"/>
      <c r="N42" s="103"/>
      <c r="O42" s="103"/>
      <c r="P42" s="103"/>
    </row>
    <row r="43" spans="1:16">
      <c r="A43" s="100"/>
      <c r="B43" s="143"/>
      <c r="C43" s="143"/>
      <c r="D43" s="143"/>
      <c r="E43" s="144"/>
      <c r="F43" s="144"/>
      <c r="G43" s="144"/>
      <c r="H43" s="144"/>
      <c r="I43" s="103"/>
      <c r="J43" s="100"/>
      <c r="K43" s="103"/>
      <c r="L43" s="103"/>
      <c r="M43" s="103"/>
      <c r="N43" s="103"/>
      <c r="O43" s="103"/>
      <c r="P43" s="103"/>
    </row>
    <row r="44" spans="1:16" ht="14.25">
      <c r="A44" s="100"/>
      <c r="B44" s="408" t="s">
        <v>441</v>
      </c>
      <c r="C44" s="408"/>
      <c r="D44" s="408"/>
      <c r="E44" s="408"/>
      <c r="F44" s="408"/>
      <c r="G44" s="408"/>
      <c r="H44" s="408"/>
      <c r="I44" s="103"/>
      <c r="J44" s="100"/>
      <c r="K44" s="103"/>
      <c r="L44" s="103"/>
      <c r="M44" s="103"/>
      <c r="N44" s="103"/>
      <c r="O44" s="103"/>
      <c r="P44" s="103"/>
    </row>
    <row r="45" spans="1:16">
      <c r="A45" s="100"/>
      <c r="B45" s="145" t="s">
        <v>442</v>
      </c>
      <c r="C45" s="414" t="s">
        <v>443</v>
      </c>
      <c r="D45" s="414"/>
      <c r="E45" s="414" t="s">
        <v>434</v>
      </c>
      <c r="F45" s="414"/>
      <c r="G45" s="414"/>
      <c r="H45" s="146" t="s">
        <v>428</v>
      </c>
      <c r="I45" s="103"/>
      <c r="J45" s="100"/>
      <c r="K45" s="103"/>
      <c r="L45" s="103"/>
      <c r="M45" s="103"/>
      <c r="N45" s="103"/>
      <c r="O45" s="103"/>
      <c r="P45" s="103"/>
    </row>
    <row r="46" spans="1:16">
      <c r="A46" s="100"/>
      <c r="B46" s="137">
        <v>2</v>
      </c>
      <c r="C46" s="410" t="s">
        <v>444</v>
      </c>
      <c r="D46" s="410"/>
      <c r="E46" s="411" t="s">
        <v>434</v>
      </c>
      <c r="F46" s="411"/>
      <c r="G46" s="411"/>
      <c r="H46" s="138" t="s">
        <v>12</v>
      </c>
      <c r="I46" s="103"/>
      <c r="J46" s="100"/>
      <c r="K46" s="103"/>
      <c r="L46" s="103"/>
      <c r="M46" s="103"/>
      <c r="N46" s="103"/>
      <c r="O46" s="103"/>
      <c r="P46" s="103"/>
    </row>
    <row r="47" spans="1:16">
      <c r="A47" s="100"/>
      <c r="B47" s="137">
        <v>2</v>
      </c>
      <c r="C47" s="410" t="s">
        <v>445</v>
      </c>
      <c r="D47" s="410"/>
      <c r="E47" s="411" t="s">
        <v>434</v>
      </c>
      <c r="F47" s="411"/>
      <c r="G47" s="411"/>
      <c r="H47" s="138" t="s">
        <v>12</v>
      </c>
      <c r="I47" s="103"/>
      <c r="J47" s="100"/>
      <c r="K47" s="103"/>
      <c r="L47" s="103"/>
      <c r="M47" s="103"/>
      <c r="N47" s="103"/>
      <c r="O47" s="103"/>
      <c r="P47" s="103"/>
    </row>
    <row r="48" spans="1:16">
      <c r="A48" s="100"/>
      <c r="B48" s="137">
        <v>2</v>
      </c>
      <c r="C48" s="410" t="s">
        <v>446</v>
      </c>
      <c r="D48" s="410"/>
      <c r="E48" s="411" t="s">
        <v>434</v>
      </c>
      <c r="F48" s="411"/>
      <c r="G48" s="411"/>
      <c r="H48" s="138" t="s">
        <v>12</v>
      </c>
      <c r="I48" s="103"/>
      <c r="J48" s="100"/>
      <c r="K48" s="103"/>
      <c r="L48" s="103"/>
      <c r="M48" s="103"/>
      <c r="N48" s="103"/>
      <c r="O48" s="103"/>
      <c r="P48" s="103"/>
    </row>
    <row r="49" spans="1:16">
      <c r="A49" s="100"/>
      <c r="B49" s="137" t="s">
        <v>437</v>
      </c>
      <c r="C49" s="410" t="s">
        <v>437</v>
      </c>
      <c r="D49" s="410"/>
      <c r="E49" s="411" t="s">
        <v>434</v>
      </c>
      <c r="F49" s="411"/>
      <c r="G49" s="411"/>
      <c r="H49" s="138" t="s">
        <v>12</v>
      </c>
      <c r="I49" s="103"/>
      <c r="J49" s="100"/>
      <c r="K49" s="103"/>
      <c r="L49" s="103"/>
      <c r="M49" s="103"/>
      <c r="N49" s="103"/>
      <c r="O49" s="103"/>
      <c r="P49" s="103"/>
    </row>
    <row r="50" spans="1:16">
      <c r="A50" s="100"/>
      <c r="B50" s="139">
        <v>2</v>
      </c>
      <c r="C50" s="410" t="s">
        <v>447</v>
      </c>
      <c r="D50" s="410"/>
      <c r="E50" s="411" t="s">
        <v>434</v>
      </c>
      <c r="F50" s="411"/>
      <c r="G50" s="411"/>
      <c r="H50" s="389" t="s">
        <v>870</v>
      </c>
      <c r="I50" s="103"/>
      <c r="J50" s="100"/>
      <c r="K50" s="103"/>
      <c r="L50" s="103"/>
      <c r="M50" s="103"/>
      <c r="N50" s="103"/>
      <c r="O50" s="103"/>
      <c r="P50" s="103"/>
    </row>
    <row r="51" spans="1:16">
      <c r="A51" s="100"/>
      <c r="B51" s="137">
        <v>4</v>
      </c>
      <c r="C51" s="410" t="s">
        <v>448</v>
      </c>
      <c r="D51" s="410"/>
      <c r="E51" s="411" t="s">
        <v>434</v>
      </c>
      <c r="F51" s="411"/>
      <c r="G51" s="411"/>
      <c r="H51" s="138" t="s">
        <v>12</v>
      </c>
      <c r="I51" s="103"/>
      <c r="J51" s="100"/>
      <c r="K51" s="103"/>
      <c r="L51" s="103"/>
      <c r="M51" s="103"/>
      <c r="N51" s="103"/>
      <c r="O51" s="103"/>
      <c r="P51" s="103"/>
    </row>
    <row r="52" spans="1:16">
      <c r="A52" s="100"/>
      <c r="B52" s="137">
        <v>4</v>
      </c>
      <c r="C52" s="410" t="s">
        <v>449</v>
      </c>
      <c r="D52" s="410"/>
      <c r="E52" s="411" t="s">
        <v>434</v>
      </c>
      <c r="F52" s="411"/>
      <c r="G52" s="411"/>
      <c r="H52" s="138" t="s">
        <v>12</v>
      </c>
      <c r="I52" s="103"/>
      <c r="J52" s="100"/>
      <c r="K52" s="103"/>
      <c r="L52" s="103"/>
      <c r="M52" s="103"/>
      <c r="N52" s="103"/>
      <c r="O52" s="103"/>
      <c r="P52" s="103"/>
    </row>
    <row r="53" spans="1:16">
      <c r="A53" s="100"/>
      <c r="B53" s="137">
        <v>4</v>
      </c>
      <c r="C53" s="410" t="s">
        <v>450</v>
      </c>
      <c r="D53" s="410"/>
      <c r="E53" s="411" t="s">
        <v>434</v>
      </c>
      <c r="F53" s="411"/>
      <c r="G53" s="411"/>
      <c r="H53" s="138" t="s">
        <v>12</v>
      </c>
      <c r="I53" s="103"/>
      <c r="J53" s="100"/>
      <c r="K53" s="103"/>
      <c r="L53" s="103"/>
      <c r="M53" s="103"/>
      <c r="N53" s="103"/>
      <c r="O53" s="103"/>
      <c r="P53" s="103"/>
    </row>
    <row r="54" spans="1:16">
      <c r="A54" s="100"/>
      <c r="B54" s="137" t="s">
        <v>437</v>
      </c>
      <c r="C54" s="410" t="s">
        <v>437</v>
      </c>
      <c r="D54" s="410"/>
      <c r="E54" s="411" t="s">
        <v>434</v>
      </c>
      <c r="F54" s="411"/>
      <c r="G54" s="411"/>
      <c r="H54" s="138" t="s">
        <v>12</v>
      </c>
      <c r="I54" s="103"/>
      <c r="J54" s="100"/>
      <c r="K54" s="103"/>
      <c r="L54" s="103"/>
      <c r="M54" s="103"/>
      <c r="N54" s="103"/>
      <c r="O54" s="103"/>
      <c r="P54" s="103"/>
    </row>
    <row r="55" spans="1:16">
      <c r="A55" s="100"/>
      <c r="B55" s="141">
        <v>4</v>
      </c>
      <c r="C55" s="412" t="s">
        <v>451</v>
      </c>
      <c r="D55" s="412"/>
      <c r="E55" s="413" t="s">
        <v>434</v>
      </c>
      <c r="F55" s="413"/>
      <c r="G55" s="413"/>
      <c r="H55" s="142" t="s">
        <v>12</v>
      </c>
      <c r="I55" s="103"/>
      <c r="J55" s="100"/>
      <c r="K55" s="103"/>
      <c r="L55" s="103"/>
      <c r="M55" s="103"/>
      <c r="N55" s="103"/>
      <c r="O55" s="103"/>
      <c r="P55" s="103"/>
    </row>
    <row r="56" spans="1:16">
      <c r="A56" s="100"/>
      <c r="B56" s="126"/>
      <c r="C56" s="126"/>
      <c r="D56" s="126"/>
      <c r="E56" s="147"/>
      <c r="F56" s="147"/>
      <c r="G56" s="147"/>
      <c r="H56" s="147"/>
      <c r="I56" s="103"/>
      <c r="J56" s="100"/>
      <c r="K56" s="103"/>
      <c r="L56" s="103"/>
      <c r="M56" s="103"/>
      <c r="N56" s="103"/>
      <c r="O56" s="103"/>
      <c r="P56" s="103"/>
    </row>
    <row r="57" spans="1:16" ht="14.25">
      <c r="C57" s="148"/>
      <c r="D57" s="148"/>
      <c r="E57" s="148"/>
      <c r="F57" s="149"/>
      <c r="G57" s="149"/>
      <c r="H57" s="149"/>
      <c r="I57" s="149"/>
      <c r="J57" s="150"/>
      <c r="K57" s="150"/>
      <c r="L57" s="150"/>
      <c r="M57" s="150"/>
      <c r="N57" s="150"/>
      <c r="O57" s="150"/>
      <c r="P57" s="150"/>
    </row>
    <row r="58" spans="1:16" ht="14.25">
      <c r="C58" s="148"/>
      <c r="D58" s="148"/>
      <c r="E58" s="148"/>
      <c r="F58" s="149"/>
      <c r="G58" s="149"/>
      <c r="H58" s="149"/>
      <c r="I58" s="149"/>
      <c r="J58" s="150"/>
      <c r="K58" s="150"/>
      <c r="L58" s="150"/>
      <c r="M58" s="150"/>
      <c r="N58" s="150"/>
      <c r="O58" s="150"/>
      <c r="P58" s="150"/>
    </row>
    <row r="59" spans="1:16" ht="14.25">
      <c r="C59" s="148"/>
      <c r="D59" s="148"/>
      <c r="E59" s="148"/>
      <c r="F59" s="149"/>
      <c r="G59" s="149"/>
      <c r="H59" s="149"/>
      <c r="I59" s="149"/>
      <c r="J59" s="150"/>
      <c r="K59" s="150"/>
      <c r="L59" s="150"/>
      <c r="M59" s="150"/>
      <c r="N59" s="150"/>
      <c r="O59" s="150"/>
      <c r="P59" s="150"/>
    </row>
    <row r="60" spans="1:16" ht="14.25">
      <c r="C60" s="148"/>
      <c r="D60" s="148"/>
      <c r="E60" s="148"/>
      <c r="F60" s="149"/>
      <c r="G60" s="149"/>
      <c r="H60" s="149"/>
      <c r="I60" s="149"/>
      <c r="J60" s="150"/>
      <c r="K60" s="150"/>
      <c r="L60" s="150"/>
      <c r="M60" s="150"/>
      <c r="N60" s="150"/>
      <c r="O60" s="150"/>
      <c r="P60" s="150"/>
    </row>
    <row r="61" spans="1:16" ht="14.25">
      <c r="C61" s="148"/>
      <c r="D61" s="148"/>
      <c r="E61" s="148"/>
      <c r="F61" s="149"/>
      <c r="G61" s="149"/>
      <c r="H61" s="149"/>
      <c r="I61" s="149"/>
      <c r="J61" s="150"/>
      <c r="K61" s="150"/>
      <c r="L61" s="150"/>
      <c r="M61" s="150"/>
      <c r="N61" s="150"/>
      <c r="O61" s="150"/>
      <c r="P61" s="150"/>
    </row>
    <row r="62" spans="1:16" ht="14.25">
      <c r="C62" s="148"/>
      <c r="D62" s="148"/>
      <c r="E62" s="148"/>
      <c r="F62" s="149"/>
      <c r="G62" s="149"/>
      <c r="H62" s="149"/>
      <c r="I62" s="149"/>
      <c r="J62" s="150"/>
      <c r="K62" s="150"/>
      <c r="L62" s="150"/>
      <c r="M62" s="150"/>
      <c r="N62" s="150"/>
      <c r="O62" s="150"/>
      <c r="P62" s="150"/>
    </row>
    <row r="63" spans="1:16" ht="14.25">
      <c r="C63" s="148"/>
      <c r="D63" s="148"/>
      <c r="E63" s="148"/>
      <c r="F63" s="149"/>
      <c r="G63" s="149"/>
      <c r="H63" s="149"/>
      <c r="I63" s="149"/>
      <c r="J63" s="150"/>
      <c r="K63" s="150"/>
      <c r="L63" s="150"/>
      <c r="M63" s="150"/>
      <c r="N63" s="150"/>
      <c r="O63" s="150"/>
      <c r="P63" s="150"/>
    </row>
    <row r="64" spans="1:16" ht="14.25">
      <c r="C64" s="148"/>
      <c r="D64" s="148"/>
      <c r="E64" s="148"/>
      <c r="F64" s="149"/>
      <c r="G64" s="149"/>
      <c r="H64" s="149"/>
      <c r="I64" s="149"/>
      <c r="J64" s="150"/>
      <c r="K64" s="150"/>
      <c r="L64" s="150"/>
      <c r="M64" s="150"/>
      <c r="N64" s="150"/>
      <c r="O64" s="150"/>
      <c r="P64" s="150"/>
    </row>
    <row r="65" spans="3:16" ht="14.25">
      <c r="C65" s="148"/>
      <c r="D65" s="148"/>
      <c r="E65" s="148"/>
      <c r="F65" s="149"/>
      <c r="G65" s="149"/>
      <c r="H65" s="149"/>
      <c r="I65" s="149"/>
      <c r="J65" s="150"/>
      <c r="K65" s="150"/>
      <c r="L65" s="150"/>
      <c r="M65" s="150"/>
      <c r="N65" s="150"/>
      <c r="O65" s="150"/>
      <c r="P65" s="150"/>
    </row>
    <row r="66" spans="3:16" ht="14.25">
      <c r="C66" s="148"/>
      <c r="D66" s="148"/>
      <c r="E66" s="148"/>
      <c r="F66" s="149"/>
      <c r="G66" s="149"/>
      <c r="H66" s="149"/>
      <c r="I66" s="149"/>
      <c r="J66" s="150"/>
      <c r="K66" s="150"/>
      <c r="L66" s="150"/>
      <c r="M66" s="150"/>
      <c r="N66" s="150"/>
      <c r="O66" s="150"/>
      <c r="P66" s="150"/>
    </row>
    <row r="67" spans="3:16" ht="14.25">
      <c r="C67" s="148"/>
      <c r="D67" s="148"/>
      <c r="E67" s="148"/>
      <c r="F67" s="149"/>
      <c r="G67" s="149"/>
      <c r="H67" s="149"/>
      <c r="I67" s="149"/>
      <c r="J67" s="150"/>
      <c r="K67" s="150"/>
      <c r="L67" s="150"/>
      <c r="M67" s="150"/>
      <c r="N67" s="150"/>
      <c r="O67" s="150"/>
      <c r="P67" s="150"/>
    </row>
    <row r="68" spans="3:16" ht="14.25">
      <c r="C68" s="148"/>
      <c r="D68" s="148"/>
      <c r="E68" s="148"/>
      <c r="F68" s="149"/>
      <c r="G68" s="149"/>
      <c r="H68" s="149"/>
      <c r="I68" s="149"/>
      <c r="J68" s="150"/>
      <c r="K68" s="150"/>
      <c r="L68" s="150"/>
      <c r="M68" s="150"/>
      <c r="N68" s="150"/>
      <c r="O68" s="150"/>
      <c r="P68" s="150"/>
    </row>
    <row r="69" spans="3:16" ht="14.25">
      <c r="C69" s="148"/>
      <c r="D69" s="148"/>
      <c r="E69" s="148"/>
      <c r="F69" s="149"/>
      <c r="G69" s="149"/>
      <c r="H69" s="149"/>
      <c r="I69" s="149"/>
      <c r="J69" s="150"/>
      <c r="K69" s="150"/>
      <c r="L69" s="150"/>
      <c r="M69" s="150"/>
      <c r="N69" s="150"/>
      <c r="O69" s="150"/>
      <c r="P69" s="150"/>
    </row>
    <row r="70" spans="3:16" ht="14.25">
      <c r="C70" s="148"/>
      <c r="D70" s="148"/>
      <c r="E70" s="148"/>
      <c r="F70" s="149"/>
      <c r="G70" s="149"/>
      <c r="H70" s="149"/>
      <c r="I70" s="149"/>
      <c r="J70" s="150"/>
      <c r="K70" s="150"/>
      <c r="L70" s="150"/>
      <c r="M70" s="150"/>
      <c r="N70" s="150"/>
      <c r="O70" s="150"/>
      <c r="P70" s="150"/>
    </row>
    <row r="71" spans="3:16" ht="14.25">
      <c r="C71" s="148"/>
      <c r="D71" s="148"/>
      <c r="E71" s="148"/>
      <c r="F71" s="149"/>
      <c r="G71" s="149"/>
      <c r="H71" s="149"/>
      <c r="I71" s="149"/>
      <c r="J71" s="150"/>
      <c r="K71" s="150"/>
      <c r="L71" s="150"/>
      <c r="M71" s="150"/>
      <c r="N71" s="150"/>
      <c r="O71" s="150"/>
      <c r="P71" s="150"/>
    </row>
    <row r="72" spans="3:16" ht="14.25">
      <c r="C72" s="148"/>
      <c r="D72" s="148"/>
      <c r="E72" s="148"/>
      <c r="F72" s="149"/>
      <c r="G72" s="149"/>
      <c r="H72" s="149"/>
      <c r="I72" s="149"/>
      <c r="J72" s="150"/>
      <c r="K72" s="150"/>
      <c r="L72" s="150"/>
      <c r="M72" s="150"/>
      <c r="N72" s="150"/>
      <c r="O72" s="150"/>
      <c r="P72" s="150"/>
    </row>
    <row r="73" spans="3:16" ht="14.25">
      <c r="C73" s="148"/>
      <c r="D73" s="148"/>
      <c r="E73" s="148"/>
      <c r="F73" s="149"/>
      <c r="G73" s="149"/>
      <c r="H73" s="149"/>
      <c r="I73" s="149"/>
      <c r="J73" s="150"/>
      <c r="K73" s="150"/>
      <c r="L73" s="150"/>
      <c r="M73" s="150"/>
      <c r="N73" s="150"/>
      <c r="O73" s="150"/>
      <c r="P73" s="150"/>
    </row>
    <row r="74" spans="3:16" ht="14.25">
      <c r="C74" s="148"/>
      <c r="D74" s="148"/>
      <c r="E74" s="148"/>
      <c r="F74" s="149"/>
      <c r="G74" s="149"/>
      <c r="H74" s="149"/>
      <c r="I74" s="149"/>
      <c r="J74" s="150"/>
      <c r="K74" s="150"/>
      <c r="L74" s="150"/>
      <c r="M74" s="150"/>
      <c r="N74" s="150"/>
      <c r="O74" s="150"/>
      <c r="P74" s="150"/>
    </row>
    <row r="75" spans="3:16" ht="14.25">
      <c r="C75" s="148"/>
      <c r="D75" s="148"/>
      <c r="E75" s="148"/>
      <c r="F75" s="149"/>
      <c r="G75" s="149"/>
      <c r="H75" s="149"/>
      <c r="I75" s="149"/>
      <c r="J75" s="150"/>
      <c r="K75" s="150"/>
      <c r="L75" s="150"/>
      <c r="M75" s="150"/>
      <c r="N75" s="150"/>
      <c r="O75" s="150"/>
      <c r="P75" s="150"/>
    </row>
    <row r="76" spans="3:16" ht="14.25">
      <c r="C76" s="148"/>
      <c r="D76" s="148"/>
      <c r="E76" s="148"/>
      <c r="F76" s="149"/>
      <c r="G76" s="149"/>
      <c r="H76" s="149"/>
      <c r="I76" s="149"/>
      <c r="J76" s="150"/>
      <c r="K76" s="150"/>
      <c r="L76" s="150"/>
      <c r="M76" s="150"/>
      <c r="N76" s="150"/>
      <c r="O76" s="150"/>
      <c r="P76" s="150"/>
    </row>
    <row r="77" spans="3:16" ht="14.25">
      <c r="C77" s="148"/>
      <c r="D77" s="148"/>
      <c r="E77" s="148"/>
      <c r="F77" s="149"/>
      <c r="G77" s="149"/>
      <c r="H77" s="149"/>
      <c r="I77" s="149"/>
      <c r="J77" s="150"/>
      <c r="K77" s="150"/>
      <c r="L77" s="150"/>
      <c r="M77" s="150"/>
      <c r="N77" s="150"/>
      <c r="O77" s="150"/>
      <c r="P77" s="150"/>
    </row>
    <row r="78" spans="3:16" ht="14.25">
      <c r="C78" s="148"/>
      <c r="D78" s="148"/>
      <c r="E78" s="148"/>
      <c r="F78" s="149"/>
      <c r="G78" s="149"/>
      <c r="H78" s="149"/>
      <c r="I78" s="149"/>
      <c r="J78" s="150"/>
      <c r="K78" s="150"/>
      <c r="L78" s="150"/>
      <c r="M78" s="150"/>
      <c r="N78" s="150"/>
      <c r="O78" s="150"/>
      <c r="P78" s="150"/>
    </row>
    <row r="79" spans="3:16" ht="14.25">
      <c r="C79" s="148"/>
      <c r="D79" s="148"/>
      <c r="E79" s="148"/>
      <c r="F79" s="149"/>
      <c r="G79" s="149"/>
      <c r="H79" s="149"/>
      <c r="I79" s="149"/>
      <c r="J79" s="150"/>
      <c r="K79" s="150"/>
      <c r="L79" s="150"/>
      <c r="M79" s="150"/>
      <c r="N79" s="150"/>
      <c r="O79" s="150"/>
      <c r="P79" s="150"/>
    </row>
    <row r="80" spans="3:16" ht="14.25">
      <c r="C80" s="148"/>
      <c r="D80" s="148"/>
      <c r="E80" s="148"/>
      <c r="F80" s="149"/>
      <c r="G80" s="149"/>
      <c r="H80" s="149"/>
      <c r="I80" s="149"/>
      <c r="J80" s="150"/>
      <c r="K80" s="150"/>
      <c r="L80" s="150"/>
      <c r="M80" s="150"/>
      <c r="N80" s="150"/>
      <c r="O80" s="150"/>
      <c r="P80" s="150"/>
    </row>
    <row r="81" spans="3:16" ht="14.25">
      <c r="C81" s="148"/>
      <c r="D81" s="148"/>
      <c r="E81" s="148"/>
      <c r="F81" s="149"/>
      <c r="G81" s="149"/>
      <c r="H81" s="149"/>
      <c r="I81" s="149"/>
      <c r="J81" s="150"/>
      <c r="K81" s="150"/>
      <c r="L81" s="150"/>
      <c r="M81" s="150"/>
      <c r="N81" s="150"/>
      <c r="O81" s="150"/>
      <c r="P81" s="150"/>
    </row>
    <row r="82" spans="3:16" ht="14.25">
      <c r="C82" s="148"/>
      <c r="D82" s="148"/>
      <c r="E82" s="148"/>
      <c r="F82" s="149"/>
      <c r="G82" s="149"/>
      <c r="H82" s="149"/>
      <c r="I82" s="149"/>
      <c r="J82" s="150"/>
      <c r="K82" s="150"/>
      <c r="L82" s="150"/>
      <c r="M82" s="150"/>
      <c r="N82" s="150"/>
      <c r="O82" s="150"/>
      <c r="P82" s="150"/>
    </row>
    <row r="83" spans="3:16" ht="14.25">
      <c r="C83" s="148"/>
      <c r="D83" s="148"/>
      <c r="E83" s="148"/>
      <c r="F83" s="149"/>
      <c r="G83" s="149"/>
      <c r="H83" s="149"/>
      <c r="I83" s="149"/>
      <c r="J83" s="150"/>
      <c r="K83" s="150"/>
      <c r="L83" s="150"/>
      <c r="M83" s="150"/>
      <c r="N83" s="150"/>
      <c r="O83" s="150"/>
      <c r="P83" s="150"/>
    </row>
    <row r="84" spans="3:16" ht="14.25">
      <c r="C84" s="148"/>
      <c r="D84" s="148"/>
      <c r="E84" s="148"/>
      <c r="F84" s="149"/>
      <c r="G84" s="149"/>
      <c r="H84" s="149"/>
      <c r="I84" s="149"/>
      <c r="J84" s="150"/>
      <c r="K84" s="150"/>
      <c r="L84" s="150"/>
      <c r="M84" s="150"/>
      <c r="N84" s="150"/>
      <c r="O84" s="150"/>
      <c r="P84" s="150"/>
    </row>
  </sheetData>
  <mergeCells count="46">
    <mergeCell ref="C50:D50"/>
    <mergeCell ref="E50:G50"/>
    <mergeCell ref="C51:D51"/>
    <mergeCell ref="E51:G51"/>
    <mergeCell ref="C55:D55"/>
    <mergeCell ref="E55:G55"/>
    <mergeCell ref="C52:D52"/>
    <mergeCell ref="E52:G52"/>
    <mergeCell ref="C53:D53"/>
    <mergeCell ref="E53:G53"/>
    <mergeCell ref="C54:D54"/>
    <mergeCell ref="E54:G54"/>
    <mergeCell ref="C47:D47"/>
    <mergeCell ref="E47:G47"/>
    <mergeCell ref="C48:D48"/>
    <mergeCell ref="E48:G48"/>
    <mergeCell ref="C49:D49"/>
    <mergeCell ref="E49:G49"/>
    <mergeCell ref="B44:H44"/>
    <mergeCell ref="C45:D45"/>
    <mergeCell ref="E45:G45"/>
    <mergeCell ref="C46:D46"/>
    <mergeCell ref="E46:G46"/>
    <mergeCell ref="C40:D40"/>
    <mergeCell ref="E40:G40"/>
    <mergeCell ref="C41:D41"/>
    <mergeCell ref="E41:G41"/>
    <mergeCell ref="C42:D42"/>
    <mergeCell ref="E42:G42"/>
    <mergeCell ref="C37:D37"/>
    <mergeCell ref="E37:G37"/>
    <mergeCell ref="C38:D38"/>
    <mergeCell ref="E38:G38"/>
    <mergeCell ref="C39:D39"/>
    <mergeCell ref="E39:G39"/>
    <mergeCell ref="C34:D34"/>
    <mergeCell ref="E34:G34"/>
    <mergeCell ref="C35:D35"/>
    <mergeCell ref="E35:G35"/>
    <mergeCell ref="C36:D36"/>
    <mergeCell ref="E36:G36"/>
    <mergeCell ref="B1:O1"/>
    <mergeCell ref="B29:H29"/>
    <mergeCell ref="B32:H32"/>
    <mergeCell ref="C33:D33"/>
    <mergeCell ref="E33:G33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X262"/>
  <sheetViews>
    <sheetView showGridLines="0" zoomScaleNormal="100" zoomScaleSheetLayoutView="115" workbookViewId="0">
      <selection activeCell="G150" sqref="G150"/>
    </sheetView>
  </sheetViews>
  <sheetFormatPr defaultRowHeight="10.5"/>
  <cols>
    <col min="1" max="1" width="8.6640625" style="21" customWidth="1"/>
    <col min="2" max="2" width="24.44140625" style="21" customWidth="1"/>
    <col min="3" max="3" width="9.44140625" style="21" customWidth="1"/>
    <col min="4" max="4" width="12.21875" style="18" customWidth="1"/>
    <col min="5" max="5" width="3.5546875" style="18" customWidth="1"/>
    <col min="6" max="6" width="6.109375" style="18" customWidth="1"/>
    <col min="7" max="7" width="10.21875" style="18" customWidth="1"/>
    <col min="8" max="8" width="10" style="32" customWidth="1"/>
    <col min="9" max="9" width="6.44140625" style="32" customWidth="1"/>
    <col min="10" max="10" width="17.77734375" style="32" customWidth="1"/>
    <col min="11" max="11" width="19.88671875" style="18" customWidth="1"/>
    <col min="12" max="12" width="8.77734375" style="18" bestFit="1" customWidth="1"/>
    <col min="13" max="13" width="8.88671875" style="310"/>
    <col min="14" max="16384" width="8.88671875" style="18"/>
  </cols>
  <sheetData>
    <row r="1" spans="1:154" ht="12" customHeight="1">
      <c r="A1" s="34" t="s">
        <v>172</v>
      </c>
      <c r="B1" s="586" t="s">
        <v>209</v>
      </c>
      <c r="C1" s="587"/>
      <c r="D1" s="588"/>
      <c r="E1" s="589" t="s">
        <v>143</v>
      </c>
      <c r="F1" s="590"/>
      <c r="G1" s="590"/>
      <c r="H1" s="591"/>
      <c r="I1" s="33"/>
      <c r="J1" s="42" t="s">
        <v>144</v>
      </c>
      <c r="K1" s="533" t="s">
        <v>17</v>
      </c>
      <c r="L1" s="415" t="s">
        <v>269</v>
      </c>
      <c r="M1" s="415" t="s">
        <v>858</v>
      </c>
    </row>
    <row r="2" spans="1:154" ht="12" customHeight="1" thickBot="1">
      <c r="A2" s="535" t="s">
        <v>145</v>
      </c>
      <c r="B2" s="536"/>
      <c r="C2" s="536"/>
      <c r="D2" s="536"/>
      <c r="E2" s="27" t="s">
        <v>146</v>
      </c>
      <c r="F2" s="216" t="s">
        <v>204</v>
      </c>
      <c r="G2" s="217" t="s">
        <v>376</v>
      </c>
      <c r="H2" s="537" t="s">
        <v>147</v>
      </c>
      <c r="I2" s="538"/>
      <c r="J2" s="539"/>
      <c r="K2" s="534"/>
      <c r="L2" s="422"/>
      <c r="M2" s="416"/>
    </row>
    <row r="3" spans="1:154" ht="11.25" customHeight="1">
      <c r="A3" s="540" t="s">
        <v>152</v>
      </c>
      <c r="B3" s="541"/>
      <c r="C3" s="541"/>
      <c r="D3" s="541"/>
      <c r="E3" s="25">
        <v>1</v>
      </c>
      <c r="F3" s="193">
        <v>0</v>
      </c>
      <c r="G3" s="275" t="str">
        <f>"ITEM"&amp;F3</f>
        <v>ITEM0</v>
      </c>
      <c r="H3" s="542">
        <v>2</v>
      </c>
      <c r="I3" s="543"/>
      <c r="J3" s="544"/>
      <c r="K3" s="45"/>
      <c r="L3" s="311"/>
      <c r="M3" s="321"/>
    </row>
    <row r="4" spans="1:154" ht="11.25" customHeight="1">
      <c r="A4" s="545" t="s">
        <v>148</v>
      </c>
      <c r="B4" s="546"/>
      <c r="C4" s="546"/>
      <c r="D4" s="546"/>
      <c r="E4" s="24">
        <v>4</v>
      </c>
      <c r="F4" s="193">
        <v>1</v>
      </c>
      <c r="G4" s="275" t="str">
        <f t="shared" ref="G4:G67" si="0">"ITEM"&amp;F4</f>
        <v>ITEM1</v>
      </c>
      <c r="H4" s="547"/>
      <c r="I4" s="548"/>
      <c r="J4" s="549"/>
      <c r="K4" s="43"/>
      <c r="L4" s="312"/>
      <c r="M4" s="321"/>
    </row>
    <row r="5" spans="1:154" ht="11.25" customHeight="1">
      <c r="A5" s="545" t="s">
        <v>149</v>
      </c>
      <c r="B5" s="546"/>
      <c r="C5" s="546"/>
      <c r="D5" s="546"/>
      <c r="E5" s="24">
        <v>13</v>
      </c>
      <c r="F5" s="193">
        <v>2</v>
      </c>
      <c r="G5" s="275" t="str">
        <f t="shared" si="0"/>
        <v>ITEM2</v>
      </c>
      <c r="H5" s="556"/>
      <c r="I5" s="557"/>
      <c r="J5" s="558"/>
      <c r="K5" s="43"/>
      <c r="L5" s="312"/>
      <c r="M5" s="321"/>
    </row>
    <row r="6" spans="1:154" ht="11.25" customHeight="1" thickBot="1">
      <c r="A6" s="721" t="s">
        <v>153</v>
      </c>
      <c r="B6" s="722"/>
      <c r="C6" s="722"/>
      <c r="D6" s="722"/>
      <c r="E6" s="199">
        <v>11</v>
      </c>
      <c r="F6" s="196">
        <v>3</v>
      </c>
      <c r="G6" s="276" t="str">
        <f t="shared" si="0"/>
        <v>ITEM3</v>
      </c>
      <c r="H6" s="723"/>
      <c r="I6" s="724"/>
      <c r="J6" s="725"/>
      <c r="K6" s="44"/>
      <c r="L6" s="313"/>
      <c r="M6" s="321"/>
    </row>
    <row r="7" spans="1:154" s="36" customFormat="1" ht="11.25" customHeight="1">
      <c r="A7" s="726" t="s">
        <v>47</v>
      </c>
      <c r="B7" s="732" t="s">
        <v>48</v>
      </c>
      <c r="C7" s="732"/>
      <c r="D7" s="732"/>
      <c r="E7" s="367">
        <v>4</v>
      </c>
      <c r="F7" s="197">
        <v>4</v>
      </c>
      <c r="G7" s="277" t="str">
        <f t="shared" si="0"/>
        <v>ITEM4</v>
      </c>
      <c r="H7" s="733" t="s">
        <v>838</v>
      </c>
      <c r="I7" s="734"/>
      <c r="J7" s="735"/>
      <c r="K7" s="368" t="s">
        <v>203</v>
      </c>
      <c r="L7" s="423" t="s">
        <v>267</v>
      </c>
      <c r="M7" s="369"/>
    </row>
    <row r="8" spans="1:154" s="36" customFormat="1" ht="11.25" customHeight="1">
      <c r="A8" s="508"/>
      <c r="B8" s="488" t="s">
        <v>18</v>
      </c>
      <c r="C8" s="488"/>
      <c r="D8" s="488"/>
      <c r="E8" s="370">
        <v>4</v>
      </c>
      <c r="F8" s="193">
        <v>5</v>
      </c>
      <c r="G8" s="275" t="str">
        <f t="shared" si="0"/>
        <v>ITEM5</v>
      </c>
      <c r="H8" s="729" t="s">
        <v>839</v>
      </c>
      <c r="I8" s="730"/>
      <c r="J8" s="731"/>
      <c r="K8" s="368" t="s">
        <v>203</v>
      </c>
      <c r="L8" s="423"/>
      <c r="M8" s="369"/>
    </row>
    <row r="9" spans="1:154" s="36" customFormat="1" ht="11.25" customHeight="1">
      <c r="A9" s="508"/>
      <c r="B9" s="730" t="s">
        <v>19</v>
      </c>
      <c r="C9" s="730"/>
      <c r="D9" s="371" t="s">
        <v>20</v>
      </c>
      <c r="E9" s="370">
        <v>2</v>
      </c>
      <c r="F9" s="193">
        <v>6</v>
      </c>
      <c r="G9" s="275" t="str">
        <f t="shared" si="0"/>
        <v>ITEM6</v>
      </c>
      <c r="H9" s="729" t="s">
        <v>837</v>
      </c>
      <c r="I9" s="730"/>
      <c r="J9" s="731"/>
      <c r="K9" s="372"/>
      <c r="L9" s="423"/>
      <c r="M9" s="369"/>
    </row>
    <row r="10" spans="1:154" s="36" customFormat="1" ht="11.25" customHeight="1">
      <c r="A10" s="508"/>
      <c r="B10" s="730"/>
      <c r="C10" s="730"/>
      <c r="D10" s="371" t="s">
        <v>21</v>
      </c>
      <c r="E10" s="370">
        <v>2</v>
      </c>
      <c r="F10" s="193">
        <v>7</v>
      </c>
      <c r="G10" s="275" t="str">
        <f t="shared" si="0"/>
        <v>ITEM7</v>
      </c>
      <c r="H10" s="729" t="s">
        <v>60</v>
      </c>
      <c r="I10" s="730"/>
      <c r="J10" s="731"/>
      <c r="K10" s="372"/>
      <c r="L10" s="423"/>
      <c r="M10" s="369"/>
      <c r="N10" s="91"/>
      <c r="O10" s="91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1"/>
      <c r="AH10" s="91"/>
      <c r="AI10" s="91"/>
      <c r="AJ10" s="91"/>
      <c r="AK10" s="91"/>
      <c r="AL10" s="91"/>
      <c r="AM10" s="91"/>
      <c r="AN10" s="91"/>
      <c r="AO10" s="91"/>
      <c r="AP10" s="91"/>
      <c r="AQ10" s="91"/>
      <c r="AR10" s="91"/>
      <c r="AS10" s="91"/>
      <c r="AT10" s="91"/>
      <c r="AU10" s="91"/>
      <c r="AV10" s="91"/>
      <c r="AW10" s="91"/>
      <c r="AX10" s="91"/>
      <c r="AY10" s="91"/>
      <c r="AZ10" s="91"/>
      <c r="BA10" s="91"/>
      <c r="BB10" s="91"/>
      <c r="BC10" s="91"/>
      <c r="BD10" s="91"/>
      <c r="BE10" s="91"/>
      <c r="BF10" s="91"/>
      <c r="BG10" s="91"/>
      <c r="BH10" s="91"/>
      <c r="BI10" s="91"/>
      <c r="BJ10" s="91"/>
      <c r="BK10" s="91"/>
      <c r="BL10" s="91"/>
      <c r="BM10" s="91"/>
      <c r="BN10" s="91"/>
      <c r="BO10" s="91"/>
      <c r="BP10" s="91"/>
      <c r="BQ10" s="91"/>
      <c r="BR10" s="91"/>
      <c r="BS10" s="91"/>
      <c r="BT10" s="91"/>
      <c r="BU10" s="91"/>
      <c r="BV10" s="91"/>
      <c r="BW10" s="91"/>
      <c r="BX10" s="91"/>
      <c r="BY10" s="91"/>
      <c r="BZ10" s="91"/>
      <c r="CA10" s="91"/>
      <c r="CB10" s="91"/>
      <c r="CC10" s="91"/>
      <c r="CD10" s="91"/>
      <c r="CE10" s="91"/>
      <c r="CF10" s="91"/>
      <c r="CG10" s="91"/>
      <c r="CH10" s="91"/>
      <c r="CI10" s="91"/>
      <c r="CJ10" s="91"/>
      <c r="CK10" s="91"/>
      <c r="CL10" s="91"/>
      <c r="CM10" s="91"/>
      <c r="CN10" s="91"/>
      <c r="CO10" s="91"/>
      <c r="CP10" s="91"/>
      <c r="CQ10" s="91"/>
      <c r="CR10" s="91"/>
      <c r="CS10" s="91"/>
      <c r="CT10" s="91"/>
      <c r="CU10" s="91"/>
      <c r="CV10" s="91"/>
      <c r="CW10" s="91"/>
      <c r="CX10" s="91"/>
      <c r="CY10" s="91"/>
      <c r="CZ10" s="91"/>
      <c r="DA10" s="91"/>
      <c r="DB10" s="91"/>
      <c r="DC10" s="91"/>
      <c r="DD10" s="91"/>
      <c r="DE10" s="91"/>
      <c r="DF10" s="91"/>
      <c r="DG10" s="91"/>
      <c r="DH10" s="91"/>
      <c r="DI10" s="91"/>
      <c r="DJ10" s="91"/>
      <c r="DK10" s="91"/>
      <c r="DL10" s="91"/>
      <c r="DM10" s="91"/>
      <c r="DN10" s="91"/>
      <c r="DO10" s="91"/>
      <c r="DP10" s="91"/>
      <c r="DQ10" s="91"/>
      <c r="DR10" s="91"/>
      <c r="DS10" s="91"/>
      <c r="DT10" s="91"/>
      <c r="DU10" s="91"/>
      <c r="DV10" s="91"/>
      <c r="DW10" s="91"/>
      <c r="DX10" s="91"/>
      <c r="DY10" s="91"/>
      <c r="DZ10" s="91"/>
      <c r="EA10" s="91"/>
      <c r="EB10" s="91"/>
      <c r="EC10" s="91"/>
      <c r="ED10" s="91"/>
      <c r="EE10" s="91"/>
      <c r="EF10" s="91"/>
      <c r="EG10" s="91"/>
      <c r="EH10" s="91"/>
      <c r="EI10" s="91"/>
      <c r="EJ10" s="91"/>
      <c r="EK10" s="91"/>
      <c r="EL10" s="91"/>
      <c r="EM10" s="91"/>
      <c r="EN10" s="91"/>
      <c r="EO10" s="91"/>
      <c r="EP10" s="91"/>
      <c r="EQ10" s="91"/>
      <c r="ER10" s="91"/>
      <c r="ES10" s="91"/>
      <c r="ET10" s="91"/>
      <c r="EU10" s="91"/>
      <c r="EV10" s="91"/>
      <c r="EW10" s="91"/>
      <c r="EX10" s="91"/>
    </row>
    <row r="11" spans="1:154" s="36" customFormat="1" ht="11.25" customHeight="1">
      <c r="A11" s="508"/>
      <c r="B11" s="730" t="s">
        <v>22</v>
      </c>
      <c r="C11" s="730"/>
      <c r="D11" s="371" t="s">
        <v>20</v>
      </c>
      <c r="E11" s="370">
        <v>1</v>
      </c>
      <c r="F11" s="193">
        <v>8</v>
      </c>
      <c r="G11" s="275" t="str">
        <f t="shared" si="0"/>
        <v>ITEM8</v>
      </c>
      <c r="H11" s="729" t="s">
        <v>846</v>
      </c>
      <c r="I11" s="730"/>
      <c r="J11" s="731"/>
      <c r="K11" s="372"/>
      <c r="L11" s="423"/>
      <c r="M11" s="369"/>
    </row>
    <row r="12" spans="1:154" s="36" customFormat="1" ht="11.25" customHeight="1">
      <c r="A12" s="508"/>
      <c r="B12" s="730"/>
      <c r="C12" s="730"/>
      <c r="D12" s="371" t="s">
        <v>21</v>
      </c>
      <c r="E12" s="370">
        <v>1</v>
      </c>
      <c r="F12" s="193">
        <v>9</v>
      </c>
      <c r="G12" s="275" t="str">
        <f t="shared" si="0"/>
        <v>ITEM9</v>
      </c>
      <c r="H12" s="729" t="s">
        <v>846</v>
      </c>
      <c r="I12" s="730"/>
      <c r="J12" s="731"/>
      <c r="K12" s="372"/>
      <c r="L12" s="423"/>
      <c r="M12" s="369"/>
    </row>
    <row r="13" spans="1:154" s="36" customFormat="1" ht="11.25" customHeight="1">
      <c r="A13" s="508"/>
      <c r="B13" s="736" t="s">
        <v>49</v>
      </c>
      <c r="C13" s="736"/>
      <c r="D13" s="737"/>
      <c r="E13" s="370">
        <v>4</v>
      </c>
      <c r="F13" s="193">
        <v>10</v>
      </c>
      <c r="G13" s="275" t="str">
        <f t="shared" si="0"/>
        <v>ITEM10</v>
      </c>
      <c r="H13" s="729" t="s">
        <v>840</v>
      </c>
      <c r="I13" s="730"/>
      <c r="J13" s="731"/>
      <c r="K13" s="368" t="s">
        <v>203</v>
      </c>
      <c r="L13" s="423"/>
      <c r="M13" s="369"/>
    </row>
    <row r="14" spans="1:154" s="36" customFormat="1" ht="11.25" customHeight="1" thickBot="1">
      <c r="A14" s="508"/>
      <c r="B14" s="752" t="s">
        <v>50</v>
      </c>
      <c r="C14" s="752"/>
      <c r="D14" s="753"/>
      <c r="E14" s="373">
        <v>3</v>
      </c>
      <c r="F14" s="196">
        <v>11</v>
      </c>
      <c r="G14" s="276" t="str">
        <f t="shared" si="0"/>
        <v>ITEM11</v>
      </c>
      <c r="H14" s="754" t="s">
        <v>171</v>
      </c>
      <c r="I14" s="755"/>
      <c r="J14" s="756"/>
      <c r="K14" s="374"/>
      <c r="L14" s="424"/>
      <c r="M14" s="369"/>
    </row>
    <row r="15" spans="1:154" ht="11.25" customHeight="1">
      <c r="A15" s="727"/>
      <c r="B15" s="581" t="s">
        <v>23</v>
      </c>
      <c r="C15" s="581"/>
      <c r="D15" s="188" t="s">
        <v>24</v>
      </c>
      <c r="E15" s="64">
        <v>3</v>
      </c>
      <c r="F15" s="197">
        <v>12</v>
      </c>
      <c r="G15" s="277" t="str">
        <f t="shared" si="0"/>
        <v>ITEM12</v>
      </c>
      <c r="H15" s="454" t="s">
        <v>61</v>
      </c>
      <c r="I15" s="581"/>
      <c r="J15" s="712"/>
      <c r="K15" s="49"/>
      <c r="L15" s="314"/>
      <c r="M15" s="321"/>
    </row>
    <row r="16" spans="1:154" ht="11.25" customHeight="1">
      <c r="A16" s="728"/>
      <c r="B16" s="742"/>
      <c r="C16" s="742"/>
      <c r="D16" s="38" t="s">
        <v>25</v>
      </c>
      <c r="E16" s="63">
        <v>3</v>
      </c>
      <c r="F16" s="194">
        <v>13</v>
      </c>
      <c r="G16" s="275" t="str">
        <f t="shared" si="0"/>
        <v>ITEM13</v>
      </c>
      <c r="H16" s="741" t="s">
        <v>61</v>
      </c>
      <c r="I16" s="742"/>
      <c r="J16" s="743"/>
      <c r="K16" s="47"/>
      <c r="L16" s="420" t="s">
        <v>270</v>
      </c>
      <c r="M16" s="321"/>
    </row>
    <row r="17" spans="1:13" ht="11.25" customHeight="1">
      <c r="A17" s="77" t="s">
        <v>51</v>
      </c>
      <c r="B17" s="770" t="s">
        <v>26</v>
      </c>
      <c r="C17" s="770"/>
      <c r="D17" s="770"/>
      <c r="E17" s="78">
        <v>1</v>
      </c>
      <c r="F17" s="194">
        <v>14</v>
      </c>
      <c r="G17" s="275" t="str">
        <f t="shared" si="0"/>
        <v>ITEM14</v>
      </c>
      <c r="H17" s="771" t="s">
        <v>106</v>
      </c>
      <c r="I17" s="772"/>
      <c r="J17" s="773"/>
      <c r="K17" s="59"/>
      <c r="L17" s="420"/>
      <c r="M17" s="321"/>
    </row>
    <row r="18" spans="1:13" ht="11.25" customHeight="1">
      <c r="A18" s="726" t="s">
        <v>27</v>
      </c>
      <c r="B18" s="580" t="s">
        <v>125</v>
      </c>
      <c r="C18" s="580"/>
      <c r="D18" s="580"/>
      <c r="E18" s="64">
        <v>3</v>
      </c>
      <c r="F18" s="193">
        <v>15</v>
      </c>
      <c r="G18" s="275" t="str">
        <f t="shared" si="0"/>
        <v>ITEM15</v>
      </c>
      <c r="H18" s="454" t="s">
        <v>159</v>
      </c>
      <c r="I18" s="581"/>
      <c r="J18" s="452"/>
      <c r="K18" s="79"/>
      <c r="L18" s="420"/>
      <c r="M18" s="321"/>
    </row>
    <row r="19" spans="1:13" ht="11.25" customHeight="1">
      <c r="A19" s="727"/>
      <c r="B19" s="571" t="s">
        <v>57</v>
      </c>
      <c r="C19" s="571"/>
      <c r="D19" s="571"/>
      <c r="E19" s="60">
        <v>3</v>
      </c>
      <c r="F19" s="193">
        <v>16</v>
      </c>
      <c r="G19" s="275" t="str">
        <f t="shared" si="0"/>
        <v>ITEM16</v>
      </c>
      <c r="H19" s="664" t="s">
        <v>59</v>
      </c>
      <c r="I19" s="739"/>
      <c r="J19" s="740"/>
      <c r="K19" s="80"/>
      <c r="L19" s="420"/>
      <c r="M19" s="321"/>
    </row>
    <row r="20" spans="1:13" ht="11.25" customHeight="1">
      <c r="A20" s="727"/>
      <c r="B20" s="482" t="s">
        <v>16</v>
      </c>
      <c r="C20" s="482"/>
      <c r="D20" s="482"/>
      <c r="E20" s="39">
        <v>4</v>
      </c>
      <c r="F20" s="193">
        <v>17</v>
      </c>
      <c r="G20" s="275" t="str">
        <f t="shared" si="0"/>
        <v>ITEM17</v>
      </c>
      <c r="H20" s="480" t="s">
        <v>62</v>
      </c>
      <c r="I20" s="483"/>
      <c r="J20" s="478"/>
      <c r="K20" s="713" t="s">
        <v>882</v>
      </c>
      <c r="L20" s="420"/>
      <c r="M20" s="321"/>
    </row>
    <row r="21" spans="1:13" ht="11.25" customHeight="1">
      <c r="A21" s="727"/>
      <c r="B21" s="555" t="s">
        <v>199</v>
      </c>
      <c r="C21" s="555"/>
      <c r="D21" s="555"/>
      <c r="E21" s="31">
        <v>4</v>
      </c>
      <c r="F21" s="193">
        <v>18</v>
      </c>
      <c r="G21" s="275" t="str">
        <f t="shared" si="0"/>
        <v>ITEM18</v>
      </c>
      <c r="H21" s="435" t="s">
        <v>62</v>
      </c>
      <c r="I21" s="716"/>
      <c r="J21" s="717"/>
      <c r="K21" s="714"/>
      <c r="L21" s="420"/>
      <c r="M21" s="321"/>
    </row>
    <row r="22" spans="1:13" ht="11.25" customHeight="1">
      <c r="A22" s="727"/>
      <c r="B22" s="555" t="s">
        <v>52</v>
      </c>
      <c r="C22" s="555"/>
      <c r="D22" s="555"/>
      <c r="E22" s="31">
        <v>4</v>
      </c>
      <c r="F22" s="194">
        <v>19</v>
      </c>
      <c r="G22" s="275" t="str">
        <f t="shared" si="0"/>
        <v>ITEM19</v>
      </c>
      <c r="H22" s="435" t="s">
        <v>62</v>
      </c>
      <c r="I22" s="716"/>
      <c r="J22" s="717"/>
      <c r="K22" s="714"/>
      <c r="L22" s="420"/>
      <c r="M22" s="321"/>
    </row>
    <row r="23" spans="1:13" ht="11.25" customHeight="1">
      <c r="A23" s="727"/>
      <c r="B23" s="555" t="s">
        <v>28</v>
      </c>
      <c r="C23" s="555"/>
      <c r="D23" s="555"/>
      <c r="E23" s="31">
        <v>4</v>
      </c>
      <c r="F23" s="194">
        <v>20</v>
      </c>
      <c r="G23" s="275" t="str">
        <f t="shared" si="0"/>
        <v>ITEM20</v>
      </c>
      <c r="H23" s="435" t="s">
        <v>62</v>
      </c>
      <c r="I23" s="716"/>
      <c r="J23" s="717"/>
      <c r="K23" s="714"/>
      <c r="L23" s="420"/>
      <c r="M23" s="321"/>
    </row>
    <row r="24" spans="1:13" ht="11.25" customHeight="1">
      <c r="A24" s="727"/>
      <c r="B24" s="600" t="s">
        <v>175</v>
      </c>
      <c r="C24" s="601"/>
      <c r="D24" s="602"/>
      <c r="E24" s="63">
        <v>4</v>
      </c>
      <c r="F24" s="194">
        <v>21</v>
      </c>
      <c r="G24" s="275" t="str">
        <f t="shared" si="0"/>
        <v>ITEM21</v>
      </c>
      <c r="H24" s="718" t="s">
        <v>198</v>
      </c>
      <c r="I24" s="718"/>
      <c r="J24" s="719"/>
      <c r="K24" s="715"/>
      <c r="L24" s="420"/>
      <c r="M24" s="321"/>
    </row>
    <row r="25" spans="1:13" s="36" customFormat="1" ht="11.25" customHeight="1">
      <c r="A25" s="727"/>
      <c r="B25" s="580" t="s">
        <v>181</v>
      </c>
      <c r="C25" s="580"/>
      <c r="D25" s="580"/>
      <c r="E25" s="64">
        <v>4</v>
      </c>
      <c r="F25" s="194">
        <v>22</v>
      </c>
      <c r="G25" s="275" t="str">
        <f t="shared" si="0"/>
        <v>ITEM22</v>
      </c>
      <c r="H25" s="454" t="s">
        <v>185</v>
      </c>
      <c r="I25" s="774"/>
      <c r="J25" s="775"/>
      <c r="K25" s="49"/>
      <c r="L25" s="420"/>
      <c r="M25" s="322"/>
    </row>
    <row r="26" spans="1:13" s="36" customFormat="1" ht="11.25" customHeight="1">
      <c r="A26" s="727"/>
      <c r="B26" s="555" t="s">
        <v>29</v>
      </c>
      <c r="C26" s="555"/>
      <c r="D26" s="555"/>
      <c r="E26" s="31">
        <v>4</v>
      </c>
      <c r="F26" s="194">
        <v>23</v>
      </c>
      <c r="G26" s="275" t="str">
        <f t="shared" si="0"/>
        <v>ITEM23</v>
      </c>
      <c r="H26" s="435" t="s">
        <v>62</v>
      </c>
      <c r="I26" s="550"/>
      <c r="J26" s="433"/>
      <c r="K26" s="48"/>
      <c r="L26" s="420"/>
      <c r="M26" s="322"/>
    </row>
    <row r="27" spans="1:13" s="36" customFormat="1" ht="11.25" customHeight="1">
      <c r="A27" s="727"/>
      <c r="B27" s="555" t="s">
        <v>15</v>
      </c>
      <c r="C27" s="555"/>
      <c r="D27" s="555"/>
      <c r="E27" s="31">
        <v>4</v>
      </c>
      <c r="F27" s="193">
        <v>24</v>
      </c>
      <c r="G27" s="275" t="str">
        <f t="shared" si="0"/>
        <v>ITEM24</v>
      </c>
      <c r="H27" s="435" t="s">
        <v>62</v>
      </c>
      <c r="I27" s="550"/>
      <c r="J27" s="433"/>
      <c r="K27" s="49"/>
      <c r="L27" s="420"/>
      <c r="M27" s="322"/>
    </row>
    <row r="28" spans="1:13" s="36" customFormat="1" ht="11.25" customHeight="1">
      <c r="A28" s="738"/>
      <c r="B28" s="885" t="s">
        <v>174</v>
      </c>
      <c r="C28" s="431"/>
      <c r="D28" s="886"/>
      <c r="E28" s="887">
        <v>4</v>
      </c>
      <c r="F28" s="193">
        <v>25</v>
      </c>
      <c r="G28" s="193" t="str">
        <f t="shared" si="0"/>
        <v>ITEM25</v>
      </c>
      <c r="H28" s="888" t="s">
        <v>62</v>
      </c>
      <c r="I28" s="888"/>
      <c r="J28" s="889"/>
      <c r="K28" s="80"/>
      <c r="L28" s="420"/>
      <c r="M28" s="322"/>
    </row>
    <row r="29" spans="1:13" s="36" customFormat="1" ht="11.25" customHeight="1">
      <c r="A29" s="738"/>
      <c r="B29" s="567" t="s">
        <v>176</v>
      </c>
      <c r="C29" s="567"/>
      <c r="D29" s="567"/>
      <c r="E29" s="31">
        <v>1</v>
      </c>
      <c r="F29" s="193">
        <v>26</v>
      </c>
      <c r="G29" s="275" t="str">
        <f t="shared" si="0"/>
        <v>ITEM26</v>
      </c>
      <c r="H29" s="434" t="s">
        <v>178</v>
      </c>
      <c r="I29" s="434"/>
      <c r="J29" s="563"/>
      <c r="K29" s="80"/>
      <c r="L29" s="420"/>
      <c r="M29" s="322"/>
    </row>
    <row r="30" spans="1:13" s="36" customFormat="1" ht="11.25" customHeight="1">
      <c r="A30" s="728"/>
      <c r="B30" s="890" t="s">
        <v>177</v>
      </c>
      <c r="C30" s="890"/>
      <c r="D30" s="890"/>
      <c r="E30" s="891">
        <v>4</v>
      </c>
      <c r="F30" s="193">
        <v>27</v>
      </c>
      <c r="G30" s="193" t="str">
        <f t="shared" si="0"/>
        <v>ITEM27</v>
      </c>
      <c r="H30" s="892" t="s">
        <v>869</v>
      </c>
      <c r="I30" s="893"/>
      <c r="J30" s="894"/>
      <c r="K30" s="47"/>
      <c r="L30" s="420"/>
      <c r="M30" s="322"/>
    </row>
    <row r="31" spans="1:13" s="67" customFormat="1" ht="11.25" customHeight="1">
      <c r="A31" s="507" t="s">
        <v>201</v>
      </c>
      <c r="B31" s="482" t="s">
        <v>114</v>
      </c>
      <c r="C31" s="482"/>
      <c r="D31" s="482"/>
      <c r="E31" s="39">
        <v>1</v>
      </c>
      <c r="F31" s="194">
        <v>28</v>
      </c>
      <c r="G31" s="275" t="str">
        <f t="shared" si="0"/>
        <v>ITEM28</v>
      </c>
      <c r="H31" s="480" t="s">
        <v>186</v>
      </c>
      <c r="I31" s="483"/>
      <c r="J31" s="720"/>
      <c r="K31" s="49" t="s">
        <v>772</v>
      </c>
      <c r="L31" s="420"/>
      <c r="M31" s="323"/>
    </row>
    <row r="32" spans="1:13" s="67" customFormat="1" ht="11.25" customHeight="1">
      <c r="A32" s="508"/>
      <c r="B32" s="555" t="s">
        <v>187</v>
      </c>
      <c r="C32" s="555"/>
      <c r="D32" s="555"/>
      <c r="E32" s="31">
        <v>1</v>
      </c>
      <c r="F32" s="194">
        <v>29</v>
      </c>
      <c r="G32" s="275" t="str">
        <f t="shared" si="0"/>
        <v>ITEM29</v>
      </c>
      <c r="H32" s="435" t="s">
        <v>104</v>
      </c>
      <c r="I32" s="550"/>
      <c r="J32" s="708"/>
      <c r="K32" s="49" t="s">
        <v>880</v>
      </c>
      <c r="L32" s="420"/>
      <c r="M32" s="323"/>
    </row>
    <row r="33" spans="1:13" s="67" customFormat="1" ht="11.25" customHeight="1">
      <c r="A33" s="508"/>
      <c r="B33" s="555" t="s">
        <v>188</v>
      </c>
      <c r="C33" s="555"/>
      <c r="D33" s="555"/>
      <c r="E33" s="31">
        <v>6</v>
      </c>
      <c r="F33" s="193">
        <v>30</v>
      </c>
      <c r="G33" s="275" t="str">
        <f t="shared" si="0"/>
        <v>ITEM30</v>
      </c>
      <c r="H33" s="435" t="s">
        <v>165</v>
      </c>
      <c r="I33" s="550"/>
      <c r="J33" s="708"/>
      <c r="K33" s="49" t="s">
        <v>879</v>
      </c>
      <c r="L33" s="420"/>
      <c r="M33" s="323"/>
    </row>
    <row r="34" spans="1:13" s="67" customFormat="1" ht="11.25" customHeight="1">
      <c r="A34" s="508"/>
      <c r="B34" s="555" t="s">
        <v>189</v>
      </c>
      <c r="C34" s="555"/>
      <c r="D34" s="555"/>
      <c r="E34" s="31">
        <v>6</v>
      </c>
      <c r="F34" s="193">
        <v>31</v>
      </c>
      <c r="G34" s="275" t="str">
        <f t="shared" si="0"/>
        <v>ITEM31</v>
      </c>
      <c r="H34" s="435" t="s">
        <v>165</v>
      </c>
      <c r="I34" s="550"/>
      <c r="J34" s="708"/>
      <c r="K34" s="49" t="s">
        <v>879</v>
      </c>
      <c r="L34" s="420"/>
      <c r="M34" s="323"/>
    </row>
    <row r="35" spans="1:13" s="67" customFormat="1" ht="11.25" customHeight="1">
      <c r="A35" s="508"/>
      <c r="B35" s="555" t="s">
        <v>190</v>
      </c>
      <c r="C35" s="555"/>
      <c r="D35" s="555"/>
      <c r="E35" s="31">
        <v>1</v>
      </c>
      <c r="F35" s="193">
        <v>32</v>
      </c>
      <c r="G35" s="275" t="str">
        <f t="shared" si="0"/>
        <v>ITEM32</v>
      </c>
      <c r="H35" s="435" t="s">
        <v>191</v>
      </c>
      <c r="I35" s="550"/>
      <c r="J35" s="708"/>
      <c r="K35" s="49" t="s">
        <v>879</v>
      </c>
      <c r="L35" s="420"/>
      <c r="M35" s="323"/>
    </row>
    <row r="36" spans="1:13" s="67" customFormat="1" ht="11.25" customHeight="1">
      <c r="A36" s="508"/>
      <c r="B36" s="555" t="s">
        <v>202</v>
      </c>
      <c r="C36" s="555"/>
      <c r="D36" s="555"/>
      <c r="E36" s="31">
        <v>1</v>
      </c>
      <c r="F36" s="193">
        <v>33</v>
      </c>
      <c r="G36" s="275" t="str">
        <f t="shared" si="0"/>
        <v>ITEM33</v>
      </c>
      <c r="H36" s="435" t="s">
        <v>192</v>
      </c>
      <c r="I36" s="550"/>
      <c r="J36" s="708"/>
      <c r="K36" s="49" t="s">
        <v>879</v>
      </c>
      <c r="L36" s="420"/>
      <c r="M36" s="323"/>
    </row>
    <row r="37" spans="1:13" s="67" customFormat="1" ht="11.25" customHeight="1">
      <c r="A37" s="508"/>
      <c r="B37" s="555" t="s">
        <v>193</v>
      </c>
      <c r="C37" s="555"/>
      <c r="D37" s="555"/>
      <c r="E37" s="31">
        <v>6</v>
      </c>
      <c r="F37" s="194">
        <v>34</v>
      </c>
      <c r="G37" s="275" t="str">
        <f t="shared" si="0"/>
        <v>ITEM34</v>
      </c>
      <c r="H37" s="435" t="s">
        <v>165</v>
      </c>
      <c r="I37" s="550"/>
      <c r="J37" s="708"/>
      <c r="K37" s="49" t="s">
        <v>879</v>
      </c>
      <c r="L37" s="420"/>
      <c r="M37" s="323"/>
    </row>
    <row r="38" spans="1:13" s="67" customFormat="1" ht="11.25" customHeight="1">
      <c r="A38" s="509"/>
      <c r="B38" s="555" t="s">
        <v>194</v>
      </c>
      <c r="C38" s="555"/>
      <c r="D38" s="555"/>
      <c r="E38" s="31">
        <v>6</v>
      </c>
      <c r="F38" s="194">
        <v>35</v>
      </c>
      <c r="G38" s="275" t="str">
        <f t="shared" si="0"/>
        <v>ITEM35</v>
      </c>
      <c r="H38" s="435" t="s">
        <v>165</v>
      </c>
      <c r="I38" s="550"/>
      <c r="J38" s="708"/>
      <c r="K38" s="49" t="s">
        <v>879</v>
      </c>
      <c r="L38" s="420"/>
      <c r="M38" s="323"/>
    </row>
    <row r="39" spans="1:13" s="67" customFormat="1" ht="11.25" customHeight="1" thickBot="1">
      <c r="A39" s="646"/>
      <c r="B39" s="474" t="s">
        <v>195</v>
      </c>
      <c r="C39" s="474"/>
      <c r="D39" s="474"/>
      <c r="E39" s="66">
        <v>1</v>
      </c>
      <c r="F39" s="195">
        <v>36</v>
      </c>
      <c r="G39" s="276" t="str">
        <f t="shared" si="0"/>
        <v>ITEM36</v>
      </c>
      <c r="H39" s="585" t="s">
        <v>303</v>
      </c>
      <c r="I39" s="585"/>
      <c r="J39" s="475"/>
      <c r="K39" s="49" t="s">
        <v>879</v>
      </c>
      <c r="L39" s="420"/>
      <c r="M39" s="323"/>
    </row>
    <row r="40" spans="1:13" s="36" customFormat="1" ht="11.25" customHeight="1">
      <c r="A40" s="462" t="s">
        <v>71</v>
      </c>
      <c r="B40" s="581" t="s">
        <v>53</v>
      </c>
      <c r="C40" s="581"/>
      <c r="D40" s="69" t="s">
        <v>108</v>
      </c>
      <c r="E40" s="64">
        <v>2</v>
      </c>
      <c r="F40" s="198">
        <v>37</v>
      </c>
      <c r="G40" s="277" t="str">
        <f t="shared" si="0"/>
        <v>ITEM37</v>
      </c>
      <c r="H40" s="454" t="s">
        <v>7</v>
      </c>
      <c r="I40" s="581"/>
      <c r="J40" s="712"/>
      <c r="K40" s="49" t="s">
        <v>883</v>
      </c>
      <c r="L40" s="425" t="s">
        <v>885</v>
      </c>
      <c r="M40" s="322"/>
    </row>
    <row r="41" spans="1:13" s="36" customFormat="1" ht="11.25" customHeight="1">
      <c r="A41" s="508"/>
      <c r="B41" s="550"/>
      <c r="C41" s="550"/>
      <c r="D41" s="17" t="s">
        <v>54</v>
      </c>
      <c r="E41" s="31">
        <v>1</v>
      </c>
      <c r="F41" s="194">
        <v>38</v>
      </c>
      <c r="G41" s="275" t="str">
        <f t="shared" si="0"/>
        <v>ITEM38</v>
      </c>
      <c r="H41" s="435" t="s">
        <v>14</v>
      </c>
      <c r="I41" s="550"/>
      <c r="J41" s="708"/>
      <c r="K41" s="49" t="s">
        <v>883</v>
      </c>
      <c r="L41" s="420"/>
      <c r="M41" s="322"/>
    </row>
    <row r="42" spans="1:13" s="36" customFormat="1" ht="11.25" customHeight="1">
      <c r="A42" s="508"/>
      <c r="B42" s="550" t="s">
        <v>107</v>
      </c>
      <c r="C42" s="550"/>
      <c r="D42" s="191" t="s">
        <v>8</v>
      </c>
      <c r="E42" s="31">
        <v>1</v>
      </c>
      <c r="F42" s="193">
        <v>39</v>
      </c>
      <c r="G42" s="275" t="str">
        <f t="shared" si="0"/>
        <v>ITEM39</v>
      </c>
      <c r="H42" s="435" t="s">
        <v>10</v>
      </c>
      <c r="I42" s="550"/>
      <c r="J42" s="708"/>
      <c r="K42" s="49" t="s">
        <v>883</v>
      </c>
      <c r="L42" s="420"/>
      <c r="M42" s="322"/>
    </row>
    <row r="43" spans="1:13" s="36" customFormat="1" ht="11.25" customHeight="1" thickBot="1">
      <c r="A43" s="711"/>
      <c r="B43" s="476"/>
      <c r="C43" s="476"/>
      <c r="D43" s="189" t="s">
        <v>9</v>
      </c>
      <c r="E43" s="66">
        <v>2</v>
      </c>
      <c r="F43" s="196">
        <v>40</v>
      </c>
      <c r="G43" s="276" t="str">
        <f t="shared" si="0"/>
        <v>ITEM40</v>
      </c>
      <c r="H43" s="475" t="s">
        <v>7</v>
      </c>
      <c r="I43" s="476"/>
      <c r="J43" s="710"/>
      <c r="K43" s="73" t="s">
        <v>883</v>
      </c>
      <c r="L43" s="421"/>
      <c r="M43" s="322"/>
    </row>
    <row r="44" spans="1:13" s="36" customFormat="1" ht="11.25" customHeight="1">
      <c r="A44" s="709" t="s">
        <v>160</v>
      </c>
      <c r="B44" s="453"/>
      <c r="C44" s="453"/>
      <c r="D44" s="454"/>
      <c r="E44" s="64">
        <v>1</v>
      </c>
      <c r="F44" s="197">
        <v>41</v>
      </c>
      <c r="G44" s="277" t="str">
        <f t="shared" si="0"/>
        <v>ITEM41</v>
      </c>
      <c r="H44" s="606" t="s">
        <v>173</v>
      </c>
      <c r="I44" s="606"/>
      <c r="J44" s="607"/>
      <c r="K44" s="79"/>
      <c r="L44" s="419" t="s">
        <v>270</v>
      </c>
      <c r="M44" s="322"/>
    </row>
    <row r="45" spans="1:13" s="36" customFormat="1" ht="11.25" customHeight="1" thickBot="1">
      <c r="A45" s="473" t="s">
        <v>30</v>
      </c>
      <c r="B45" s="474"/>
      <c r="C45" s="474"/>
      <c r="D45" s="474"/>
      <c r="E45" s="66">
        <v>2</v>
      </c>
      <c r="F45" s="196">
        <v>42</v>
      </c>
      <c r="G45" s="276" t="str">
        <f t="shared" si="0"/>
        <v>ITEM42</v>
      </c>
      <c r="H45" s="475" t="s">
        <v>142</v>
      </c>
      <c r="I45" s="476"/>
      <c r="J45" s="710"/>
      <c r="K45" s="200"/>
      <c r="L45" s="421"/>
      <c r="M45" s="322"/>
    </row>
    <row r="46" spans="1:13" s="67" customFormat="1" ht="11.25" customHeight="1">
      <c r="A46" s="691" t="s">
        <v>179</v>
      </c>
      <c r="B46" s="647" t="s">
        <v>33</v>
      </c>
      <c r="C46" s="647"/>
      <c r="D46" s="647"/>
      <c r="E46" s="201">
        <v>1</v>
      </c>
      <c r="F46" s="202">
        <v>43</v>
      </c>
      <c r="G46" s="278" t="str">
        <f t="shared" si="0"/>
        <v>ITEM43</v>
      </c>
      <c r="H46" s="694" t="s">
        <v>140</v>
      </c>
      <c r="I46" s="695"/>
      <c r="J46" s="696"/>
      <c r="K46" s="204" t="s">
        <v>884</v>
      </c>
      <c r="L46" s="425" t="s">
        <v>886</v>
      </c>
      <c r="M46" s="323"/>
    </row>
    <row r="47" spans="1:13" s="67" customFormat="1" ht="11.25" customHeight="1">
      <c r="A47" s="692"/>
      <c r="B47" s="550" t="s">
        <v>115</v>
      </c>
      <c r="C47" s="550"/>
      <c r="D47" s="550"/>
      <c r="E47" s="31">
        <v>8</v>
      </c>
      <c r="F47" s="194">
        <v>44</v>
      </c>
      <c r="G47" s="275" t="str">
        <f t="shared" si="0"/>
        <v>ITEM44</v>
      </c>
      <c r="H47" s="697"/>
      <c r="I47" s="567"/>
      <c r="J47" s="569"/>
      <c r="K47" s="75" t="s">
        <v>884</v>
      </c>
      <c r="L47" s="420"/>
      <c r="M47" s="323"/>
    </row>
    <row r="48" spans="1:13" s="67" customFormat="1" ht="11.25" customHeight="1">
      <c r="A48" s="692"/>
      <c r="B48" s="550" t="s">
        <v>34</v>
      </c>
      <c r="C48" s="550"/>
      <c r="D48" s="550"/>
      <c r="E48" s="31">
        <v>1</v>
      </c>
      <c r="F48" s="193">
        <v>45</v>
      </c>
      <c r="G48" s="275" t="str">
        <f t="shared" si="0"/>
        <v>ITEM45</v>
      </c>
      <c r="H48" s="698" t="s">
        <v>281</v>
      </c>
      <c r="I48" s="567"/>
      <c r="J48" s="569"/>
      <c r="K48" s="75" t="s">
        <v>884</v>
      </c>
      <c r="L48" s="420"/>
      <c r="M48" s="323"/>
    </row>
    <row r="49" spans="1:13" s="67" customFormat="1" ht="22.5" customHeight="1">
      <c r="A49" s="692"/>
      <c r="B49" s="550" t="s">
        <v>9</v>
      </c>
      <c r="C49" s="550"/>
      <c r="D49" s="550"/>
      <c r="E49" s="60">
        <v>1</v>
      </c>
      <c r="F49" s="193">
        <v>46</v>
      </c>
      <c r="G49" s="275" t="str">
        <f t="shared" si="0"/>
        <v>ITEM46</v>
      </c>
      <c r="H49" s="699" t="s">
        <v>180</v>
      </c>
      <c r="I49" s="699"/>
      <c r="J49" s="700"/>
      <c r="K49" s="75" t="s">
        <v>884</v>
      </c>
      <c r="L49" s="420"/>
      <c r="M49" s="323"/>
    </row>
    <row r="50" spans="1:13" s="67" customFormat="1" ht="11.25" customHeight="1" thickBot="1">
      <c r="A50" s="693"/>
      <c r="B50" s="672" t="s">
        <v>13</v>
      </c>
      <c r="C50" s="673"/>
      <c r="D50" s="661"/>
      <c r="E50" s="66">
        <v>4</v>
      </c>
      <c r="F50" s="196">
        <v>47</v>
      </c>
      <c r="G50" s="276" t="str">
        <f t="shared" si="0"/>
        <v>ITEM47</v>
      </c>
      <c r="H50" s="674" t="s">
        <v>183</v>
      </c>
      <c r="I50" s="659"/>
      <c r="J50" s="662"/>
      <c r="K50" s="205" t="s">
        <v>884</v>
      </c>
      <c r="L50" s="421"/>
      <c r="M50" s="323"/>
    </row>
    <row r="51" spans="1:13" s="36" customFormat="1" ht="11.25" customHeight="1">
      <c r="A51" s="675" t="s">
        <v>11</v>
      </c>
      <c r="B51" s="677" t="s">
        <v>127</v>
      </c>
      <c r="C51" s="677"/>
      <c r="D51" s="677"/>
      <c r="E51" s="208">
        <v>1</v>
      </c>
      <c r="F51" s="203">
        <v>48</v>
      </c>
      <c r="G51" s="278" t="str">
        <f t="shared" si="0"/>
        <v>ITEM48</v>
      </c>
      <c r="H51" s="678" t="s">
        <v>31</v>
      </c>
      <c r="I51" s="679"/>
      <c r="J51" s="680"/>
      <c r="K51" s="209"/>
      <c r="L51" s="425" t="s">
        <v>887</v>
      </c>
      <c r="M51" s="322"/>
    </row>
    <row r="52" spans="1:13" s="36" customFormat="1" ht="11.25" customHeight="1">
      <c r="A52" s="461"/>
      <c r="B52" s="681" t="s">
        <v>126</v>
      </c>
      <c r="C52" s="681"/>
      <c r="D52" s="681"/>
      <c r="E52" s="65">
        <v>1</v>
      </c>
      <c r="F52" s="194">
        <v>49</v>
      </c>
      <c r="G52" s="275" t="str">
        <f t="shared" si="0"/>
        <v>ITEM49</v>
      </c>
      <c r="H52" s="682" t="s">
        <v>31</v>
      </c>
      <c r="I52" s="683"/>
      <c r="J52" s="684"/>
      <c r="K52" s="56"/>
      <c r="L52" s="426"/>
      <c r="M52" s="322"/>
    </row>
    <row r="53" spans="1:13" s="36" customFormat="1" ht="11.25" customHeight="1">
      <c r="A53" s="461"/>
      <c r="B53" s="567" t="s">
        <v>55</v>
      </c>
      <c r="C53" s="567"/>
      <c r="D53" s="191" t="s">
        <v>275</v>
      </c>
      <c r="E53" s="31">
        <v>1</v>
      </c>
      <c r="F53" s="194">
        <v>50</v>
      </c>
      <c r="G53" s="275" t="str">
        <f t="shared" si="0"/>
        <v>ITEM50</v>
      </c>
      <c r="H53" s="685" t="s">
        <v>280</v>
      </c>
      <c r="I53" s="685"/>
      <c r="J53" s="686"/>
      <c r="K53" s="49"/>
      <c r="L53" s="426"/>
      <c r="M53" s="322"/>
    </row>
    <row r="54" spans="1:13" s="36" customFormat="1" ht="11.25" customHeight="1">
      <c r="A54" s="461"/>
      <c r="B54" s="567"/>
      <c r="C54" s="567"/>
      <c r="D54" s="191" t="s">
        <v>276</v>
      </c>
      <c r="E54" s="31">
        <v>1</v>
      </c>
      <c r="F54" s="194">
        <v>51</v>
      </c>
      <c r="G54" s="275" t="str">
        <f t="shared" si="0"/>
        <v>ITEM51</v>
      </c>
      <c r="H54" s="687"/>
      <c r="I54" s="687"/>
      <c r="J54" s="688"/>
      <c r="K54" s="49"/>
      <c r="L54" s="426"/>
      <c r="M54" s="322"/>
    </row>
    <row r="55" spans="1:13" s="36" customFormat="1" ht="11.25" customHeight="1">
      <c r="A55" s="461"/>
      <c r="B55" s="567"/>
      <c r="C55" s="567"/>
      <c r="D55" s="191" t="s">
        <v>277</v>
      </c>
      <c r="E55" s="31">
        <v>1</v>
      </c>
      <c r="F55" s="194">
        <v>52</v>
      </c>
      <c r="G55" s="275" t="str">
        <f t="shared" si="0"/>
        <v>ITEM52</v>
      </c>
      <c r="H55" s="687"/>
      <c r="I55" s="687"/>
      <c r="J55" s="688"/>
      <c r="K55" s="49"/>
      <c r="L55" s="426"/>
      <c r="M55" s="322"/>
    </row>
    <row r="56" spans="1:13" s="36" customFormat="1" ht="11.25" customHeight="1" thickBot="1">
      <c r="A56" s="461"/>
      <c r="B56" s="659"/>
      <c r="C56" s="659"/>
      <c r="D56" s="189" t="s">
        <v>278</v>
      </c>
      <c r="E56" s="66">
        <v>1</v>
      </c>
      <c r="F56" s="195">
        <v>53</v>
      </c>
      <c r="G56" s="276" t="str">
        <f t="shared" si="0"/>
        <v>ITEM53</v>
      </c>
      <c r="H56" s="689"/>
      <c r="I56" s="689"/>
      <c r="J56" s="690"/>
      <c r="K56" s="73"/>
      <c r="L56" s="427"/>
      <c r="M56" s="322"/>
    </row>
    <row r="57" spans="1:13" s="36" customFormat="1" ht="11.25" customHeight="1">
      <c r="A57" s="461"/>
      <c r="B57" s="701"/>
      <c r="C57" s="702"/>
      <c r="D57" s="206" t="s">
        <v>13</v>
      </c>
      <c r="E57" s="207">
        <v>1</v>
      </c>
      <c r="F57" s="197">
        <v>54</v>
      </c>
      <c r="G57" s="277" t="str">
        <f t="shared" si="0"/>
        <v>ITEM54</v>
      </c>
      <c r="H57" s="705" t="s">
        <v>183</v>
      </c>
      <c r="I57" s="706"/>
      <c r="J57" s="707"/>
      <c r="K57" s="49"/>
      <c r="L57" s="425"/>
      <c r="M57" s="322"/>
    </row>
    <row r="58" spans="1:13" s="36" customFormat="1" ht="11.25" customHeight="1" thickBot="1">
      <c r="A58" s="676"/>
      <c r="B58" s="703"/>
      <c r="C58" s="704"/>
      <c r="D58" s="189" t="s">
        <v>13</v>
      </c>
      <c r="E58" s="66">
        <v>1</v>
      </c>
      <c r="F58" s="196">
        <v>55</v>
      </c>
      <c r="G58" s="276" t="str">
        <f t="shared" si="0"/>
        <v>ITEM55</v>
      </c>
      <c r="H58" s="636" t="s">
        <v>183</v>
      </c>
      <c r="I58" s="637"/>
      <c r="J58" s="638"/>
      <c r="K58" s="73"/>
      <c r="L58" s="427"/>
      <c r="M58" s="322"/>
    </row>
    <row r="59" spans="1:13" s="36" customFormat="1" ht="11.25" customHeight="1">
      <c r="A59" s="639" t="s">
        <v>315</v>
      </c>
      <c r="B59" s="669" t="s">
        <v>345</v>
      </c>
      <c r="C59" s="670"/>
      <c r="D59" s="671"/>
      <c r="E59" s="215">
        <v>1</v>
      </c>
      <c r="F59" s="202">
        <v>56</v>
      </c>
      <c r="G59" s="278" t="str">
        <f t="shared" si="0"/>
        <v>ITEM56</v>
      </c>
      <c r="H59" s="632" t="s">
        <v>354</v>
      </c>
      <c r="I59" s="632"/>
      <c r="J59" s="634"/>
      <c r="K59" s="210" t="s">
        <v>889</v>
      </c>
      <c r="L59" s="426" t="s">
        <v>887</v>
      </c>
      <c r="M59" s="322"/>
    </row>
    <row r="60" spans="1:13" s="36" customFormat="1" ht="11.25" customHeight="1">
      <c r="A60" s="640"/>
      <c r="B60" s="433" t="s">
        <v>346</v>
      </c>
      <c r="C60" s="434"/>
      <c r="D60" s="435"/>
      <c r="E60" s="23">
        <v>1</v>
      </c>
      <c r="F60" s="194">
        <v>57</v>
      </c>
      <c r="G60" s="275" t="str">
        <f t="shared" si="0"/>
        <v>ITEM57</v>
      </c>
      <c r="H60" s="598"/>
      <c r="I60" s="598"/>
      <c r="J60" s="599"/>
      <c r="K60" s="81" t="s">
        <v>890</v>
      </c>
      <c r="L60" s="426"/>
      <c r="M60" s="322"/>
    </row>
    <row r="61" spans="1:13" s="36" customFormat="1" ht="11.25" customHeight="1">
      <c r="A61" s="640"/>
      <c r="B61" s="433" t="s">
        <v>347</v>
      </c>
      <c r="C61" s="434"/>
      <c r="D61" s="435"/>
      <c r="E61" s="23">
        <v>1</v>
      </c>
      <c r="F61" s="194">
        <v>58</v>
      </c>
      <c r="G61" s="275" t="str">
        <f t="shared" si="0"/>
        <v>ITEM58</v>
      </c>
      <c r="H61" s="598"/>
      <c r="I61" s="598"/>
      <c r="J61" s="599"/>
      <c r="K61" s="81" t="s">
        <v>890</v>
      </c>
      <c r="L61" s="426"/>
      <c r="M61" s="322"/>
    </row>
    <row r="62" spans="1:13" s="36" customFormat="1" ht="11.25" customHeight="1">
      <c r="A62" s="640"/>
      <c r="B62" s="433" t="s">
        <v>348</v>
      </c>
      <c r="C62" s="434"/>
      <c r="D62" s="435"/>
      <c r="E62" s="23">
        <v>1</v>
      </c>
      <c r="F62" s="194">
        <v>59</v>
      </c>
      <c r="G62" s="275" t="str">
        <f t="shared" si="0"/>
        <v>ITEM59</v>
      </c>
      <c r="H62" s="598"/>
      <c r="I62" s="598"/>
      <c r="J62" s="599"/>
      <c r="K62" s="81" t="s">
        <v>888</v>
      </c>
      <c r="L62" s="426"/>
      <c r="M62" s="322"/>
    </row>
    <row r="63" spans="1:13" s="36" customFormat="1" ht="11.25" customHeight="1">
      <c r="A63" s="640"/>
      <c r="B63" s="433" t="s">
        <v>349</v>
      </c>
      <c r="C63" s="434"/>
      <c r="D63" s="435"/>
      <c r="E63" s="23">
        <v>1</v>
      </c>
      <c r="F63" s="194">
        <v>60</v>
      </c>
      <c r="G63" s="275" t="str">
        <f t="shared" si="0"/>
        <v>ITEM60</v>
      </c>
      <c r="H63" s="598"/>
      <c r="I63" s="598"/>
      <c r="J63" s="599"/>
      <c r="K63" s="81" t="s">
        <v>888</v>
      </c>
      <c r="L63" s="426"/>
      <c r="M63" s="322"/>
    </row>
    <row r="64" spans="1:13" s="36" customFormat="1" ht="11.25" customHeight="1">
      <c r="A64" s="640"/>
      <c r="B64" s="433" t="s">
        <v>350</v>
      </c>
      <c r="C64" s="434"/>
      <c r="D64" s="435"/>
      <c r="E64" s="23">
        <v>1</v>
      </c>
      <c r="F64" s="194">
        <v>61</v>
      </c>
      <c r="G64" s="275" t="str">
        <f t="shared" si="0"/>
        <v>ITEM61</v>
      </c>
      <c r="H64" s="598"/>
      <c r="I64" s="598"/>
      <c r="J64" s="599"/>
      <c r="K64" s="81" t="s">
        <v>888</v>
      </c>
      <c r="L64" s="426"/>
      <c r="M64" s="322"/>
    </row>
    <row r="65" spans="1:13" s="36" customFormat="1" ht="11.25" customHeight="1">
      <c r="A65" s="640"/>
      <c r="B65" s="433" t="s">
        <v>351</v>
      </c>
      <c r="C65" s="434"/>
      <c r="D65" s="435"/>
      <c r="E65" s="23">
        <v>1</v>
      </c>
      <c r="F65" s="194">
        <v>62</v>
      </c>
      <c r="G65" s="275" t="str">
        <f t="shared" si="0"/>
        <v>ITEM62</v>
      </c>
      <c r="H65" s="598"/>
      <c r="I65" s="598"/>
      <c r="J65" s="599"/>
      <c r="K65" s="81" t="s">
        <v>888</v>
      </c>
      <c r="L65" s="426"/>
      <c r="M65" s="322"/>
    </row>
    <row r="66" spans="1:13" s="36" customFormat="1" ht="11.25" customHeight="1">
      <c r="A66" s="640"/>
      <c r="B66" s="433" t="s">
        <v>352</v>
      </c>
      <c r="C66" s="434"/>
      <c r="D66" s="435"/>
      <c r="E66" s="23">
        <v>1</v>
      </c>
      <c r="F66" s="194">
        <v>63</v>
      </c>
      <c r="G66" s="275" t="str">
        <f t="shared" si="0"/>
        <v>ITEM63</v>
      </c>
      <c r="H66" s="598"/>
      <c r="I66" s="598"/>
      <c r="J66" s="599"/>
      <c r="K66" s="81" t="s">
        <v>888</v>
      </c>
      <c r="L66" s="426"/>
      <c r="M66" s="322"/>
    </row>
    <row r="67" spans="1:13" s="36" customFormat="1" ht="11.25" customHeight="1">
      <c r="A67" s="640"/>
      <c r="B67" s="433" t="s">
        <v>353</v>
      </c>
      <c r="C67" s="434"/>
      <c r="D67" s="435"/>
      <c r="E67" s="23">
        <v>1</v>
      </c>
      <c r="F67" s="194">
        <v>64</v>
      </c>
      <c r="G67" s="275" t="str">
        <f t="shared" si="0"/>
        <v>ITEM64</v>
      </c>
      <c r="H67" s="598"/>
      <c r="I67" s="598"/>
      <c r="J67" s="599"/>
      <c r="K67" s="81" t="s">
        <v>888</v>
      </c>
      <c r="L67" s="426"/>
      <c r="M67" s="322"/>
    </row>
    <row r="68" spans="1:13" s="36" customFormat="1" ht="11.25" customHeight="1">
      <c r="A68" s="640"/>
      <c r="B68" s="438" t="s">
        <v>262</v>
      </c>
      <c r="C68" s="576"/>
      <c r="D68" s="642"/>
      <c r="E68" s="23">
        <v>1</v>
      </c>
      <c r="F68" s="194">
        <v>65</v>
      </c>
      <c r="G68" s="275" t="str">
        <f t="shared" ref="G68:G131" si="1">"ITEM"&amp;F68</f>
        <v>ITEM65</v>
      </c>
      <c r="H68" s="568" t="s">
        <v>263</v>
      </c>
      <c r="I68" s="643"/>
      <c r="J68" s="644"/>
      <c r="K68" s="81" t="s">
        <v>888</v>
      </c>
      <c r="L68" s="426"/>
      <c r="M68" s="322"/>
    </row>
    <row r="69" spans="1:13" s="36" customFormat="1" ht="11.25" customHeight="1">
      <c r="A69" s="640"/>
      <c r="B69" s="430" t="s">
        <v>205</v>
      </c>
      <c r="C69" s="430"/>
      <c r="D69" s="436"/>
      <c r="E69" s="23">
        <v>3</v>
      </c>
      <c r="F69" s="194">
        <v>66</v>
      </c>
      <c r="G69" s="275" t="str">
        <f t="shared" si="1"/>
        <v>ITEM66</v>
      </c>
      <c r="H69" s="568" t="s">
        <v>105</v>
      </c>
      <c r="I69" s="567"/>
      <c r="J69" s="569"/>
      <c r="K69" s="81" t="s">
        <v>888</v>
      </c>
      <c r="L69" s="426"/>
      <c r="M69" s="322"/>
    </row>
    <row r="70" spans="1:13" s="36" customFormat="1" ht="11.25" customHeight="1">
      <c r="A70" s="640"/>
      <c r="B70" s="430" t="s">
        <v>266</v>
      </c>
      <c r="C70" s="430"/>
      <c r="D70" s="436"/>
      <c r="E70" s="23">
        <v>1</v>
      </c>
      <c r="F70" s="194">
        <v>67</v>
      </c>
      <c r="G70" s="275" t="str">
        <f t="shared" si="1"/>
        <v>ITEM67</v>
      </c>
      <c r="H70" s="437" t="s">
        <v>260</v>
      </c>
      <c r="I70" s="430"/>
      <c r="J70" s="438"/>
      <c r="K70" s="81" t="s">
        <v>888</v>
      </c>
      <c r="L70" s="426"/>
      <c r="M70" s="322"/>
    </row>
    <row r="71" spans="1:13" s="36" customFormat="1" ht="11.25" customHeight="1" thickBot="1">
      <c r="A71" s="641"/>
      <c r="B71" s="439" t="s">
        <v>261</v>
      </c>
      <c r="C71" s="439"/>
      <c r="D71" s="440"/>
      <c r="E71" s="28">
        <v>1</v>
      </c>
      <c r="F71" s="195">
        <v>68</v>
      </c>
      <c r="G71" s="276" t="str">
        <f t="shared" si="1"/>
        <v>ITEM68</v>
      </c>
      <c r="H71" s="654" t="s">
        <v>6</v>
      </c>
      <c r="I71" s="439"/>
      <c r="J71" s="655"/>
      <c r="K71" s="81" t="s">
        <v>888</v>
      </c>
      <c r="L71" s="427"/>
      <c r="M71" s="322"/>
    </row>
    <row r="72" spans="1:13" s="36" customFormat="1" ht="11.25" customHeight="1">
      <c r="A72" s="616" t="s">
        <v>137</v>
      </c>
      <c r="B72" s="619" t="s">
        <v>356</v>
      </c>
      <c r="C72" s="620"/>
      <c r="D72" s="621"/>
      <c r="E72" s="215">
        <v>1</v>
      </c>
      <c r="F72" s="202">
        <v>69</v>
      </c>
      <c r="G72" s="278" t="str">
        <f t="shared" si="1"/>
        <v>ITEM69</v>
      </c>
      <c r="H72" s="622" t="s">
        <v>372</v>
      </c>
      <c r="I72" s="622"/>
      <c r="J72" s="623"/>
      <c r="K72" s="210" t="s">
        <v>892</v>
      </c>
      <c r="L72" s="425" t="s">
        <v>268</v>
      </c>
      <c r="M72" s="322"/>
    </row>
    <row r="73" spans="1:13" s="36" customFormat="1" ht="11.25" customHeight="1">
      <c r="A73" s="617"/>
      <c r="B73" s="441" t="s">
        <v>357</v>
      </c>
      <c r="C73" s="428"/>
      <c r="D73" s="442"/>
      <c r="E73" s="23">
        <v>1</v>
      </c>
      <c r="F73" s="194">
        <v>70</v>
      </c>
      <c r="G73" s="275" t="str">
        <f t="shared" si="1"/>
        <v>ITEM70</v>
      </c>
      <c r="H73" s="624"/>
      <c r="I73" s="624"/>
      <c r="J73" s="625"/>
      <c r="K73" s="81" t="s">
        <v>893</v>
      </c>
      <c r="L73" s="426"/>
      <c r="M73" s="322"/>
    </row>
    <row r="74" spans="1:13" s="36" customFormat="1" ht="11.25" customHeight="1">
      <c r="A74" s="617"/>
      <c r="B74" s="441" t="s">
        <v>355</v>
      </c>
      <c r="C74" s="428"/>
      <c r="D74" s="442"/>
      <c r="E74" s="23">
        <v>1</v>
      </c>
      <c r="F74" s="194">
        <v>71</v>
      </c>
      <c r="G74" s="275" t="str">
        <f t="shared" si="1"/>
        <v>ITEM71</v>
      </c>
      <c r="H74" s="624"/>
      <c r="I74" s="624"/>
      <c r="J74" s="625"/>
      <c r="K74" s="81" t="s">
        <v>893</v>
      </c>
      <c r="L74" s="426"/>
      <c r="M74" s="322"/>
    </row>
    <row r="75" spans="1:13" s="36" customFormat="1" ht="11.25" customHeight="1">
      <c r="A75" s="617"/>
      <c r="B75" s="441" t="s">
        <v>358</v>
      </c>
      <c r="C75" s="428"/>
      <c r="D75" s="442"/>
      <c r="E75" s="23">
        <v>1</v>
      </c>
      <c r="F75" s="194">
        <v>72</v>
      </c>
      <c r="G75" s="275" t="str">
        <f t="shared" si="1"/>
        <v>ITEM72</v>
      </c>
      <c r="H75" s="624"/>
      <c r="I75" s="624"/>
      <c r="J75" s="625"/>
      <c r="K75" s="81" t="s">
        <v>891</v>
      </c>
      <c r="L75" s="426"/>
      <c r="M75" s="322"/>
    </row>
    <row r="76" spans="1:13" s="36" customFormat="1" ht="11.25" customHeight="1">
      <c r="A76" s="617"/>
      <c r="B76" s="441" t="s">
        <v>359</v>
      </c>
      <c r="C76" s="428"/>
      <c r="D76" s="442"/>
      <c r="E76" s="23">
        <v>1</v>
      </c>
      <c r="F76" s="194">
        <v>73</v>
      </c>
      <c r="G76" s="275" t="str">
        <f t="shared" si="1"/>
        <v>ITEM73</v>
      </c>
      <c r="H76" s="624"/>
      <c r="I76" s="624"/>
      <c r="J76" s="625"/>
      <c r="K76" s="81" t="s">
        <v>891</v>
      </c>
      <c r="L76" s="426"/>
      <c r="M76" s="322"/>
    </row>
    <row r="77" spans="1:13" s="36" customFormat="1" ht="11.25" customHeight="1">
      <c r="A77" s="617"/>
      <c r="B77" s="441" t="s">
        <v>361</v>
      </c>
      <c r="C77" s="428"/>
      <c r="D77" s="442"/>
      <c r="E77" s="23">
        <v>1</v>
      </c>
      <c r="F77" s="194">
        <v>74</v>
      </c>
      <c r="G77" s="275" t="str">
        <f t="shared" si="1"/>
        <v>ITEM74</v>
      </c>
      <c r="H77" s="624"/>
      <c r="I77" s="624"/>
      <c r="J77" s="625"/>
      <c r="K77" s="81" t="s">
        <v>891</v>
      </c>
      <c r="L77" s="426"/>
      <c r="M77" s="322"/>
    </row>
    <row r="78" spans="1:13" s="36" customFormat="1" ht="11.25" customHeight="1">
      <c r="A78" s="617"/>
      <c r="B78" s="441" t="s">
        <v>360</v>
      </c>
      <c r="C78" s="428"/>
      <c r="D78" s="442"/>
      <c r="E78" s="23">
        <v>1</v>
      </c>
      <c r="F78" s="194">
        <v>75</v>
      </c>
      <c r="G78" s="275" t="str">
        <f t="shared" si="1"/>
        <v>ITEM75</v>
      </c>
      <c r="H78" s="624"/>
      <c r="I78" s="624"/>
      <c r="J78" s="625"/>
      <c r="K78" s="81" t="s">
        <v>891</v>
      </c>
      <c r="L78" s="426"/>
      <c r="M78" s="322"/>
    </row>
    <row r="79" spans="1:13" s="36" customFormat="1" ht="11.25" customHeight="1">
      <c r="A79" s="617"/>
      <c r="B79" s="441" t="s">
        <v>362</v>
      </c>
      <c r="C79" s="428"/>
      <c r="D79" s="442"/>
      <c r="E79" s="23">
        <v>1</v>
      </c>
      <c r="F79" s="194">
        <v>76</v>
      </c>
      <c r="G79" s="275" t="str">
        <f t="shared" si="1"/>
        <v>ITEM76</v>
      </c>
      <c r="H79" s="624"/>
      <c r="I79" s="624"/>
      <c r="J79" s="625"/>
      <c r="K79" s="81" t="s">
        <v>891</v>
      </c>
      <c r="L79" s="426"/>
      <c r="M79" s="322"/>
    </row>
    <row r="80" spans="1:13" s="36" customFormat="1" ht="11.25" customHeight="1">
      <c r="A80" s="617"/>
      <c r="B80" s="441" t="s">
        <v>363</v>
      </c>
      <c r="C80" s="428"/>
      <c r="D80" s="442"/>
      <c r="E80" s="23">
        <v>1</v>
      </c>
      <c r="F80" s="194">
        <v>77</v>
      </c>
      <c r="G80" s="275" t="str">
        <f t="shared" si="1"/>
        <v>ITEM77</v>
      </c>
      <c r="H80" s="624"/>
      <c r="I80" s="624"/>
      <c r="J80" s="625"/>
      <c r="K80" s="81" t="s">
        <v>891</v>
      </c>
      <c r="L80" s="426"/>
      <c r="M80" s="322"/>
    </row>
    <row r="81" spans="1:13" s="36" customFormat="1" ht="11.25" customHeight="1">
      <c r="A81" s="617"/>
      <c r="B81" s="441" t="s">
        <v>364</v>
      </c>
      <c r="C81" s="428"/>
      <c r="D81" s="442"/>
      <c r="E81" s="23">
        <v>1</v>
      </c>
      <c r="F81" s="194">
        <v>78</v>
      </c>
      <c r="G81" s="275" t="str">
        <f t="shared" si="1"/>
        <v>ITEM78</v>
      </c>
      <c r="H81" s="624"/>
      <c r="I81" s="624"/>
      <c r="J81" s="625"/>
      <c r="K81" s="81" t="s">
        <v>891</v>
      </c>
      <c r="L81" s="426"/>
      <c r="M81" s="322"/>
    </row>
    <row r="82" spans="1:13" s="36" customFormat="1" ht="11.25" customHeight="1">
      <c r="A82" s="617"/>
      <c r="B82" s="441" t="s">
        <v>365</v>
      </c>
      <c r="C82" s="428"/>
      <c r="D82" s="442"/>
      <c r="E82" s="23">
        <v>1</v>
      </c>
      <c r="F82" s="194">
        <v>79</v>
      </c>
      <c r="G82" s="275" t="str">
        <f t="shared" si="1"/>
        <v>ITEM79</v>
      </c>
      <c r="H82" s="624"/>
      <c r="I82" s="624"/>
      <c r="J82" s="625"/>
      <c r="K82" s="81" t="s">
        <v>891</v>
      </c>
      <c r="L82" s="426"/>
      <c r="M82" s="322"/>
    </row>
    <row r="83" spans="1:13" s="36" customFormat="1" ht="11.25" customHeight="1">
      <c r="A83" s="617"/>
      <c r="B83" s="441" t="s">
        <v>367</v>
      </c>
      <c r="C83" s="428"/>
      <c r="D83" s="442"/>
      <c r="E83" s="23">
        <v>1</v>
      </c>
      <c r="F83" s="194">
        <v>80</v>
      </c>
      <c r="G83" s="275" t="str">
        <f t="shared" si="1"/>
        <v>ITEM80</v>
      </c>
      <c r="H83" s="624"/>
      <c r="I83" s="624"/>
      <c r="J83" s="625"/>
      <c r="K83" s="81" t="s">
        <v>891</v>
      </c>
      <c r="L83" s="426"/>
      <c r="M83" s="322"/>
    </row>
    <row r="84" spans="1:13" s="36" customFormat="1" ht="11.25" customHeight="1">
      <c r="A84" s="617"/>
      <c r="B84" s="441" t="s">
        <v>366</v>
      </c>
      <c r="C84" s="428"/>
      <c r="D84" s="442"/>
      <c r="E84" s="23">
        <v>1</v>
      </c>
      <c r="F84" s="194">
        <v>81</v>
      </c>
      <c r="G84" s="275" t="str">
        <f t="shared" si="1"/>
        <v>ITEM81</v>
      </c>
      <c r="H84" s="624"/>
      <c r="I84" s="624"/>
      <c r="J84" s="625"/>
      <c r="K84" s="81" t="s">
        <v>891</v>
      </c>
      <c r="L84" s="426"/>
      <c r="M84" s="322"/>
    </row>
    <row r="85" spans="1:13" s="36" customFormat="1" ht="11.25" customHeight="1">
      <c r="A85" s="617"/>
      <c r="B85" s="441" t="s">
        <v>368</v>
      </c>
      <c r="C85" s="428"/>
      <c r="D85" s="442"/>
      <c r="E85" s="23">
        <v>1</v>
      </c>
      <c r="F85" s="194">
        <v>82</v>
      </c>
      <c r="G85" s="275" t="str">
        <f t="shared" si="1"/>
        <v>ITEM82</v>
      </c>
      <c r="H85" s="624"/>
      <c r="I85" s="624"/>
      <c r="J85" s="625"/>
      <c r="K85" s="81" t="s">
        <v>891</v>
      </c>
      <c r="L85" s="426"/>
      <c r="M85" s="322"/>
    </row>
    <row r="86" spans="1:13" s="36" customFormat="1" ht="11.25" customHeight="1">
      <c r="A86" s="617"/>
      <c r="B86" s="441" t="s">
        <v>369</v>
      </c>
      <c r="C86" s="428"/>
      <c r="D86" s="442"/>
      <c r="E86" s="23">
        <v>1</v>
      </c>
      <c r="F86" s="194">
        <v>83</v>
      </c>
      <c r="G86" s="275" t="str">
        <f t="shared" si="1"/>
        <v>ITEM83</v>
      </c>
      <c r="H86" s="626"/>
      <c r="I86" s="626"/>
      <c r="J86" s="627"/>
      <c r="K86" s="81" t="s">
        <v>891</v>
      </c>
      <c r="L86" s="426"/>
      <c r="M86" s="322"/>
    </row>
    <row r="87" spans="1:13" s="36" customFormat="1">
      <c r="A87" s="617"/>
      <c r="B87" s="656" t="s">
        <v>141</v>
      </c>
      <c r="C87" s="657"/>
      <c r="D87" s="651"/>
      <c r="E87" s="64">
        <v>1</v>
      </c>
      <c r="F87" s="193">
        <v>84</v>
      </c>
      <c r="G87" s="275" t="str">
        <f t="shared" si="1"/>
        <v>ITEM84</v>
      </c>
      <c r="H87" s="657" t="s">
        <v>109</v>
      </c>
      <c r="I87" s="657"/>
      <c r="J87" s="658"/>
      <c r="K87" s="81" t="s">
        <v>891</v>
      </c>
      <c r="L87" s="426"/>
      <c r="M87" s="322"/>
    </row>
    <row r="88" spans="1:13" s="36" customFormat="1" ht="14.25" thickBot="1">
      <c r="A88" s="618"/>
      <c r="B88" s="659" t="s">
        <v>206</v>
      </c>
      <c r="C88" s="659"/>
      <c r="D88" s="660"/>
      <c r="E88" s="66">
        <v>3</v>
      </c>
      <c r="F88" s="196">
        <v>85</v>
      </c>
      <c r="G88" s="276" t="str">
        <f t="shared" si="1"/>
        <v>ITEM85</v>
      </c>
      <c r="H88" s="661" t="s">
        <v>105</v>
      </c>
      <c r="I88" s="659"/>
      <c r="J88" s="662"/>
      <c r="K88" s="81" t="s">
        <v>891</v>
      </c>
      <c r="L88" s="427"/>
      <c r="M88" s="322"/>
    </row>
    <row r="89" spans="1:13" s="36" customFormat="1" ht="11.25" customHeight="1">
      <c r="A89" s="645" t="s">
        <v>35</v>
      </c>
      <c r="B89" s="647" t="s">
        <v>36</v>
      </c>
      <c r="C89" s="647"/>
      <c r="D89" s="211" t="s">
        <v>128</v>
      </c>
      <c r="E89" s="201">
        <v>1</v>
      </c>
      <c r="F89" s="202">
        <v>86</v>
      </c>
      <c r="G89" s="278" t="str">
        <f t="shared" si="1"/>
        <v>ITEM86</v>
      </c>
      <c r="H89" s="648" t="s">
        <v>32</v>
      </c>
      <c r="I89" s="649"/>
      <c r="J89" s="650"/>
      <c r="K89" s="45"/>
      <c r="L89" s="419"/>
      <c r="M89" s="322"/>
    </row>
    <row r="90" spans="1:13" s="36" customFormat="1" ht="11.25" customHeight="1">
      <c r="A90" s="508"/>
      <c r="B90" s="550"/>
      <c r="C90" s="550"/>
      <c r="D90" s="190" t="s">
        <v>129</v>
      </c>
      <c r="E90" s="31">
        <v>1</v>
      </c>
      <c r="F90" s="194">
        <v>87</v>
      </c>
      <c r="G90" s="275" t="str">
        <f t="shared" si="1"/>
        <v>ITEM87</v>
      </c>
      <c r="H90" s="610"/>
      <c r="I90" s="611"/>
      <c r="J90" s="612"/>
      <c r="K90" s="43"/>
      <c r="L90" s="420"/>
      <c r="M90" s="322"/>
    </row>
    <row r="91" spans="1:13" s="36" customFormat="1" ht="11.25" customHeight="1">
      <c r="A91" s="508"/>
      <c r="B91" s="550"/>
      <c r="C91" s="550"/>
      <c r="D91" s="190" t="s">
        <v>156</v>
      </c>
      <c r="E91" s="31">
        <v>1</v>
      </c>
      <c r="F91" s="194">
        <v>88</v>
      </c>
      <c r="G91" s="275" t="str">
        <f t="shared" si="1"/>
        <v>ITEM88</v>
      </c>
      <c r="H91" s="610"/>
      <c r="I91" s="611"/>
      <c r="J91" s="612"/>
      <c r="K91" s="43"/>
      <c r="L91" s="420"/>
      <c r="M91" s="322"/>
    </row>
    <row r="92" spans="1:13" s="36" customFormat="1" ht="11.25" customHeight="1">
      <c r="A92" s="508"/>
      <c r="B92" s="550"/>
      <c r="C92" s="550"/>
      <c r="D92" s="190" t="s">
        <v>157</v>
      </c>
      <c r="E92" s="31">
        <v>1</v>
      </c>
      <c r="F92" s="194">
        <v>89</v>
      </c>
      <c r="G92" s="275" t="str">
        <f t="shared" si="1"/>
        <v>ITEM89</v>
      </c>
      <c r="H92" s="610"/>
      <c r="I92" s="611"/>
      <c r="J92" s="612"/>
      <c r="K92" s="43"/>
      <c r="L92" s="420"/>
      <c r="M92" s="322"/>
    </row>
    <row r="93" spans="1:13" s="36" customFormat="1" ht="11.25" customHeight="1">
      <c r="A93" s="508"/>
      <c r="B93" s="550"/>
      <c r="C93" s="550"/>
      <c r="D93" s="61" t="s">
        <v>136</v>
      </c>
      <c r="E93" s="31">
        <v>1</v>
      </c>
      <c r="F93" s="194">
        <v>90</v>
      </c>
      <c r="G93" s="275" t="str">
        <f t="shared" si="1"/>
        <v>ITEM90</v>
      </c>
      <c r="H93" s="610"/>
      <c r="I93" s="611"/>
      <c r="J93" s="612"/>
      <c r="K93" s="43"/>
      <c r="L93" s="420"/>
      <c r="M93" s="322"/>
    </row>
    <row r="94" spans="1:13" s="36" customFormat="1" ht="11.25" customHeight="1">
      <c r="A94" s="508"/>
      <c r="B94" s="550" t="s">
        <v>63</v>
      </c>
      <c r="C94" s="550"/>
      <c r="D94" s="191" t="s">
        <v>37</v>
      </c>
      <c r="E94" s="31">
        <v>1</v>
      </c>
      <c r="F94" s="194">
        <v>91</v>
      </c>
      <c r="G94" s="275" t="str">
        <f t="shared" si="1"/>
        <v>ITEM91</v>
      </c>
      <c r="H94" s="651" t="s">
        <v>32</v>
      </c>
      <c r="I94" s="652"/>
      <c r="J94" s="653"/>
      <c r="K94" s="46"/>
      <c r="L94" s="420"/>
      <c r="M94" s="322"/>
    </row>
    <row r="95" spans="1:13" s="36" customFormat="1" ht="11.25" customHeight="1">
      <c r="A95" s="508"/>
      <c r="B95" s="550"/>
      <c r="C95" s="550"/>
      <c r="D95" s="191" t="s">
        <v>38</v>
      </c>
      <c r="E95" s="31">
        <v>1</v>
      </c>
      <c r="F95" s="194">
        <v>92</v>
      </c>
      <c r="G95" s="275" t="str">
        <f t="shared" si="1"/>
        <v>ITEM92</v>
      </c>
      <c r="H95" s="651"/>
      <c r="I95" s="652"/>
      <c r="J95" s="653"/>
      <c r="K95" s="46"/>
      <c r="L95" s="420"/>
      <c r="M95" s="322"/>
    </row>
    <row r="96" spans="1:13" s="36" customFormat="1" ht="11.25" customHeight="1">
      <c r="A96" s="508"/>
      <c r="B96" s="550"/>
      <c r="C96" s="550"/>
      <c r="D96" s="191" t="s">
        <v>282</v>
      </c>
      <c r="E96" s="31">
        <v>1</v>
      </c>
      <c r="F96" s="194">
        <v>93</v>
      </c>
      <c r="G96" s="275" t="str">
        <f t="shared" si="1"/>
        <v>ITEM93</v>
      </c>
      <c r="H96" s="651"/>
      <c r="I96" s="652"/>
      <c r="J96" s="653"/>
      <c r="K96" s="46"/>
      <c r="L96" s="420"/>
      <c r="M96" s="322"/>
    </row>
    <row r="97" spans="1:13" s="36" customFormat="1" ht="11.25" customHeight="1">
      <c r="A97" s="508"/>
      <c r="B97" s="550"/>
      <c r="C97" s="550"/>
      <c r="D97" s="191" t="s">
        <v>39</v>
      </c>
      <c r="E97" s="31">
        <v>1</v>
      </c>
      <c r="F97" s="194">
        <v>94</v>
      </c>
      <c r="G97" s="275" t="str">
        <f t="shared" si="1"/>
        <v>ITEM94</v>
      </c>
      <c r="H97" s="651"/>
      <c r="I97" s="652"/>
      <c r="J97" s="653"/>
      <c r="K97" s="46"/>
      <c r="L97" s="420"/>
      <c r="M97" s="322"/>
    </row>
    <row r="98" spans="1:13" s="36" customFormat="1" ht="11.25" customHeight="1">
      <c r="A98" s="508"/>
      <c r="B98" s="550"/>
      <c r="C98" s="550"/>
      <c r="D98" s="191" t="s">
        <v>40</v>
      </c>
      <c r="E98" s="31">
        <v>1</v>
      </c>
      <c r="F98" s="194">
        <v>95</v>
      </c>
      <c r="G98" s="275" t="str">
        <f t="shared" si="1"/>
        <v>ITEM95</v>
      </c>
      <c r="H98" s="651"/>
      <c r="I98" s="652"/>
      <c r="J98" s="653"/>
      <c r="K98" s="46"/>
      <c r="L98" s="420"/>
      <c r="M98" s="322"/>
    </row>
    <row r="99" spans="1:13" s="36" customFormat="1" ht="11.25" customHeight="1">
      <c r="A99" s="508"/>
      <c r="B99" s="550"/>
      <c r="C99" s="550"/>
      <c r="D99" s="191" t="s">
        <v>41</v>
      </c>
      <c r="E99" s="31">
        <v>1</v>
      </c>
      <c r="F99" s="194">
        <v>96</v>
      </c>
      <c r="G99" s="275" t="str">
        <f t="shared" si="1"/>
        <v>ITEM96</v>
      </c>
      <c r="H99" s="651"/>
      <c r="I99" s="652"/>
      <c r="J99" s="653"/>
      <c r="K99" s="46"/>
      <c r="L99" s="420"/>
      <c r="M99" s="322"/>
    </row>
    <row r="100" spans="1:13" s="36" customFormat="1" ht="11.25" customHeight="1">
      <c r="A100" s="508"/>
      <c r="B100" s="550"/>
      <c r="C100" s="550"/>
      <c r="D100" s="191" t="s">
        <v>42</v>
      </c>
      <c r="E100" s="31">
        <v>1</v>
      </c>
      <c r="F100" s="194">
        <v>97</v>
      </c>
      <c r="G100" s="275" t="str">
        <f t="shared" si="1"/>
        <v>ITEM97</v>
      </c>
      <c r="H100" s="651"/>
      <c r="I100" s="652"/>
      <c r="J100" s="653"/>
      <c r="K100" s="46"/>
      <c r="L100" s="420"/>
      <c r="M100" s="322"/>
    </row>
    <row r="101" spans="1:13" s="36" customFormat="1" ht="11.25" customHeight="1">
      <c r="A101" s="508"/>
      <c r="B101" s="550"/>
      <c r="C101" s="550"/>
      <c r="D101" s="191" t="s">
        <v>207</v>
      </c>
      <c r="E101" s="31">
        <v>1</v>
      </c>
      <c r="F101" s="194">
        <v>98</v>
      </c>
      <c r="G101" s="275" t="str">
        <f t="shared" si="1"/>
        <v>ITEM98</v>
      </c>
      <c r="H101" s="651"/>
      <c r="I101" s="652"/>
      <c r="J101" s="653"/>
      <c r="K101" s="43"/>
      <c r="L101" s="420"/>
      <c r="M101" s="322"/>
    </row>
    <row r="102" spans="1:13" s="36" customFormat="1" ht="11.25" customHeight="1">
      <c r="A102" s="508"/>
      <c r="B102" s="550"/>
      <c r="C102" s="550"/>
      <c r="D102" s="191" t="s">
        <v>343</v>
      </c>
      <c r="E102" s="31">
        <v>1</v>
      </c>
      <c r="F102" s="194">
        <v>99</v>
      </c>
      <c r="G102" s="275" t="str">
        <f t="shared" si="1"/>
        <v>ITEM99</v>
      </c>
      <c r="H102" s="651"/>
      <c r="I102" s="652"/>
      <c r="J102" s="653"/>
      <c r="K102" s="43"/>
      <c r="L102" s="420"/>
      <c r="M102" s="322"/>
    </row>
    <row r="103" spans="1:13" s="36" customFormat="1" ht="11.25" customHeight="1">
      <c r="A103" s="508"/>
      <c r="B103" s="550"/>
      <c r="C103" s="550"/>
      <c r="D103" s="191" t="s">
        <v>338</v>
      </c>
      <c r="E103" s="31">
        <v>1</v>
      </c>
      <c r="F103" s="194">
        <v>100</v>
      </c>
      <c r="G103" s="275" t="str">
        <f t="shared" si="1"/>
        <v>ITEM100</v>
      </c>
      <c r="H103" s="651"/>
      <c r="I103" s="652"/>
      <c r="J103" s="653"/>
      <c r="K103" s="43"/>
      <c r="L103" s="420"/>
      <c r="M103" s="322"/>
    </row>
    <row r="104" spans="1:13" s="36" customFormat="1" ht="11.25" customHeight="1">
      <c r="A104" s="508"/>
      <c r="B104" s="550" t="s">
        <v>373</v>
      </c>
      <c r="C104" s="550"/>
      <c r="D104" s="550"/>
      <c r="E104" s="31">
        <v>1</v>
      </c>
      <c r="F104" s="194">
        <v>101</v>
      </c>
      <c r="G104" s="275" t="str">
        <f t="shared" si="1"/>
        <v>ITEM101</v>
      </c>
      <c r="H104" s="757" t="s">
        <v>339</v>
      </c>
      <c r="I104" s="455"/>
      <c r="J104" s="758"/>
      <c r="K104" s="43"/>
      <c r="L104" s="420"/>
      <c r="M104" s="322"/>
    </row>
    <row r="105" spans="1:13" s="36" customFormat="1" ht="11.25" customHeight="1">
      <c r="A105" s="508"/>
      <c r="B105" s="759" t="s">
        <v>374</v>
      </c>
      <c r="C105" s="760"/>
      <c r="D105" s="191" t="s">
        <v>43</v>
      </c>
      <c r="E105" s="31">
        <v>1</v>
      </c>
      <c r="F105" s="194">
        <v>102</v>
      </c>
      <c r="G105" s="275" t="str">
        <f t="shared" si="1"/>
        <v>ITEM102</v>
      </c>
      <c r="H105" s="765" t="s">
        <v>32</v>
      </c>
      <c r="I105" s="766"/>
      <c r="J105" s="767"/>
      <c r="K105" s="43"/>
      <c r="L105" s="420"/>
      <c r="M105" s="322"/>
    </row>
    <row r="106" spans="1:13" s="36" customFormat="1" ht="11.25" customHeight="1">
      <c r="A106" s="508"/>
      <c r="B106" s="761"/>
      <c r="C106" s="762"/>
      <c r="D106" s="191" t="s">
        <v>44</v>
      </c>
      <c r="E106" s="31">
        <v>1</v>
      </c>
      <c r="F106" s="194">
        <v>103</v>
      </c>
      <c r="G106" s="275" t="str">
        <f t="shared" si="1"/>
        <v>ITEM103</v>
      </c>
      <c r="H106" s="765"/>
      <c r="I106" s="766"/>
      <c r="J106" s="767"/>
      <c r="K106" s="43"/>
      <c r="L106" s="420"/>
      <c r="M106" s="322"/>
    </row>
    <row r="107" spans="1:13" s="36" customFormat="1" ht="11.25" customHeight="1">
      <c r="A107" s="508"/>
      <c r="B107" s="761"/>
      <c r="C107" s="762"/>
      <c r="D107" s="191" t="s">
        <v>66</v>
      </c>
      <c r="E107" s="31">
        <v>1</v>
      </c>
      <c r="F107" s="194">
        <v>104</v>
      </c>
      <c r="G107" s="275" t="str">
        <f t="shared" si="1"/>
        <v>ITEM104</v>
      </c>
      <c r="H107" s="765"/>
      <c r="I107" s="766"/>
      <c r="J107" s="767"/>
      <c r="K107" s="43"/>
      <c r="L107" s="420"/>
      <c r="M107" s="322"/>
    </row>
    <row r="108" spans="1:13" s="36" customFormat="1" ht="11.25" customHeight="1">
      <c r="A108" s="508"/>
      <c r="B108" s="761"/>
      <c r="C108" s="762"/>
      <c r="D108" s="191" t="s">
        <v>67</v>
      </c>
      <c r="E108" s="31">
        <v>1</v>
      </c>
      <c r="F108" s="194">
        <v>105</v>
      </c>
      <c r="G108" s="275" t="str">
        <f t="shared" si="1"/>
        <v>ITEM105</v>
      </c>
      <c r="H108" s="765"/>
      <c r="I108" s="766"/>
      <c r="J108" s="767"/>
      <c r="K108" s="43"/>
      <c r="L108" s="420"/>
      <c r="M108" s="322"/>
    </row>
    <row r="109" spans="1:13" s="36" customFormat="1" ht="11.25" customHeight="1">
      <c r="A109" s="508"/>
      <c r="B109" s="761"/>
      <c r="C109" s="762"/>
      <c r="D109" s="191" t="s">
        <v>68</v>
      </c>
      <c r="E109" s="31">
        <v>1</v>
      </c>
      <c r="F109" s="194">
        <v>106</v>
      </c>
      <c r="G109" s="275" t="str">
        <f t="shared" si="1"/>
        <v>ITEM106</v>
      </c>
      <c r="H109" s="765"/>
      <c r="I109" s="766"/>
      <c r="J109" s="767"/>
      <c r="K109" s="43"/>
      <c r="L109" s="420"/>
      <c r="M109" s="322"/>
    </row>
    <row r="110" spans="1:13" s="36" customFormat="1" ht="11.25" customHeight="1">
      <c r="A110" s="508"/>
      <c r="B110" s="761"/>
      <c r="C110" s="762"/>
      <c r="D110" s="191" t="s">
        <v>69</v>
      </c>
      <c r="E110" s="31">
        <v>1</v>
      </c>
      <c r="F110" s="194">
        <v>107</v>
      </c>
      <c r="G110" s="275" t="str">
        <f t="shared" si="1"/>
        <v>ITEM107</v>
      </c>
      <c r="H110" s="765"/>
      <c r="I110" s="766"/>
      <c r="J110" s="767"/>
      <c r="K110" s="43"/>
      <c r="L110" s="420"/>
      <c r="M110" s="322"/>
    </row>
    <row r="111" spans="1:13" s="36" customFormat="1" ht="11.25" customHeight="1">
      <c r="A111" s="508"/>
      <c r="B111" s="761"/>
      <c r="C111" s="762"/>
      <c r="D111" s="191" t="s">
        <v>208</v>
      </c>
      <c r="E111" s="31">
        <v>1</v>
      </c>
      <c r="F111" s="194">
        <v>108</v>
      </c>
      <c r="G111" s="275" t="str">
        <f t="shared" si="1"/>
        <v>ITEM108</v>
      </c>
      <c r="H111" s="765"/>
      <c r="I111" s="766"/>
      <c r="J111" s="767"/>
      <c r="K111" s="43"/>
      <c r="L111" s="420"/>
      <c r="M111" s="322"/>
    </row>
    <row r="112" spans="1:13" s="36" customFormat="1" ht="11.25" customHeight="1">
      <c r="A112" s="508"/>
      <c r="B112" s="761"/>
      <c r="C112" s="762"/>
      <c r="D112" s="191" t="s">
        <v>340</v>
      </c>
      <c r="E112" s="31">
        <v>1</v>
      </c>
      <c r="F112" s="194">
        <v>109</v>
      </c>
      <c r="G112" s="275" t="str">
        <f t="shared" si="1"/>
        <v>ITEM109</v>
      </c>
      <c r="H112" s="765"/>
      <c r="I112" s="766"/>
      <c r="J112" s="767"/>
      <c r="K112" s="43"/>
      <c r="L112" s="420"/>
      <c r="M112" s="322"/>
    </row>
    <row r="113" spans="1:13" s="36" customFormat="1" ht="11.25" customHeight="1">
      <c r="A113" s="508"/>
      <c r="B113" s="761"/>
      <c r="C113" s="762"/>
      <c r="D113" s="191" t="s">
        <v>341</v>
      </c>
      <c r="E113" s="31">
        <v>1</v>
      </c>
      <c r="F113" s="194">
        <v>110</v>
      </c>
      <c r="G113" s="275" t="str">
        <f t="shared" si="1"/>
        <v>ITEM110</v>
      </c>
      <c r="H113" s="765"/>
      <c r="I113" s="766"/>
      <c r="J113" s="767"/>
      <c r="K113" s="43"/>
      <c r="L113" s="420"/>
      <c r="M113" s="322"/>
    </row>
    <row r="114" spans="1:13" s="36" customFormat="1" ht="11.25" customHeight="1">
      <c r="A114" s="508"/>
      <c r="B114" s="761"/>
      <c r="C114" s="762"/>
      <c r="D114" s="191" t="s">
        <v>342</v>
      </c>
      <c r="E114" s="31">
        <v>1</v>
      </c>
      <c r="F114" s="194">
        <v>111</v>
      </c>
      <c r="G114" s="275" t="str">
        <f t="shared" si="1"/>
        <v>ITEM111</v>
      </c>
      <c r="H114" s="765"/>
      <c r="I114" s="766"/>
      <c r="J114" s="767"/>
      <c r="K114" s="43"/>
      <c r="L114" s="420"/>
      <c r="M114" s="322"/>
    </row>
    <row r="115" spans="1:13" s="36" customFormat="1" ht="11.25" customHeight="1">
      <c r="A115" s="508"/>
      <c r="B115" s="763"/>
      <c r="C115" s="764"/>
      <c r="D115" s="191" t="s">
        <v>110</v>
      </c>
      <c r="E115" s="31">
        <v>40</v>
      </c>
      <c r="F115" s="194">
        <v>112</v>
      </c>
      <c r="G115" s="275" t="str">
        <f t="shared" si="1"/>
        <v>ITEM112</v>
      </c>
      <c r="H115" s="768" t="s">
        <v>58</v>
      </c>
      <c r="I115" s="768"/>
      <c r="J115" s="769"/>
      <c r="K115" s="43"/>
      <c r="L115" s="420"/>
      <c r="M115" s="322"/>
    </row>
    <row r="116" spans="1:13" s="36" customFormat="1" ht="11.25" customHeight="1">
      <c r="A116" s="508"/>
      <c r="B116" s="663" t="s">
        <v>264</v>
      </c>
      <c r="C116" s="664"/>
      <c r="D116" s="191" t="s">
        <v>65</v>
      </c>
      <c r="E116" s="31">
        <v>1</v>
      </c>
      <c r="F116" s="194">
        <v>113</v>
      </c>
      <c r="G116" s="275" t="str">
        <f t="shared" si="1"/>
        <v>ITEM113</v>
      </c>
      <c r="H116" s="665" t="s">
        <v>32</v>
      </c>
      <c r="I116" s="665"/>
      <c r="J116" s="666"/>
      <c r="K116" s="43"/>
      <c r="L116" s="420"/>
      <c r="M116" s="322"/>
    </row>
    <row r="117" spans="1:13" s="36" customFormat="1" ht="11.25" customHeight="1">
      <c r="A117" s="508"/>
      <c r="B117" s="452"/>
      <c r="C117" s="454"/>
      <c r="D117" s="191" t="s">
        <v>64</v>
      </c>
      <c r="E117" s="31">
        <v>1</v>
      </c>
      <c r="F117" s="194">
        <v>114</v>
      </c>
      <c r="G117" s="275" t="str">
        <f t="shared" si="1"/>
        <v>ITEM114</v>
      </c>
      <c r="H117" s="667"/>
      <c r="I117" s="667"/>
      <c r="J117" s="668"/>
      <c r="K117" s="43"/>
      <c r="L117" s="420"/>
      <c r="M117" s="322"/>
    </row>
    <row r="118" spans="1:13" s="36" customFormat="1" ht="11.25" customHeight="1">
      <c r="A118" s="508"/>
      <c r="B118" s="550" t="s">
        <v>150</v>
      </c>
      <c r="C118" s="550"/>
      <c r="D118" s="191" t="s">
        <v>161</v>
      </c>
      <c r="E118" s="31">
        <v>1</v>
      </c>
      <c r="F118" s="194">
        <v>115</v>
      </c>
      <c r="G118" s="275" t="str">
        <f t="shared" si="1"/>
        <v>ITEM115</v>
      </c>
      <c r="H118" s="610" t="s">
        <v>32</v>
      </c>
      <c r="I118" s="611"/>
      <c r="J118" s="612"/>
      <c r="K118" s="43"/>
      <c r="L118" s="420"/>
      <c r="M118" s="322"/>
    </row>
    <row r="119" spans="1:13" s="36" customFormat="1" ht="11.25" customHeight="1">
      <c r="A119" s="508"/>
      <c r="B119" s="550"/>
      <c r="C119" s="550"/>
      <c r="D119" s="191" t="s">
        <v>162</v>
      </c>
      <c r="E119" s="31">
        <v>1</v>
      </c>
      <c r="F119" s="194">
        <v>116</v>
      </c>
      <c r="G119" s="275" t="str">
        <f t="shared" si="1"/>
        <v>ITEM116</v>
      </c>
      <c r="H119" s="610"/>
      <c r="I119" s="611"/>
      <c r="J119" s="612"/>
      <c r="K119" s="43"/>
      <c r="L119" s="420"/>
      <c r="M119" s="322"/>
    </row>
    <row r="120" spans="1:13" s="36" customFormat="1" ht="11.25" customHeight="1">
      <c r="A120" s="508"/>
      <c r="B120" s="550"/>
      <c r="C120" s="550"/>
      <c r="D120" s="191" t="s">
        <v>163</v>
      </c>
      <c r="E120" s="31">
        <v>1</v>
      </c>
      <c r="F120" s="194">
        <v>117</v>
      </c>
      <c r="G120" s="275" t="str">
        <f t="shared" si="1"/>
        <v>ITEM117</v>
      </c>
      <c r="H120" s="610"/>
      <c r="I120" s="611"/>
      <c r="J120" s="612"/>
      <c r="K120" s="43"/>
      <c r="L120" s="420"/>
      <c r="M120" s="322"/>
    </row>
    <row r="121" spans="1:13" s="36" customFormat="1" ht="11.25" customHeight="1" thickBot="1">
      <c r="A121" s="646"/>
      <c r="B121" s="476"/>
      <c r="C121" s="476"/>
      <c r="D121" s="189" t="s">
        <v>164</v>
      </c>
      <c r="E121" s="66">
        <v>1</v>
      </c>
      <c r="F121" s="195">
        <v>118</v>
      </c>
      <c r="G121" s="276" t="str">
        <f t="shared" si="1"/>
        <v>ITEM118</v>
      </c>
      <c r="H121" s="613"/>
      <c r="I121" s="614"/>
      <c r="J121" s="615"/>
      <c r="K121" s="44"/>
      <c r="L121" s="421"/>
      <c r="M121" s="322"/>
    </row>
    <row r="122" spans="1:13" s="36" customFormat="1" ht="11.25" customHeight="1">
      <c r="A122" s="628" t="s">
        <v>284</v>
      </c>
      <c r="B122" s="631" t="s">
        <v>285</v>
      </c>
      <c r="C122" s="632"/>
      <c r="D122" s="633"/>
      <c r="E122" s="201">
        <v>500</v>
      </c>
      <c r="F122" s="202">
        <v>119</v>
      </c>
      <c r="G122" s="278" t="str">
        <f t="shared" si="1"/>
        <v>ITEM119</v>
      </c>
      <c r="H122" s="632" t="s">
        <v>200</v>
      </c>
      <c r="I122" s="632"/>
      <c r="J122" s="634"/>
      <c r="K122" s="204"/>
      <c r="L122" s="315"/>
      <c r="M122" s="322"/>
    </row>
    <row r="123" spans="1:13" s="36" customFormat="1" ht="11.25" customHeight="1">
      <c r="A123" s="629"/>
      <c r="B123" s="635" t="s">
        <v>286</v>
      </c>
      <c r="C123" s="598"/>
      <c r="D123" s="568"/>
      <c r="E123" s="31">
        <v>500</v>
      </c>
      <c r="F123" s="193">
        <v>120</v>
      </c>
      <c r="G123" s="275" t="str">
        <f t="shared" si="1"/>
        <v>ITEM120</v>
      </c>
      <c r="H123" s="598" t="s">
        <v>200</v>
      </c>
      <c r="I123" s="598"/>
      <c r="J123" s="599"/>
      <c r="K123" s="75"/>
      <c r="L123" s="316"/>
      <c r="M123" s="322"/>
    </row>
    <row r="124" spans="1:13" s="36" customFormat="1" ht="11.25" customHeight="1">
      <c r="A124" s="629"/>
      <c r="B124" s="635" t="s">
        <v>287</v>
      </c>
      <c r="C124" s="598"/>
      <c r="D124" s="568"/>
      <c r="E124" s="31">
        <v>500</v>
      </c>
      <c r="F124" s="193">
        <v>121</v>
      </c>
      <c r="G124" s="275" t="str">
        <f t="shared" si="1"/>
        <v>ITEM121</v>
      </c>
      <c r="H124" s="598" t="s">
        <v>200</v>
      </c>
      <c r="I124" s="598"/>
      <c r="J124" s="599"/>
      <c r="K124" s="72"/>
      <c r="L124" s="317"/>
      <c r="M124" s="322"/>
    </row>
    <row r="125" spans="1:13" s="36" customFormat="1" ht="11.25" customHeight="1">
      <c r="A125" s="630"/>
      <c r="B125" s="600" t="s">
        <v>288</v>
      </c>
      <c r="C125" s="601"/>
      <c r="D125" s="602"/>
      <c r="E125" s="63">
        <v>500</v>
      </c>
      <c r="F125" s="193">
        <v>122</v>
      </c>
      <c r="G125" s="275" t="str">
        <f t="shared" si="1"/>
        <v>ITEM122</v>
      </c>
      <c r="H125" s="192" t="s">
        <v>200</v>
      </c>
      <c r="I125" s="192"/>
      <c r="J125" s="213"/>
      <c r="K125" s="214"/>
      <c r="L125" s="318"/>
      <c r="M125" s="322"/>
    </row>
    <row r="126" spans="1:13" s="36" customFormat="1" ht="11.25" customHeight="1">
      <c r="A126" s="603" t="s">
        <v>45</v>
      </c>
      <c r="B126" s="604"/>
      <c r="C126" s="604"/>
      <c r="D126" s="605"/>
      <c r="E126" s="64">
        <v>8</v>
      </c>
      <c r="F126" s="197">
        <v>123</v>
      </c>
      <c r="G126" s="277" t="str">
        <f t="shared" si="1"/>
        <v>ITEM123</v>
      </c>
      <c r="H126" s="606"/>
      <c r="I126" s="606"/>
      <c r="J126" s="607"/>
      <c r="K126" s="212"/>
      <c r="L126" s="316"/>
      <c r="M126" s="322"/>
    </row>
    <row r="127" spans="1:13" s="36" customFormat="1" ht="11.25" customHeight="1">
      <c r="A127" s="562" t="s">
        <v>46</v>
      </c>
      <c r="B127" s="428"/>
      <c r="C127" s="428"/>
      <c r="D127" s="442"/>
      <c r="E127" s="31">
        <v>8</v>
      </c>
      <c r="F127" s="194">
        <v>124</v>
      </c>
      <c r="G127" s="275" t="str">
        <f t="shared" si="1"/>
        <v>ITEM124</v>
      </c>
      <c r="H127" s="608"/>
      <c r="I127" s="608"/>
      <c r="J127" s="609"/>
      <c r="K127" s="46"/>
      <c r="L127" s="317"/>
      <c r="M127" s="322"/>
    </row>
    <row r="128" spans="1:13" s="36" customFormat="1" ht="11.25" customHeight="1">
      <c r="A128" s="562" t="s">
        <v>2</v>
      </c>
      <c r="B128" s="428"/>
      <c r="C128" s="428"/>
      <c r="D128" s="442"/>
      <c r="E128" s="31">
        <v>1</v>
      </c>
      <c r="F128" s="194">
        <v>125</v>
      </c>
      <c r="G128" s="275" t="str">
        <f t="shared" si="1"/>
        <v>ITEM125</v>
      </c>
      <c r="H128" s="434" t="s">
        <v>70</v>
      </c>
      <c r="I128" s="434"/>
      <c r="J128" s="563"/>
      <c r="K128" s="43"/>
      <c r="L128" s="317"/>
      <c r="M128" s="322"/>
    </row>
    <row r="129" spans="1:13" s="36" customFormat="1" ht="11.25" customHeight="1">
      <c r="A129" s="895" t="s">
        <v>847</v>
      </c>
      <c r="B129" s="896"/>
      <c r="C129" s="896"/>
      <c r="D129" s="897"/>
      <c r="E129" s="370">
        <v>1</v>
      </c>
      <c r="F129" s="193">
        <v>126</v>
      </c>
      <c r="G129" s="275" t="str">
        <f t="shared" si="1"/>
        <v>ITEM126</v>
      </c>
      <c r="H129" s="888" t="s">
        <v>908</v>
      </c>
      <c r="I129" s="888"/>
      <c r="J129" s="889"/>
      <c r="K129" s="43"/>
      <c r="L129" s="317"/>
      <c r="M129" s="357"/>
    </row>
    <row r="130" spans="1:13" s="36" customFormat="1" ht="11.25" customHeight="1">
      <c r="A130" s="575" t="s">
        <v>56</v>
      </c>
      <c r="B130" s="576"/>
      <c r="C130" s="576"/>
      <c r="D130" s="437"/>
      <c r="E130" s="31">
        <v>8</v>
      </c>
      <c r="F130" s="194">
        <v>127</v>
      </c>
      <c r="G130" s="275" t="str">
        <f t="shared" si="1"/>
        <v>ITEM127</v>
      </c>
      <c r="H130" s="434"/>
      <c r="I130" s="434"/>
      <c r="J130" s="563"/>
      <c r="K130" s="46"/>
      <c r="L130" s="317"/>
      <c r="M130" s="322"/>
    </row>
    <row r="131" spans="1:13" s="36" customFormat="1" ht="11.25" customHeight="1">
      <c r="A131" s="562" t="s">
        <v>309</v>
      </c>
      <c r="B131" s="428"/>
      <c r="C131" s="428"/>
      <c r="D131" s="442"/>
      <c r="E131" s="31">
        <v>10</v>
      </c>
      <c r="F131" s="194">
        <v>128</v>
      </c>
      <c r="G131" s="275" t="str">
        <f t="shared" si="1"/>
        <v>ITEM128</v>
      </c>
      <c r="H131" s="564" t="s">
        <v>182</v>
      </c>
      <c r="I131" s="564"/>
      <c r="J131" s="565"/>
      <c r="K131" s="46"/>
      <c r="L131" s="317"/>
      <c r="M131" s="322"/>
    </row>
    <row r="132" spans="1:13" s="36" customFormat="1" ht="11.25" customHeight="1">
      <c r="A132" s="566" t="s">
        <v>310</v>
      </c>
      <c r="B132" s="567"/>
      <c r="C132" s="567"/>
      <c r="D132" s="567"/>
      <c r="E132" s="31">
        <v>12</v>
      </c>
      <c r="F132" s="193">
        <v>129</v>
      </c>
      <c r="G132" s="275" t="str">
        <f t="shared" ref="G132:G143" si="2">"ITEM"&amp;F132</f>
        <v>ITEM129</v>
      </c>
      <c r="H132" s="568" t="s">
        <v>58</v>
      </c>
      <c r="I132" s="567"/>
      <c r="J132" s="569"/>
      <c r="K132" s="46"/>
      <c r="L132" s="317"/>
      <c r="M132" s="322"/>
    </row>
    <row r="133" spans="1:13" s="36" customFormat="1" ht="11.25" customHeight="1">
      <c r="A133" s="570" t="s">
        <v>311</v>
      </c>
      <c r="B133" s="571"/>
      <c r="C133" s="571"/>
      <c r="D133" s="571"/>
      <c r="E133" s="60">
        <v>13</v>
      </c>
      <c r="F133" s="193">
        <v>130</v>
      </c>
      <c r="G133" s="275" t="str">
        <f t="shared" si="2"/>
        <v>ITEM130</v>
      </c>
      <c r="H133" s="572"/>
      <c r="I133" s="573"/>
      <c r="J133" s="574"/>
      <c r="K133" s="50"/>
      <c r="L133" s="317"/>
      <c r="M133" s="322"/>
    </row>
    <row r="134" spans="1:13" s="36" customFormat="1" ht="11.25" customHeight="1">
      <c r="A134" s="83" t="s">
        <v>312</v>
      </c>
      <c r="B134" s="84"/>
      <c r="C134" s="84"/>
      <c r="D134" s="85"/>
      <c r="E134" s="31">
        <v>10</v>
      </c>
      <c r="F134" s="193">
        <v>131</v>
      </c>
      <c r="G134" s="275" t="str">
        <f t="shared" si="2"/>
        <v>ITEM131</v>
      </c>
      <c r="H134" s="86" t="s">
        <v>182</v>
      </c>
      <c r="I134" s="87"/>
      <c r="J134" s="88"/>
      <c r="K134" s="50"/>
      <c r="L134" s="317"/>
      <c r="M134" s="322"/>
    </row>
    <row r="135" spans="1:13" s="36" customFormat="1" ht="11.25" customHeight="1">
      <c r="A135" s="83" t="s">
        <v>313</v>
      </c>
      <c r="B135" s="84"/>
      <c r="C135" s="84"/>
      <c r="D135" s="85"/>
      <c r="E135" s="31">
        <v>12</v>
      </c>
      <c r="F135" s="193">
        <v>132</v>
      </c>
      <c r="G135" s="275" t="str">
        <f t="shared" si="2"/>
        <v>ITEM132</v>
      </c>
      <c r="H135" s="86" t="s">
        <v>58</v>
      </c>
      <c r="I135" s="87"/>
      <c r="J135" s="88"/>
      <c r="K135" s="50"/>
      <c r="L135" s="317"/>
      <c r="M135" s="322"/>
    </row>
    <row r="136" spans="1:13" s="36" customFormat="1" ht="11.25" customHeight="1">
      <c r="A136" s="83" t="s">
        <v>314</v>
      </c>
      <c r="B136" s="84"/>
      <c r="C136" s="84"/>
      <c r="D136" s="85"/>
      <c r="E136" s="60">
        <v>13</v>
      </c>
      <c r="F136" s="194">
        <v>133</v>
      </c>
      <c r="G136" s="275" t="str">
        <f t="shared" si="2"/>
        <v>ITEM133</v>
      </c>
      <c r="H136" s="86"/>
      <c r="I136" s="87"/>
      <c r="J136" s="88"/>
      <c r="K136" s="50"/>
      <c r="L136" s="317"/>
      <c r="M136" s="322"/>
    </row>
    <row r="137" spans="1:13" s="36" customFormat="1" ht="11.25" customHeight="1">
      <c r="A137" s="562" t="s">
        <v>0</v>
      </c>
      <c r="B137" s="428"/>
      <c r="C137" s="428"/>
      <c r="D137" s="442"/>
      <c r="E137" s="31">
        <v>1</v>
      </c>
      <c r="F137" s="194">
        <v>134</v>
      </c>
      <c r="G137" s="275" t="str">
        <f t="shared" si="2"/>
        <v>ITEM134</v>
      </c>
      <c r="H137" s="434" t="s">
        <v>1</v>
      </c>
      <c r="I137" s="434"/>
      <c r="J137" s="563"/>
      <c r="K137" s="48"/>
      <c r="L137" s="317"/>
      <c r="M137" s="322"/>
    </row>
    <row r="138" spans="1:13" s="36" customFormat="1" ht="11.25" customHeight="1">
      <c r="A138" s="592" t="s">
        <v>158</v>
      </c>
      <c r="B138" s="593"/>
      <c r="C138" s="593"/>
      <c r="D138" s="594"/>
      <c r="E138" s="60">
        <v>8</v>
      </c>
      <c r="F138" s="193">
        <v>135</v>
      </c>
      <c r="G138" s="275" t="str">
        <f t="shared" si="2"/>
        <v>ITEM135</v>
      </c>
      <c r="H138" s="595"/>
      <c r="I138" s="595"/>
      <c r="J138" s="596"/>
      <c r="K138" s="50"/>
      <c r="L138" s="318"/>
      <c r="M138" s="322"/>
    </row>
    <row r="139" spans="1:13" s="36" customFormat="1" ht="11.25" customHeight="1">
      <c r="A139" s="481" t="s">
        <v>197</v>
      </c>
      <c r="B139" s="482"/>
      <c r="C139" s="482"/>
      <c r="D139" s="482"/>
      <c r="E139" s="74">
        <v>1</v>
      </c>
      <c r="F139" s="193">
        <v>136</v>
      </c>
      <c r="G139" s="275" t="str">
        <f t="shared" si="2"/>
        <v>ITEM136</v>
      </c>
      <c r="H139" s="479" t="s">
        <v>32</v>
      </c>
      <c r="I139" s="479"/>
      <c r="J139" s="597"/>
      <c r="K139" s="51"/>
      <c r="L139" s="316"/>
      <c r="M139" s="322"/>
    </row>
    <row r="140" spans="1:13" s="36" customFormat="1" ht="11.25" customHeight="1">
      <c r="A140" s="562" t="s">
        <v>337</v>
      </c>
      <c r="B140" s="428"/>
      <c r="C140" s="428"/>
      <c r="D140" s="442"/>
      <c r="E140" s="68">
        <v>1</v>
      </c>
      <c r="F140" s="194">
        <v>137</v>
      </c>
      <c r="G140" s="275" t="str">
        <f t="shared" si="2"/>
        <v>ITEM137</v>
      </c>
      <c r="H140" s="187" t="s">
        <v>32</v>
      </c>
      <c r="I140" s="187"/>
      <c r="J140" s="187"/>
      <c r="K140" s="49"/>
      <c r="L140" s="316"/>
      <c r="M140" s="322"/>
    </row>
    <row r="141" spans="1:13" s="36" customFormat="1" ht="11.25" customHeight="1">
      <c r="A141" s="577" t="s">
        <v>279</v>
      </c>
      <c r="B141" s="578"/>
      <c r="C141" s="578"/>
      <c r="D141" s="578"/>
      <c r="E141" s="89">
        <v>1</v>
      </c>
      <c r="F141" s="194">
        <v>138</v>
      </c>
      <c r="G141" s="275" t="str">
        <f t="shared" si="2"/>
        <v>ITEM138</v>
      </c>
      <c r="H141" s="90" t="s">
        <v>32</v>
      </c>
      <c r="I141" s="90"/>
      <c r="J141" s="90"/>
      <c r="K141" s="70"/>
      <c r="L141" s="316"/>
      <c r="M141" s="322"/>
    </row>
    <row r="142" spans="1:13" s="36" customFormat="1" ht="11.25" customHeight="1">
      <c r="A142" s="579" t="s">
        <v>855</v>
      </c>
      <c r="B142" s="580"/>
      <c r="C142" s="580"/>
      <c r="D142" s="580"/>
      <c r="E142" s="68">
        <v>1</v>
      </c>
      <c r="F142" s="194">
        <v>139</v>
      </c>
      <c r="G142" s="275" t="str">
        <f t="shared" si="2"/>
        <v>ITEM139</v>
      </c>
      <c r="H142" s="454" t="s">
        <v>854</v>
      </c>
      <c r="I142" s="581"/>
      <c r="J142" s="452"/>
      <c r="K142" s="49"/>
      <c r="L142" s="317"/>
      <c r="M142" s="322"/>
    </row>
    <row r="143" spans="1:13" s="36" customFormat="1" ht="11.25" customHeight="1" thickBot="1">
      <c r="A143" s="582" t="s">
        <v>3</v>
      </c>
      <c r="B143" s="583"/>
      <c r="C143" s="583"/>
      <c r="D143" s="584"/>
      <c r="E143" s="66">
        <v>1</v>
      </c>
      <c r="F143" s="195">
        <v>140</v>
      </c>
      <c r="G143" s="276" t="str">
        <f t="shared" si="2"/>
        <v>ITEM140</v>
      </c>
      <c r="H143" s="585" t="s">
        <v>4</v>
      </c>
      <c r="I143" s="585"/>
      <c r="J143" s="585"/>
      <c r="K143" s="62"/>
      <c r="L143" s="319"/>
      <c r="M143" s="322"/>
    </row>
    <row r="144" spans="1:13" ht="11.25" customHeight="1">
      <c r="A144" s="71"/>
      <c r="B144" s="71"/>
      <c r="C144" s="71"/>
      <c r="D144" s="71"/>
      <c r="E144" s="22"/>
      <c r="F144" s="41"/>
      <c r="G144" s="41"/>
      <c r="H144" s="40"/>
      <c r="I144" s="40"/>
      <c r="J144" s="40"/>
    </row>
    <row r="145" spans="1:12" ht="12" customHeight="1">
      <c r="A145" s="20"/>
      <c r="B145" s="20"/>
      <c r="C145" s="20"/>
      <c r="D145" s="20"/>
      <c r="E145" s="22"/>
      <c r="F145" s="41"/>
      <c r="G145" s="41"/>
      <c r="H145" s="40"/>
      <c r="I145" s="40"/>
      <c r="J145" s="40"/>
    </row>
    <row r="146" spans="1:12" ht="12" customHeight="1">
      <c r="A146" s="20"/>
      <c r="B146" s="20"/>
      <c r="C146" s="20"/>
      <c r="D146" s="20"/>
      <c r="E146" s="22"/>
      <c r="F146" s="41"/>
      <c r="G146" s="41"/>
      <c r="H146" s="40"/>
      <c r="I146" s="40"/>
      <c r="J146" s="40"/>
    </row>
    <row r="147" spans="1:12" ht="12" customHeight="1">
      <c r="A147" s="20"/>
      <c r="B147" s="20"/>
      <c r="C147" s="20"/>
      <c r="D147" s="20"/>
      <c r="E147" s="22"/>
      <c r="F147" s="41"/>
      <c r="G147" s="41"/>
      <c r="H147" s="40"/>
      <c r="I147" s="40"/>
      <c r="J147" s="40"/>
    </row>
    <row r="148" spans="1:12" ht="12" customHeight="1">
      <c r="A148" s="20"/>
      <c r="B148" s="20"/>
      <c r="C148" s="20"/>
      <c r="D148" s="20"/>
      <c r="E148" s="22"/>
      <c r="F148" s="41"/>
      <c r="G148" s="41"/>
      <c r="H148" s="40"/>
      <c r="I148" s="40"/>
      <c r="J148" s="40"/>
    </row>
    <row r="149" spans="1:12" ht="12" customHeight="1">
      <c r="A149" s="20"/>
      <c r="B149" s="20"/>
      <c r="C149" s="20"/>
      <c r="D149" s="20"/>
      <c r="E149" s="22"/>
      <c r="F149" s="41"/>
      <c r="G149" s="41"/>
      <c r="H149" s="40"/>
      <c r="I149" s="40"/>
      <c r="J149" s="40"/>
    </row>
    <row r="150" spans="1:12" ht="12" customHeight="1">
      <c r="A150" s="20"/>
      <c r="B150" s="20"/>
      <c r="C150" s="20"/>
      <c r="D150" s="20"/>
      <c r="E150" s="22"/>
      <c r="F150" s="41"/>
      <c r="G150" s="41"/>
      <c r="H150" s="40"/>
      <c r="I150" s="40"/>
      <c r="J150" s="40"/>
    </row>
    <row r="151" spans="1:12" ht="12" customHeight="1" thickBot="1">
      <c r="A151" s="20"/>
      <c r="B151" s="20"/>
      <c r="C151" s="20"/>
      <c r="D151" s="20"/>
      <c r="E151" s="22"/>
      <c r="F151" s="41"/>
      <c r="G151" s="41"/>
      <c r="H151" s="40"/>
      <c r="I151" s="40"/>
      <c r="J151" s="40"/>
    </row>
    <row r="152" spans="1:12" ht="11.25" customHeight="1">
      <c r="A152" s="34" t="s">
        <v>172</v>
      </c>
      <c r="B152" s="586" t="s">
        <v>259</v>
      </c>
      <c r="C152" s="587"/>
      <c r="D152" s="588"/>
      <c r="E152" s="589" t="s">
        <v>143</v>
      </c>
      <c r="F152" s="590"/>
      <c r="G152" s="590"/>
      <c r="H152" s="591"/>
      <c r="I152" s="33"/>
      <c r="J152" s="42"/>
      <c r="K152" s="533" t="s">
        <v>17</v>
      </c>
      <c r="L152" s="417" t="s">
        <v>857</v>
      </c>
    </row>
    <row r="153" spans="1:12" ht="11.25" customHeight="1" thickBot="1">
      <c r="A153" s="535" t="s">
        <v>145</v>
      </c>
      <c r="B153" s="536"/>
      <c r="C153" s="536"/>
      <c r="D153" s="536"/>
      <c r="E153" s="27" t="s">
        <v>146</v>
      </c>
      <c r="F153" s="216" t="s">
        <v>204</v>
      </c>
      <c r="G153" s="217" t="s">
        <v>375</v>
      </c>
      <c r="H153" s="537" t="s">
        <v>147</v>
      </c>
      <c r="I153" s="538"/>
      <c r="J153" s="539"/>
      <c r="K153" s="534"/>
      <c r="L153" s="418"/>
    </row>
    <row r="154" spans="1:12" ht="11.25" customHeight="1">
      <c r="A154" s="540" t="s">
        <v>151</v>
      </c>
      <c r="B154" s="541"/>
      <c r="C154" s="541"/>
      <c r="D154" s="541"/>
      <c r="E154" s="19">
        <v>1</v>
      </c>
      <c r="F154" s="218">
        <v>0</v>
      </c>
      <c r="G154" s="275" t="str">
        <f>"ITEM"&amp;F154</f>
        <v>ITEM0</v>
      </c>
      <c r="H154" s="542">
        <v>4</v>
      </c>
      <c r="I154" s="543"/>
      <c r="J154" s="544"/>
      <c r="K154" s="325"/>
      <c r="L154" s="320"/>
    </row>
    <row r="155" spans="1:12" ht="11.25" customHeight="1">
      <c r="A155" s="545" t="s">
        <v>148</v>
      </c>
      <c r="B155" s="546"/>
      <c r="C155" s="546"/>
      <c r="D155" s="546"/>
      <c r="E155" s="16">
        <v>4</v>
      </c>
      <c r="F155" s="218">
        <v>1</v>
      </c>
      <c r="G155" s="279" t="str">
        <f t="shared" ref="G155:G218" si="3">"ITEM"&amp;F155</f>
        <v>ITEM1</v>
      </c>
      <c r="H155" s="547"/>
      <c r="I155" s="548"/>
      <c r="J155" s="549"/>
      <c r="K155" s="326"/>
      <c r="L155" s="338"/>
    </row>
    <row r="156" spans="1:12" ht="11.25" customHeight="1">
      <c r="A156" s="545" t="s">
        <v>149</v>
      </c>
      <c r="B156" s="546"/>
      <c r="C156" s="546"/>
      <c r="D156" s="546"/>
      <c r="E156" s="16">
        <v>13</v>
      </c>
      <c r="F156" s="218">
        <v>2</v>
      </c>
      <c r="G156" s="279" t="str">
        <f t="shared" si="3"/>
        <v>ITEM2</v>
      </c>
      <c r="H156" s="547"/>
      <c r="I156" s="548"/>
      <c r="J156" s="549"/>
      <c r="K156" s="326"/>
      <c r="L156" s="338"/>
    </row>
    <row r="157" spans="1:12" ht="11.25" customHeight="1">
      <c r="A157" s="545" t="s">
        <v>153</v>
      </c>
      <c r="B157" s="546"/>
      <c r="C157" s="546"/>
      <c r="D157" s="546"/>
      <c r="E157" s="16">
        <v>11</v>
      </c>
      <c r="F157" s="218">
        <v>3</v>
      </c>
      <c r="G157" s="279" t="str">
        <f t="shared" si="3"/>
        <v>ITEM3</v>
      </c>
      <c r="H157" s="556"/>
      <c r="I157" s="557"/>
      <c r="J157" s="558"/>
      <c r="K157" s="326"/>
      <c r="L157" s="338"/>
    </row>
    <row r="158" spans="1:12" ht="11.25" customHeight="1">
      <c r="A158" s="508" t="s">
        <v>154</v>
      </c>
      <c r="B158" s="550"/>
      <c r="C158" s="550"/>
      <c r="D158" s="17" t="s">
        <v>116</v>
      </c>
      <c r="E158" s="23">
        <v>4</v>
      </c>
      <c r="F158" s="218">
        <v>4</v>
      </c>
      <c r="G158" s="279" t="str">
        <f t="shared" si="3"/>
        <v>ITEM4</v>
      </c>
      <c r="H158" s="551"/>
      <c r="I158" s="552"/>
      <c r="J158" s="553"/>
      <c r="K158" s="326"/>
      <c r="L158" s="338"/>
    </row>
    <row r="159" spans="1:12" ht="11.25" customHeight="1">
      <c r="A159" s="508"/>
      <c r="B159" s="550"/>
      <c r="C159" s="550"/>
      <c r="D159" s="17" t="s">
        <v>117</v>
      </c>
      <c r="E159" s="23">
        <v>4</v>
      </c>
      <c r="F159" s="218">
        <v>5</v>
      </c>
      <c r="G159" s="279" t="str">
        <f t="shared" si="3"/>
        <v>ITEM5</v>
      </c>
      <c r="H159" s="551"/>
      <c r="I159" s="552"/>
      <c r="J159" s="553"/>
      <c r="K159" s="326"/>
      <c r="L159" s="338"/>
    </row>
    <row r="160" spans="1:12" ht="11.25" customHeight="1">
      <c r="A160" s="508"/>
      <c r="B160" s="550"/>
      <c r="C160" s="550"/>
      <c r="D160" s="17" t="s">
        <v>118</v>
      </c>
      <c r="E160" s="23">
        <v>4</v>
      </c>
      <c r="F160" s="218">
        <v>6</v>
      </c>
      <c r="G160" s="279" t="str">
        <f t="shared" si="3"/>
        <v>ITEM6</v>
      </c>
      <c r="H160" s="551"/>
      <c r="I160" s="552"/>
      <c r="J160" s="553"/>
      <c r="K160" s="326"/>
      <c r="L160" s="338"/>
    </row>
    <row r="161" spans="1:13" ht="11.25" customHeight="1">
      <c r="A161" s="508" t="s">
        <v>119</v>
      </c>
      <c r="B161" s="550"/>
      <c r="C161" s="550"/>
      <c r="D161" s="17" t="s">
        <v>120</v>
      </c>
      <c r="E161" s="23">
        <v>4</v>
      </c>
      <c r="F161" s="218">
        <v>7</v>
      </c>
      <c r="G161" s="279" t="str">
        <f t="shared" si="3"/>
        <v>ITEM7</v>
      </c>
      <c r="H161" s="551"/>
      <c r="I161" s="552"/>
      <c r="J161" s="553"/>
      <c r="K161" s="326"/>
      <c r="L161" s="338"/>
    </row>
    <row r="162" spans="1:13" ht="11.25" customHeight="1">
      <c r="A162" s="508"/>
      <c r="B162" s="550"/>
      <c r="C162" s="550"/>
      <c r="D162" s="17" t="s">
        <v>117</v>
      </c>
      <c r="E162" s="23">
        <v>4</v>
      </c>
      <c r="F162" s="218">
        <v>8</v>
      </c>
      <c r="G162" s="279" t="str">
        <f t="shared" si="3"/>
        <v>ITEM8</v>
      </c>
      <c r="H162" s="551"/>
      <c r="I162" s="552"/>
      <c r="J162" s="553"/>
      <c r="K162" s="326"/>
      <c r="L162" s="338"/>
    </row>
    <row r="163" spans="1:13" ht="11.25" customHeight="1">
      <c r="A163" s="508"/>
      <c r="B163" s="550"/>
      <c r="C163" s="550"/>
      <c r="D163" s="17" t="s">
        <v>118</v>
      </c>
      <c r="E163" s="23">
        <v>4</v>
      </c>
      <c r="F163" s="218">
        <v>9</v>
      </c>
      <c r="G163" s="279" t="str">
        <f t="shared" si="3"/>
        <v>ITEM9</v>
      </c>
      <c r="H163" s="551"/>
      <c r="I163" s="552"/>
      <c r="J163" s="553"/>
      <c r="K163" s="326"/>
      <c r="L163" s="338"/>
    </row>
    <row r="164" spans="1:13" ht="11.25" customHeight="1">
      <c r="A164" s="554" t="s">
        <v>155</v>
      </c>
      <c r="B164" s="555"/>
      <c r="C164" s="555"/>
      <c r="D164" s="555"/>
      <c r="E164" s="23">
        <v>40</v>
      </c>
      <c r="F164" s="218">
        <v>10</v>
      </c>
      <c r="G164" s="279" t="str">
        <f t="shared" si="3"/>
        <v>ITEM10</v>
      </c>
      <c r="H164" s="551"/>
      <c r="I164" s="552"/>
      <c r="J164" s="553"/>
      <c r="K164" s="326"/>
      <c r="L164" s="338"/>
    </row>
    <row r="165" spans="1:13" s="36" customFormat="1" ht="18" customHeight="1">
      <c r="A165" s="901" t="s">
        <v>344</v>
      </c>
      <c r="B165" s="902"/>
      <c r="C165" s="902"/>
      <c r="D165" s="903"/>
      <c r="E165" s="904">
        <v>1</v>
      </c>
      <c r="F165" s="905">
        <v>11</v>
      </c>
      <c r="G165" s="905" t="str">
        <f t="shared" si="3"/>
        <v>ITEM11</v>
      </c>
      <c r="H165" s="902" t="s">
        <v>903</v>
      </c>
      <c r="I165" s="902"/>
      <c r="J165" s="906"/>
      <c r="K165" s="327"/>
      <c r="L165" s="339"/>
      <c r="M165" s="324"/>
    </row>
    <row r="166" spans="1:13" ht="11.25" customHeight="1">
      <c r="A166" s="507" t="s">
        <v>132</v>
      </c>
      <c r="B166" s="511" t="s">
        <v>130</v>
      </c>
      <c r="C166" s="511"/>
      <c r="D166" s="52" t="s">
        <v>73</v>
      </c>
      <c r="E166" s="53">
        <v>1</v>
      </c>
      <c r="F166" s="218">
        <v>12</v>
      </c>
      <c r="G166" s="279" t="str">
        <f t="shared" si="3"/>
        <v>ITEM12</v>
      </c>
      <c r="H166" s="513" t="s">
        <v>860</v>
      </c>
      <c r="I166" s="514"/>
      <c r="J166" s="515"/>
      <c r="K166" s="559"/>
      <c r="L166" s="744"/>
    </row>
    <row r="167" spans="1:13" ht="11.25" customHeight="1">
      <c r="A167" s="508"/>
      <c r="B167" s="512"/>
      <c r="C167" s="512"/>
      <c r="D167" s="54" t="s">
        <v>75</v>
      </c>
      <c r="E167" s="55">
        <v>1</v>
      </c>
      <c r="F167" s="218">
        <v>13</v>
      </c>
      <c r="G167" s="279" t="str">
        <f t="shared" si="3"/>
        <v>ITEM13</v>
      </c>
      <c r="H167" s="516"/>
      <c r="I167" s="517"/>
      <c r="J167" s="518"/>
      <c r="K167" s="560"/>
      <c r="L167" s="745"/>
    </row>
    <row r="168" spans="1:13" ht="11.25" customHeight="1">
      <c r="A168" s="508"/>
      <c r="B168" s="512"/>
      <c r="C168" s="512"/>
      <c r="D168" s="54" t="s">
        <v>166</v>
      </c>
      <c r="E168" s="55">
        <v>1</v>
      </c>
      <c r="F168" s="218">
        <v>14</v>
      </c>
      <c r="G168" s="279" t="str">
        <f t="shared" si="3"/>
        <v>ITEM14</v>
      </c>
      <c r="H168" s="516"/>
      <c r="I168" s="517"/>
      <c r="J168" s="518"/>
      <c r="K168" s="560"/>
      <c r="L168" s="745"/>
    </row>
    <row r="169" spans="1:13" ht="11.25" customHeight="1">
      <c r="A169" s="508"/>
      <c r="B169" s="512"/>
      <c r="C169" s="512"/>
      <c r="D169" s="54" t="s">
        <v>167</v>
      </c>
      <c r="E169" s="55">
        <v>1</v>
      </c>
      <c r="F169" s="218">
        <v>15</v>
      </c>
      <c r="G169" s="279" t="str">
        <f t="shared" si="3"/>
        <v>ITEM15</v>
      </c>
      <c r="H169" s="516"/>
      <c r="I169" s="517"/>
      <c r="J169" s="518"/>
      <c r="K169" s="560"/>
      <c r="L169" s="745"/>
    </row>
    <row r="170" spans="1:13" ht="11.25" customHeight="1">
      <c r="A170" s="508"/>
      <c r="B170" s="512"/>
      <c r="C170" s="512"/>
      <c r="D170" s="54" t="s">
        <v>168</v>
      </c>
      <c r="E170" s="55">
        <v>1</v>
      </c>
      <c r="F170" s="218">
        <v>16</v>
      </c>
      <c r="G170" s="279" t="str">
        <f t="shared" si="3"/>
        <v>ITEM16</v>
      </c>
      <c r="H170" s="516"/>
      <c r="I170" s="517"/>
      <c r="J170" s="518"/>
      <c r="K170" s="560"/>
      <c r="L170" s="745"/>
    </row>
    <row r="171" spans="1:13" ht="11.25" customHeight="1">
      <c r="A171" s="508"/>
      <c r="B171" s="512"/>
      <c r="C171" s="512"/>
      <c r="D171" s="54" t="s">
        <v>169</v>
      </c>
      <c r="E171" s="55">
        <v>1</v>
      </c>
      <c r="F171" s="218">
        <v>17</v>
      </c>
      <c r="G171" s="279" t="str">
        <f t="shared" si="3"/>
        <v>ITEM17</v>
      </c>
      <c r="H171" s="516"/>
      <c r="I171" s="517"/>
      <c r="J171" s="518"/>
      <c r="K171" s="560"/>
      <c r="L171" s="745"/>
    </row>
    <row r="172" spans="1:13" ht="11.25" customHeight="1">
      <c r="A172" s="508"/>
      <c r="B172" s="512"/>
      <c r="C172" s="512"/>
      <c r="D172" s="54" t="s">
        <v>170</v>
      </c>
      <c r="E172" s="55">
        <v>1</v>
      </c>
      <c r="F172" s="218">
        <v>18</v>
      </c>
      <c r="G172" s="279" t="str">
        <f t="shared" si="3"/>
        <v>ITEM18</v>
      </c>
      <c r="H172" s="519"/>
      <c r="I172" s="520"/>
      <c r="J172" s="521"/>
      <c r="K172" s="561"/>
      <c r="L172" s="746"/>
    </row>
    <row r="173" spans="1:13" ht="11.25" customHeight="1">
      <c r="A173" s="508"/>
      <c r="B173" s="512" t="s">
        <v>131</v>
      </c>
      <c r="C173" s="512"/>
      <c r="D173" s="54" t="s">
        <v>72</v>
      </c>
      <c r="E173" s="55">
        <v>1</v>
      </c>
      <c r="F173" s="218">
        <v>19</v>
      </c>
      <c r="G173" s="279" t="str">
        <f t="shared" si="3"/>
        <v>ITEM19</v>
      </c>
      <c r="H173" s="513" t="s">
        <v>860</v>
      </c>
      <c r="I173" s="514"/>
      <c r="J173" s="515"/>
      <c r="K173" s="747"/>
      <c r="L173" s="749"/>
    </row>
    <row r="174" spans="1:13" ht="11.25" customHeight="1">
      <c r="A174" s="508"/>
      <c r="B174" s="512"/>
      <c r="C174" s="512"/>
      <c r="D174" s="54" t="s">
        <v>74</v>
      </c>
      <c r="E174" s="55">
        <v>1</v>
      </c>
      <c r="F174" s="218">
        <v>20</v>
      </c>
      <c r="G174" s="279" t="str">
        <f t="shared" si="3"/>
        <v>ITEM20</v>
      </c>
      <c r="H174" s="516"/>
      <c r="I174" s="517"/>
      <c r="J174" s="518"/>
      <c r="K174" s="560"/>
      <c r="L174" s="750"/>
    </row>
    <row r="175" spans="1:13" ht="11.25" customHeight="1">
      <c r="A175" s="508"/>
      <c r="B175" s="512"/>
      <c r="C175" s="512"/>
      <c r="D175" s="54" t="s">
        <v>76</v>
      </c>
      <c r="E175" s="55">
        <v>1</v>
      </c>
      <c r="F175" s="218">
        <v>21</v>
      </c>
      <c r="G175" s="279" t="str">
        <f t="shared" si="3"/>
        <v>ITEM21</v>
      </c>
      <c r="H175" s="516"/>
      <c r="I175" s="517"/>
      <c r="J175" s="518"/>
      <c r="K175" s="560"/>
      <c r="L175" s="750"/>
    </row>
    <row r="176" spans="1:13" ht="11.25" customHeight="1">
      <c r="A176" s="508"/>
      <c r="B176" s="512"/>
      <c r="C176" s="512"/>
      <c r="D176" s="54" t="s">
        <v>77</v>
      </c>
      <c r="E176" s="55">
        <v>1</v>
      </c>
      <c r="F176" s="218">
        <v>22</v>
      </c>
      <c r="G176" s="279" t="str">
        <f t="shared" si="3"/>
        <v>ITEM22</v>
      </c>
      <c r="H176" s="516"/>
      <c r="I176" s="517"/>
      <c r="J176" s="518"/>
      <c r="K176" s="560"/>
      <c r="L176" s="750"/>
    </row>
    <row r="177" spans="1:13" ht="11.25" customHeight="1">
      <c r="A177" s="508"/>
      <c r="B177" s="512"/>
      <c r="C177" s="512"/>
      <c r="D177" s="54" t="s">
        <v>168</v>
      </c>
      <c r="E177" s="55">
        <v>1</v>
      </c>
      <c r="F177" s="218">
        <v>23</v>
      </c>
      <c r="G177" s="279" t="str">
        <f t="shared" si="3"/>
        <v>ITEM23</v>
      </c>
      <c r="H177" s="516"/>
      <c r="I177" s="517"/>
      <c r="J177" s="518"/>
      <c r="K177" s="560"/>
      <c r="L177" s="750"/>
    </row>
    <row r="178" spans="1:13" ht="11.25" customHeight="1">
      <c r="A178" s="509"/>
      <c r="B178" s="522"/>
      <c r="C178" s="522"/>
      <c r="D178" s="54" t="s">
        <v>169</v>
      </c>
      <c r="E178" s="55">
        <v>1</v>
      </c>
      <c r="F178" s="218">
        <v>24</v>
      </c>
      <c r="G178" s="279" t="str">
        <f t="shared" si="3"/>
        <v>ITEM24</v>
      </c>
      <c r="H178" s="516"/>
      <c r="I178" s="517"/>
      <c r="J178" s="518"/>
      <c r="K178" s="560"/>
      <c r="L178" s="750"/>
    </row>
    <row r="179" spans="1:13" ht="11.25" customHeight="1">
      <c r="A179" s="510"/>
      <c r="B179" s="523"/>
      <c r="C179" s="523"/>
      <c r="D179" s="54" t="s">
        <v>170</v>
      </c>
      <c r="E179" s="57">
        <v>1</v>
      </c>
      <c r="F179" s="218">
        <v>25</v>
      </c>
      <c r="G179" s="279" t="str">
        <f t="shared" si="3"/>
        <v>ITEM25</v>
      </c>
      <c r="H179" s="519"/>
      <c r="I179" s="520"/>
      <c r="J179" s="521"/>
      <c r="K179" s="748"/>
      <c r="L179" s="751"/>
    </row>
    <row r="180" spans="1:13" ht="11.25" customHeight="1">
      <c r="A180" s="524" t="s">
        <v>124</v>
      </c>
      <c r="B180" s="463" t="s">
        <v>111</v>
      </c>
      <c r="C180" s="463"/>
      <c r="D180" s="463"/>
      <c r="E180" s="30">
        <v>1</v>
      </c>
      <c r="F180" s="218">
        <v>26</v>
      </c>
      <c r="G180" s="279" t="str">
        <f t="shared" si="3"/>
        <v>ITEM26</v>
      </c>
      <c r="H180" s="527" t="s">
        <v>859</v>
      </c>
      <c r="I180" s="527"/>
      <c r="J180" s="528"/>
      <c r="K180" s="328"/>
      <c r="L180" s="338"/>
    </row>
    <row r="181" spans="1:13" ht="11.25" customHeight="1">
      <c r="A181" s="525"/>
      <c r="B181" s="430" t="s">
        <v>121</v>
      </c>
      <c r="C181" s="430"/>
      <c r="D181" s="430"/>
      <c r="E181" s="23">
        <v>1</v>
      </c>
      <c r="F181" s="218">
        <v>27</v>
      </c>
      <c r="G181" s="279" t="str">
        <f t="shared" si="3"/>
        <v>ITEM27</v>
      </c>
      <c r="H181" s="529"/>
      <c r="I181" s="529"/>
      <c r="J181" s="530"/>
      <c r="K181" s="329"/>
      <c r="L181" s="338"/>
    </row>
    <row r="182" spans="1:13" ht="11.25" customHeight="1">
      <c r="A182" s="525"/>
      <c r="B182" s="430" t="s">
        <v>112</v>
      </c>
      <c r="C182" s="430"/>
      <c r="D182" s="430"/>
      <c r="E182" s="23">
        <v>1</v>
      </c>
      <c r="F182" s="218">
        <v>28</v>
      </c>
      <c r="G182" s="279" t="str">
        <f t="shared" si="3"/>
        <v>ITEM28</v>
      </c>
      <c r="H182" s="529"/>
      <c r="I182" s="529"/>
      <c r="J182" s="530"/>
      <c r="K182" s="329"/>
      <c r="L182" s="338"/>
    </row>
    <row r="183" spans="1:13" ht="11.25" customHeight="1">
      <c r="A183" s="525"/>
      <c r="B183" s="430" t="s">
        <v>5</v>
      </c>
      <c r="C183" s="430"/>
      <c r="D183" s="430"/>
      <c r="E183" s="23">
        <v>1</v>
      </c>
      <c r="F183" s="218">
        <v>29</v>
      </c>
      <c r="G183" s="279" t="str">
        <f t="shared" si="3"/>
        <v>ITEM29</v>
      </c>
      <c r="H183" s="529"/>
      <c r="I183" s="529"/>
      <c r="J183" s="530"/>
      <c r="K183" s="329"/>
      <c r="L183" s="338"/>
    </row>
    <row r="184" spans="1:13" ht="11.25" customHeight="1">
      <c r="A184" s="526"/>
      <c r="B184" s="443" t="s">
        <v>133</v>
      </c>
      <c r="C184" s="444"/>
      <c r="D184" s="445"/>
      <c r="E184" s="29">
        <v>1</v>
      </c>
      <c r="F184" s="218">
        <v>30</v>
      </c>
      <c r="G184" s="279" t="str">
        <f t="shared" si="3"/>
        <v>ITEM30</v>
      </c>
      <c r="H184" s="531"/>
      <c r="I184" s="531"/>
      <c r="J184" s="532"/>
      <c r="K184" s="330"/>
      <c r="L184" s="338"/>
    </row>
    <row r="185" spans="1:13" ht="11.25" customHeight="1">
      <c r="A185" s="499" t="s">
        <v>122</v>
      </c>
      <c r="B185" s="500"/>
      <c r="C185" s="500"/>
      <c r="D185" s="501"/>
      <c r="E185" s="58">
        <v>1</v>
      </c>
      <c r="F185" s="218">
        <v>31</v>
      </c>
      <c r="G185" s="279" t="str">
        <f t="shared" si="3"/>
        <v>ITEM31</v>
      </c>
      <c r="H185" s="502" t="s">
        <v>134</v>
      </c>
      <c r="I185" s="503"/>
      <c r="J185" s="504"/>
      <c r="K185" s="331"/>
      <c r="L185" s="338"/>
    </row>
    <row r="186" spans="1:13" s="36" customFormat="1" ht="11.25" customHeight="1">
      <c r="A186" s="505" t="s">
        <v>123</v>
      </c>
      <c r="B186" s="463" t="s">
        <v>316</v>
      </c>
      <c r="C186" s="463"/>
      <c r="D186" s="463"/>
      <c r="E186" s="30">
        <v>1</v>
      </c>
      <c r="F186" s="219">
        <v>32</v>
      </c>
      <c r="G186" s="279" t="str">
        <f t="shared" si="3"/>
        <v>ITEM32</v>
      </c>
      <c r="H186" s="464" t="s">
        <v>861</v>
      </c>
      <c r="I186" s="463"/>
      <c r="J186" s="465"/>
      <c r="K186" s="328"/>
      <c r="L186" s="339"/>
      <c r="M186" s="324"/>
    </row>
    <row r="187" spans="1:13" s="36" customFormat="1" ht="11.25" customHeight="1">
      <c r="A187" s="506"/>
      <c r="B187" s="186" t="s">
        <v>317</v>
      </c>
      <c r="C187" s="186" t="s">
        <v>319</v>
      </c>
      <c r="D187" s="186"/>
      <c r="E187" s="82">
        <v>1</v>
      </c>
      <c r="F187" s="219">
        <v>33</v>
      </c>
      <c r="G187" s="279" t="str">
        <f t="shared" si="3"/>
        <v>ITEM33</v>
      </c>
      <c r="H187" s="464" t="s">
        <v>318</v>
      </c>
      <c r="I187" s="463"/>
      <c r="J187" s="465"/>
      <c r="K187" s="327"/>
      <c r="L187" s="339"/>
      <c r="M187" s="324"/>
    </row>
    <row r="188" spans="1:13" s="36" customFormat="1" ht="11.25" customHeight="1">
      <c r="A188" s="506"/>
      <c r="B188" s="186"/>
      <c r="C188" s="186" t="s">
        <v>327</v>
      </c>
      <c r="D188" s="186"/>
      <c r="E188" s="82">
        <v>2</v>
      </c>
      <c r="F188" s="219">
        <v>34</v>
      </c>
      <c r="G188" s="279" t="str">
        <f t="shared" si="3"/>
        <v>ITEM34</v>
      </c>
      <c r="H188" s="220" t="s">
        <v>330</v>
      </c>
      <c r="I188" s="220"/>
      <c r="J188" s="220"/>
      <c r="K188" s="327"/>
      <c r="L188" s="339"/>
      <c r="M188" s="324"/>
    </row>
    <row r="189" spans="1:13" s="36" customFormat="1" ht="11.25" customHeight="1">
      <c r="A189" s="506"/>
      <c r="B189" s="186"/>
      <c r="C189" s="186" t="s">
        <v>320</v>
      </c>
      <c r="D189" s="186"/>
      <c r="E189" s="82">
        <v>3</v>
      </c>
      <c r="F189" s="219">
        <v>35</v>
      </c>
      <c r="G189" s="279" t="str">
        <f t="shared" si="3"/>
        <v>ITEM35</v>
      </c>
      <c r="H189" s="220" t="s">
        <v>324</v>
      </c>
      <c r="I189" s="220"/>
      <c r="J189" s="220"/>
      <c r="K189" s="327"/>
      <c r="L189" s="339"/>
      <c r="M189" s="324"/>
    </row>
    <row r="190" spans="1:13" s="36" customFormat="1" ht="11.25" customHeight="1">
      <c r="A190" s="498"/>
      <c r="B190" s="221"/>
      <c r="C190" s="221" t="s">
        <v>322</v>
      </c>
      <c r="D190" s="221"/>
      <c r="E190" s="222">
        <v>2</v>
      </c>
      <c r="F190" s="219">
        <v>36</v>
      </c>
      <c r="G190" s="279" t="str">
        <f t="shared" si="3"/>
        <v>ITEM36</v>
      </c>
      <c r="H190" s="223" t="s">
        <v>330</v>
      </c>
      <c r="I190" s="223"/>
      <c r="J190" s="223"/>
      <c r="K190" s="332"/>
      <c r="L190" s="339"/>
      <c r="M190" s="324"/>
    </row>
    <row r="191" spans="1:13" s="36" customFormat="1" ht="11.25" customHeight="1">
      <c r="A191" s="496" t="s">
        <v>332</v>
      </c>
      <c r="B191" s="185" t="s">
        <v>323</v>
      </c>
      <c r="C191" s="185"/>
      <c r="D191" s="185"/>
      <c r="E191" s="30">
        <v>1</v>
      </c>
      <c r="F191" s="219">
        <v>37</v>
      </c>
      <c r="G191" s="279" t="str">
        <f t="shared" si="3"/>
        <v>ITEM37</v>
      </c>
      <c r="H191" s="464" t="s">
        <v>861</v>
      </c>
      <c r="I191" s="463"/>
      <c r="J191" s="465"/>
      <c r="K191" s="328"/>
      <c r="L191" s="339"/>
      <c r="M191" s="324"/>
    </row>
    <row r="192" spans="1:13" s="36" customFormat="1" ht="11.25" customHeight="1">
      <c r="A192" s="497"/>
      <c r="B192" s="186" t="s">
        <v>325</v>
      </c>
      <c r="C192" s="186" t="s">
        <v>326</v>
      </c>
      <c r="D192" s="186"/>
      <c r="E192" s="82">
        <v>1</v>
      </c>
      <c r="F192" s="219">
        <v>38</v>
      </c>
      <c r="G192" s="279" t="str">
        <f t="shared" si="3"/>
        <v>ITEM38</v>
      </c>
      <c r="H192" s="464" t="s">
        <v>318</v>
      </c>
      <c r="I192" s="463"/>
      <c r="J192" s="465"/>
      <c r="K192" s="333"/>
      <c r="L192" s="339"/>
      <c r="M192" s="324"/>
    </row>
    <row r="193" spans="1:13" s="36" customFormat="1" ht="11.25" customHeight="1">
      <c r="A193" s="497"/>
      <c r="B193" s="186"/>
      <c r="C193" s="186" t="s">
        <v>321</v>
      </c>
      <c r="D193" s="186"/>
      <c r="E193" s="82">
        <v>2</v>
      </c>
      <c r="F193" s="219">
        <v>39</v>
      </c>
      <c r="G193" s="279" t="str">
        <f t="shared" si="3"/>
        <v>ITEM39</v>
      </c>
      <c r="H193" s="220" t="s">
        <v>330</v>
      </c>
      <c r="I193" s="220"/>
      <c r="J193" s="220"/>
      <c r="K193" s="333"/>
      <c r="L193" s="339"/>
      <c r="M193" s="324"/>
    </row>
    <row r="194" spans="1:13" s="36" customFormat="1" ht="11.25" customHeight="1">
      <c r="A194" s="497"/>
      <c r="B194" s="186"/>
      <c r="C194" s="186" t="s">
        <v>320</v>
      </c>
      <c r="D194" s="186"/>
      <c r="E194" s="82">
        <v>3</v>
      </c>
      <c r="F194" s="219">
        <v>40</v>
      </c>
      <c r="G194" s="279" t="str">
        <f t="shared" si="3"/>
        <v>ITEM40</v>
      </c>
      <c r="H194" s="220" t="s">
        <v>324</v>
      </c>
      <c r="I194" s="220"/>
      <c r="J194" s="220"/>
      <c r="K194" s="333"/>
      <c r="L194" s="339"/>
      <c r="M194" s="324"/>
    </row>
    <row r="195" spans="1:13" s="36" customFormat="1" ht="11.25" customHeight="1">
      <c r="A195" s="498"/>
      <c r="B195" s="221"/>
      <c r="C195" s="221" t="s">
        <v>322</v>
      </c>
      <c r="D195" s="221"/>
      <c r="E195" s="222">
        <v>2</v>
      </c>
      <c r="F195" s="219">
        <v>41</v>
      </c>
      <c r="G195" s="279" t="str">
        <f t="shared" si="3"/>
        <v>ITEM41</v>
      </c>
      <c r="H195" s="223" t="s">
        <v>330</v>
      </c>
      <c r="I195" s="223"/>
      <c r="J195" s="223"/>
      <c r="K195" s="330"/>
      <c r="L195" s="339"/>
      <c r="M195" s="324"/>
    </row>
    <row r="196" spans="1:13" s="36" customFormat="1" ht="11.25" customHeight="1">
      <c r="A196" s="524" t="s">
        <v>331</v>
      </c>
      <c r="B196" s="362" t="s">
        <v>328</v>
      </c>
      <c r="C196" s="362"/>
      <c r="D196" s="362"/>
      <c r="E196" s="363">
        <v>1</v>
      </c>
      <c r="F196" s="359">
        <v>42</v>
      </c>
      <c r="G196" s="279" t="str">
        <f t="shared" si="3"/>
        <v>ITEM42</v>
      </c>
      <c r="H196" s="364" t="s">
        <v>862</v>
      </c>
      <c r="I196" s="364"/>
      <c r="J196" s="364"/>
      <c r="K196" s="365"/>
      <c r="L196" s="366"/>
      <c r="M196" s="324"/>
    </row>
    <row r="197" spans="1:13" s="36" customFormat="1" ht="11.25" customHeight="1">
      <c r="A197" s="526"/>
      <c r="B197" s="221" t="s">
        <v>329</v>
      </c>
      <c r="C197" s="221"/>
      <c r="D197" s="221"/>
      <c r="E197" s="222">
        <v>1</v>
      </c>
      <c r="F197" s="219">
        <v>43</v>
      </c>
      <c r="G197" s="279" t="str">
        <f t="shared" si="3"/>
        <v>ITEM43</v>
      </c>
      <c r="H197" s="223" t="s">
        <v>863</v>
      </c>
      <c r="I197" s="223"/>
      <c r="J197" s="223"/>
      <c r="K197" s="332"/>
      <c r="L197" s="339"/>
      <c r="M197" s="324"/>
    </row>
    <row r="198" spans="1:13" ht="11.25" customHeight="1">
      <c r="A198" s="898" t="s">
        <v>333</v>
      </c>
      <c r="B198" s="446" t="s">
        <v>227</v>
      </c>
      <c r="C198" s="446"/>
      <c r="D198" s="446"/>
      <c r="E198" s="82">
        <v>1</v>
      </c>
      <c r="F198" s="218">
        <v>44</v>
      </c>
      <c r="G198" s="279" t="str">
        <f t="shared" si="3"/>
        <v>ITEM44</v>
      </c>
      <c r="H198" s="492" t="s">
        <v>225</v>
      </c>
      <c r="I198" s="493"/>
      <c r="J198" s="494"/>
      <c r="K198" s="327"/>
      <c r="L198" s="338"/>
    </row>
    <row r="199" spans="1:13" ht="11.25" customHeight="1">
      <c r="A199" s="899"/>
      <c r="B199" s="430" t="s">
        <v>228</v>
      </c>
      <c r="C199" s="430"/>
      <c r="D199" s="430"/>
      <c r="E199" s="23">
        <v>3</v>
      </c>
      <c r="F199" s="218">
        <v>45</v>
      </c>
      <c r="G199" s="279" t="str">
        <f t="shared" si="3"/>
        <v>ITEM45</v>
      </c>
      <c r="H199" s="431" t="s">
        <v>226</v>
      </c>
      <c r="I199" s="431"/>
      <c r="J199" s="432"/>
      <c r="K199" s="329"/>
      <c r="L199" s="338"/>
    </row>
    <row r="200" spans="1:13" ht="11.25" customHeight="1">
      <c r="A200" s="899"/>
      <c r="B200" s="495" t="s">
        <v>229</v>
      </c>
      <c r="C200" s="495"/>
      <c r="D200" s="495"/>
      <c r="E200" s="358">
        <v>6</v>
      </c>
      <c r="F200" s="359">
        <v>46</v>
      </c>
      <c r="G200" s="279" t="str">
        <f t="shared" si="3"/>
        <v>ITEM46</v>
      </c>
      <c r="H200" s="431" t="s">
        <v>304</v>
      </c>
      <c r="I200" s="431"/>
      <c r="J200" s="432"/>
      <c r="K200" s="360" t="s">
        <v>203</v>
      </c>
      <c r="L200" s="394"/>
    </row>
    <row r="201" spans="1:13" ht="11.25" customHeight="1">
      <c r="A201" s="899"/>
      <c r="B201" s="430" t="s">
        <v>230</v>
      </c>
      <c r="C201" s="430"/>
      <c r="D201" s="430"/>
      <c r="E201" s="23">
        <v>6</v>
      </c>
      <c r="F201" s="218">
        <v>47</v>
      </c>
      <c r="G201" s="279" t="str">
        <f t="shared" si="3"/>
        <v>ITEM47</v>
      </c>
      <c r="H201" s="431" t="s">
        <v>306</v>
      </c>
      <c r="I201" s="431"/>
      <c r="J201" s="432"/>
      <c r="K201" s="329" t="s">
        <v>203</v>
      </c>
      <c r="L201" s="338"/>
    </row>
    <row r="202" spans="1:13" ht="11.25" customHeight="1">
      <c r="A202" s="899"/>
      <c r="B202" s="430" t="s">
        <v>231</v>
      </c>
      <c r="C202" s="430"/>
      <c r="D202" s="430"/>
      <c r="E202" s="23">
        <v>6</v>
      </c>
      <c r="F202" s="218">
        <v>48</v>
      </c>
      <c r="G202" s="279" t="str">
        <f t="shared" si="3"/>
        <v>ITEM48</v>
      </c>
      <c r="H202" s="431" t="s">
        <v>307</v>
      </c>
      <c r="I202" s="431"/>
      <c r="J202" s="432"/>
      <c r="K202" s="329" t="s">
        <v>305</v>
      </c>
      <c r="L202" s="338"/>
    </row>
    <row r="203" spans="1:13" ht="11.25" customHeight="1">
      <c r="A203" s="899"/>
      <c r="B203" s="430" t="s">
        <v>232</v>
      </c>
      <c r="C203" s="430"/>
      <c r="D203" s="430"/>
      <c r="E203" s="23">
        <v>6</v>
      </c>
      <c r="F203" s="218">
        <v>49</v>
      </c>
      <c r="G203" s="279" t="str">
        <f t="shared" si="3"/>
        <v>ITEM49</v>
      </c>
      <c r="H203" s="431" t="s">
        <v>308</v>
      </c>
      <c r="I203" s="431"/>
      <c r="J203" s="432"/>
      <c r="K203" s="329" t="s">
        <v>305</v>
      </c>
      <c r="L203" s="338"/>
    </row>
    <row r="204" spans="1:13" ht="11.25" customHeight="1">
      <c r="A204" s="899"/>
      <c r="B204" s="430" t="s">
        <v>233</v>
      </c>
      <c r="C204" s="430"/>
      <c r="D204" s="430"/>
      <c r="E204" s="23">
        <v>6</v>
      </c>
      <c r="F204" s="218">
        <v>50</v>
      </c>
      <c r="G204" s="279" t="str">
        <f t="shared" si="3"/>
        <v>ITEM50</v>
      </c>
      <c r="H204" s="431" t="s">
        <v>304</v>
      </c>
      <c r="I204" s="431"/>
      <c r="J204" s="432"/>
      <c r="K204" s="329" t="s">
        <v>305</v>
      </c>
      <c r="L204" s="338"/>
    </row>
    <row r="205" spans="1:13" ht="11.25" customHeight="1">
      <c r="A205" s="899"/>
      <c r="B205" s="430" t="s">
        <v>234</v>
      </c>
      <c r="C205" s="430"/>
      <c r="D205" s="430"/>
      <c r="E205" s="23">
        <v>6</v>
      </c>
      <c r="F205" s="218">
        <v>51</v>
      </c>
      <c r="G205" s="279" t="str">
        <f t="shared" si="3"/>
        <v>ITEM51</v>
      </c>
      <c r="H205" s="431" t="s">
        <v>306</v>
      </c>
      <c r="I205" s="431"/>
      <c r="J205" s="432"/>
      <c r="K205" s="329" t="s">
        <v>305</v>
      </c>
      <c r="L205" s="338"/>
    </row>
    <row r="206" spans="1:13" ht="11.25" customHeight="1">
      <c r="A206" s="899"/>
      <c r="B206" s="430" t="s">
        <v>235</v>
      </c>
      <c r="C206" s="430"/>
      <c r="D206" s="430"/>
      <c r="E206" s="23">
        <v>6</v>
      </c>
      <c r="F206" s="218">
        <v>52</v>
      </c>
      <c r="G206" s="279" t="str">
        <f t="shared" si="3"/>
        <v>ITEM52</v>
      </c>
      <c r="H206" s="431" t="s">
        <v>307</v>
      </c>
      <c r="I206" s="431"/>
      <c r="J206" s="432"/>
      <c r="K206" s="329" t="s">
        <v>305</v>
      </c>
      <c r="L206" s="338"/>
    </row>
    <row r="207" spans="1:13" ht="11.25" customHeight="1">
      <c r="A207" s="899"/>
      <c r="B207" s="430" t="s">
        <v>236</v>
      </c>
      <c r="C207" s="430"/>
      <c r="D207" s="430"/>
      <c r="E207" s="23">
        <v>6</v>
      </c>
      <c r="F207" s="218">
        <v>53</v>
      </c>
      <c r="G207" s="279" t="str">
        <f t="shared" si="3"/>
        <v>ITEM53</v>
      </c>
      <c r="H207" s="431" t="s">
        <v>308</v>
      </c>
      <c r="I207" s="431"/>
      <c r="J207" s="432"/>
      <c r="K207" s="329" t="s">
        <v>305</v>
      </c>
      <c r="L207" s="338"/>
    </row>
    <row r="208" spans="1:13" ht="11.25" customHeight="1">
      <c r="A208" s="899"/>
      <c r="B208" s="430" t="s">
        <v>237</v>
      </c>
      <c r="C208" s="430"/>
      <c r="D208" s="430"/>
      <c r="E208" s="23">
        <v>6</v>
      </c>
      <c r="F208" s="218">
        <v>54</v>
      </c>
      <c r="G208" s="279" t="str">
        <f t="shared" si="3"/>
        <v>ITEM54</v>
      </c>
      <c r="H208" s="431" t="s">
        <v>304</v>
      </c>
      <c r="I208" s="431"/>
      <c r="J208" s="432"/>
      <c r="K208" s="329" t="s">
        <v>305</v>
      </c>
      <c r="L208" s="338"/>
    </row>
    <row r="209" spans="1:12" ht="11.25" customHeight="1">
      <c r="A209" s="899"/>
      <c r="B209" s="430" t="s">
        <v>238</v>
      </c>
      <c r="C209" s="430"/>
      <c r="D209" s="430"/>
      <c r="E209" s="23">
        <v>6</v>
      </c>
      <c r="F209" s="218">
        <v>55</v>
      </c>
      <c r="G209" s="279" t="str">
        <f t="shared" si="3"/>
        <v>ITEM55</v>
      </c>
      <c r="H209" s="431" t="s">
        <v>306</v>
      </c>
      <c r="I209" s="431"/>
      <c r="J209" s="432"/>
      <c r="K209" s="329" t="s">
        <v>305</v>
      </c>
      <c r="L209" s="338"/>
    </row>
    <row r="210" spans="1:12" ht="11.25" customHeight="1">
      <c r="A210" s="899"/>
      <c r="B210" s="430" t="s">
        <v>239</v>
      </c>
      <c r="C210" s="430"/>
      <c r="D210" s="430"/>
      <c r="E210" s="23">
        <v>6</v>
      </c>
      <c r="F210" s="218">
        <v>56</v>
      </c>
      <c r="G210" s="279" t="str">
        <f t="shared" si="3"/>
        <v>ITEM56</v>
      </c>
      <c r="H210" s="431" t="s">
        <v>307</v>
      </c>
      <c r="I210" s="431"/>
      <c r="J210" s="432"/>
      <c r="K210" s="329" t="s">
        <v>305</v>
      </c>
      <c r="L210" s="338"/>
    </row>
    <row r="211" spans="1:12" ht="11.25" customHeight="1">
      <c r="A211" s="899"/>
      <c r="B211" s="430" t="s">
        <v>240</v>
      </c>
      <c r="C211" s="430"/>
      <c r="D211" s="430"/>
      <c r="E211" s="23">
        <v>6</v>
      </c>
      <c r="F211" s="218">
        <v>57</v>
      </c>
      <c r="G211" s="279" t="str">
        <f t="shared" si="3"/>
        <v>ITEM57</v>
      </c>
      <c r="H211" s="431" t="s">
        <v>308</v>
      </c>
      <c r="I211" s="431"/>
      <c r="J211" s="432"/>
      <c r="K211" s="329" t="s">
        <v>305</v>
      </c>
      <c r="L211" s="338"/>
    </row>
    <row r="212" spans="1:12" ht="11.25" customHeight="1">
      <c r="A212" s="899"/>
      <c r="B212" s="430" t="s">
        <v>241</v>
      </c>
      <c r="C212" s="430"/>
      <c r="D212" s="430"/>
      <c r="E212" s="23">
        <v>6</v>
      </c>
      <c r="F212" s="218">
        <v>58</v>
      </c>
      <c r="G212" s="279" t="str">
        <f t="shared" si="3"/>
        <v>ITEM58</v>
      </c>
      <c r="H212" s="431" t="s">
        <v>304</v>
      </c>
      <c r="I212" s="431"/>
      <c r="J212" s="432"/>
      <c r="K212" s="329" t="s">
        <v>305</v>
      </c>
      <c r="L212" s="338"/>
    </row>
    <row r="213" spans="1:12" ht="11.25" customHeight="1">
      <c r="A213" s="899"/>
      <c r="B213" s="430" t="s">
        <v>242</v>
      </c>
      <c r="C213" s="430"/>
      <c r="D213" s="430"/>
      <c r="E213" s="23">
        <v>6</v>
      </c>
      <c r="F213" s="218">
        <v>59</v>
      </c>
      <c r="G213" s="279" t="str">
        <f t="shared" si="3"/>
        <v>ITEM59</v>
      </c>
      <c r="H213" s="431" t="s">
        <v>306</v>
      </c>
      <c r="I213" s="431"/>
      <c r="J213" s="432"/>
      <c r="K213" s="329" t="s">
        <v>305</v>
      </c>
      <c r="L213" s="338"/>
    </row>
    <row r="214" spans="1:12" ht="11.25" customHeight="1">
      <c r="A214" s="899"/>
      <c r="B214" s="430" t="s">
        <v>243</v>
      </c>
      <c r="C214" s="430"/>
      <c r="D214" s="430"/>
      <c r="E214" s="23">
        <v>6</v>
      </c>
      <c r="F214" s="218">
        <v>60</v>
      </c>
      <c r="G214" s="279" t="str">
        <f t="shared" si="3"/>
        <v>ITEM60</v>
      </c>
      <c r="H214" s="431" t="s">
        <v>307</v>
      </c>
      <c r="I214" s="431"/>
      <c r="J214" s="432"/>
      <c r="K214" s="329" t="s">
        <v>305</v>
      </c>
      <c r="L214" s="338"/>
    </row>
    <row r="215" spans="1:12" ht="11.25" customHeight="1">
      <c r="A215" s="899"/>
      <c r="B215" s="430" t="s">
        <v>244</v>
      </c>
      <c r="C215" s="430"/>
      <c r="D215" s="430"/>
      <c r="E215" s="23">
        <v>6</v>
      </c>
      <c r="F215" s="218">
        <v>61</v>
      </c>
      <c r="G215" s="279" t="str">
        <f t="shared" si="3"/>
        <v>ITEM61</v>
      </c>
      <c r="H215" s="431" t="s">
        <v>308</v>
      </c>
      <c r="I215" s="431"/>
      <c r="J215" s="432"/>
      <c r="K215" s="329" t="s">
        <v>305</v>
      </c>
      <c r="L215" s="338"/>
    </row>
    <row r="216" spans="1:12" ht="11.25" customHeight="1">
      <c r="A216" s="899"/>
      <c r="B216" s="430" t="s">
        <v>289</v>
      </c>
      <c r="C216" s="430"/>
      <c r="D216" s="430"/>
      <c r="E216" s="23">
        <v>6</v>
      </c>
      <c r="F216" s="218">
        <v>62</v>
      </c>
      <c r="G216" s="279" t="str">
        <f t="shared" si="3"/>
        <v>ITEM62</v>
      </c>
      <c r="H216" s="431" t="s">
        <v>304</v>
      </c>
      <c r="I216" s="431"/>
      <c r="J216" s="432"/>
      <c r="K216" s="329" t="s">
        <v>305</v>
      </c>
      <c r="L216" s="338"/>
    </row>
    <row r="217" spans="1:12" ht="11.25" customHeight="1">
      <c r="A217" s="899"/>
      <c r="B217" s="430" t="s">
        <v>290</v>
      </c>
      <c r="C217" s="430"/>
      <c r="D217" s="430"/>
      <c r="E217" s="23">
        <v>6</v>
      </c>
      <c r="F217" s="218">
        <v>63</v>
      </c>
      <c r="G217" s="279" t="str">
        <f t="shared" si="3"/>
        <v>ITEM63</v>
      </c>
      <c r="H217" s="431" t="s">
        <v>306</v>
      </c>
      <c r="I217" s="431"/>
      <c r="J217" s="432"/>
      <c r="K217" s="329" t="s">
        <v>305</v>
      </c>
      <c r="L217" s="338"/>
    </row>
    <row r="218" spans="1:12" ht="11.25" customHeight="1">
      <c r="A218" s="899"/>
      <c r="B218" s="430" t="s">
        <v>291</v>
      </c>
      <c r="C218" s="430"/>
      <c r="D218" s="430"/>
      <c r="E218" s="23">
        <v>6</v>
      </c>
      <c r="F218" s="218">
        <v>64</v>
      </c>
      <c r="G218" s="279" t="str">
        <f t="shared" si="3"/>
        <v>ITEM64</v>
      </c>
      <c r="H218" s="431" t="s">
        <v>307</v>
      </c>
      <c r="I218" s="431"/>
      <c r="J218" s="432"/>
      <c r="K218" s="329" t="s">
        <v>305</v>
      </c>
      <c r="L218" s="338"/>
    </row>
    <row r="219" spans="1:12" ht="11.25" customHeight="1">
      <c r="A219" s="899"/>
      <c r="B219" s="430" t="s">
        <v>292</v>
      </c>
      <c r="C219" s="430"/>
      <c r="D219" s="430"/>
      <c r="E219" s="23">
        <v>6</v>
      </c>
      <c r="F219" s="218">
        <v>65</v>
      </c>
      <c r="G219" s="279" t="str">
        <f t="shared" ref="G219:G261" si="4">"ITEM"&amp;F219</f>
        <v>ITEM65</v>
      </c>
      <c r="H219" s="431" t="s">
        <v>308</v>
      </c>
      <c r="I219" s="431"/>
      <c r="J219" s="432"/>
      <c r="K219" s="329" t="s">
        <v>305</v>
      </c>
      <c r="L219" s="338"/>
    </row>
    <row r="220" spans="1:12" ht="11.25" customHeight="1">
      <c r="A220" s="899"/>
      <c r="B220" s="430" t="s">
        <v>245</v>
      </c>
      <c r="C220" s="430"/>
      <c r="D220" s="430"/>
      <c r="E220" s="23">
        <v>6</v>
      </c>
      <c r="F220" s="218">
        <v>66</v>
      </c>
      <c r="G220" s="279" t="str">
        <f t="shared" si="4"/>
        <v>ITEM66</v>
      </c>
      <c r="H220" s="428" t="s">
        <v>304</v>
      </c>
      <c r="I220" s="428"/>
      <c r="J220" s="429"/>
      <c r="K220" s="329" t="s">
        <v>305</v>
      </c>
      <c r="L220" s="338"/>
    </row>
    <row r="221" spans="1:12" ht="11.25" customHeight="1">
      <c r="A221" s="899"/>
      <c r="B221" s="430" t="s">
        <v>246</v>
      </c>
      <c r="C221" s="430"/>
      <c r="D221" s="430"/>
      <c r="E221" s="23">
        <v>6</v>
      </c>
      <c r="F221" s="218">
        <v>67</v>
      </c>
      <c r="G221" s="279" t="str">
        <f t="shared" si="4"/>
        <v>ITEM67</v>
      </c>
      <c r="H221" s="428" t="s">
        <v>306</v>
      </c>
      <c r="I221" s="428"/>
      <c r="J221" s="429"/>
      <c r="K221" s="329" t="s">
        <v>305</v>
      </c>
      <c r="L221" s="338"/>
    </row>
    <row r="222" spans="1:12" ht="11.25" customHeight="1">
      <c r="A222" s="899"/>
      <c r="B222" s="430" t="s">
        <v>247</v>
      </c>
      <c r="C222" s="430"/>
      <c r="D222" s="430"/>
      <c r="E222" s="23">
        <v>6</v>
      </c>
      <c r="F222" s="218">
        <v>68</v>
      </c>
      <c r="G222" s="279" t="str">
        <f t="shared" si="4"/>
        <v>ITEM68</v>
      </c>
      <c r="H222" s="428" t="s">
        <v>307</v>
      </c>
      <c r="I222" s="428"/>
      <c r="J222" s="429"/>
      <c r="K222" s="329" t="s">
        <v>305</v>
      </c>
      <c r="L222" s="338"/>
    </row>
    <row r="223" spans="1:12" ht="11.25" customHeight="1">
      <c r="A223" s="899"/>
      <c r="B223" s="430" t="s">
        <v>248</v>
      </c>
      <c r="C223" s="430"/>
      <c r="D223" s="430"/>
      <c r="E223" s="23">
        <v>6</v>
      </c>
      <c r="F223" s="218">
        <v>69</v>
      </c>
      <c r="G223" s="279" t="str">
        <f t="shared" si="4"/>
        <v>ITEM69</v>
      </c>
      <c r="H223" s="428" t="s">
        <v>308</v>
      </c>
      <c r="I223" s="428"/>
      <c r="J223" s="429"/>
      <c r="K223" s="329" t="s">
        <v>305</v>
      </c>
      <c r="L223" s="338"/>
    </row>
    <row r="224" spans="1:12" ht="11.25" customHeight="1">
      <c r="A224" s="899"/>
      <c r="B224" s="430" t="s">
        <v>249</v>
      </c>
      <c r="C224" s="430"/>
      <c r="D224" s="430"/>
      <c r="E224" s="23">
        <v>6</v>
      </c>
      <c r="F224" s="218">
        <v>70</v>
      </c>
      <c r="G224" s="279" t="str">
        <f t="shared" si="4"/>
        <v>ITEM70</v>
      </c>
      <c r="H224" s="428" t="s">
        <v>304</v>
      </c>
      <c r="I224" s="428"/>
      <c r="J224" s="429"/>
      <c r="K224" s="329" t="s">
        <v>305</v>
      </c>
      <c r="L224" s="338"/>
    </row>
    <row r="225" spans="1:12" ht="11.25" customHeight="1">
      <c r="A225" s="899"/>
      <c r="B225" s="430" t="s">
        <v>250</v>
      </c>
      <c r="C225" s="430"/>
      <c r="D225" s="430"/>
      <c r="E225" s="23">
        <v>6</v>
      </c>
      <c r="F225" s="218">
        <v>71</v>
      </c>
      <c r="G225" s="279" t="str">
        <f t="shared" si="4"/>
        <v>ITEM71</v>
      </c>
      <c r="H225" s="428" t="s">
        <v>306</v>
      </c>
      <c r="I225" s="428"/>
      <c r="J225" s="429"/>
      <c r="K225" s="329" t="s">
        <v>305</v>
      </c>
      <c r="L225" s="338"/>
    </row>
    <row r="226" spans="1:12" ht="11.25" customHeight="1">
      <c r="A226" s="899"/>
      <c r="B226" s="430" t="s">
        <v>251</v>
      </c>
      <c r="C226" s="430"/>
      <c r="D226" s="430"/>
      <c r="E226" s="23">
        <v>6</v>
      </c>
      <c r="F226" s="218">
        <v>72</v>
      </c>
      <c r="G226" s="279" t="str">
        <f t="shared" si="4"/>
        <v>ITEM72</v>
      </c>
      <c r="H226" s="428" t="s">
        <v>307</v>
      </c>
      <c r="I226" s="428"/>
      <c r="J226" s="429"/>
      <c r="K226" s="329" t="s">
        <v>305</v>
      </c>
      <c r="L226" s="338"/>
    </row>
    <row r="227" spans="1:12" ht="11.25" customHeight="1">
      <c r="A227" s="899"/>
      <c r="B227" s="430" t="s">
        <v>252</v>
      </c>
      <c r="C227" s="430"/>
      <c r="D227" s="430"/>
      <c r="E227" s="23">
        <v>6</v>
      </c>
      <c r="F227" s="218">
        <v>73</v>
      </c>
      <c r="G227" s="279" t="str">
        <f t="shared" si="4"/>
        <v>ITEM73</v>
      </c>
      <c r="H227" s="428" t="s">
        <v>308</v>
      </c>
      <c r="I227" s="428"/>
      <c r="J227" s="429"/>
      <c r="K227" s="329" t="s">
        <v>305</v>
      </c>
      <c r="L227" s="338"/>
    </row>
    <row r="228" spans="1:12" ht="11.25" customHeight="1">
      <c r="A228" s="899"/>
      <c r="B228" s="430" t="s">
        <v>253</v>
      </c>
      <c r="C228" s="430"/>
      <c r="D228" s="430"/>
      <c r="E228" s="23">
        <v>6</v>
      </c>
      <c r="F228" s="218">
        <v>74</v>
      </c>
      <c r="G228" s="279" t="str">
        <f t="shared" si="4"/>
        <v>ITEM74</v>
      </c>
      <c r="H228" s="428" t="s">
        <v>304</v>
      </c>
      <c r="I228" s="428"/>
      <c r="J228" s="429"/>
      <c r="K228" s="329" t="s">
        <v>305</v>
      </c>
      <c r="L228" s="338"/>
    </row>
    <row r="229" spans="1:12" ht="11.25" customHeight="1">
      <c r="A229" s="899"/>
      <c r="B229" s="430" t="s">
        <v>254</v>
      </c>
      <c r="C229" s="430"/>
      <c r="D229" s="430"/>
      <c r="E229" s="23">
        <v>6</v>
      </c>
      <c r="F229" s="218">
        <v>75</v>
      </c>
      <c r="G229" s="279" t="str">
        <f t="shared" si="4"/>
        <v>ITEM75</v>
      </c>
      <c r="H229" s="428" t="s">
        <v>306</v>
      </c>
      <c r="I229" s="428"/>
      <c r="J229" s="429"/>
      <c r="K229" s="329" t="s">
        <v>305</v>
      </c>
      <c r="L229" s="338"/>
    </row>
    <row r="230" spans="1:12" ht="11.25" customHeight="1">
      <c r="A230" s="899"/>
      <c r="B230" s="430" t="s">
        <v>255</v>
      </c>
      <c r="C230" s="430"/>
      <c r="D230" s="430"/>
      <c r="E230" s="23">
        <v>6</v>
      </c>
      <c r="F230" s="218">
        <v>76</v>
      </c>
      <c r="G230" s="279" t="str">
        <f t="shared" si="4"/>
        <v>ITEM76</v>
      </c>
      <c r="H230" s="428" t="s">
        <v>307</v>
      </c>
      <c r="I230" s="428"/>
      <c r="J230" s="429"/>
      <c r="K230" s="329" t="s">
        <v>305</v>
      </c>
      <c r="L230" s="338"/>
    </row>
    <row r="231" spans="1:12" ht="11.25" customHeight="1">
      <c r="A231" s="899"/>
      <c r="B231" s="430" t="s">
        <v>256</v>
      </c>
      <c r="C231" s="430"/>
      <c r="D231" s="430"/>
      <c r="E231" s="23">
        <v>6</v>
      </c>
      <c r="F231" s="218">
        <v>77</v>
      </c>
      <c r="G231" s="279" t="str">
        <f t="shared" si="4"/>
        <v>ITEM77</v>
      </c>
      <c r="H231" s="428" t="s">
        <v>308</v>
      </c>
      <c r="I231" s="428"/>
      <c r="J231" s="429"/>
      <c r="K231" s="329" t="s">
        <v>305</v>
      </c>
      <c r="L231" s="338"/>
    </row>
    <row r="232" spans="1:12" ht="11.25" customHeight="1">
      <c r="A232" s="899"/>
      <c r="B232" s="430" t="s">
        <v>271</v>
      </c>
      <c r="C232" s="430"/>
      <c r="D232" s="430"/>
      <c r="E232" s="23">
        <v>6</v>
      </c>
      <c r="F232" s="218">
        <v>78</v>
      </c>
      <c r="G232" s="279" t="str">
        <f t="shared" si="4"/>
        <v>ITEM78</v>
      </c>
      <c r="H232" s="428" t="s">
        <v>304</v>
      </c>
      <c r="I232" s="428"/>
      <c r="J232" s="429"/>
      <c r="K232" s="329" t="s">
        <v>305</v>
      </c>
      <c r="L232" s="338"/>
    </row>
    <row r="233" spans="1:12" ht="11.25" customHeight="1">
      <c r="A233" s="899"/>
      <c r="B233" s="430" t="s">
        <v>272</v>
      </c>
      <c r="C233" s="430"/>
      <c r="D233" s="430"/>
      <c r="E233" s="23">
        <v>6</v>
      </c>
      <c r="F233" s="218">
        <v>79</v>
      </c>
      <c r="G233" s="279" t="str">
        <f t="shared" si="4"/>
        <v>ITEM79</v>
      </c>
      <c r="H233" s="428" t="s">
        <v>306</v>
      </c>
      <c r="I233" s="428"/>
      <c r="J233" s="429"/>
      <c r="K233" s="329" t="s">
        <v>305</v>
      </c>
      <c r="L233" s="338"/>
    </row>
    <row r="234" spans="1:12" ht="11.25" customHeight="1">
      <c r="A234" s="899"/>
      <c r="B234" s="430" t="s">
        <v>273</v>
      </c>
      <c r="C234" s="430"/>
      <c r="D234" s="430"/>
      <c r="E234" s="23">
        <v>6</v>
      </c>
      <c r="F234" s="218">
        <v>80</v>
      </c>
      <c r="G234" s="279" t="str">
        <f t="shared" si="4"/>
        <v>ITEM80</v>
      </c>
      <c r="H234" s="428" t="s">
        <v>307</v>
      </c>
      <c r="I234" s="428"/>
      <c r="J234" s="429"/>
      <c r="K234" s="329" t="s">
        <v>305</v>
      </c>
      <c r="L234" s="338"/>
    </row>
    <row r="235" spans="1:12" ht="11.25" customHeight="1">
      <c r="A235" s="899"/>
      <c r="B235" s="430" t="s">
        <v>274</v>
      </c>
      <c r="C235" s="430"/>
      <c r="D235" s="430"/>
      <c r="E235" s="23">
        <v>6</v>
      </c>
      <c r="F235" s="218">
        <v>81</v>
      </c>
      <c r="G235" s="279" t="str">
        <f t="shared" si="4"/>
        <v>ITEM81</v>
      </c>
      <c r="H235" s="428" t="s">
        <v>308</v>
      </c>
      <c r="I235" s="428"/>
      <c r="J235" s="429"/>
      <c r="K235" s="329" t="s">
        <v>305</v>
      </c>
      <c r="L235" s="338"/>
    </row>
    <row r="236" spans="1:12" ht="11.25" customHeight="1">
      <c r="A236" s="899"/>
      <c r="B236" s="430" t="s">
        <v>293</v>
      </c>
      <c r="C236" s="430"/>
      <c r="D236" s="430"/>
      <c r="E236" s="23">
        <v>6</v>
      </c>
      <c r="F236" s="218">
        <v>82</v>
      </c>
      <c r="G236" s="279" t="str">
        <f t="shared" si="4"/>
        <v>ITEM82</v>
      </c>
      <c r="H236" s="428" t="s">
        <v>304</v>
      </c>
      <c r="I236" s="428"/>
      <c r="J236" s="429"/>
      <c r="K236" s="329" t="s">
        <v>305</v>
      </c>
      <c r="L236" s="338"/>
    </row>
    <row r="237" spans="1:12" ht="11.25" customHeight="1">
      <c r="A237" s="899"/>
      <c r="B237" s="441" t="s">
        <v>294</v>
      </c>
      <c r="C237" s="428"/>
      <c r="D237" s="442"/>
      <c r="E237" s="23">
        <v>6</v>
      </c>
      <c r="F237" s="218">
        <v>83</v>
      </c>
      <c r="G237" s="279" t="str">
        <f t="shared" si="4"/>
        <v>ITEM83</v>
      </c>
      <c r="H237" s="428" t="s">
        <v>306</v>
      </c>
      <c r="I237" s="428"/>
      <c r="J237" s="429"/>
      <c r="K237" s="329" t="s">
        <v>305</v>
      </c>
      <c r="L237" s="338"/>
    </row>
    <row r="238" spans="1:12" ht="11.25" customHeight="1">
      <c r="A238" s="899"/>
      <c r="B238" s="441" t="s">
        <v>295</v>
      </c>
      <c r="C238" s="428"/>
      <c r="D238" s="442"/>
      <c r="E238" s="23">
        <v>6</v>
      </c>
      <c r="F238" s="218">
        <v>84</v>
      </c>
      <c r="G238" s="279" t="str">
        <f t="shared" si="4"/>
        <v>ITEM84</v>
      </c>
      <c r="H238" s="428" t="s">
        <v>307</v>
      </c>
      <c r="I238" s="428"/>
      <c r="J238" s="429"/>
      <c r="K238" s="329" t="s">
        <v>305</v>
      </c>
      <c r="L238" s="338"/>
    </row>
    <row r="239" spans="1:12" ht="11.25" customHeight="1">
      <c r="A239" s="900"/>
      <c r="B239" s="443" t="s">
        <v>296</v>
      </c>
      <c r="C239" s="444"/>
      <c r="D239" s="445"/>
      <c r="E239" s="23">
        <v>6</v>
      </c>
      <c r="F239" s="218">
        <v>85</v>
      </c>
      <c r="G239" s="279" t="str">
        <f t="shared" si="4"/>
        <v>ITEM85</v>
      </c>
      <c r="H239" s="428" t="s">
        <v>308</v>
      </c>
      <c r="I239" s="428"/>
      <c r="J239" s="429"/>
      <c r="K239" s="329" t="s">
        <v>305</v>
      </c>
      <c r="L239" s="338"/>
    </row>
    <row r="240" spans="1:12" ht="11.25" customHeight="1">
      <c r="A240" s="460" t="s">
        <v>334</v>
      </c>
      <c r="B240" s="463" t="s">
        <v>216</v>
      </c>
      <c r="C240" s="463"/>
      <c r="D240" s="463"/>
      <c r="E240" s="30">
        <v>1</v>
      </c>
      <c r="F240" s="218">
        <v>86</v>
      </c>
      <c r="G240" s="279" t="str">
        <f t="shared" si="4"/>
        <v>ITEM86</v>
      </c>
      <c r="H240" s="464" t="s">
        <v>283</v>
      </c>
      <c r="I240" s="463"/>
      <c r="J240" s="465"/>
      <c r="K240" s="328"/>
      <c r="L240" s="338"/>
    </row>
    <row r="241" spans="1:12" ht="11.25" customHeight="1">
      <c r="A241" s="461"/>
      <c r="B241" s="430" t="s">
        <v>210</v>
      </c>
      <c r="C241" s="430"/>
      <c r="D241" s="430"/>
      <c r="E241" s="82">
        <v>2</v>
      </c>
      <c r="F241" s="218">
        <v>87</v>
      </c>
      <c r="G241" s="279" t="str">
        <f t="shared" si="4"/>
        <v>ITEM87</v>
      </c>
      <c r="H241" s="428" t="s">
        <v>257</v>
      </c>
      <c r="I241" s="428"/>
      <c r="J241" s="429"/>
      <c r="K241" s="327"/>
      <c r="L241" s="338"/>
    </row>
    <row r="242" spans="1:12" ht="11.25" customHeight="1">
      <c r="A242" s="462"/>
      <c r="B242" s="466" t="s">
        <v>211</v>
      </c>
      <c r="C242" s="466"/>
      <c r="D242" s="466"/>
      <c r="E242" s="29">
        <v>2</v>
      </c>
      <c r="F242" s="218">
        <v>88</v>
      </c>
      <c r="G242" s="279" t="str">
        <f t="shared" si="4"/>
        <v>ITEM88</v>
      </c>
      <c r="H242" s="428" t="s">
        <v>258</v>
      </c>
      <c r="I242" s="428"/>
      <c r="J242" s="429"/>
      <c r="K242" s="330"/>
      <c r="L242" s="338"/>
    </row>
    <row r="243" spans="1:12" ht="11.25" customHeight="1">
      <c r="A243" s="460" t="s">
        <v>335</v>
      </c>
      <c r="B243" s="446" t="s">
        <v>212</v>
      </c>
      <c r="C243" s="446"/>
      <c r="D243" s="446"/>
      <c r="E243" s="82">
        <v>1</v>
      </c>
      <c r="F243" s="218">
        <v>89</v>
      </c>
      <c r="G243" s="279" t="str">
        <f t="shared" si="4"/>
        <v>ITEM89</v>
      </c>
      <c r="H243" s="464" t="s">
        <v>283</v>
      </c>
      <c r="I243" s="463"/>
      <c r="J243" s="468"/>
      <c r="K243" s="327"/>
      <c r="L243" s="338"/>
    </row>
    <row r="244" spans="1:12" ht="11.25" customHeight="1">
      <c r="A244" s="461"/>
      <c r="B244" s="430" t="s">
        <v>213</v>
      </c>
      <c r="C244" s="430"/>
      <c r="D244" s="430"/>
      <c r="E244" s="26">
        <v>2</v>
      </c>
      <c r="F244" s="218">
        <v>90</v>
      </c>
      <c r="G244" s="279" t="str">
        <f t="shared" si="4"/>
        <v>ITEM90</v>
      </c>
      <c r="H244" s="428" t="s">
        <v>257</v>
      </c>
      <c r="I244" s="428"/>
      <c r="J244" s="429"/>
      <c r="K244" s="334"/>
      <c r="L244" s="338"/>
    </row>
    <row r="245" spans="1:12" ht="11.25" customHeight="1">
      <c r="A245" s="467"/>
      <c r="B245" s="466" t="s">
        <v>214</v>
      </c>
      <c r="C245" s="466"/>
      <c r="D245" s="466"/>
      <c r="E245" s="29">
        <v>2</v>
      </c>
      <c r="F245" s="218">
        <v>91</v>
      </c>
      <c r="G245" s="279" t="str">
        <f t="shared" si="4"/>
        <v>ITEM91</v>
      </c>
      <c r="H245" s="444" t="s">
        <v>258</v>
      </c>
      <c r="I245" s="444"/>
      <c r="J245" s="469"/>
      <c r="K245" s="330"/>
      <c r="L245" s="338"/>
    </row>
    <row r="246" spans="1:12" ht="11.25" customHeight="1">
      <c r="A246" s="76" t="s">
        <v>336</v>
      </c>
      <c r="B246" s="446" t="s">
        <v>215</v>
      </c>
      <c r="C246" s="446"/>
      <c r="D246" s="446"/>
      <c r="E246" s="26">
        <v>1</v>
      </c>
      <c r="F246" s="218">
        <v>92</v>
      </c>
      <c r="G246" s="279" t="str">
        <f t="shared" si="4"/>
        <v>ITEM92</v>
      </c>
      <c r="H246" s="447" t="s">
        <v>283</v>
      </c>
      <c r="I246" s="447"/>
      <c r="J246" s="448"/>
      <c r="K246" s="335"/>
      <c r="L246" s="338"/>
    </row>
    <row r="247" spans="1:12" ht="11.25" customHeight="1">
      <c r="A247" s="460" t="s">
        <v>265</v>
      </c>
      <c r="B247" s="478" t="s">
        <v>135</v>
      </c>
      <c r="C247" s="479"/>
      <c r="D247" s="480"/>
      <c r="E247" s="30">
        <v>1</v>
      </c>
      <c r="F247" s="218">
        <v>93</v>
      </c>
      <c r="G247" s="279" t="str">
        <f t="shared" si="4"/>
        <v>ITEM93</v>
      </c>
      <c r="H247" s="449" t="s">
        <v>894</v>
      </c>
      <c r="I247" s="450"/>
      <c r="J247" s="451"/>
      <c r="K247" s="327"/>
      <c r="L247" s="338"/>
    </row>
    <row r="248" spans="1:12" ht="11.25" customHeight="1">
      <c r="A248" s="461"/>
      <c r="B248" s="452" t="s">
        <v>217</v>
      </c>
      <c r="C248" s="453"/>
      <c r="D248" s="454"/>
      <c r="E248" s="82">
        <v>1</v>
      </c>
      <c r="F248" s="218">
        <v>94</v>
      </c>
      <c r="G248" s="279" t="str">
        <f t="shared" si="4"/>
        <v>ITEM94</v>
      </c>
      <c r="H248" s="449" t="s">
        <v>894</v>
      </c>
      <c r="I248" s="450"/>
      <c r="J248" s="451"/>
      <c r="K248" s="327"/>
      <c r="L248" s="338"/>
    </row>
    <row r="249" spans="1:12" ht="11.25" customHeight="1">
      <c r="A249" s="461"/>
      <c r="B249" s="455" t="s">
        <v>218</v>
      </c>
      <c r="C249" s="441" t="s">
        <v>219</v>
      </c>
      <c r="D249" s="442"/>
      <c r="E249" s="23">
        <v>1</v>
      </c>
      <c r="F249" s="218">
        <v>95</v>
      </c>
      <c r="G249" s="279" t="str">
        <f t="shared" si="4"/>
        <v>ITEM95</v>
      </c>
      <c r="H249" s="456" t="s">
        <v>894</v>
      </c>
      <c r="I249" s="457"/>
      <c r="J249" s="458"/>
      <c r="K249" s="329"/>
      <c r="L249" s="338"/>
    </row>
    <row r="250" spans="1:12" ht="11.25" customHeight="1">
      <c r="A250" s="461"/>
      <c r="B250" s="455"/>
      <c r="C250" s="441" t="s">
        <v>220</v>
      </c>
      <c r="D250" s="442"/>
      <c r="E250" s="23">
        <v>1</v>
      </c>
      <c r="F250" s="218">
        <v>96</v>
      </c>
      <c r="G250" s="279" t="str">
        <f t="shared" si="4"/>
        <v>ITEM96</v>
      </c>
      <c r="H250" s="459"/>
      <c r="I250" s="457"/>
      <c r="J250" s="458"/>
      <c r="K250" s="329"/>
      <c r="L250" s="338"/>
    </row>
    <row r="251" spans="1:12" ht="11.25" customHeight="1">
      <c r="A251" s="461"/>
      <c r="B251" s="455"/>
      <c r="C251" s="441" t="s">
        <v>221</v>
      </c>
      <c r="D251" s="442"/>
      <c r="E251" s="23">
        <v>1</v>
      </c>
      <c r="F251" s="218">
        <v>97</v>
      </c>
      <c r="G251" s="279" t="str">
        <f t="shared" si="4"/>
        <v>ITEM97</v>
      </c>
      <c r="H251" s="459"/>
      <c r="I251" s="457"/>
      <c r="J251" s="458"/>
      <c r="K251" s="329"/>
      <c r="L251" s="338"/>
    </row>
    <row r="252" spans="1:12" ht="11.25" customHeight="1">
      <c r="A252" s="461"/>
      <c r="B252" s="455"/>
      <c r="C252" s="441" t="s">
        <v>222</v>
      </c>
      <c r="D252" s="442"/>
      <c r="E252" s="23">
        <v>1</v>
      </c>
      <c r="F252" s="218">
        <v>98</v>
      </c>
      <c r="G252" s="279" t="str">
        <f t="shared" si="4"/>
        <v>ITEM98</v>
      </c>
      <c r="H252" s="459"/>
      <c r="I252" s="457"/>
      <c r="J252" s="458"/>
      <c r="K252" s="329"/>
      <c r="L252" s="338"/>
    </row>
    <row r="253" spans="1:12" ht="11.25" customHeight="1">
      <c r="A253" s="461"/>
      <c r="B253" s="455"/>
      <c r="C253" s="441" t="s">
        <v>223</v>
      </c>
      <c r="D253" s="442"/>
      <c r="E253" s="23">
        <v>1</v>
      </c>
      <c r="F253" s="218">
        <v>99</v>
      </c>
      <c r="G253" s="279" t="str">
        <f t="shared" si="4"/>
        <v>ITEM99</v>
      </c>
      <c r="H253" s="459"/>
      <c r="I253" s="457"/>
      <c r="J253" s="458"/>
      <c r="K253" s="329"/>
      <c r="L253" s="338"/>
    </row>
    <row r="254" spans="1:12" ht="11.25" customHeight="1">
      <c r="A254" s="461"/>
      <c r="B254" s="455"/>
      <c r="C254" s="441" t="s">
        <v>224</v>
      </c>
      <c r="D254" s="442"/>
      <c r="E254" s="23">
        <v>1</v>
      </c>
      <c r="F254" s="218">
        <v>100</v>
      </c>
      <c r="G254" s="279" t="str">
        <f t="shared" si="4"/>
        <v>ITEM100</v>
      </c>
      <c r="H254" s="459"/>
      <c r="I254" s="457"/>
      <c r="J254" s="458"/>
      <c r="K254" s="329"/>
      <c r="L254" s="338"/>
    </row>
    <row r="255" spans="1:12" ht="11.25" customHeight="1">
      <c r="A255" s="461"/>
      <c r="B255" s="17" t="s">
        <v>138</v>
      </c>
      <c r="C255" s="441" t="s">
        <v>78</v>
      </c>
      <c r="D255" s="442"/>
      <c r="E255" s="23">
        <v>1</v>
      </c>
      <c r="F255" s="218">
        <v>101</v>
      </c>
      <c r="G255" s="279" t="str">
        <f t="shared" si="4"/>
        <v>ITEM101</v>
      </c>
      <c r="H255" s="489" t="s">
        <v>894</v>
      </c>
      <c r="I255" s="490"/>
      <c r="J255" s="491"/>
      <c r="K255" s="329"/>
      <c r="L255" s="338"/>
    </row>
    <row r="256" spans="1:12" ht="11.25" customHeight="1">
      <c r="A256" s="467"/>
      <c r="B256" s="38" t="s">
        <v>139</v>
      </c>
      <c r="C256" s="441" t="s">
        <v>113</v>
      </c>
      <c r="D256" s="442"/>
      <c r="E256" s="29">
        <v>1</v>
      </c>
      <c r="F256" s="218">
        <v>102</v>
      </c>
      <c r="G256" s="279" t="str">
        <f t="shared" si="4"/>
        <v>ITEM102</v>
      </c>
      <c r="H256" s="470" t="s">
        <v>895</v>
      </c>
      <c r="I256" s="471"/>
      <c r="J256" s="472"/>
      <c r="K256" s="330"/>
      <c r="L256" s="338"/>
    </row>
    <row r="257" spans="1:12" ht="11.25" customHeight="1">
      <c r="A257" s="487" t="s">
        <v>849</v>
      </c>
      <c r="B257" s="488"/>
      <c r="C257" s="488"/>
      <c r="D257" s="488"/>
      <c r="E257" s="358">
        <v>5</v>
      </c>
      <c r="F257" s="359">
        <v>103</v>
      </c>
      <c r="G257" s="279" t="str">
        <f>"ITEM"&amp;F257</f>
        <v>ITEM103</v>
      </c>
      <c r="H257" s="484"/>
      <c r="I257" s="485"/>
      <c r="J257" s="486"/>
      <c r="K257" s="360"/>
      <c r="L257" s="361"/>
    </row>
    <row r="258" spans="1:12" ht="11.25" customHeight="1">
      <c r="A258" s="487" t="s">
        <v>851</v>
      </c>
      <c r="B258" s="488"/>
      <c r="C258" s="488"/>
      <c r="D258" s="488"/>
      <c r="E258" s="358">
        <v>200</v>
      </c>
      <c r="F258" s="359">
        <v>104</v>
      </c>
      <c r="G258" s="279" t="str">
        <f>"ITEM"&amp;F258</f>
        <v>ITEM104</v>
      </c>
      <c r="H258" s="484"/>
      <c r="I258" s="485"/>
      <c r="J258" s="486"/>
      <c r="K258" s="360"/>
      <c r="L258" s="361"/>
    </row>
    <row r="259" spans="1:12" ht="11.25" customHeight="1">
      <c r="A259" s="487" t="s">
        <v>853</v>
      </c>
      <c r="B259" s="488"/>
      <c r="C259" s="488"/>
      <c r="D259" s="488"/>
      <c r="E259" s="358">
        <v>200</v>
      </c>
      <c r="F259" s="359">
        <v>105</v>
      </c>
      <c r="G259" s="279" t="str">
        <f>"ITEM"&amp;F259</f>
        <v>ITEM105</v>
      </c>
      <c r="H259" s="484"/>
      <c r="I259" s="485"/>
      <c r="J259" s="486"/>
      <c r="K259" s="360"/>
      <c r="L259" s="361"/>
    </row>
    <row r="260" spans="1:12" ht="11.25" customHeight="1">
      <c r="A260" s="481" t="s">
        <v>855</v>
      </c>
      <c r="B260" s="482"/>
      <c r="C260" s="482"/>
      <c r="D260" s="482"/>
      <c r="E260" s="30">
        <v>1</v>
      </c>
      <c r="F260" s="218">
        <v>106</v>
      </c>
      <c r="G260" s="279" t="str">
        <f t="shared" si="4"/>
        <v>ITEM106</v>
      </c>
      <c r="H260" s="480" t="s">
        <v>855</v>
      </c>
      <c r="I260" s="483"/>
      <c r="J260" s="478"/>
      <c r="K260" s="336"/>
      <c r="L260" s="338"/>
    </row>
    <row r="261" spans="1:12" ht="11.25" customHeight="1" thickBot="1">
      <c r="A261" s="473" t="s">
        <v>3</v>
      </c>
      <c r="B261" s="474"/>
      <c r="C261" s="474"/>
      <c r="D261" s="474"/>
      <c r="E261" s="28">
        <v>1</v>
      </c>
      <c r="F261" s="224">
        <v>107</v>
      </c>
      <c r="G261" s="280" t="str">
        <f t="shared" si="4"/>
        <v>ITEM107</v>
      </c>
      <c r="H261" s="475" t="s">
        <v>4</v>
      </c>
      <c r="I261" s="476"/>
      <c r="J261" s="477"/>
      <c r="K261" s="337"/>
      <c r="L261" s="338"/>
    </row>
    <row r="262" spans="1:12">
      <c r="A262" s="35"/>
      <c r="B262" s="35"/>
      <c r="C262" s="35"/>
      <c r="D262" s="36"/>
      <c r="E262" s="36"/>
      <c r="F262" s="36"/>
      <c r="G262" s="36"/>
      <c r="H262" s="37"/>
      <c r="I262" s="37"/>
      <c r="J262" s="37"/>
    </row>
  </sheetData>
  <mergeCells count="394">
    <mergeCell ref="B9:C10"/>
    <mergeCell ref="H9:J9"/>
    <mergeCell ref="L166:L172"/>
    <mergeCell ref="K173:K179"/>
    <mergeCell ref="L173:L179"/>
    <mergeCell ref="B14:D14"/>
    <mergeCell ref="H14:J14"/>
    <mergeCell ref="B15:C16"/>
    <mergeCell ref="H15:J15"/>
    <mergeCell ref="B104:D104"/>
    <mergeCell ref="H104:J104"/>
    <mergeCell ref="B105:C115"/>
    <mergeCell ref="H105:J114"/>
    <mergeCell ref="H115:J115"/>
    <mergeCell ref="B17:D17"/>
    <mergeCell ref="H17:J17"/>
    <mergeCell ref="H25:J25"/>
    <mergeCell ref="B26:D26"/>
    <mergeCell ref="H26:J26"/>
    <mergeCell ref="B27:D27"/>
    <mergeCell ref="H27:J27"/>
    <mergeCell ref="B28:D28"/>
    <mergeCell ref="H28:J28"/>
    <mergeCell ref="B25:D25"/>
    <mergeCell ref="A18:A30"/>
    <mergeCell ref="B18:D18"/>
    <mergeCell ref="H18:J18"/>
    <mergeCell ref="B19:D19"/>
    <mergeCell ref="H19:J19"/>
    <mergeCell ref="B20:D20"/>
    <mergeCell ref="H16:J16"/>
    <mergeCell ref="H39:J39"/>
    <mergeCell ref="A31:A39"/>
    <mergeCell ref="B29:D29"/>
    <mergeCell ref="H29:J29"/>
    <mergeCell ref="B30:D30"/>
    <mergeCell ref="H30:J30"/>
    <mergeCell ref="H20:J20"/>
    <mergeCell ref="B21:D21"/>
    <mergeCell ref="H21:J21"/>
    <mergeCell ref="B22:D22"/>
    <mergeCell ref="B37:D37"/>
    <mergeCell ref="B39:D39"/>
    <mergeCell ref="H37:J37"/>
    <mergeCell ref="B38:D38"/>
    <mergeCell ref="H38:J38"/>
    <mergeCell ref="B36:D36"/>
    <mergeCell ref="H36:J36"/>
    <mergeCell ref="K1:K2"/>
    <mergeCell ref="A5:D5"/>
    <mergeCell ref="H5:J5"/>
    <mergeCell ref="A6:D6"/>
    <mergeCell ref="H6:J6"/>
    <mergeCell ref="A7:A16"/>
    <mergeCell ref="A2:D2"/>
    <mergeCell ref="H10:J10"/>
    <mergeCell ref="H12:J12"/>
    <mergeCell ref="B11:C12"/>
    <mergeCell ref="H11:J11"/>
    <mergeCell ref="B1:D1"/>
    <mergeCell ref="E1:H1"/>
    <mergeCell ref="H2:J2"/>
    <mergeCell ref="A3:D3"/>
    <mergeCell ref="H3:J3"/>
    <mergeCell ref="A4:D4"/>
    <mergeCell ref="H4:J4"/>
    <mergeCell ref="B7:D7"/>
    <mergeCell ref="H7:J7"/>
    <mergeCell ref="B13:D13"/>
    <mergeCell ref="H13:J13"/>
    <mergeCell ref="B8:D8"/>
    <mergeCell ref="H8:J8"/>
    <mergeCell ref="K20:K24"/>
    <mergeCell ref="H22:J22"/>
    <mergeCell ref="B23:D23"/>
    <mergeCell ref="H23:J23"/>
    <mergeCell ref="B24:D24"/>
    <mergeCell ref="H24:J24"/>
    <mergeCell ref="H33:J33"/>
    <mergeCell ref="B34:D34"/>
    <mergeCell ref="H34:J34"/>
    <mergeCell ref="B31:D31"/>
    <mergeCell ref="H31:J31"/>
    <mergeCell ref="B32:D32"/>
    <mergeCell ref="H32:J32"/>
    <mergeCell ref="B33:D33"/>
    <mergeCell ref="B35:D35"/>
    <mergeCell ref="H35:J35"/>
    <mergeCell ref="A44:D44"/>
    <mergeCell ref="H44:J44"/>
    <mergeCell ref="A45:D45"/>
    <mergeCell ref="H45:J45"/>
    <mergeCell ref="A40:A43"/>
    <mergeCell ref="B40:C41"/>
    <mergeCell ref="H40:J40"/>
    <mergeCell ref="H41:J41"/>
    <mergeCell ref="B42:C43"/>
    <mergeCell ref="H42:J42"/>
    <mergeCell ref="H43:J43"/>
    <mergeCell ref="B59:D59"/>
    <mergeCell ref="B60:D60"/>
    <mergeCell ref="H59:J67"/>
    <mergeCell ref="B61:D61"/>
    <mergeCell ref="B50:D50"/>
    <mergeCell ref="H50:J50"/>
    <mergeCell ref="A51:A58"/>
    <mergeCell ref="B51:D51"/>
    <mergeCell ref="H51:J51"/>
    <mergeCell ref="B52:D52"/>
    <mergeCell ref="H52:J52"/>
    <mergeCell ref="B53:C56"/>
    <mergeCell ref="H53:J56"/>
    <mergeCell ref="A46:A50"/>
    <mergeCell ref="B46:D46"/>
    <mergeCell ref="H46:J46"/>
    <mergeCell ref="B47:D47"/>
    <mergeCell ref="H47:J47"/>
    <mergeCell ref="B48:D48"/>
    <mergeCell ref="H48:J48"/>
    <mergeCell ref="B49:D49"/>
    <mergeCell ref="H49:J49"/>
    <mergeCell ref="B57:C58"/>
    <mergeCell ref="H57:J57"/>
    <mergeCell ref="H58:J58"/>
    <mergeCell ref="A59:A71"/>
    <mergeCell ref="B68:D68"/>
    <mergeCell ref="H68:J68"/>
    <mergeCell ref="B69:D69"/>
    <mergeCell ref="H69:J69"/>
    <mergeCell ref="A89:A121"/>
    <mergeCell ref="B89:C93"/>
    <mergeCell ref="H89:J93"/>
    <mergeCell ref="B94:C103"/>
    <mergeCell ref="H94:J103"/>
    <mergeCell ref="B62:D62"/>
    <mergeCell ref="H71:J71"/>
    <mergeCell ref="B87:D87"/>
    <mergeCell ref="H87:J87"/>
    <mergeCell ref="B88:D88"/>
    <mergeCell ref="H88:J88"/>
    <mergeCell ref="B63:D63"/>
    <mergeCell ref="B64:D64"/>
    <mergeCell ref="B65:D65"/>
    <mergeCell ref="B66:D66"/>
    <mergeCell ref="B116:C117"/>
    <mergeCell ref="H116:J117"/>
    <mergeCell ref="B118:C121"/>
    <mergeCell ref="H118:J121"/>
    <mergeCell ref="A72:A88"/>
    <mergeCell ref="B72:D72"/>
    <mergeCell ref="B73:D73"/>
    <mergeCell ref="B86:D86"/>
    <mergeCell ref="H72:J86"/>
    <mergeCell ref="A122:A125"/>
    <mergeCell ref="B122:D122"/>
    <mergeCell ref="H122:J122"/>
    <mergeCell ref="B123:D123"/>
    <mergeCell ref="H123:J123"/>
    <mergeCell ref="B124:D124"/>
    <mergeCell ref="B77:D77"/>
    <mergeCell ref="B78:D78"/>
    <mergeCell ref="B79:D79"/>
    <mergeCell ref="B80:D80"/>
    <mergeCell ref="B81:D81"/>
    <mergeCell ref="A128:D128"/>
    <mergeCell ref="H128:J128"/>
    <mergeCell ref="A129:D129"/>
    <mergeCell ref="H129:J129"/>
    <mergeCell ref="H124:J124"/>
    <mergeCell ref="B125:D125"/>
    <mergeCell ref="A126:D126"/>
    <mergeCell ref="H126:J126"/>
    <mergeCell ref="A127:D127"/>
    <mergeCell ref="H127:J127"/>
    <mergeCell ref="A141:D141"/>
    <mergeCell ref="A142:D142"/>
    <mergeCell ref="H142:J142"/>
    <mergeCell ref="A143:D143"/>
    <mergeCell ref="H143:J143"/>
    <mergeCell ref="B152:D152"/>
    <mergeCell ref="E152:H152"/>
    <mergeCell ref="A138:D138"/>
    <mergeCell ref="H138:J138"/>
    <mergeCell ref="A139:D139"/>
    <mergeCell ref="H139:J139"/>
    <mergeCell ref="A140:D140"/>
    <mergeCell ref="A137:D137"/>
    <mergeCell ref="H137:J137"/>
    <mergeCell ref="A131:D131"/>
    <mergeCell ref="H131:J131"/>
    <mergeCell ref="A132:D132"/>
    <mergeCell ref="H132:J132"/>
    <mergeCell ref="A133:D133"/>
    <mergeCell ref="H133:J133"/>
    <mergeCell ref="A130:D130"/>
    <mergeCell ref="H130:J130"/>
    <mergeCell ref="K152:K153"/>
    <mergeCell ref="A153:D153"/>
    <mergeCell ref="H153:J153"/>
    <mergeCell ref="A154:D154"/>
    <mergeCell ref="H154:J154"/>
    <mergeCell ref="A155:D155"/>
    <mergeCell ref="H155:J155"/>
    <mergeCell ref="A196:A197"/>
    <mergeCell ref="H192:J192"/>
    <mergeCell ref="A161:C163"/>
    <mergeCell ref="H161:J161"/>
    <mergeCell ref="H162:J162"/>
    <mergeCell ref="H163:J163"/>
    <mergeCell ref="A164:D164"/>
    <mergeCell ref="H164:J164"/>
    <mergeCell ref="A156:D156"/>
    <mergeCell ref="H156:J156"/>
    <mergeCell ref="A157:D157"/>
    <mergeCell ref="H157:J157"/>
    <mergeCell ref="A158:C160"/>
    <mergeCell ref="H158:J158"/>
    <mergeCell ref="H159:J159"/>
    <mergeCell ref="K166:K172"/>
    <mergeCell ref="H160:J160"/>
    <mergeCell ref="B183:D183"/>
    <mergeCell ref="B184:D184"/>
    <mergeCell ref="A185:D185"/>
    <mergeCell ref="H185:J185"/>
    <mergeCell ref="A186:A190"/>
    <mergeCell ref="B186:D186"/>
    <mergeCell ref="H186:J186"/>
    <mergeCell ref="H187:J187"/>
    <mergeCell ref="A166:A179"/>
    <mergeCell ref="B166:C172"/>
    <mergeCell ref="H166:J172"/>
    <mergeCell ref="B173:C179"/>
    <mergeCell ref="H173:J179"/>
    <mergeCell ref="A180:A184"/>
    <mergeCell ref="B180:D180"/>
    <mergeCell ref="H180:J184"/>
    <mergeCell ref="B181:D181"/>
    <mergeCell ref="B182:D182"/>
    <mergeCell ref="B198:D198"/>
    <mergeCell ref="H198:J198"/>
    <mergeCell ref="B199:D199"/>
    <mergeCell ref="H199:J199"/>
    <mergeCell ref="B200:D200"/>
    <mergeCell ref="H200:J200"/>
    <mergeCell ref="H202:J202"/>
    <mergeCell ref="A191:A195"/>
    <mergeCell ref="H191:J191"/>
    <mergeCell ref="B203:D203"/>
    <mergeCell ref="H203:J203"/>
    <mergeCell ref="B204:D204"/>
    <mergeCell ref="H204:J204"/>
    <mergeCell ref="B205:D205"/>
    <mergeCell ref="H205:J205"/>
    <mergeCell ref="B201:D201"/>
    <mergeCell ref="H201:J201"/>
    <mergeCell ref="B202:D202"/>
    <mergeCell ref="B209:D209"/>
    <mergeCell ref="H209:J209"/>
    <mergeCell ref="B210:D210"/>
    <mergeCell ref="H210:J210"/>
    <mergeCell ref="B211:D211"/>
    <mergeCell ref="H211:J211"/>
    <mergeCell ref="B206:D206"/>
    <mergeCell ref="H206:J206"/>
    <mergeCell ref="B207:D207"/>
    <mergeCell ref="H207:J207"/>
    <mergeCell ref="B208:D208"/>
    <mergeCell ref="H208:J208"/>
    <mergeCell ref="B215:D215"/>
    <mergeCell ref="H215:J215"/>
    <mergeCell ref="B216:D216"/>
    <mergeCell ref="H216:J216"/>
    <mergeCell ref="B217:D217"/>
    <mergeCell ref="H217:J217"/>
    <mergeCell ref="B212:D212"/>
    <mergeCell ref="H212:J212"/>
    <mergeCell ref="B213:D213"/>
    <mergeCell ref="H213:J213"/>
    <mergeCell ref="B214:D214"/>
    <mergeCell ref="H214:J214"/>
    <mergeCell ref="C256:D256"/>
    <mergeCell ref="H256:J256"/>
    <mergeCell ref="A261:D261"/>
    <mergeCell ref="H261:J261"/>
    <mergeCell ref="C250:D250"/>
    <mergeCell ref="C251:D251"/>
    <mergeCell ref="C252:D252"/>
    <mergeCell ref="C253:D253"/>
    <mergeCell ref="C254:D254"/>
    <mergeCell ref="C255:D255"/>
    <mergeCell ref="A247:A256"/>
    <mergeCell ref="B247:D247"/>
    <mergeCell ref="A260:D260"/>
    <mergeCell ref="H260:J260"/>
    <mergeCell ref="H257:J257"/>
    <mergeCell ref="H258:J258"/>
    <mergeCell ref="H259:J259"/>
    <mergeCell ref="A257:D257"/>
    <mergeCell ref="A258:D258"/>
    <mergeCell ref="A259:D259"/>
    <mergeCell ref="H255:J255"/>
    <mergeCell ref="A243:A245"/>
    <mergeCell ref="B243:D243"/>
    <mergeCell ref="H243:J243"/>
    <mergeCell ref="B244:D244"/>
    <mergeCell ref="H244:J244"/>
    <mergeCell ref="B245:D245"/>
    <mergeCell ref="H245:J245"/>
    <mergeCell ref="H165:J165"/>
    <mergeCell ref="A165:D165"/>
    <mergeCell ref="B235:D235"/>
    <mergeCell ref="H235:J235"/>
    <mergeCell ref="B230:D230"/>
    <mergeCell ref="H230:J230"/>
    <mergeCell ref="B231:D231"/>
    <mergeCell ref="H231:J231"/>
    <mergeCell ref="B232:D232"/>
    <mergeCell ref="H232:J232"/>
    <mergeCell ref="B227:D227"/>
    <mergeCell ref="H227:J227"/>
    <mergeCell ref="B228:D228"/>
    <mergeCell ref="H228:J228"/>
    <mergeCell ref="B229:D229"/>
    <mergeCell ref="H229:J229"/>
    <mergeCell ref="B224:D224"/>
    <mergeCell ref="A240:A242"/>
    <mergeCell ref="B240:D240"/>
    <mergeCell ref="H240:J240"/>
    <mergeCell ref="B241:D241"/>
    <mergeCell ref="H241:J241"/>
    <mergeCell ref="B242:D242"/>
    <mergeCell ref="H242:J242"/>
    <mergeCell ref="A198:A239"/>
    <mergeCell ref="B236:D236"/>
    <mergeCell ref="H236:J236"/>
    <mergeCell ref="B237:D237"/>
    <mergeCell ref="H237:J237"/>
    <mergeCell ref="B238:D238"/>
    <mergeCell ref="H238:J238"/>
    <mergeCell ref="B233:D233"/>
    <mergeCell ref="H233:J233"/>
    <mergeCell ref="B234:D234"/>
    <mergeCell ref="H234:J234"/>
    <mergeCell ref="H224:J224"/>
    <mergeCell ref="B225:D225"/>
    <mergeCell ref="H225:J225"/>
    <mergeCell ref="B226:D226"/>
    <mergeCell ref="H226:J226"/>
    <mergeCell ref="B221:D221"/>
    <mergeCell ref="B239:D239"/>
    <mergeCell ref="H239:J239"/>
    <mergeCell ref="B246:D246"/>
    <mergeCell ref="H246:J246"/>
    <mergeCell ref="H247:J247"/>
    <mergeCell ref="B248:D248"/>
    <mergeCell ref="H248:J248"/>
    <mergeCell ref="B249:B254"/>
    <mergeCell ref="C249:D249"/>
    <mergeCell ref="H249:J254"/>
    <mergeCell ref="H221:J221"/>
    <mergeCell ref="B222:D222"/>
    <mergeCell ref="H222:J222"/>
    <mergeCell ref="B223:D223"/>
    <mergeCell ref="H223:J223"/>
    <mergeCell ref="B218:D218"/>
    <mergeCell ref="H218:J218"/>
    <mergeCell ref="B219:D219"/>
    <mergeCell ref="L59:L71"/>
    <mergeCell ref="L72:L88"/>
    <mergeCell ref="B67:D67"/>
    <mergeCell ref="B70:D70"/>
    <mergeCell ref="H70:J70"/>
    <mergeCell ref="B71:D71"/>
    <mergeCell ref="B74:D74"/>
    <mergeCell ref="B75:D75"/>
    <mergeCell ref="B82:D82"/>
    <mergeCell ref="B83:D83"/>
    <mergeCell ref="B84:D84"/>
    <mergeCell ref="B85:D85"/>
    <mergeCell ref="B76:D76"/>
    <mergeCell ref="H219:J219"/>
    <mergeCell ref="B220:D220"/>
    <mergeCell ref="H220:J220"/>
    <mergeCell ref="M1:M2"/>
    <mergeCell ref="L152:L153"/>
    <mergeCell ref="L89:L121"/>
    <mergeCell ref="L1:L2"/>
    <mergeCell ref="L7:L14"/>
    <mergeCell ref="L16:L39"/>
    <mergeCell ref="L40:L43"/>
    <mergeCell ref="L44:L45"/>
    <mergeCell ref="L46:L50"/>
    <mergeCell ref="L51:L56"/>
    <mergeCell ref="L57:L58"/>
  </mergeCells>
  <phoneticPr fontId="3" type="noConversion"/>
  <pageMargins left="0.25" right="0.25" top="0.75" bottom="0.75" header="0.3" footer="0.3"/>
  <pageSetup paperSize="9" scale="70" orientation="portrait" r:id="rId1"/>
  <headerFooter alignWithMargins="0">
    <oddHeader>&amp;L&amp;"굴림체,보통"&amp;8출력일: &amp;D&amp;C&amp;"굴림체,보통"2018년도 일반/추가검진 청구서형식 결과연계파일사양&amp;R&amp;"굴림체,보통"&amp;8페이지-&amp;P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8"/>
  <sheetViews>
    <sheetView zoomScaleNormal="100" workbookViewId="0">
      <selection activeCell="C102" sqref="C102"/>
    </sheetView>
  </sheetViews>
  <sheetFormatPr defaultRowHeight="13.5"/>
  <cols>
    <col min="1" max="2" width="8.88671875" style="162"/>
    <col min="3" max="3" width="36.21875" style="162" customWidth="1"/>
    <col min="4" max="4" width="44.21875" style="162" customWidth="1"/>
    <col min="5" max="5" width="8.88671875" style="162"/>
    <col min="6" max="6" width="4" style="162" bestFit="1" customWidth="1"/>
    <col min="7" max="7" width="11.5546875" style="162" bestFit="1" customWidth="1"/>
    <col min="8" max="8" width="36.109375" style="162" customWidth="1"/>
    <col min="9" max="11" width="8.88671875" style="162"/>
  </cols>
  <sheetData>
    <row r="1" spans="1:11">
      <c r="A1" s="234" t="s">
        <v>172</v>
      </c>
      <c r="B1" s="869" t="s">
        <v>462</v>
      </c>
      <c r="C1" s="869"/>
      <c r="D1" s="869"/>
      <c r="E1" s="870" t="s">
        <v>463</v>
      </c>
      <c r="F1" s="870"/>
      <c r="G1" s="870"/>
      <c r="H1" s="870"/>
      <c r="I1" s="235" t="e">
        <f>#REF!</f>
        <v>#REF!</v>
      </c>
      <c r="J1" s="236" t="s">
        <v>464</v>
      </c>
      <c r="K1" s="870" t="s">
        <v>465</v>
      </c>
    </row>
    <row r="2" spans="1:11" ht="14.25" thickBot="1">
      <c r="A2" s="872" t="s">
        <v>466</v>
      </c>
      <c r="B2" s="872"/>
      <c r="C2" s="872"/>
      <c r="D2" s="872"/>
      <c r="E2" s="225" t="s">
        <v>467</v>
      </c>
      <c r="F2" s="225" t="s">
        <v>468</v>
      </c>
      <c r="G2" s="226" t="s">
        <v>469</v>
      </c>
      <c r="H2" s="873" t="s">
        <v>470</v>
      </c>
      <c r="I2" s="873"/>
      <c r="J2" s="873"/>
      <c r="K2" s="871"/>
    </row>
    <row r="3" spans="1:11">
      <c r="A3" s="237" t="s">
        <v>452</v>
      </c>
      <c r="B3" s="238"/>
      <c r="C3" s="238"/>
      <c r="D3" s="238"/>
      <c r="E3" s="153">
        <v>1</v>
      </c>
      <c r="F3" s="239">
        <v>0</v>
      </c>
      <c r="G3" s="307" t="str">
        <f>"ITEM"&amp;F3</f>
        <v>ITEM0</v>
      </c>
      <c r="H3" s="240">
        <v>3</v>
      </c>
      <c r="I3" s="240"/>
      <c r="J3" s="240"/>
      <c r="K3" s="241"/>
    </row>
    <row r="4" spans="1:11">
      <c r="A4" s="242" t="s">
        <v>471</v>
      </c>
      <c r="B4" s="227"/>
      <c r="C4" s="227"/>
      <c r="D4" s="227"/>
      <c r="E4" s="154">
        <v>4</v>
      </c>
      <c r="F4" s="228">
        <v>1</v>
      </c>
      <c r="G4" s="308" t="str">
        <f t="shared" ref="G4:G67" si="0">"ITEM"&amp;F4</f>
        <v>ITEM1</v>
      </c>
      <c r="H4" s="229"/>
      <c r="I4" s="229"/>
      <c r="J4" s="229"/>
      <c r="K4" s="243"/>
    </row>
    <row r="5" spans="1:11">
      <c r="A5" s="242" t="s">
        <v>453</v>
      </c>
      <c r="B5" s="227"/>
      <c r="C5" s="227"/>
      <c r="D5" s="227"/>
      <c r="E5" s="154">
        <v>13</v>
      </c>
      <c r="F5" s="228">
        <v>2</v>
      </c>
      <c r="G5" s="308" t="str">
        <f t="shared" si="0"/>
        <v>ITEM2</v>
      </c>
      <c r="H5" s="229"/>
      <c r="I5" s="229"/>
      <c r="J5" s="229"/>
      <c r="K5" s="243"/>
    </row>
    <row r="6" spans="1:11" ht="14.25" thickBot="1">
      <c r="A6" s="244" t="s">
        <v>454</v>
      </c>
      <c r="B6" s="245"/>
      <c r="C6" s="245"/>
      <c r="D6" s="245"/>
      <c r="E6" s="155">
        <v>11</v>
      </c>
      <c r="F6" s="246">
        <v>3</v>
      </c>
      <c r="G6" s="309" t="str">
        <f t="shared" si="0"/>
        <v>ITEM3</v>
      </c>
      <c r="H6" s="248"/>
      <c r="I6" s="248"/>
      <c r="J6" s="248"/>
      <c r="K6" s="249"/>
    </row>
    <row r="7" spans="1:11" ht="37.5" customHeight="1">
      <c r="A7" s="250" t="s">
        <v>472</v>
      </c>
      <c r="B7" s="251" t="s">
        <v>473</v>
      </c>
      <c r="C7" s="252" t="s">
        <v>474</v>
      </c>
      <c r="D7" s="252"/>
      <c r="E7" s="251">
        <v>1</v>
      </c>
      <c r="F7" s="239">
        <v>4</v>
      </c>
      <c r="G7" s="307" t="str">
        <f t="shared" si="0"/>
        <v>ITEM4</v>
      </c>
      <c r="H7" s="874" t="s">
        <v>475</v>
      </c>
      <c r="I7" s="874"/>
      <c r="J7" s="874"/>
      <c r="K7" s="253"/>
    </row>
    <row r="8" spans="1:11">
      <c r="A8" s="254"/>
      <c r="B8" s="156"/>
      <c r="C8" s="157" t="s">
        <v>476</v>
      </c>
      <c r="D8" s="157"/>
      <c r="E8" s="156">
        <v>1</v>
      </c>
      <c r="F8" s="228">
        <v>5</v>
      </c>
      <c r="G8" s="308" t="str">
        <f t="shared" si="0"/>
        <v>ITEM5</v>
      </c>
      <c r="H8" s="875" t="s">
        <v>477</v>
      </c>
      <c r="I8" s="875"/>
      <c r="J8" s="875"/>
      <c r="K8" s="255"/>
    </row>
    <row r="9" spans="1:11">
      <c r="A9" s="254"/>
      <c r="B9" s="156"/>
      <c r="C9" s="157" t="s">
        <v>478</v>
      </c>
      <c r="D9" s="157"/>
      <c r="E9" s="156">
        <v>1</v>
      </c>
      <c r="F9" s="228">
        <v>6</v>
      </c>
      <c r="G9" s="308" t="str">
        <f t="shared" si="0"/>
        <v>ITEM6</v>
      </c>
      <c r="H9" s="875" t="s">
        <v>479</v>
      </c>
      <c r="I9" s="876"/>
      <c r="J9" s="876"/>
      <c r="K9" s="256"/>
    </row>
    <row r="10" spans="1:11">
      <c r="A10" s="254"/>
      <c r="B10" s="156"/>
      <c r="C10" s="157" t="s">
        <v>480</v>
      </c>
      <c r="D10" s="157"/>
      <c r="E10" s="156">
        <v>1</v>
      </c>
      <c r="F10" s="228">
        <v>7</v>
      </c>
      <c r="G10" s="308" t="str">
        <f t="shared" si="0"/>
        <v>ITEM7</v>
      </c>
      <c r="H10" s="875" t="s">
        <v>864</v>
      </c>
      <c r="I10" s="876"/>
      <c r="J10" s="876"/>
      <c r="K10" s="256"/>
    </row>
    <row r="11" spans="1:11">
      <c r="A11" s="254"/>
      <c r="B11" s="156"/>
      <c r="C11" s="157" t="s">
        <v>481</v>
      </c>
      <c r="D11" s="157"/>
      <c r="E11" s="156">
        <v>1</v>
      </c>
      <c r="F11" s="228">
        <v>8</v>
      </c>
      <c r="G11" s="308" t="str">
        <f t="shared" si="0"/>
        <v>ITEM8</v>
      </c>
      <c r="H11" s="875" t="s">
        <v>482</v>
      </c>
      <c r="I11" s="876"/>
      <c r="J11" s="876"/>
      <c r="K11" s="256"/>
    </row>
    <row r="12" spans="1:11">
      <c r="A12" s="254"/>
      <c r="B12" s="156"/>
      <c r="C12" s="157" t="s">
        <v>483</v>
      </c>
      <c r="D12" s="157"/>
      <c r="E12" s="156">
        <v>1</v>
      </c>
      <c r="F12" s="228">
        <v>9</v>
      </c>
      <c r="G12" s="308" t="str">
        <f t="shared" si="0"/>
        <v>ITEM9</v>
      </c>
      <c r="H12" s="875" t="s">
        <v>484</v>
      </c>
      <c r="I12" s="876"/>
      <c r="J12" s="876"/>
      <c r="K12" s="256"/>
    </row>
    <row r="13" spans="1:11">
      <c r="A13" s="254"/>
      <c r="B13" s="156"/>
      <c r="C13" s="157" t="s">
        <v>485</v>
      </c>
      <c r="D13" s="157"/>
      <c r="E13" s="156">
        <v>1</v>
      </c>
      <c r="F13" s="228">
        <v>10</v>
      </c>
      <c r="G13" s="308" t="str">
        <f t="shared" si="0"/>
        <v>ITEM10</v>
      </c>
      <c r="H13" s="877" t="s">
        <v>865</v>
      </c>
      <c r="I13" s="877"/>
      <c r="J13" s="877"/>
      <c r="K13" s="256"/>
    </row>
    <row r="14" spans="1:11">
      <c r="A14" s="254"/>
      <c r="B14" s="156"/>
      <c r="C14" s="157" t="s">
        <v>486</v>
      </c>
      <c r="D14" s="157"/>
      <c r="E14" s="156">
        <v>1</v>
      </c>
      <c r="F14" s="228">
        <v>11</v>
      </c>
      <c r="G14" s="308" t="str">
        <f t="shared" si="0"/>
        <v>ITEM11</v>
      </c>
      <c r="H14" s="877" t="s">
        <v>866</v>
      </c>
      <c r="I14" s="877"/>
      <c r="J14" s="877"/>
      <c r="K14" s="257"/>
    </row>
    <row r="15" spans="1:11">
      <c r="A15" s="254"/>
      <c r="B15" s="156"/>
      <c r="C15" s="157" t="s">
        <v>487</v>
      </c>
      <c r="D15" s="157"/>
      <c r="E15" s="156">
        <v>1</v>
      </c>
      <c r="F15" s="228">
        <v>12</v>
      </c>
      <c r="G15" s="308" t="str">
        <f t="shared" si="0"/>
        <v>ITEM12</v>
      </c>
      <c r="H15" s="877" t="s">
        <v>488</v>
      </c>
      <c r="I15" s="877"/>
      <c r="J15" s="877"/>
      <c r="K15" s="256"/>
    </row>
    <row r="16" spans="1:11">
      <c r="A16" s="254"/>
      <c r="B16" s="156"/>
      <c r="C16" s="157" t="s">
        <v>489</v>
      </c>
      <c r="D16" s="157"/>
      <c r="E16" s="156">
        <v>1</v>
      </c>
      <c r="F16" s="228">
        <v>13</v>
      </c>
      <c r="G16" s="308" t="str">
        <f t="shared" si="0"/>
        <v>ITEM13</v>
      </c>
      <c r="H16" s="877" t="s">
        <v>490</v>
      </c>
      <c r="I16" s="877"/>
      <c r="J16" s="877"/>
      <c r="K16" s="256"/>
    </row>
    <row r="17" spans="1:11">
      <c r="A17" s="254"/>
      <c r="B17" s="156"/>
      <c r="C17" s="157" t="s">
        <v>491</v>
      </c>
      <c r="D17" s="157"/>
      <c r="E17" s="156">
        <v>1</v>
      </c>
      <c r="F17" s="228">
        <v>14</v>
      </c>
      <c r="G17" s="308" t="str">
        <f t="shared" si="0"/>
        <v>ITEM14</v>
      </c>
      <c r="H17" s="877" t="s">
        <v>492</v>
      </c>
      <c r="I17" s="877"/>
      <c r="J17" s="877"/>
      <c r="K17" s="256"/>
    </row>
    <row r="18" spans="1:11" ht="14.25" thickBot="1">
      <c r="A18" s="258"/>
      <c r="B18" s="259"/>
      <c r="C18" s="260" t="s">
        <v>493</v>
      </c>
      <c r="D18" s="260"/>
      <c r="E18" s="259">
        <v>3</v>
      </c>
      <c r="F18" s="246">
        <v>15</v>
      </c>
      <c r="G18" s="309" t="str">
        <f t="shared" si="0"/>
        <v>ITEM15</v>
      </c>
      <c r="H18" s="878" t="s">
        <v>494</v>
      </c>
      <c r="I18" s="878"/>
      <c r="J18" s="878"/>
      <c r="K18" s="261"/>
    </row>
    <row r="19" spans="1:11" ht="25.5" customHeight="1">
      <c r="A19" s="262"/>
      <c r="B19" s="251" t="s">
        <v>495</v>
      </c>
      <c r="C19" s="252" t="s">
        <v>496</v>
      </c>
      <c r="D19" s="252"/>
      <c r="E19" s="251">
        <v>1</v>
      </c>
      <c r="F19" s="239">
        <v>16</v>
      </c>
      <c r="G19" s="307" t="str">
        <f t="shared" si="0"/>
        <v>ITEM16</v>
      </c>
      <c r="H19" s="879" t="s">
        <v>497</v>
      </c>
      <c r="I19" s="879"/>
      <c r="J19" s="879"/>
      <c r="K19" s="263"/>
    </row>
    <row r="20" spans="1:11" ht="25.5" customHeight="1">
      <c r="A20" s="254"/>
      <c r="B20" s="230"/>
      <c r="C20" s="157" t="s">
        <v>498</v>
      </c>
      <c r="D20" s="157"/>
      <c r="E20" s="156">
        <v>1</v>
      </c>
      <c r="F20" s="228">
        <v>17</v>
      </c>
      <c r="G20" s="308" t="str">
        <f t="shared" si="0"/>
        <v>ITEM17</v>
      </c>
      <c r="H20" s="877" t="s">
        <v>499</v>
      </c>
      <c r="I20" s="877"/>
      <c r="J20" s="877"/>
      <c r="K20" s="256"/>
    </row>
    <row r="21" spans="1:11" ht="25.5" customHeight="1">
      <c r="A21" s="254"/>
      <c r="B21" s="230"/>
      <c r="C21" s="157" t="s">
        <v>500</v>
      </c>
      <c r="D21" s="157"/>
      <c r="E21" s="156">
        <v>1</v>
      </c>
      <c r="F21" s="228">
        <v>18</v>
      </c>
      <c r="G21" s="308" t="str">
        <f t="shared" si="0"/>
        <v>ITEM18</v>
      </c>
      <c r="H21" s="877" t="s">
        <v>501</v>
      </c>
      <c r="I21" s="877"/>
      <c r="J21" s="877"/>
      <c r="K21" s="256"/>
    </row>
    <row r="22" spans="1:11" ht="28.5" customHeight="1">
      <c r="A22" s="254"/>
      <c r="B22" s="230"/>
      <c r="C22" s="157" t="s">
        <v>502</v>
      </c>
      <c r="D22" s="157"/>
      <c r="E22" s="156">
        <v>1</v>
      </c>
      <c r="F22" s="228">
        <v>19</v>
      </c>
      <c r="G22" s="308" t="str">
        <f t="shared" si="0"/>
        <v>ITEM19</v>
      </c>
      <c r="H22" s="877" t="s">
        <v>503</v>
      </c>
      <c r="I22" s="877"/>
      <c r="J22" s="877"/>
      <c r="K22" s="256"/>
    </row>
    <row r="23" spans="1:11" ht="37.5" customHeight="1">
      <c r="A23" s="254"/>
      <c r="B23" s="230"/>
      <c r="C23" s="157" t="s">
        <v>504</v>
      </c>
      <c r="D23" s="157"/>
      <c r="E23" s="156">
        <v>1</v>
      </c>
      <c r="F23" s="228">
        <v>20</v>
      </c>
      <c r="G23" s="308" t="str">
        <f t="shared" si="0"/>
        <v>ITEM20</v>
      </c>
      <c r="H23" s="231" t="s">
        <v>503</v>
      </c>
      <c r="I23" s="231"/>
      <c r="J23" s="231"/>
      <c r="K23" s="256"/>
    </row>
    <row r="24" spans="1:11" ht="37.5" customHeight="1">
      <c r="A24" s="254"/>
      <c r="B24" s="230"/>
      <c r="C24" s="157" t="s">
        <v>505</v>
      </c>
      <c r="D24" s="157"/>
      <c r="E24" s="156">
        <v>1</v>
      </c>
      <c r="F24" s="228">
        <v>21</v>
      </c>
      <c r="G24" s="308" t="str">
        <f t="shared" si="0"/>
        <v>ITEM21</v>
      </c>
      <c r="H24" s="231" t="s">
        <v>503</v>
      </c>
      <c r="I24" s="231"/>
      <c r="J24" s="231"/>
      <c r="K24" s="256"/>
    </row>
    <row r="25" spans="1:11" ht="37.5" customHeight="1">
      <c r="A25" s="254"/>
      <c r="B25" s="230"/>
      <c r="C25" s="157" t="s">
        <v>506</v>
      </c>
      <c r="D25" s="157"/>
      <c r="E25" s="156">
        <v>1</v>
      </c>
      <c r="F25" s="228">
        <v>22</v>
      </c>
      <c r="G25" s="308" t="str">
        <f t="shared" si="0"/>
        <v>ITEM22</v>
      </c>
      <c r="H25" s="231" t="s">
        <v>503</v>
      </c>
      <c r="I25" s="231"/>
      <c r="J25" s="231"/>
      <c r="K25" s="256"/>
    </row>
    <row r="26" spans="1:11" ht="37.5" customHeight="1">
      <c r="A26" s="254"/>
      <c r="B26" s="230"/>
      <c r="C26" s="157" t="s">
        <v>507</v>
      </c>
      <c r="D26" s="157"/>
      <c r="E26" s="156">
        <v>1</v>
      </c>
      <c r="F26" s="228">
        <v>23</v>
      </c>
      <c r="G26" s="308" t="str">
        <f t="shared" si="0"/>
        <v>ITEM23</v>
      </c>
      <c r="H26" s="231" t="s">
        <v>503</v>
      </c>
      <c r="I26" s="231"/>
      <c r="J26" s="231"/>
      <c r="K26" s="256"/>
    </row>
    <row r="27" spans="1:11" ht="37.5" customHeight="1">
      <c r="A27" s="254"/>
      <c r="B27" s="230"/>
      <c r="C27" s="157" t="s">
        <v>508</v>
      </c>
      <c r="D27" s="157"/>
      <c r="E27" s="156">
        <v>1</v>
      </c>
      <c r="F27" s="228">
        <v>24</v>
      </c>
      <c r="G27" s="308" t="str">
        <f t="shared" si="0"/>
        <v>ITEM24</v>
      </c>
      <c r="H27" s="231" t="s">
        <v>503</v>
      </c>
      <c r="I27" s="231"/>
      <c r="J27" s="231"/>
      <c r="K27" s="256"/>
    </row>
    <row r="28" spans="1:11" ht="37.5" customHeight="1">
      <c r="A28" s="254"/>
      <c r="B28" s="230"/>
      <c r="C28" s="157" t="s">
        <v>509</v>
      </c>
      <c r="D28" s="157"/>
      <c r="E28" s="156">
        <v>1</v>
      </c>
      <c r="F28" s="232">
        <v>25</v>
      </c>
      <c r="G28" s="308" t="str">
        <f t="shared" si="0"/>
        <v>ITEM25</v>
      </c>
      <c r="H28" s="231" t="s">
        <v>510</v>
      </c>
      <c r="I28" s="231"/>
      <c r="J28" s="231"/>
      <c r="K28" s="256"/>
    </row>
    <row r="29" spans="1:11" ht="37.5" customHeight="1">
      <c r="A29" s="254"/>
      <c r="B29" s="230"/>
      <c r="C29" s="157" t="s">
        <v>511</v>
      </c>
      <c r="D29" s="157"/>
      <c r="E29" s="156">
        <v>1</v>
      </c>
      <c r="F29" s="232">
        <v>26</v>
      </c>
      <c r="G29" s="308" t="str">
        <f t="shared" si="0"/>
        <v>ITEM26</v>
      </c>
      <c r="H29" s="231" t="s">
        <v>510</v>
      </c>
      <c r="I29" s="231"/>
      <c r="J29" s="231"/>
      <c r="K29" s="256"/>
    </row>
    <row r="30" spans="1:11" ht="28.5" customHeight="1">
      <c r="A30" s="254"/>
      <c r="B30" s="230"/>
      <c r="C30" s="157" t="s">
        <v>487</v>
      </c>
      <c r="D30" s="157"/>
      <c r="E30" s="156">
        <v>1</v>
      </c>
      <c r="F30" s="228">
        <v>27</v>
      </c>
      <c r="G30" s="308" t="str">
        <f t="shared" si="0"/>
        <v>ITEM27</v>
      </c>
      <c r="H30" s="231" t="s">
        <v>512</v>
      </c>
      <c r="I30" s="231"/>
      <c r="J30" s="231"/>
      <c r="K30" s="256"/>
    </row>
    <row r="31" spans="1:11" ht="28.5" customHeight="1">
      <c r="A31" s="254"/>
      <c r="B31" s="230"/>
      <c r="C31" s="157" t="s">
        <v>491</v>
      </c>
      <c r="D31" s="157"/>
      <c r="E31" s="156">
        <v>1</v>
      </c>
      <c r="F31" s="228">
        <v>28</v>
      </c>
      <c r="G31" s="308" t="str">
        <f t="shared" si="0"/>
        <v>ITEM28</v>
      </c>
      <c r="H31" s="231" t="s">
        <v>513</v>
      </c>
      <c r="I31" s="231"/>
      <c r="J31" s="231"/>
      <c r="K31" s="256"/>
    </row>
    <row r="32" spans="1:11" ht="14.25" thickBot="1">
      <c r="A32" s="258"/>
      <c r="B32" s="264"/>
      <c r="C32" s="260" t="s">
        <v>493</v>
      </c>
      <c r="D32" s="260"/>
      <c r="E32" s="259">
        <v>3</v>
      </c>
      <c r="F32" s="246">
        <v>29</v>
      </c>
      <c r="G32" s="309" t="str">
        <f t="shared" si="0"/>
        <v>ITEM29</v>
      </c>
      <c r="H32" s="265" t="s">
        <v>494</v>
      </c>
      <c r="I32" s="265"/>
      <c r="J32" s="265"/>
      <c r="K32" s="261"/>
    </row>
    <row r="33" spans="1:11">
      <c r="A33" s="262"/>
      <c r="B33" s="266" t="s">
        <v>514</v>
      </c>
      <c r="C33" s="252" t="s">
        <v>515</v>
      </c>
      <c r="D33" s="252"/>
      <c r="E33" s="251">
        <v>1</v>
      </c>
      <c r="F33" s="239">
        <v>30</v>
      </c>
      <c r="G33" s="307" t="str">
        <f t="shared" si="0"/>
        <v>ITEM30</v>
      </c>
      <c r="H33" s="267" t="s">
        <v>867</v>
      </c>
      <c r="I33" s="267"/>
      <c r="J33" s="267"/>
      <c r="K33" s="263"/>
    </row>
    <row r="34" spans="1:11">
      <c r="A34" s="254"/>
      <c r="B34" s="156"/>
      <c r="C34" s="157" t="s">
        <v>516</v>
      </c>
      <c r="D34" s="231"/>
      <c r="E34" s="156">
        <v>1</v>
      </c>
      <c r="F34" s="228">
        <v>31</v>
      </c>
      <c r="G34" s="308" t="str">
        <f t="shared" si="0"/>
        <v>ITEM31</v>
      </c>
      <c r="H34" s="231" t="s">
        <v>517</v>
      </c>
      <c r="I34" s="231"/>
      <c r="J34" s="231"/>
      <c r="K34" s="256"/>
    </row>
    <row r="35" spans="1:11">
      <c r="A35" s="254"/>
      <c r="B35" s="156"/>
      <c r="C35" s="157" t="s">
        <v>518</v>
      </c>
      <c r="D35" s="157" t="s">
        <v>519</v>
      </c>
      <c r="E35" s="156">
        <v>2</v>
      </c>
      <c r="F35" s="228">
        <v>32</v>
      </c>
      <c r="G35" s="308" t="str">
        <f t="shared" si="0"/>
        <v>ITEM32</v>
      </c>
      <c r="H35" s="231" t="s">
        <v>520</v>
      </c>
      <c r="I35" s="231"/>
      <c r="J35" s="231"/>
      <c r="K35" s="256"/>
    </row>
    <row r="36" spans="1:11">
      <c r="A36" s="254"/>
      <c r="B36" s="156"/>
      <c r="C36" s="157"/>
      <c r="D36" s="157" t="s">
        <v>521</v>
      </c>
      <c r="E36" s="156">
        <v>2</v>
      </c>
      <c r="F36" s="228">
        <v>33</v>
      </c>
      <c r="G36" s="308" t="str">
        <f t="shared" si="0"/>
        <v>ITEM33</v>
      </c>
      <c r="H36" s="231" t="s">
        <v>522</v>
      </c>
      <c r="I36" s="231"/>
      <c r="J36" s="231"/>
      <c r="K36" s="256"/>
    </row>
    <row r="37" spans="1:11">
      <c r="A37" s="254"/>
      <c r="B37" s="156"/>
      <c r="C37" s="157" t="s">
        <v>523</v>
      </c>
      <c r="D37" s="157"/>
      <c r="E37" s="156">
        <v>1</v>
      </c>
      <c r="F37" s="228">
        <v>34</v>
      </c>
      <c r="G37" s="308" t="str">
        <f t="shared" si="0"/>
        <v>ITEM34</v>
      </c>
      <c r="H37" s="231" t="s">
        <v>868</v>
      </c>
      <c r="I37" s="231"/>
      <c r="J37" s="231"/>
      <c r="K37" s="256"/>
    </row>
    <row r="38" spans="1:11">
      <c r="A38" s="254"/>
      <c r="B38" s="156"/>
      <c r="C38" s="159" t="s">
        <v>524</v>
      </c>
      <c r="D38" s="233"/>
      <c r="E38" s="156">
        <v>1</v>
      </c>
      <c r="F38" s="228">
        <v>35</v>
      </c>
      <c r="G38" s="308" t="str">
        <f t="shared" si="0"/>
        <v>ITEM35</v>
      </c>
      <c r="H38" s="231" t="s">
        <v>517</v>
      </c>
      <c r="I38" s="231"/>
      <c r="J38" s="231"/>
      <c r="K38" s="256"/>
    </row>
    <row r="39" spans="1:11">
      <c r="A39" s="254"/>
      <c r="B39" s="156"/>
      <c r="C39" s="157" t="s">
        <v>525</v>
      </c>
      <c r="D39" s="157" t="s">
        <v>519</v>
      </c>
      <c r="E39" s="156">
        <v>2</v>
      </c>
      <c r="F39" s="228">
        <v>36</v>
      </c>
      <c r="G39" s="308" t="str">
        <f t="shared" si="0"/>
        <v>ITEM36</v>
      </c>
      <c r="H39" s="231" t="s">
        <v>520</v>
      </c>
      <c r="I39" s="231"/>
      <c r="J39" s="231"/>
      <c r="K39" s="256"/>
    </row>
    <row r="40" spans="1:11">
      <c r="A40" s="254"/>
      <c r="B40" s="156"/>
      <c r="C40" s="157"/>
      <c r="D40" s="157" t="s">
        <v>521</v>
      </c>
      <c r="E40" s="156">
        <v>2</v>
      </c>
      <c r="F40" s="228">
        <v>37</v>
      </c>
      <c r="G40" s="308" t="str">
        <f t="shared" si="0"/>
        <v>ITEM37</v>
      </c>
      <c r="H40" s="231" t="s">
        <v>522</v>
      </c>
      <c r="I40" s="231"/>
      <c r="J40" s="231"/>
      <c r="K40" s="256"/>
    </row>
    <row r="41" spans="1:11">
      <c r="A41" s="254"/>
      <c r="B41" s="156"/>
      <c r="C41" s="157" t="s">
        <v>526</v>
      </c>
      <c r="D41" s="157"/>
      <c r="E41" s="156">
        <v>1</v>
      </c>
      <c r="F41" s="228">
        <v>38</v>
      </c>
      <c r="G41" s="308" t="str">
        <f t="shared" si="0"/>
        <v>ITEM38</v>
      </c>
      <c r="H41" s="231" t="s">
        <v>867</v>
      </c>
      <c r="I41" s="231"/>
      <c r="J41" s="231"/>
      <c r="K41" s="256"/>
    </row>
    <row r="42" spans="1:11">
      <c r="A42" s="254"/>
      <c r="B42" s="156"/>
      <c r="C42" s="157" t="s">
        <v>527</v>
      </c>
      <c r="D42" s="157"/>
      <c r="E42" s="156">
        <v>1</v>
      </c>
      <c r="F42" s="228">
        <v>39</v>
      </c>
      <c r="G42" s="308" t="str">
        <f t="shared" si="0"/>
        <v>ITEM39</v>
      </c>
      <c r="H42" s="231" t="s">
        <v>517</v>
      </c>
      <c r="I42" s="231"/>
      <c r="J42" s="231"/>
      <c r="K42" s="268"/>
    </row>
    <row r="43" spans="1:11">
      <c r="A43" s="254"/>
      <c r="B43" s="156"/>
      <c r="C43" s="157" t="s">
        <v>528</v>
      </c>
      <c r="D43" s="231" t="s">
        <v>519</v>
      </c>
      <c r="E43" s="156">
        <v>2</v>
      </c>
      <c r="F43" s="228">
        <v>40</v>
      </c>
      <c r="G43" s="308" t="str">
        <f t="shared" si="0"/>
        <v>ITEM40</v>
      </c>
      <c r="H43" s="231" t="s">
        <v>520</v>
      </c>
      <c r="I43" s="231"/>
      <c r="J43" s="231"/>
      <c r="K43" s="268"/>
    </row>
    <row r="44" spans="1:11">
      <c r="A44" s="254"/>
      <c r="B44" s="156"/>
      <c r="C44" s="157"/>
      <c r="D44" s="157" t="s">
        <v>521</v>
      </c>
      <c r="E44" s="156">
        <v>2</v>
      </c>
      <c r="F44" s="228">
        <v>41</v>
      </c>
      <c r="G44" s="308" t="str">
        <f t="shared" si="0"/>
        <v>ITEM41</v>
      </c>
      <c r="H44" s="231" t="s">
        <v>522</v>
      </c>
      <c r="I44" s="231"/>
      <c r="J44" s="231"/>
      <c r="K44" s="243"/>
    </row>
    <row r="45" spans="1:11">
      <c r="A45" s="254"/>
      <c r="B45" s="156"/>
      <c r="C45" s="157" t="s">
        <v>529</v>
      </c>
      <c r="D45" s="157"/>
      <c r="E45" s="156">
        <v>1</v>
      </c>
      <c r="F45" s="228">
        <v>42</v>
      </c>
      <c r="G45" s="308" t="str">
        <f t="shared" si="0"/>
        <v>ITEM42</v>
      </c>
      <c r="H45" s="231" t="s">
        <v>867</v>
      </c>
      <c r="I45" s="231"/>
      <c r="J45" s="231"/>
      <c r="K45" s="243"/>
    </row>
    <row r="46" spans="1:11">
      <c r="A46" s="254"/>
      <c r="B46" s="156"/>
      <c r="C46" s="157" t="s">
        <v>530</v>
      </c>
      <c r="D46" s="157"/>
      <c r="E46" s="156">
        <v>1</v>
      </c>
      <c r="F46" s="228">
        <v>43</v>
      </c>
      <c r="G46" s="308" t="str">
        <f t="shared" si="0"/>
        <v>ITEM43</v>
      </c>
      <c r="H46" s="231" t="s">
        <v>517</v>
      </c>
      <c r="I46" s="231"/>
      <c r="J46" s="231"/>
      <c r="K46" s="243"/>
    </row>
    <row r="47" spans="1:11">
      <c r="A47" s="254"/>
      <c r="B47" s="156"/>
      <c r="C47" s="157" t="s">
        <v>531</v>
      </c>
      <c r="D47" s="157" t="s">
        <v>519</v>
      </c>
      <c r="E47" s="156">
        <v>2</v>
      </c>
      <c r="F47" s="228">
        <v>44</v>
      </c>
      <c r="G47" s="308" t="str">
        <f t="shared" si="0"/>
        <v>ITEM44</v>
      </c>
      <c r="H47" s="231" t="s">
        <v>520</v>
      </c>
      <c r="I47" s="231"/>
      <c r="J47" s="231"/>
      <c r="K47" s="243"/>
    </row>
    <row r="48" spans="1:11">
      <c r="A48" s="254"/>
      <c r="B48" s="156"/>
      <c r="C48" s="157"/>
      <c r="D48" s="157" t="s">
        <v>521</v>
      </c>
      <c r="E48" s="156">
        <v>2</v>
      </c>
      <c r="F48" s="228">
        <v>45</v>
      </c>
      <c r="G48" s="308" t="str">
        <f t="shared" si="0"/>
        <v>ITEM45</v>
      </c>
      <c r="H48" s="231" t="s">
        <v>522</v>
      </c>
      <c r="I48" s="231"/>
      <c r="J48" s="231"/>
      <c r="K48" s="243"/>
    </row>
    <row r="49" spans="1:11">
      <c r="A49" s="254"/>
      <c r="B49" s="156"/>
      <c r="C49" s="157" t="s">
        <v>532</v>
      </c>
      <c r="D49" s="157"/>
      <c r="E49" s="156">
        <v>1</v>
      </c>
      <c r="F49" s="228">
        <v>46</v>
      </c>
      <c r="G49" s="308" t="str">
        <f t="shared" si="0"/>
        <v>ITEM46</v>
      </c>
      <c r="H49" s="231" t="s">
        <v>867</v>
      </c>
      <c r="I49" s="231"/>
      <c r="J49" s="231"/>
      <c r="K49" s="243"/>
    </row>
    <row r="50" spans="1:11">
      <c r="A50" s="254"/>
      <c r="B50" s="156"/>
      <c r="C50" s="157" t="s">
        <v>533</v>
      </c>
      <c r="D50" s="157"/>
      <c r="E50" s="156">
        <v>1</v>
      </c>
      <c r="F50" s="228">
        <v>47</v>
      </c>
      <c r="G50" s="308" t="str">
        <f t="shared" si="0"/>
        <v>ITEM47</v>
      </c>
      <c r="H50" s="231" t="s">
        <v>517</v>
      </c>
      <c r="I50" s="231"/>
      <c r="J50" s="231"/>
      <c r="K50" s="243"/>
    </row>
    <row r="51" spans="1:11">
      <c r="A51" s="254"/>
      <c r="B51" s="156"/>
      <c r="C51" s="157" t="s">
        <v>534</v>
      </c>
      <c r="D51" s="157" t="s">
        <v>519</v>
      </c>
      <c r="E51" s="156">
        <v>2</v>
      </c>
      <c r="F51" s="228">
        <v>48</v>
      </c>
      <c r="G51" s="308" t="str">
        <f t="shared" si="0"/>
        <v>ITEM48</v>
      </c>
      <c r="H51" s="231" t="s">
        <v>520</v>
      </c>
      <c r="I51" s="231"/>
      <c r="J51" s="231"/>
      <c r="K51" s="243"/>
    </row>
    <row r="52" spans="1:11">
      <c r="A52" s="254"/>
      <c r="B52" s="156"/>
      <c r="C52" s="157"/>
      <c r="D52" s="157" t="s">
        <v>521</v>
      </c>
      <c r="E52" s="156">
        <v>2</v>
      </c>
      <c r="F52" s="228">
        <v>49</v>
      </c>
      <c r="G52" s="308" t="str">
        <f t="shared" si="0"/>
        <v>ITEM49</v>
      </c>
      <c r="H52" s="231" t="s">
        <v>522</v>
      </c>
      <c r="I52" s="231"/>
      <c r="J52" s="231"/>
      <c r="K52" s="243"/>
    </row>
    <row r="53" spans="1:11">
      <c r="A53" s="254"/>
      <c r="B53" s="156"/>
      <c r="C53" s="157" t="s">
        <v>535</v>
      </c>
      <c r="D53" s="157" t="s">
        <v>519</v>
      </c>
      <c r="E53" s="156">
        <v>2</v>
      </c>
      <c r="F53" s="228">
        <v>50</v>
      </c>
      <c r="G53" s="308" t="str">
        <f t="shared" si="0"/>
        <v>ITEM50</v>
      </c>
      <c r="H53" s="231" t="s">
        <v>520</v>
      </c>
      <c r="I53" s="231"/>
      <c r="J53" s="231"/>
      <c r="K53" s="243"/>
    </row>
    <row r="54" spans="1:11">
      <c r="A54" s="254"/>
      <c r="B54" s="156"/>
      <c r="C54" s="157"/>
      <c r="D54" s="157" t="s">
        <v>521</v>
      </c>
      <c r="E54" s="156">
        <v>2</v>
      </c>
      <c r="F54" s="228">
        <v>51</v>
      </c>
      <c r="G54" s="308" t="str">
        <f t="shared" si="0"/>
        <v>ITEM51</v>
      </c>
      <c r="H54" s="231" t="s">
        <v>522</v>
      </c>
      <c r="I54" s="231"/>
      <c r="J54" s="231"/>
      <c r="K54" s="243"/>
    </row>
    <row r="55" spans="1:11">
      <c r="A55" s="254"/>
      <c r="B55" s="156"/>
      <c r="C55" s="157" t="s">
        <v>536</v>
      </c>
      <c r="D55" s="157"/>
      <c r="E55" s="156">
        <v>1</v>
      </c>
      <c r="F55" s="228">
        <v>52</v>
      </c>
      <c r="G55" s="308" t="str">
        <f t="shared" si="0"/>
        <v>ITEM52</v>
      </c>
      <c r="H55" s="231" t="s">
        <v>537</v>
      </c>
      <c r="I55" s="231"/>
      <c r="J55" s="231"/>
      <c r="K55" s="243"/>
    </row>
    <row r="56" spans="1:11">
      <c r="A56" s="254"/>
      <c r="B56" s="156"/>
      <c r="C56" s="157" t="s">
        <v>538</v>
      </c>
      <c r="D56" s="157"/>
      <c r="E56" s="156">
        <v>1</v>
      </c>
      <c r="F56" s="228">
        <v>53</v>
      </c>
      <c r="G56" s="308" t="str">
        <f t="shared" si="0"/>
        <v>ITEM53</v>
      </c>
      <c r="H56" s="231" t="s">
        <v>867</v>
      </c>
      <c r="I56" s="231"/>
      <c r="J56" s="231"/>
      <c r="K56" s="243"/>
    </row>
    <row r="57" spans="1:11">
      <c r="A57" s="254"/>
      <c r="B57" s="156"/>
      <c r="C57" s="157" t="s">
        <v>539</v>
      </c>
      <c r="D57" s="157"/>
      <c r="E57" s="156">
        <v>1</v>
      </c>
      <c r="F57" s="228">
        <v>54</v>
      </c>
      <c r="G57" s="308" t="str">
        <f t="shared" si="0"/>
        <v>ITEM54</v>
      </c>
      <c r="H57" s="356" t="s">
        <v>867</v>
      </c>
      <c r="I57" s="231"/>
      <c r="J57" s="231"/>
      <c r="K57" s="243"/>
    </row>
    <row r="58" spans="1:11">
      <c r="A58" s="254"/>
      <c r="B58" s="156"/>
      <c r="C58" s="157" t="s">
        <v>540</v>
      </c>
      <c r="D58" s="157"/>
      <c r="E58" s="156">
        <v>1</v>
      </c>
      <c r="F58" s="228">
        <v>55</v>
      </c>
      <c r="G58" s="308" t="str">
        <f t="shared" si="0"/>
        <v>ITEM55</v>
      </c>
      <c r="H58" s="356" t="s">
        <v>867</v>
      </c>
      <c r="I58" s="231"/>
      <c r="J58" s="231"/>
      <c r="K58" s="243"/>
    </row>
    <row r="59" spans="1:11">
      <c r="A59" s="254"/>
      <c r="B59" s="156"/>
      <c r="C59" s="157" t="s">
        <v>541</v>
      </c>
      <c r="D59" s="157"/>
      <c r="E59" s="156">
        <v>1</v>
      </c>
      <c r="F59" s="228">
        <v>56</v>
      </c>
      <c r="G59" s="308" t="str">
        <f t="shared" si="0"/>
        <v>ITEM56</v>
      </c>
      <c r="H59" s="356" t="s">
        <v>867</v>
      </c>
      <c r="I59" s="231"/>
      <c r="J59" s="231"/>
      <c r="K59" s="243"/>
    </row>
    <row r="60" spans="1:11">
      <c r="A60" s="254"/>
      <c r="B60" s="156"/>
      <c r="C60" s="157" t="s">
        <v>542</v>
      </c>
      <c r="D60" s="157"/>
      <c r="E60" s="156">
        <v>1</v>
      </c>
      <c r="F60" s="228">
        <v>57</v>
      </c>
      <c r="G60" s="308" t="str">
        <f t="shared" si="0"/>
        <v>ITEM57</v>
      </c>
      <c r="H60" s="356" t="s">
        <v>867</v>
      </c>
      <c r="I60" s="231"/>
      <c r="J60" s="231"/>
      <c r="K60" s="243"/>
    </row>
    <row r="61" spans="1:11">
      <c r="A61" s="254"/>
      <c r="B61" s="156"/>
      <c r="C61" s="157" t="s">
        <v>543</v>
      </c>
      <c r="D61" s="157"/>
      <c r="E61" s="156">
        <v>1</v>
      </c>
      <c r="F61" s="228">
        <v>58</v>
      </c>
      <c r="G61" s="308" t="str">
        <f t="shared" si="0"/>
        <v>ITEM58</v>
      </c>
      <c r="H61" s="356" t="s">
        <v>867</v>
      </c>
      <c r="I61" s="231"/>
      <c r="J61" s="231"/>
      <c r="K61" s="243"/>
    </row>
    <row r="62" spans="1:11">
      <c r="A62" s="254"/>
      <c r="B62" s="156"/>
      <c r="C62" s="157" t="s">
        <v>544</v>
      </c>
      <c r="D62" s="157"/>
      <c r="E62" s="156">
        <v>1</v>
      </c>
      <c r="F62" s="228">
        <v>59</v>
      </c>
      <c r="G62" s="308" t="str">
        <f t="shared" si="0"/>
        <v>ITEM59</v>
      </c>
      <c r="H62" s="356" t="s">
        <v>867</v>
      </c>
      <c r="I62" s="231"/>
      <c r="J62" s="231"/>
      <c r="K62" s="243"/>
    </row>
    <row r="63" spans="1:11" ht="39.75" customHeight="1">
      <c r="A63" s="254"/>
      <c r="B63" s="156"/>
      <c r="C63" s="157" t="s">
        <v>487</v>
      </c>
      <c r="D63" s="157"/>
      <c r="E63" s="156">
        <v>2</v>
      </c>
      <c r="F63" s="228">
        <v>60</v>
      </c>
      <c r="G63" s="308" t="str">
        <f t="shared" si="0"/>
        <v>ITEM60</v>
      </c>
      <c r="H63" s="880" t="s">
        <v>545</v>
      </c>
      <c r="I63" s="880"/>
      <c r="J63" s="880"/>
      <c r="K63" s="243"/>
    </row>
    <row r="64" spans="1:11" ht="28.5" customHeight="1">
      <c r="A64" s="254"/>
      <c r="B64" s="156"/>
      <c r="C64" s="157" t="s">
        <v>546</v>
      </c>
      <c r="D64" s="157"/>
      <c r="E64" s="156">
        <v>1</v>
      </c>
      <c r="F64" s="228">
        <v>61</v>
      </c>
      <c r="G64" s="308" t="str">
        <f t="shared" si="0"/>
        <v>ITEM61</v>
      </c>
      <c r="H64" s="231" t="s">
        <v>547</v>
      </c>
      <c r="I64" s="231"/>
      <c r="J64" s="231"/>
      <c r="K64" s="243"/>
    </row>
    <row r="65" spans="1:11">
      <c r="A65" s="254"/>
      <c r="B65" s="156"/>
      <c r="C65" s="157" t="s">
        <v>548</v>
      </c>
      <c r="D65" s="157"/>
      <c r="E65" s="156">
        <v>1</v>
      </c>
      <c r="F65" s="228">
        <v>62</v>
      </c>
      <c r="G65" s="308" t="str">
        <f t="shared" si="0"/>
        <v>ITEM62</v>
      </c>
      <c r="H65" s="231" t="s">
        <v>549</v>
      </c>
      <c r="I65" s="231"/>
      <c r="J65" s="231"/>
      <c r="K65" s="243"/>
    </row>
    <row r="66" spans="1:11">
      <c r="A66" s="254"/>
      <c r="B66" s="156"/>
      <c r="C66" s="157" t="s">
        <v>550</v>
      </c>
      <c r="D66" s="157"/>
      <c r="E66" s="156">
        <v>1</v>
      </c>
      <c r="F66" s="228">
        <v>63</v>
      </c>
      <c r="G66" s="308" t="str">
        <f t="shared" si="0"/>
        <v>ITEM63</v>
      </c>
      <c r="H66" s="231" t="s">
        <v>551</v>
      </c>
      <c r="I66" s="231"/>
      <c r="J66" s="231"/>
      <c r="K66" s="243"/>
    </row>
    <row r="67" spans="1:11" ht="14.25" thickBot="1">
      <c r="A67" s="258"/>
      <c r="B67" s="259"/>
      <c r="C67" s="260" t="s">
        <v>493</v>
      </c>
      <c r="D67" s="260"/>
      <c r="E67" s="259">
        <v>3</v>
      </c>
      <c r="F67" s="246">
        <v>64</v>
      </c>
      <c r="G67" s="309" t="str">
        <f t="shared" si="0"/>
        <v>ITEM64</v>
      </c>
      <c r="H67" s="265" t="s">
        <v>494</v>
      </c>
      <c r="I67" s="265"/>
      <c r="J67" s="265"/>
      <c r="K67" s="249"/>
    </row>
    <row r="68" spans="1:11">
      <c r="A68" s="262"/>
      <c r="B68" s="251" t="s">
        <v>552</v>
      </c>
      <c r="C68" s="252" t="s">
        <v>553</v>
      </c>
      <c r="D68" s="252"/>
      <c r="E68" s="251">
        <v>1</v>
      </c>
      <c r="F68" s="239">
        <v>65</v>
      </c>
      <c r="G68" s="307" t="str">
        <f t="shared" ref="G68:G131" si="1">"ITEM"&amp;F68</f>
        <v>ITEM65</v>
      </c>
      <c r="H68" s="879" t="s">
        <v>554</v>
      </c>
      <c r="I68" s="879"/>
      <c r="J68" s="879"/>
      <c r="K68" s="241"/>
    </row>
    <row r="69" spans="1:11">
      <c r="A69" s="254"/>
      <c r="B69" s="156"/>
      <c r="C69" s="157" t="s">
        <v>555</v>
      </c>
      <c r="D69" s="157"/>
      <c r="E69" s="156">
        <v>1</v>
      </c>
      <c r="F69" s="228">
        <v>66</v>
      </c>
      <c r="G69" s="308" t="str">
        <f t="shared" si="1"/>
        <v>ITEM66</v>
      </c>
      <c r="H69" s="877" t="s">
        <v>554</v>
      </c>
      <c r="I69" s="877"/>
      <c r="J69" s="877"/>
      <c r="K69" s="243"/>
    </row>
    <row r="70" spans="1:11">
      <c r="A70" s="254"/>
      <c r="B70" s="156"/>
      <c r="C70" s="157" t="s">
        <v>556</v>
      </c>
      <c r="D70" s="157"/>
      <c r="E70" s="156">
        <v>1</v>
      </c>
      <c r="F70" s="228">
        <v>67</v>
      </c>
      <c r="G70" s="308" t="str">
        <f t="shared" si="1"/>
        <v>ITEM67</v>
      </c>
      <c r="H70" s="877" t="s">
        <v>554</v>
      </c>
      <c r="I70" s="877"/>
      <c r="J70" s="877"/>
      <c r="K70" s="243"/>
    </row>
    <row r="71" spans="1:11">
      <c r="A71" s="254"/>
      <c r="B71" s="156"/>
      <c r="C71" s="157" t="s">
        <v>557</v>
      </c>
      <c r="D71" s="157"/>
      <c r="E71" s="156">
        <v>1</v>
      </c>
      <c r="F71" s="228">
        <v>68</v>
      </c>
      <c r="G71" s="308" t="str">
        <f t="shared" si="1"/>
        <v>ITEM68</v>
      </c>
      <c r="H71" s="877" t="s">
        <v>554</v>
      </c>
      <c r="I71" s="877"/>
      <c r="J71" s="877"/>
      <c r="K71" s="243"/>
    </row>
    <row r="72" spans="1:11">
      <c r="A72" s="254"/>
      <c r="B72" s="156"/>
      <c r="C72" s="157" t="s">
        <v>558</v>
      </c>
      <c r="D72" s="157"/>
      <c r="E72" s="156">
        <v>1</v>
      </c>
      <c r="F72" s="228">
        <v>69</v>
      </c>
      <c r="G72" s="308" t="str">
        <f t="shared" si="1"/>
        <v>ITEM69</v>
      </c>
      <c r="H72" s="877" t="s">
        <v>559</v>
      </c>
      <c r="I72" s="877"/>
      <c r="J72" s="877"/>
      <c r="K72" s="243"/>
    </row>
    <row r="73" spans="1:11">
      <c r="A73" s="254"/>
      <c r="B73" s="156"/>
      <c r="C73" s="157" t="s">
        <v>560</v>
      </c>
      <c r="D73" s="157"/>
      <c r="E73" s="156">
        <v>1</v>
      </c>
      <c r="F73" s="228">
        <v>70</v>
      </c>
      <c r="G73" s="308" t="str">
        <f t="shared" si="1"/>
        <v>ITEM70</v>
      </c>
      <c r="H73" s="877" t="s">
        <v>559</v>
      </c>
      <c r="I73" s="877"/>
      <c r="J73" s="877"/>
      <c r="K73" s="243"/>
    </row>
    <row r="74" spans="1:11">
      <c r="A74" s="254"/>
      <c r="B74" s="156"/>
      <c r="C74" s="157" t="s">
        <v>561</v>
      </c>
      <c r="D74" s="157"/>
      <c r="E74" s="156">
        <v>1</v>
      </c>
      <c r="F74" s="228">
        <v>71</v>
      </c>
      <c r="G74" s="308" t="str">
        <f t="shared" si="1"/>
        <v>ITEM71</v>
      </c>
      <c r="H74" s="877" t="s">
        <v>562</v>
      </c>
      <c r="I74" s="877"/>
      <c r="J74" s="877"/>
      <c r="K74" s="243"/>
    </row>
    <row r="75" spans="1:11">
      <c r="A75" s="254"/>
      <c r="B75" s="156"/>
      <c r="C75" s="157" t="s">
        <v>563</v>
      </c>
      <c r="D75" s="157"/>
      <c r="E75" s="156">
        <v>1</v>
      </c>
      <c r="F75" s="228">
        <v>72</v>
      </c>
      <c r="G75" s="308" t="str">
        <f t="shared" si="1"/>
        <v>ITEM72</v>
      </c>
      <c r="H75" s="877" t="s">
        <v>562</v>
      </c>
      <c r="I75" s="877"/>
      <c r="J75" s="877"/>
      <c r="K75" s="243"/>
    </row>
    <row r="76" spans="1:11">
      <c r="A76" s="254"/>
      <c r="B76" s="156"/>
      <c r="C76" s="157" t="s">
        <v>564</v>
      </c>
      <c r="D76" s="157"/>
      <c r="E76" s="156">
        <v>1</v>
      </c>
      <c r="F76" s="228">
        <v>73</v>
      </c>
      <c r="G76" s="308" t="str">
        <f t="shared" si="1"/>
        <v>ITEM73</v>
      </c>
      <c r="H76" s="877" t="s">
        <v>554</v>
      </c>
      <c r="I76" s="877"/>
      <c r="J76" s="877"/>
      <c r="K76" s="243"/>
    </row>
    <row r="77" spans="1:11">
      <c r="A77" s="254"/>
      <c r="B77" s="156"/>
      <c r="C77" s="157" t="s">
        <v>565</v>
      </c>
      <c r="D77" s="157"/>
      <c r="E77" s="156">
        <v>1</v>
      </c>
      <c r="F77" s="228">
        <v>74</v>
      </c>
      <c r="G77" s="308" t="str">
        <f t="shared" si="1"/>
        <v>ITEM74</v>
      </c>
      <c r="H77" s="231" t="s">
        <v>566</v>
      </c>
      <c r="I77" s="231"/>
      <c r="J77" s="231"/>
      <c r="K77" s="243"/>
    </row>
    <row r="78" spans="1:11">
      <c r="A78" s="254"/>
      <c r="B78" s="156"/>
      <c r="C78" s="157" t="s">
        <v>567</v>
      </c>
      <c r="D78" s="157"/>
      <c r="E78" s="156">
        <v>1</v>
      </c>
      <c r="F78" s="228">
        <v>75</v>
      </c>
      <c r="G78" s="308" t="str">
        <f t="shared" si="1"/>
        <v>ITEM75</v>
      </c>
      <c r="H78" s="877" t="s">
        <v>568</v>
      </c>
      <c r="I78" s="877"/>
      <c r="J78" s="877"/>
      <c r="K78" s="243"/>
    </row>
    <row r="79" spans="1:11">
      <c r="A79" s="254"/>
      <c r="B79" s="156"/>
      <c r="C79" s="157" t="s">
        <v>487</v>
      </c>
      <c r="D79" s="157"/>
      <c r="E79" s="156">
        <v>1</v>
      </c>
      <c r="F79" s="228">
        <v>76</v>
      </c>
      <c r="G79" s="308" t="str">
        <f t="shared" si="1"/>
        <v>ITEM76</v>
      </c>
      <c r="H79" s="231" t="s">
        <v>569</v>
      </c>
      <c r="I79" s="231"/>
      <c r="J79" s="231"/>
      <c r="K79" s="243"/>
    </row>
    <row r="80" spans="1:11">
      <c r="A80" s="254"/>
      <c r="B80" s="156"/>
      <c r="C80" s="157" t="s">
        <v>570</v>
      </c>
      <c r="D80" s="157" t="s">
        <v>571</v>
      </c>
      <c r="E80" s="156">
        <v>1</v>
      </c>
      <c r="F80" s="228">
        <v>77</v>
      </c>
      <c r="G80" s="308" t="str">
        <f t="shared" si="1"/>
        <v>ITEM77</v>
      </c>
      <c r="H80" s="231" t="s">
        <v>572</v>
      </c>
      <c r="I80" s="231"/>
      <c r="J80" s="231"/>
      <c r="K80" s="243"/>
    </row>
    <row r="81" spans="1:11">
      <c r="A81" s="254"/>
      <c r="B81" s="156"/>
      <c r="C81" s="157"/>
      <c r="D81" s="157" t="s">
        <v>573</v>
      </c>
      <c r="E81" s="156">
        <v>1</v>
      </c>
      <c r="F81" s="228">
        <v>78</v>
      </c>
      <c r="G81" s="308" t="str">
        <f t="shared" si="1"/>
        <v>ITEM78</v>
      </c>
      <c r="H81" s="231" t="s">
        <v>572</v>
      </c>
      <c r="I81" s="231"/>
      <c r="J81" s="231"/>
      <c r="K81" s="243"/>
    </row>
    <row r="82" spans="1:11">
      <c r="A82" s="254"/>
      <c r="B82" s="156"/>
      <c r="C82" s="157"/>
      <c r="D82" s="157" t="s">
        <v>574</v>
      </c>
      <c r="E82" s="156">
        <v>1</v>
      </c>
      <c r="F82" s="228">
        <v>79</v>
      </c>
      <c r="G82" s="308" t="str">
        <f t="shared" si="1"/>
        <v>ITEM79</v>
      </c>
      <c r="H82" s="231" t="s">
        <v>572</v>
      </c>
      <c r="I82" s="231"/>
      <c r="J82" s="231"/>
      <c r="K82" s="243"/>
    </row>
    <row r="83" spans="1:11">
      <c r="A83" s="254"/>
      <c r="B83" s="156"/>
      <c r="C83" s="157" t="s">
        <v>575</v>
      </c>
      <c r="D83" s="157" t="s">
        <v>576</v>
      </c>
      <c r="E83" s="156">
        <v>1</v>
      </c>
      <c r="F83" s="228">
        <v>80</v>
      </c>
      <c r="G83" s="308" t="str">
        <f t="shared" si="1"/>
        <v>ITEM80</v>
      </c>
      <c r="H83" s="231" t="s">
        <v>572</v>
      </c>
      <c r="I83" s="231"/>
      <c r="J83" s="231"/>
      <c r="K83" s="243"/>
    </row>
    <row r="84" spans="1:11">
      <c r="A84" s="254"/>
      <c r="B84" s="156"/>
      <c r="C84" s="157"/>
      <c r="D84" s="157" t="s">
        <v>577</v>
      </c>
      <c r="E84" s="156">
        <v>1</v>
      </c>
      <c r="F84" s="228">
        <v>81</v>
      </c>
      <c r="G84" s="308" t="str">
        <f t="shared" si="1"/>
        <v>ITEM81</v>
      </c>
      <c r="H84" s="231" t="s">
        <v>572</v>
      </c>
      <c r="I84" s="231"/>
      <c r="J84" s="231"/>
      <c r="K84" s="243"/>
    </row>
    <row r="85" spans="1:11">
      <c r="A85" s="254"/>
      <c r="B85" s="156"/>
      <c r="C85" s="157"/>
      <c r="D85" s="157" t="s">
        <v>578</v>
      </c>
      <c r="E85" s="156">
        <v>1</v>
      </c>
      <c r="F85" s="228">
        <v>82</v>
      </c>
      <c r="G85" s="308" t="str">
        <f t="shared" si="1"/>
        <v>ITEM82</v>
      </c>
      <c r="H85" s="231" t="s">
        <v>572</v>
      </c>
      <c r="I85" s="231"/>
      <c r="J85" s="231"/>
      <c r="K85" s="243"/>
    </row>
    <row r="86" spans="1:11">
      <c r="A86" s="254"/>
      <c r="B86" s="156"/>
      <c r="C86" s="157" t="s">
        <v>579</v>
      </c>
      <c r="D86" s="157" t="s">
        <v>580</v>
      </c>
      <c r="E86" s="156">
        <v>1</v>
      </c>
      <c r="F86" s="228">
        <v>83</v>
      </c>
      <c r="G86" s="308" t="str">
        <f t="shared" si="1"/>
        <v>ITEM83</v>
      </c>
      <c r="H86" s="231" t="s">
        <v>572</v>
      </c>
      <c r="I86" s="231"/>
      <c r="J86" s="231"/>
      <c r="K86" s="243"/>
    </row>
    <row r="87" spans="1:11">
      <c r="A87" s="254"/>
      <c r="B87" s="156"/>
      <c r="C87" s="157"/>
      <c r="D87" s="157" t="s">
        <v>581</v>
      </c>
      <c r="E87" s="156">
        <v>1</v>
      </c>
      <c r="F87" s="228">
        <v>84</v>
      </c>
      <c r="G87" s="308" t="str">
        <f t="shared" si="1"/>
        <v>ITEM84</v>
      </c>
      <c r="H87" s="231" t="s">
        <v>572</v>
      </c>
      <c r="I87" s="231"/>
      <c r="J87" s="231"/>
      <c r="K87" s="243"/>
    </row>
    <row r="88" spans="1:11">
      <c r="A88" s="254"/>
      <c r="B88" s="156"/>
      <c r="C88" s="157" t="s">
        <v>582</v>
      </c>
      <c r="D88" s="157"/>
      <c r="E88" s="156">
        <v>1</v>
      </c>
      <c r="F88" s="228">
        <v>85</v>
      </c>
      <c r="G88" s="308" t="str">
        <f t="shared" si="1"/>
        <v>ITEM85</v>
      </c>
      <c r="H88" s="231" t="s">
        <v>572</v>
      </c>
      <c r="I88" s="231"/>
      <c r="J88" s="231"/>
      <c r="K88" s="243"/>
    </row>
    <row r="89" spans="1:11" ht="14.25" thickBot="1">
      <c r="A89" s="258"/>
      <c r="B89" s="259"/>
      <c r="C89" s="260" t="s">
        <v>493</v>
      </c>
      <c r="D89" s="260"/>
      <c r="E89" s="259">
        <v>3</v>
      </c>
      <c r="F89" s="246">
        <v>86</v>
      </c>
      <c r="G89" s="309" t="str">
        <f t="shared" si="1"/>
        <v>ITEM86</v>
      </c>
      <c r="H89" s="265" t="s">
        <v>494</v>
      </c>
      <c r="I89" s="265"/>
      <c r="J89" s="265"/>
      <c r="K89" s="249"/>
    </row>
    <row r="90" spans="1:11">
      <c r="A90" s="262"/>
      <c r="B90" s="251" t="s">
        <v>583</v>
      </c>
      <c r="C90" s="252" t="s">
        <v>584</v>
      </c>
      <c r="D90" s="252"/>
      <c r="E90" s="251">
        <v>1</v>
      </c>
      <c r="F90" s="239">
        <v>87</v>
      </c>
      <c r="G90" s="307" t="str">
        <f t="shared" si="1"/>
        <v>ITEM87</v>
      </c>
      <c r="H90" s="356" t="s">
        <v>867</v>
      </c>
      <c r="I90" s="267"/>
      <c r="J90" s="267"/>
      <c r="K90" s="241"/>
    </row>
    <row r="91" spans="1:11">
      <c r="A91" s="254"/>
      <c r="B91" s="156"/>
      <c r="C91" s="157" t="s">
        <v>585</v>
      </c>
      <c r="D91" s="157"/>
      <c r="E91" s="156">
        <v>1</v>
      </c>
      <c r="F91" s="228">
        <v>88</v>
      </c>
      <c r="G91" s="308" t="str">
        <f t="shared" si="1"/>
        <v>ITEM88</v>
      </c>
      <c r="H91" s="877" t="s">
        <v>586</v>
      </c>
      <c r="I91" s="877"/>
      <c r="J91" s="877"/>
      <c r="K91" s="243"/>
    </row>
    <row r="92" spans="1:11">
      <c r="A92" s="254"/>
      <c r="B92" s="156"/>
      <c r="C92" s="157" t="s">
        <v>587</v>
      </c>
      <c r="D92" s="157"/>
      <c r="E92" s="156">
        <v>1</v>
      </c>
      <c r="F92" s="228">
        <v>89</v>
      </c>
      <c r="G92" s="308" t="str">
        <f t="shared" si="1"/>
        <v>ITEM89</v>
      </c>
      <c r="H92" s="877" t="s">
        <v>588</v>
      </c>
      <c r="I92" s="877"/>
      <c r="J92" s="877"/>
      <c r="K92" s="243"/>
    </row>
    <row r="93" spans="1:11">
      <c r="A93" s="254"/>
      <c r="B93" s="156"/>
      <c r="C93" s="157" t="s">
        <v>487</v>
      </c>
      <c r="D93" s="157"/>
      <c r="E93" s="156">
        <v>1</v>
      </c>
      <c r="F93" s="228">
        <v>90</v>
      </c>
      <c r="G93" s="308" t="str">
        <f t="shared" si="1"/>
        <v>ITEM90</v>
      </c>
      <c r="H93" s="231" t="s">
        <v>589</v>
      </c>
      <c r="I93" s="231"/>
      <c r="J93" s="231"/>
      <c r="K93" s="243"/>
    </row>
    <row r="94" spans="1:11">
      <c r="A94" s="254"/>
      <c r="B94" s="156"/>
      <c r="C94" s="157" t="s">
        <v>590</v>
      </c>
      <c r="D94" s="157"/>
      <c r="E94" s="156">
        <v>1</v>
      </c>
      <c r="F94" s="228">
        <v>91</v>
      </c>
      <c r="G94" s="308" t="str">
        <f t="shared" si="1"/>
        <v>ITEM91</v>
      </c>
      <c r="H94" s="231" t="s">
        <v>572</v>
      </c>
      <c r="I94" s="231"/>
      <c r="J94" s="231"/>
      <c r="K94" s="243"/>
    </row>
    <row r="95" spans="1:11">
      <c r="A95" s="254"/>
      <c r="B95" s="156"/>
      <c r="C95" s="157" t="s">
        <v>591</v>
      </c>
      <c r="D95" s="157"/>
      <c r="E95" s="156">
        <v>1</v>
      </c>
      <c r="F95" s="228">
        <v>92</v>
      </c>
      <c r="G95" s="308" t="str">
        <f t="shared" si="1"/>
        <v>ITEM92</v>
      </c>
      <c r="H95" s="231" t="s">
        <v>572</v>
      </c>
      <c r="I95" s="231"/>
      <c r="J95" s="231"/>
      <c r="K95" s="243"/>
    </row>
    <row r="96" spans="1:11">
      <c r="A96" s="254"/>
      <c r="B96" s="156"/>
      <c r="C96" s="157" t="s">
        <v>592</v>
      </c>
      <c r="D96" s="157"/>
      <c r="E96" s="156">
        <v>1</v>
      </c>
      <c r="F96" s="228">
        <v>93</v>
      </c>
      <c r="G96" s="308" t="str">
        <f t="shared" si="1"/>
        <v>ITEM93</v>
      </c>
      <c r="H96" s="231" t="s">
        <v>572</v>
      </c>
      <c r="I96" s="231"/>
      <c r="J96" s="231"/>
      <c r="K96" s="243"/>
    </row>
    <row r="97" spans="1:11">
      <c r="A97" s="254"/>
      <c r="B97" s="156"/>
      <c r="C97" s="157" t="s">
        <v>593</v>
      </c>
      <c r="D97" s="157"/>
      <c r="E97" s="156">
        <v>1</v>
      </c>
      <c r="F97" s="228">
        <v>94</v>
      </c>
      <c r="G97" s="308" t="str">
        <f t="shared" si="1"/>
        <v>ITEM94</v>
      </c>
      <c r="H97" s="231" t="s">
        <v>572</v>
      </c>
      <c r="I97" s="231"/>
      <c r="J97" s="231"/>
      <c r="K97" s="243"/>
    </row>
    <row r="98" spans="1:11">
      <c r="A98" s="254"/>
      <c r="B98" s="156"/>
      <c r="C98" s="157" t="s">
        <v>594</v>
      </c>
      <c r="D98" s="157"/>
      <c r="E98" s="156">
        <v>1</v>
      </c>
      <c r="F98" s="228">
        <v>95</v>
      </c>
      <c r="G98" s="308" t="str">
        <f t="shared" si="1"/>
        <v>ITEM95</v>
      </c>
      <c r="H98" s="231" t="s">
        <v>572</v>
      </c>
      <c r="I98" s="231"/>
      <c r="J98" s="231"/>
      <c r="K98" s="243"/>
    </row>
    <row r="99" spans="1:11">
      <c r="A99" s="254"/>
      <c r="B99" s="156"/>
      <c r="C99" s="157" t="s">
        <v>595</v>
      </c>
      <c r="D99" s="157"/>
      <c r="E99" s="156">
        <v>1</v>
      </c>
      <c r="F99" s="228">
        <v>96</v>
      </c>
      <c r="G99" s="308" t="str">
        <f t="shared" si="1"/>
        <v>ITEM96</v>
      </c>
      <c r="H99" s="231" t="s">
        <v>572</v>
      </c>
      <c r="I99" s="231"/>
      <c r="J99" s="231"/>
      <c r="K99" s="243"/>
    </row>
    <row r="100" spans="1:11" ht="14.25" thickBot="1">
      <c r="A100" s="258"/>
      <c r="B100" s="259"/>
      <c r="C100" s="260" t="s">
        <v>596</v>
      </c>
      <c r="D100" s="260"/>
      <c r="E100" s="259">
        <v>1</v>
      </c>
      <c r="F100" s="246">
        <v>97</v>
      </c>
      <c r="G100" s="309" t="str">
        <f t="shared" si="1"/>
        <v>ITEM97</v>
      </c>
      <c r="H100" s="265" t="s">
        <v>572</v>
      </c>
      <c r="I100" s="265"/>
      <c r="J100" s="265"/>
      <c r="K100" s="249"/>
    </row>
    <row r="101" spans="1:11">
      <c r="A101" s="250" t="s">
        <v>455</v>
      </c>
      <c r="B101" s="251"/>
      <c r="C101" s="252"/>
      <c r="D101" s="252"/>
      <c r="E101" s="251">
        <v>8</v>
      </c>
      <c r="F101" s="239">
        <v>98</v>
      </c>
      <c r="G101" s="307" t="str">
        <f t="shared" si="1"/>
        <v>ITEM98</v>
      </c>
      <c r="H101" s="267"/>
      <c r="I101" s="267"/>
      <c r="J101" s="267"/>
      <c r="K101" s="241"/>
    </row>
    <row r="102" spans="1:11">
      <c r="A102" s="158" t="s">
        <v>456</v>
      </c>
      <c r="B102" s="156"/>
      <c r="C102" s="157"/>
      <c r="D102" s="157"/>
      <c r="E102" s="156">
        <v>8</v>
      </c>
      <c r="F102" s="228">
        <v>99</v>
      </c>
      <c r="G102" s="308" t="str">
        <f t="shared" si="1"/>
        <v>ITEM99</v>
      </c>
      <c r="H102" s="231"/>
      <c r="I102" s="231"/>
      <c r="J102" s="231"/>
      <c r="K102" s="243"/>
    </row>
    <row r="103" spans="1:11">
      <c r="A103" s="158" t="s">
        <v>457</v>
      </c>
      <c r="B103" s="159"/>
      <c r="C103" s="159"/>
      <c r="D103" s="159"/>
      <c r="E103" s="156">
        <v>1</v>
      </c>
      <c r="F103" s="228">
        <v>100</v>
      </c>
      <c r="G103" s="308" t="str">
        <f t="shared" si="1"/>
        <v>ITEM100</v>
      </c>
      <c r="H103" s="231" t="s">
        <v>597</v>
      </c>
      <c r="I103" s="231"/>
      <c r="J103" s="231"/>
      <c r="K103" s="243"/>
    </row>
    <row r="104" spans="1:11">
      <c r="A104" s="396" t="s">
        <v>458</v>
      </c>
      <c r="B104" s="159"/>
      <c r="C104" s="159"/>
      <c r="D104" s="159"/>
      <c r="E104" s="156">
        <v>1</v>
      </c>
      <c r="F104" s="228">
        <v>101</v>
      </c>
      <c r="G104" s="308" t="str">
        <f t="shared" si="1"/>
        <v>ITEM101</v>
      </c>
      <c r="H104" s="395" t="s">
        <v>906</v>
      </c>
      <c r="I104" s="231"/>
      <c r="J104" s="231"/>
      <c r="K104" s="243"/>
    </row>
    <row r="105" spans="1:11">
      <c r="A105" s="158" t="s">
        <v>459</v>
      </c>
      <c r="B105" s="159"/>
      <c r="C105" s="159"/>
      <c r="D105" s="159"/>
      <c r="E105" s="156">
        <v>8</v>
      </c>
      <c r="F105" s="228">
        <v>102</v>
      </c>
      <c r="G105" s="308" t="str">
        <f t="shared" si="1"/>
        <v>ITEM102</v>
      </c>
      <c r="H105" s="231"/>
      <c r="I105" s="231"/>
      <c r="J105" s="231"/>
      <c r="K105" s="243"/>
    </row>
    <row r="106" spans="1:11">
      <c r="A106" s="160" t="s">
        <v>598</v>
      </c>
      <c r="B106" s="161"/>
      <c r="C106" s="161"/>
      <c r="D106" s="161"/>
      <c r="E106" s="156">
        <v>10</v>
      </c>
      <c r="F106" s="228">
        <v>103</v>
      </c>
      <c r="G106" s="308" t="str">
        <f t="shared" si="1"/>
        <v>ITEM103</v>
      </c>
      <c r="H106" s="231"/>
      <c r="I106" s="231"/>
      <c r="J106" s="231"/>
      <c r="K106" s="243"/>
    </row>
    <row r="107" spans="1:11">
      <c r="A107" s="160" t="s">
        <v>599</v>
      </c>
      <c r="B107" s="161"/>
      <c r="C107" s="161"/>
      <c r="D107" s="161"/>
      <c r="E107" s="156">
        <v>12</v>
      </c>
      <c r="F107" s="228">
        <v>104</v>
      </c>
      <c r="G107" s="308" t="str">
        <f t="shared" si="1"/>
        <v>ITEM104</v>
      </c>
      <c r="H107" s="231"/>
      <c r="I107" s="231"/>
      <c r="J107" s="231"/>
      <c r="K107" s="243"/>
    </row>
    <row r="108" spans="1:11">
      <c r="A108" s="158" t="s">
        <v>600</v>
      </c>
      <c r="B108" s="159"/>
      <c r="C108" s="159"/>
      <c r="D108" s="159"/>
      <c r="E108" s="156">
        <v>13</v>
      </c>
      <c r="F108" s="228">
        <v>105</v>
      </c>
      <c r="G108" s="308" t="str">
        <f t="shared" si="1"/>
        <v>ITEM105</v>
      </c>
      <c r="H108" s="231"/>
      <c r="I108" s="231"/>
      <c r="J108" s="231"/>
      <c r="K108" s="243"/>
    </row>
    <row r="109" spans="1:11" ht="14.25" thickBot="1">
      <c r="A109" s="269" t="s">
        <v>601</v>
      </c>
      <c r="B109" s="270" t="s">
        <v>602</v>
      </c>
      <c r="C109" s="270"/>
      <c r="D109" s="270"/>
      <c r="E109" s="259">
        <v>12</v>
      </c>
      <c r="F109" s="246">
        <v>106</v>
      </c>
      <c r="G109" s="309" t="str">
        <f t="shared" si="1"/>
        <v>ITEM106</v>
      </c>
      <c r="H109" s="265"/>
      <c r="I109" s="265"/>
      <c r="J109" s="265"/>
      <c r="K109" s="249"/>
    </row>
    <row r="110" spans="1:11">
      <c r="A110" s="250"/>
      <c r="B110" s="271" t="s">
        <v>603</v>
      </c>
      <c r="C110" s="271"/>
      <c r="D110" s="271"/>
      <c r="E110" s="251">
        <v>1</v>
      </c>
      <c r="F110" s="239">
        <v>107</v>
      </c>
      <c r="G110" s="307" t="str">
        <f t="shared" si="1"/>
        <v>ITEM107</v>
      </c>
      <c r="H110" s="267" t="s">
        <v>572</v>
      </c>
      <c r="I110" s="267"/>
      <c r="J110" s="267"/>
      <c r="K110" s="241"/>
    </row>
    <row r="111" spans="1:11">
      <c r="A111" s="158"/>
      <c r="B111" s="159" t="s">
        <v>604</v>
      </c>
      <c r="C111" s="159" t="s">
        <v>605</v>
      </c>
      <c r="D111" s="159"/>
      <c r="E111" s="156">
        <v>1</v>
      </c>
      <c r="F111" s="228">
        <v>108</v>
      </c>
      <c r="G111" s="308" t="str">
        <f t="shared" si="1"/>
        <v>ITEM108</v>
      </c>
      <c r="H111" s="231" t="s">
        <v>606</v>
      </c>
      <c r="I111" s="231"/>
      <c r="J111" s="231"/>
      <c r="K111" s="243"/>
    </row>
    <row r="112" spans="1:11">
      <c r="A112" s="158"/>
      <c r="B112" s="159"/>
      <c r="C112" s="159" t="s">
        <v>607</v>
      </c>
      <c r="D112" s="159"/>
      <c r="E112" s="156">
        <v>1</v>
      </c>
      <c r="F112" s="228">
        <v>109</v>
      </c>
      <c r="G112" s="308" t="str">
        <f t="shared" si="1"/>
        <v>ITEM109</v>
      </c>
      <c r="H112" s="877" t="s">
        <v>608</v>
      </c>
      <c r="I112" s="877"/>
      <c r="J112" s="877"/>
      <c r="K112" s="243"/>
    </row>
    <row r="113" spans="1:11">
      <c r="A113" s="158"/>
      <c r="B113" s="159"/>
      <c r="C113" s="159" t="s">
        <v>609</v>
      </c>
      <c r="D113" s="159"/>
      <c r="E113" s="156">
        <v>1</v>
      </c>
      <c r="F113" s="228">
        <v>110</v>
      </c>
      <c r="G113" s="308" t="str">
        <f t="shared" si="1"/>
        <v>ITEM110</v>
      </c>
      <c r="H113" s="877" t="s">
        <v>610</v>
      </c>
      <c r="I113" s="877"/>
      <c r="J113" s="877"/>
      <c r="K113" s="243"/>
    </row>
    <row r="114" spans="1:11">
      <c r="A114" s="158"/>
      <c r="B114" s="159"/>
      <c r="C114" s="159" t="s">
        <v>611</v>
      </c>
      <c r="D114" s="159" t="s">
        <v>612</v>
      </c>
      <c r="E114" s="156">
        <v>1</v>
      </c>
      <c r="F114" s="228">
        <v>111</v>
      </c>
      <c r="G114" s="308" t="str">
        <f t="shared" si="1"/>
        <v>ITEM111</v>
      </c>
      <c r="H114" s="231" t="s">
        <v>572</v>
      </c>
      <c r="I114" s="231"/>
      <c r="J114" s="231"/>
      <c r="K114" s="243"/>
    </row>
    <row r="115" spans="1:11">
      <c r="A115" s="158"/>
      <c r="B115" s="159"/>
      <c r="C115" s="159"/>
      <c r="D115" s="159" t="s">
        <v>613</v>
      </c>
      <c r="E115" s="156">
        <v>1</v>
      </c>
      <c r="F115" s="228">
        <v>112</v>
      </c>
      <c r="G115" s="308" t="str">
        <f t="shared" si="1"/>
        <v>ITEM112</v>
      </c>
      <c r="H115" s="231" t="s">
        <v>572</v>
      </c>
      <c r="I115" s="231"/>
      <c r="J115" s="231"/>
      <c r="K115" s="243"/>
    </row>
    <row r="116" spans="1:11">
      <c r="A116" s="158"/>
      <c r="B116" s="159"/>
      <c r="C116" s="159"/>
      <c r="D116" s="159" t="s">
        <v>614</v>
      </c>
      <c r="E116" s="156">
        <v>1</v>
      </c>
      <c r="F116" s="228">
        <v>113</v>
      </c>
      <c r="G116" s="308" t="str">
        <f t="shared" si="1"/>
        <v>ITEM113</v>
      </c>
      <c r="H116" s="231" t="s">
        <v>572</v>
      </c>
      <c r="I116" s="231"/>
      <c r="J116" s="231"/>
      <c r="K116" s="243"/>
    </row>
    <row r="117" spans="1:11">
      <c r="A117" s="158"/>
      <c r="B117" s="159"/>
      <c r="C117" s="159"/>
      <c r="D117" s="159" t="s">
        <v>615</v>
      </c>
      <c r="E117" s="156">
        <v>1</v>
      </c>
      <c r="F117" s="228">
        <v>114</v>
      </c>
      <c r="G117" s="308" t="str">
        <f t="shared" si="1"/>
        <v>ITEM114</v>
      </c>
      <c r="H117" s="231" t="s">
        <v>572</v>
      </c>
      <c r="I117" s="231"/>
      <c r="J117" s="231"/>
      <c r="K117" s="243"/>
    </row>
    <row r="118" spans="1:11">
      <c r="A118" s="158"/>
      <c r="B118" s="159"/>
      <c r="C118" s="159"/>
      <c r="D118" s="159" t="s">
        <v>616</v>
      </c>
      <c r="E118" s="156">
        <v>1</v>
      </c>
      <c r="F118" s="228">
        <v>115</v>
      </c>
      <c r="G118" s="308" t="str">
        <f t="shared" si="1"/>
        <v>ITEM115</v>
      </c>
      <c r="H118" s="231" t="s">
        <v>572</v>
      </c>
      <c r="I118" s="231"/>
      <c r="J118" s="231"/>
      <c r="K118" s="243"/>
    </row>
    <row r="119" spans="1:11">
      <c r="A119" s="158"/>
      <c r="B119" s="159"/>
      <c r="C119" s="159"/>
      <c r="D119" s="159" t="s">
        <v>617</v>
      </c>
      <c r="E119" s="156">
        <v>1</v>
      </c>
      <c r="F119" s="228">
        <v>116</v>
      </c>
      <c r="G119" s="308" t="str">
        <f t="shared" si="1"/>
        <v>ITEM116</v>
      </c>
      <c r="H119" s="231" t="s">
        <v>572</v>
      </c>
      <c r="I119" s="231"/>
      <c r="J119" s="231"/>
      <c r="K119" s="243"/>
    </row>
    <row r="120" spans="1:11">
      <c r="A120" s="158"/>
      <c r="B120" s="159"/>
      <c r="C120" s="159"/>
      <c r="D120" s="159" t="s">
        <v>618</v>
      </c>
      <c r="E120" s="156">
        <v>1</v>
      </c>
      <c r="F120" s="228">
        <v>117</v>
      </c>
      <c r="G120" s="308" t="str">
        <f t="shared" si="1"/>
        <v>ITEM117</v>
      </c>
      <c r="H120" s="231" t="s">
        <v>572</v>
      </c>
      <c r="I120" s="231"/>
      <c r="J120" s="231"/>
      <c r="K120" s="243"/>
    </row>
    <row r="121" spans="1:11">
      <c r="A121" s="158"/>
      <c r="B121" s="159"/>
      <c r="C121" s="159"/>
      <c r="D121" s="159" t="s">
        <v>619</v>
      </c>
      <c r="E121" s="156">
        <v>1</v>
      </c>
      <c r="F121" s="228">
        <v>118</v>
      </c>
      <c r="G121" s="308" t="str">
        <f t="shared" si="1"/>
        <v>ITEM118</v>
      </c>
      <c r="H121" s="231" t="s">
        <v>572</v>
      </c>
      <c r="I121" s="231"/>
      <c r="J121" s="231"/>
      <c r="K121" s="243"/>
    </row>
    <row r="122" spans="1:11">
      <c r="A122" s="158"/>
      <c r="B122" s="159"/>
      <c r="C122" s="159"/>
      <c r="D122" s="159" t="s">
        <v>620</v>
      </c>
      <c r="E122" s="156">
        <v>200</v>
      </c>
      <c r="F122" s="228">
        <v>119</v>
      </c>
      <c r="G122" s="308" t="str">
        <f t="shared" si="1"/>
        <v>ITEM119</v>
      </c>
      <c r="H122" s="231" t="s">
        <v>621</v>
      </c>
      <c r="I122" s="231"/>
      <c r="J122" s="231"/>
      <c r="K122" s="243"/>
    </row>
    <row r="123" spans="1:11">
      <c r="A123" s="158"/>
      <c r="B123" s="159"/>
      <c r="C123" s="159" t="s">
        <v>622</v>
      </c>
      <c r="D123" s="159" t="s">
        <v>623</v>
      </c>
      <c r="E123" s="156">
        <v>1</v>
      </c>
      <c r="F123" s="228">
        <v>120</v>
      </c>
      <c r="G123" s="308" t="str">
        <f t="shared" si="1"/>
        <v>ITEM120</v>
      </c>
      <c r="H123" s="231" t="s">
        <v>572</v>
      </c>
      <c r="I123" s="231"/>
      <c r="J123" s="231"/>
      <c r="K123" s="243"/>
    </row>
    <row r="124" spans="1:11">
      <c r="A124" s="158"/>
      <c r="B124" s="159"/>
      <c r="C124" s="159"/>
      <c r="D124" s="159" t="s">
        <v>624</v>
      </c>
      <c r="E124" s="156">
        <v>1</v>
      </c>
      <c r="F124" s="228">
        <v>121</v>
      </c>
      <c r="G124" s="308" t="str">
        <f t="shared" si="1"/>
        <v>ITEM121</v>
      </c>
      <c r="H124" s="231" t="s">
        <v>572</v>
      </c>
      <c r="I124" s="231"/>
      <c r="J124" s="231"/>
      <c r="K124" s="243"/>
    </row>
    <row r="125" spans="1:11">
      <c r="A125" s="158"/>
      <c r="B125" s="159"/>
      <c r="C125" s="159"/>
      <c r="D125" s="159" t="s">
        <v>625</v>
      </c>
      <c r="E125" s="156">
        <v>1</v>
      </c>
      <c r="F125" s="228">
        <v>122</v>
      </c>
      <c r="G125" s="308" t="str">
        <f t="shared" si="1"/>
        <v>ITEM122</v>
      </c>
      <c r="H125" s="231" t="s">
        <v>572</v>
      </c>
      <c r="I125" s="231"/>
      <c r="J125" s="231"/>
      <c r="K125" s="243"/>
    </row>
    <row r="126" spans="1:11">
      <c r="A126" s="158"/>
      <c r="B126" s="159"/>
      <c r="C126" s="159"/>
      <c r="D126" s="159" t="s">
        <v>626</v>
      </c>
      <c r="E126" s="156">
        <v>1</v>
      </c>
      <c r="F126" s="228">
        <v>123</v>
      </c>
      <c r="G126" s="308" t="str">
        <f t="shared" si="1"/>
        <v>ITEM123</v>
      </c>
      <c r="H126" s="231" t="s">
        <v>572</v>
      </c>
      <c r="I126" s="231"/>
      <c r="J126" s="231"/>
      <c r="K126" s="243"/>
    </row>
    <row r="127" spans="1:11">
      <c r="A127" s="158"/>
      <c r="B127" s="159"/>
      <c r="C127" s="159"/>
      <c r="D127" s="159" t="s">
        <v>627</v>
      </c>
      <c r="E127" s="156">
        <v>1</v>
      </c>
      <c r="F127" s="228">
        <v>124</v>
      </c>
      <c r="G127" s="308" t="str">
        <f t="shared" si="1"/>
        <v>ITEM124</v>
      </c>
      <c r="H127" s="231" t="s">
        <v>572</v>
      </c>
      <c r="I127" s="231"/>
      <c r="J127" s="231"/>
      <c r="K127" s="243"/>
    </row>
    <row r="128" spans="1:11">
      <c r="A128" s="158"/>
      <c r="B128" s="159"/>
      <c r="C128" s="159"/>
      <c r="D128" s="159" t="s">
        <v>619</v>
      </c>
      <c r="E128" s="156">
        <v>1</v>
      </c>
      <c r="F128" s="228">
        <v>125</v>
      </c>
      <c r="G128" s="308" t="str">
        <f t="shared" si="1"/>
        <v>ITEM125</v>
      </c>
      <c r="H128" s="231" t="s">
        <v>572</v>
      </c>
      <c r="I128" s="231"/>
      <c r="J128" s="231"/>
      <c r="K128" s="243"/>
    </row>
    <row r="129" spans="1:11">
      <c r="A129" s="158"/>
      <c r="B129" s="159"/>
      <c r="C129" s="159"/>
      <c r="D129" s="159" t="s">
        <v>620</v>
      </c>
      <c r="E129" s="156">
        <v>200</v>
      </c>
      <c r="F129" s="228">
        <v>126</v>
      </c>
      <c r="G129" s="308" t="str">
        <f t="shared" si="1"/>
        <v>ITEM126</v>
      </c>
      <c r="H129" s="231" t="s">
        <v>621</v>
      </c>
      <c r="I129" s="231"/>
      <c r="J129" s="231"/>
      <c r="K129" s="243"/>
    </row>
    <row r="130" spans="1:11" ht="14.25" thickBot="1">
      <c r="A130" s="269"/>
      <c r="B130" s="270"/>
      <c r="C130" s="270" t="s">
        <v>628</v>
      </c>
      <c r="D130" s="270"/>
      <c r="E130" s="259">
        <v>200</v>
      </c>
      <c r="F130" s="246">
        <v>127</v>
      </c>
      <c r="G130" s="309" t="str">
        <f t="shared" si="1"/>
        <v>ITEM127</v>
      </c>
      <c r="H130" s="265" t="s">
        <v>621</v>
      </c>
      <c r="I130" s="265"/>
      <c r="J130" s="265"/>
      <c r="K130" s="249"/>
    </row>
    <row r="131" spans="1:11">
      <c r="A131" s="250"/>
      <c r="B131" s="271" t="s">
        <v>629</v>
      </c>
      <c r="C131" s="271" t="s">
        <v>629</v>
      </c>
      <c r="D131" s="271"/>
      <c r="E131" s="251">
        <v>1</v>
      </c>
      <c r="F131" s="239">
        <v>128</v>
      </c>
      <c r="G131" s="307" t="str">
        <f t="shared" si="1"/>
        <v>ITEM128</v>
      </c>
      <c r="H131" s="267" t="s">
        <v>572</v>
      </c>
      <c r="I131" s="267"/>
      <c r="J131" s="267"/>
      <c r="K131" s="272"/>
    </row>
    <row r="132" spans="1:11">
      <c r="A132" s="158"/>
      <c r="B132" s="159"/>
      <c r="C132" s="159" t="s">
        <v>630</v>
      </c>
      <c r="D132" s="159"/>
      <c r="E132" s="156">
        <v>3</v>
      </c>
      <c r="F132" s="228">
        <v>129</v>
      </c>
      <c r="G132" s="308" t="str">
        <f t="shared" ref="G132:G195" si="2">"ITEM"&amp;F132</f>
        <v>ITEM129</v>
      </c>
      <c r="H132" s="231" t="s">
        <v>631</v>
      </c>
      <c r="I132" s="231"/>
      <c r="J132" s="231"/>
      <c r="K132" s="243"/>
    </row>
    <row r="133" spans="1:11">
      <c r="A133" s="158"/>
      <c r="B133" s="159"/>
      <c r="C133" s="159" t="s">
        <v>632</v>
      </c>
      <c r="D133" s="159" t="s">
        <v>633</v>
      </c>
      <c r="E133" s="156">
        <v>1</v>
      </c>
      <c r="F133" s="228">
        <v>130</v>
      </c>
      <c r="G133" s="308" t="str">
        <f t="shared" si="2"/>
        <v>ITEM130</v>
      </c>
      <c r="H133" s="231" t="s">
        <v>572</v>
      </c>
      <c r="I133" s="231"/>
      <c r="J133" s="231"/>
      <c r="K133" s="243"/>
    </row>
    <row r="134" spans="1:11">
      <c r="A134" s="158"/>
      <c r="B134" s="159"/>
      <c r="C134" s="159"/>
      <c r="D134" s="159" t="s">
        <v>634</v>
      </c>
      <c r="E134" s="156">
        <v>1</v>
      </c>
      <c r="F134" s="228">
        <v>131</v>
      </c>
      <c r="G134" s="308" t="str">
        <f t="shared" si="2"/>
        <v>ITEM131</v>
      </c>
      <c r="H134" s="231" t="s">
        <v>572</v>
      </c>
      <c r="I134" s="231"/>
      <c r="J134" s="231"/>
      <c r="K134" s="243"/>
    </row>
    <row r="135" spans="1:11">
      <c r="A135" s="158"/>
      <c r="B135" s="159"/>
      <c r="C135" s="159"/>
      <c r="D135" s="159" t="s">
        <v>635</v>
      </c>
      <c r="E135" s="156">
        <v>1</v>
      </c>
      <c r="F135" s="228">
        <v>132</v>
      </c>
      <c r="G135" s="308" t="str">
        <f t="shared" si="2"/>
        <v>ITEM132</v>
      </c>
      <c r="H135" s="231" t="s">
        <v>572</v>
      </c>
      <c r="I135" s="231"/>
      <c r="J135" s="231"/>
      <c r="K135" s="243"/>
    </row>
    <row r="136" spans="1:11">
      <c r="A136" s="158"/>
      <c r="B136" s="159"/>
      <c r="C136" s="159"/>
      <c r="D136" s="159" t="s">
        <v>636</v>
      </c>
      <c r="E136" s="156">
        <v>1</v>
      </c>
      <c r="F136" s="228">
        <v>133</v>
      </c>
      <c r="G136" s="308" t="str">
        <f t="shared" si="2"/>
        <v>ITEM133</v>
      </c>
      <c r="H136" s="231" t="s">
        <v>572</v>
      </c>
      <c r="I136" s="231"/>
      <c r="J136" s="231"/>
      <c r="K136" s="243"/>
    </row>
    <row r="137" spans="1:11">
      <c r="A137" s="158"/>
      <c r="B137" s="159"/>
      <c r="C137" s="159"/>
      <c r="D137" s="159" t="s">
        <v>637</v>
      </c>
      <c r="E137" s="156">
        <v>1</v>
      </c>
      <c r="F137" s="228">
        <v>134</v>
      </c>
      <c r="G137" s="308" t="str">
        <f t="shared" si="2"/>
        <v>ITEM134</v>
      </c>
      <c r="H137" s="231" t="s">
        <v>572</v>
      </c>
      <c r="I137" s="231"/>
      <c r="J137" s="231"/>
      <c r="K137" s="243"/>
    </row>
    <row r="138" spans="1:11">
      <c r="A138" s="158"/>
      <c r="B138" s="159"/>
      <c r="C138" s="159"/>
      <c r="D138" s="159" t="s">
        <v>638</v>
      </c>
      <c r="E138" s="156">
        <v>1</v>
      </c>
      <c r="F138" s="228">
        <v>135</v>
      </c>
      <c r="G138" s="308" t="str">
        <f t="shared" si="2"/>
        <v>ITEM135</v>
      </c>
      <c r="H138" s="231" t="s">
        <v>572</v>
      </c>
      <c r="I138" s="231"/>
      <c r="J138" s="231"/>
      <c r="K138" s="243"/>
    </row>
    <row r="139" spans="1:11">
      <c r="A139" s="158"/>
      <c r="B139" s="159"/>
      <c r="C139" s="159"/>
      <c r="D139" s="159" t="s">
        <v>639</v>
      </c>
      <c r="E139" s="156">
        <v>1</v>
      </c>
      <c r="F139" s="228">
        <v>136</v>
      </c>
      <c r="G139" s="308" t="str">
        <f t="shared" si="2"/>
        <v>ITEM136</v>
      </c>
      <c r="H139" s="231" t="s">
        <v>572</v>
      </c>
      <c r="I139" s="231"/>
      <c r="J139" s="231"/>
      <c r="K139" s="243"/>
    </row>
    <row r="140" spans="1:11">
      <c r="A140" s="158"/>
      <c r="B140" s="159"/>
      <c r="C140" s="159"/>
      <c r="D140" s="159" t="s">
        <v>619</v>
      </c>
      <c r="E140" s="156">
        <v>1</v>
      </c>
      <c r="F140" s="228">
        <v>137</v>
      </c>
      <c r="G140" s="308" t="str">
        <f t="shared" si="2"/>
        <v>ITEM137</v>
      </c>
      <c r="H140" s="231" t="s">
        <v>572</v>
      </c>
      <c r="I140" s="231"/>
      <c r="J140" s="231"/>
      <c r="K140" s="243"/>
    </row>
    <row r="141" spans="1:11">
      <c r="A141" s="158"/>
      <c r="B141" s="159"/>
      <c r="C141" s="159"/>
      <c r="D141" s="159" t="s">
        <v>620</v>
      </c>
      <c r="E141" s="156">
        <v>200</v>
      </c>
      <c r="F141" s="228">
        <v>138</v>
      </c>
      <c r="G141" s="308" t="str">
        <f t="shared" si="2"/>
        <v>ITEM138</v>
      </c>
      <c r="H141" s="231" t="s">
        <v>621</v>
      </c>
      <c r="I141" s="231"/>
      <c r="J141" s="231"/>
      <c r="K141" s="243"/>
    </row>
    <row r="142" spans="1:11">
      <c r="A142" s="158"/>
      <c r="B142" s="159"/>
      <c r="C142" s="159" t="s">
        <v>640</v>
      </c>
      <c r="D142" s="159"/>
      <c r="E142" s="156">
        <v>1</v>
      </c>
      <c r="F142" s="228">
        <v>139</v>
      </c>
      <c r="G142" s="308" t="str">
        <f t="shared" si="2"/>
        <v>ITEM139</v>
      </c>
      <c r="H142" s="877" t="s">
        <v>641</v>
      </c>
      <c r="I142" s="877"/>
      <c r="J142" s="877"/>
      <c r="K142" s="243"/>
    </row>
    <row r="143" spans="1:11">
      <c r="A143" s="158"/>
      <c r="B143" s="159"/>
      <c r="C143" s="159" t="s">
        <v>642</v>
      </c>
      <c r="D143" s="159" t="s">
        <v>643</v>
      </c>
      <c r="E143" s="156">
        <v>1</v>
      </c>
      <c r="F143" s="228">
        <v>140</v>
      </c>
      <c r="G143" s="308" t="str">
        <f t="shared" si="2"/>
        <v>ITEM140</v>
      </c>
      <c r="H143" s="231" t="s">
        <v>572</v>
      </c>
      <c r="I143" s="231"/>
      <c r="J143" s="231"/>
      <c r="K143" s="243"/>
    </row>
    <row r="144" spans="1:11">
      <c r="A144" s="158"/>
      <c r="B144" s="159"/>
      <c r="C144" s="159"/>
      <c r="D144" s="159" t="s">
        <v>644</v>
      </c>
      <c r="E144" s="156">
        <v>1</v>
      </c>
      <c r="F144" s="228">
        <v>141</v>
      </c>
      <c r="G144" s="308" t="str">
        <f t="shared" si="2"/>
        <v>ITEM141</v>
      </c>
      <c r="H144" s="231" t="s">
        <v>645</v>
      </c>
      <c r="I144" s="231"/>
      <c r="J144" s="231"/>
      <c r="K144" s="243"/>
    </row>
    <row r="145" spans="1:11">
      <c r="A145" s="158"/>
      <c r="B145" s="159"/>
      <c r="C145" s="159"/>
      <c r="D145" s="159" t="s">
        <v>646</v>
      </c>
      <c r="E145" s="156">
        <v>1</v>
      </c>
      <c r="F145" s="228">
        <v>142</v>
      </c>
      <c r="G145" s="308" t="str">
        <f t="shared" si="2"/>
        <v>ITEM142</v>
      </c>
      <c r="H145" s="231" t="s">
        <v>572</v>
      </c>
      <c r="I145" s="231"/>
      <c r="J145" s="231"/>
      <c r="K145" s="243"/>
    </row>
    <row r="146" spans="1:11">
      <c r="A146" s="158"/>
      <c r="B146" s="159"/>
      <c r="C146" s="159"/>
      <c r="D146" s="159" t="s">
        <v>647</v>
      </c>
      <c r="E146" s="156">
        <v>1</v>
      </c>
      <c r="F146" s="228">
        <v>143</v>
      </c>
      <c r="G146" s="308" t="str">
        <f t="shared" si="2"/>
        <v>ITEM143</v>
      </c>
      <c r="H146" s="231" t="s">
        <v>572</v>
      </c>
      <c r="I146" s="231"/>
      <c r="J146" s="231"/>
      <c r="K146" s="243"/>
    </row>
    <row r="147" spans="1:11">
      <c r="A147" s="158"/>
      <c r="B147" s="159"/>
      <c r="C147" s="159"/>
      <c r="D147" s="159" t="s">
        <v>648</v>
      </c>
      <c r="E147" s="156">
        <v>1</v>
      </c>
      <c r="F147" s="228">
        <v>144</v>
      </c>
      <c r="G147" s="308" t="str">
        <f t="shared" si="2"/>
        <v>ITEM144</v>
      </c>
      <c r="H147" s="231" t="s">
        <v>572</v>
      </c>
      <c r="I147" s="231"/>
      <c r="J147" s="231"/>
      <c r="K147" s="243"/>
    </row>
    <row r="148" spans="1:11">
      <c r="A148" s="158"/>
      <c r="B148" s="159"/>
      <c r="C148" s="159"/>
      <c r="D148" s="159" t="s">
        <v>649</v>
      </c>
      <c r="E148" s="156">
        <v>1</v>
      </c>
      <c r="F148" s="228">
        <v>145</v>
      </c>
      <c r="G148" s="308" t="str">
        <f t="shared" si="2"/>
        <v>ITEM145</v>
      </c>
      <c r="H148" s="231" t="s">
        <v>572</v>
      </c>
      <c r="I148" s="231"/>
      <c r="J148" s="231"/>
      <c r="K148" s="243"/>
    </row>
    <row r="149" spans="1:11" ht="14.25" thickBot="1">
      <c r="A149" s="269"/>
      <c r="B149" s="270"/>
      <c r="C149" s="270" t="s">
        <v>650</v>
      </c>
      <c r="D149" s="270"/>
      <c r="E149" s="259">
        <v>200</v>
      </c>
      <c r="F149" s="246">
        <v>146</v>
      </c>
      <c r="G149" s="309" t="str">
        <f t="shared" si="2"/>
        <v>ITEM146</v>
      </c>
      <c r="H149" s="265" t="s">
        <v>621</v>
      </c>
      <c r="I149" s="265"/>
      <c r="J149" s="265"/>
      <c r="K149" s="249"/>
    </row>
    <row r="150" spans="1:11">
      <c r="A150" s="250"/>
      <c r="B150" s="271" t="s">
        <v>651</v>
      </c>
      <c r="C150" s="271" t="s">
        <v>651</v>
      </c>
      <c r="D150" s="271"/>
      <c r="E150" s="251">
        <v>1</v>
      </c>
      <c r="F150" s="239">
        <v>147</v>
      </c>
      <c r="G150" s="307" t="str">
        <f t="shared" si="2"/>
        <v>ITEM147</v>
      </c>
      <c r="H150" s="267" t="s">
        <v>572</v>
      </c>
      <c r="I150" s="267"/>
      <c r="J150" s="267"/>
      <c r="K150" s="241"/>
    </row>
    <row r="151" spans="1:11">
      <c r="A151" s="158"/>
      <c r="B151" s="159"/>
      <c r="C151" s="159" t="s">
        <v>652</v>
      </c>
      <c r="D151" s="159"/>
      <c r="E151" s="156">
        <v>1</v>
      </c>
      <c r="F151" s="228">
        <v>148</v>
      </c>
      <c r="G151" s="308" t="str">
        <f t="shared" si="2"/>
        <v>ITEM148</v>
      </c>
      <c r="H151" s="877" t="s">
        <v>653</v>
      </c>
      <c r="I151" s="877"/>
      <c r="J151" s="877"/>
      <c r="K151" s="243"/>
    </row>
    <row r="152" spans="1:11">
      <c r="A152" s="158"/>
      <c r="B152" s="159"/>
      <c r="C152" s="159" t="s">
        <v>654</v>
      </c>
      <c r="D152" s="159" t="s">
        <v>655</v>
      </c>
      <c r="E152" s="156">
        <v>1</v>
      </c>
      <c r="F152" s="228">
        <v>149</v>
      </c>
      <c r="G152" s="308" t="str">
        <f t="shared" si="2"/>
        <v>ITEM149</v>
      </c>
      <c r="H152" s="231" t="s">
        <v>572</v>
      </c>
      <c r="I152" s="231"/>
      <c r="J152" s="231"/>
      <c r="K152" s="243"/>
    </row>
    <row r="153" spans="1:11">
      <c r="A153" s="158"/>
      <c r="B153" s="159"/>
      <c r="C153" s="159"/>
      <c r="D153" s="159" t="s">
        <v>656</v>
      </c>
      <c r="E153" s="156">
        <v>1</v>
      </c>
      <c r="F153" s="228">
        <v>150</v>
      </c>
      <c r="G153" s="308" t="str">
        <f t="shared" si="2"/>
        <v>ITEM150</v>
      </c>
      <c r="H153" s="231" t="s">
        <v>572</v>
      </c>
      <c r="I153" s="231"/>
      <c r="J153" s="231"/>
      <c r="K153" s="243"/>
    </row>
    <row r="154" spans="1:11">
      <c r="A154" s="158"/>
      <c r="B154" s="159"/>
      <c r="C154" s="159"/>
      <c r="D154" s="159" t="s">
        <v>657</v>
      </c>
      <c r="E154" s="156">
        <v>1</v>
      </c>
      <c r="F154" s="228">
        <v>151</v>
      </c>
      <c r="G154" s="308" t="str">
        <f t="shared" si="2"/>
        <v>ITEM151</v>
      </c>
      <c r="H154" s="231" t="s">
        <v>572</v>
      </c>
      <c r="I154" s="231"/>
      <c r="J154" s="231"/>
      <c r="K154" s="243"/>
    </row>
    <row r="155" spans="1:11">
      <c r="A155" s="158"/>
      <c r="B155" s="159"/>
      <c r="C155" s="159"/>
      <c r="D155" s="159" t="s">
        <v>658</v>
      </c>
      <c r="E155" s="156">
        <v>1</v>
      </c>
      <c r="F155" s="228">
        <v>152</v>
      </c>
      <c r="G155" s="308" t="str">
        <f t="shared" si="2"/>
        <v>ITEM152</v>
      </c>
      <c r="H155" s="231" t="s">
        <v>572</v>
      </c>
      <c r="I155" s="231"/>
      <c r="J155" s="231"/>
      <c r="K155" s="243"/>
    </row>
    <row r="156" spans="1:11">
      <c r="A156" s="158"/>
      <c r="B156" s="159"/>
      <c r="C156" s="159"/>
      <c r="D156" s="159" t="s">
        <v>659</v>
      </c>
      <c r="E156" s="156">
        <v>1</v>
      </c>
      <c r="F156" s="228">
        <v>153</v>
      </c>
      <c r="G156" s="308" t="str">
        <f t="shared" si="2"/>
        <v>ITEM153</v>
      </c>
      <c r="H156" s="231" t="s">
        <v>572</v>
      </c>
      <c r="I156" s="231"/>
      <c r="J156" s="231"/>
      <c r="K156" s="243"/>
    </row>
    <row r="157" spans="1:11">
      <c r="A157" s="158"/>
      <c r="B157" s="159"/>
      <c r="C157" s="159"/>
      <c r="D157" s="159" t="s">
        <v>660</v>
      </c>
      <c r="E157" s="156">
        <v>1</v>
      </c>
      <c r="F157" s="228">
        <v>154</v>
      </c>
      <c r="G157" s="308" t="str">
        <f t="shared" si="2"/>
        <v>ITEM154</v>
      </c>
      <c r="H157" s="231" t="s">
        <v>572</v>
      </c>
      <c r="I157" s="231"/>
      <c r="J157" s="231"/>
      <c r="K157" s="243"/>
    </row>
    <row r="158" spans="1:11">
      <c r="A158" s="158"/>
      <c r="B158" s="159"/>
      <c r="C158" s="159"/>
      <c r="D158" s="159" t="s">
        <v>661</v>
      </c>
      <c r="E158" s="156">
        <v>1</v>
      </c>
      <c r="F158" s="228">
        <v>155</v>
      </c>
      <c r="G158" s="308" t="str">
        <f t="shared" si="2"/>
        <v>ITEM155</v>
      </c>
      <c r="H158" s="231" t="s">
        <v>572</v>
      </c>
      <c r="I158" s="231"/>
      <c r="J158" s="231"/>
      <c r="K158" s="243"/>
    </row>
    <row r="159" spans="1:11">
      <c r="A159" s="158"/>
      <c r="B159" s="159"/>
      <c r="C159" s="159"/>
      <c r="D159" s="159" t="s">
        <v>662</v>
      </c>
      <c r="E159" s="156">
        <v>1</v>
      </c>
      <c r="F159" s="228">
        <v>156</v>
      </c>
      <c r="G159" s="308" t="str">
        <f t="shared" si="2"/>
        <v>ITEM156</v>
      </c>
      <c r="H159" s="231" t="s">
        <v>572</v>
      </c>
      <c r="I159" s="231"/>
      <c r="J159" s="231"/>
      <c r="K159" s="243"/>
    </row>
    <row r="160" spans="1:11">
      <c r="A160" s="158"/>
      <c r="B160" s="159"/>
      <c r="C160" s="159"/>
      <c r="D160" s="159" t="s">
        <v>663</v>
      </c>
      <c r="E160" s="156">
        <v>1</v>
      </c>
      <c r="F160" s="228">
        <v>157</v>
      </c>
      <c r="G160" s="308" t="str">
        <f t="shared" si="2"/>
        <v>ITEM157</v>
      </c>
      <c r="H160" s="231" t="s">
        <v>572</v>
      </c>
      <c r="I160" s="231"/>
      <c r="J160" s="231"/>
      <c r="K160" s="243"/>
    </row>
    <row r="161" spans="1:11">
      <c r="A161" s="158"/>
      <c r="B161" s="159"/>
      <c r="C161" s="159"/>
      <c r="D161" s="159" t="s">
        <v>664</v>
      </c>
      <c r="E161" s="156">
        <v>1</v>
      </c>
      <c r="F161" s="228">
        <v>158</v>
      </c>
      <c r="G161" s="308" t="str">
        <f t="shared" si="2"/>
        <v>ITEM158</v>
      </c>
      <c r="H161" s="231" t="s">
        <v>572</v>
      </c>
      <c r="I161" s="231"/>
      <c r="J161" s="231"/>
      <c r="K161" s="243"/>
    </row>
    <row r="162" spans="1:11">
      <c r="A162" s="158"/>
      <c r="B162" s="159"/>
      <c r="C162" s="159"/>
      <c r="D162" s="159" t="s">
        <v>619</v>
      </c>
      <c r="E162" s="156">
        <v>1</v>
      </c>
      <c r="F162" s="228">
        <v>159</v>
      </c>
      <c r="G162" s="308" t="str">
        <f t="shared" si="2"/>
        <v>ITEM159</v>
      </c>
      <c r="H162" s="231" t="s">
        <v>572</v>
      </c>
      <c r="I162" s="231"/>
      <c r="J162" s="231"/>
      <c r="K162" s="243"/>
    </row>
    <row r="163" spans="1:11">
      <c r="A163" s="158"/>
      <c r="B163" s="159"/>
      <c r="C163" s="159"/>
      <c r="D163" s="159" t="s">
        <v>620</v>
      </c>
      <c r="E163" s="156">
        <v>200</v>
      </c>
      <c r="F163" s="228">
        <v>160</v>
      </c>
      <c r="G163" s="308" t="str">
        <f t="shared" si="2"/>
        <v>ITEM160</v>
      </c>
      <c r="H163" s="231" t="s">
        <v>621</v>
      </c>
      <c r="I163" s="231"/>
      <c r="J163" s="231"/>
      <c r="K163" s="243"/>
    </row>
    <row r="164" spans="1:11">
      <c r="A164" s="158"/>
      <c r="B164" s="159"/>
      <c r="C164" s="159" t="s">
        <v>665</v>
      </c>
      <c r="D164" s="159"/>
      <c r="E164" s="156">
        <v>1</v>
      </c>
      <c r="F164" s="228">
        <v>161</v>
      </c>
      <c r="G164" s="308" t="str">
        <f t="shared" si="2"/>
        <v>ITEM161</v>
      </c>
      <c r="H164" s="231" t="s">
        <v>549</v>
      </c>
      <c r="I164" s="231"/>
      <c r="J164" s="231"/>
      <c r="K164" s="243"/>
    </row>
    <row r="165" spans="1:11">
      <c r="A165" s="158"/>
      <c r="B165" s="159"/>
      <c r="C165" s="159" t="s">
        <v>666</v>
      </c>
      <c r="D165" s="159"/>
      <c r="E165" s="156">
        <v>40</v>
      </c>
      <c r="F165" s="228">
        <v>162</v>
      </c>
      <c r="G165" s="308" t="str">
        <f t="shared" si="2"/>
        <v>ITEM162</v>
      </c>
      <c r="H165" s="231" t="s">
        <v>667</v>
      </c>
      <c r="I165" s="231"/>
      <c r="J165" s="231"/>
      <c r="K165" s="243"/>
    </row>
    <row r="166" spans="1:11">
      <c r="A166" s="158"/>
      <c r="B166" s="159"/>
      <c r="C166" s="159" t="s">
        <v>668</v>
      </c>
      <c r="D166" s="159"/>
      <c r="E166" s="156">
        <v>1</v>
      </c>
      <c r="F166" s="228">
        <v>163</v>
      </c>
      <c r="G166" s="308" t="str">
        <f t="shared" si="2"/>
        <v>ITEM163</v>
      </c>
      <c r="H166" s="231" t="s">
        <v>669</v>
      </c>
      <c r="I166" s="231"/>
      <c r="J166" s="231"/>
      <c r="K166" s="243"/>
    </row>
    <row r="167" spans="1:11">
      <c r="A167" s="158"/>
      <c r="B167" s="159"/>
      <c r="C167" s="159" t="s">
        <v>670</v>
      </c>
      <c r="D167" s="159" t="s">
        <v>671</v>
      </c>
      <c r="E167" s="156">
        <v>1</v>
      </c>
      <c r="F167" s="228">
        <v>164</v>
      </c>
      <c r="G167" s="308" t="str">
        <f t="shared" si="2"/>
        <v>ITEM164</v>
      </c>
      <c r="H167" s="231" t="s">
        <v>572</v>
      </c>
      <c r="I167" s="231"/>
      <c r="J167" s="231"/>
      <c r="K167" s="243"/>
    </row>
    <row r="168" spans="1:11">
      <c r="A168" s="158"/>
      <c r="B168" s="159"/>
      <c r="C168" s="159"/>
      <c r="D168" s="159" t="s">
        <v>672</v>
      </c>
      <c r="E168" s="156">
        <v>1</v>
      </c>
      <c r="F168" s="228">
        <v>165</v>
      </c>
      <c r="G168" s="308" t="str">
        <f t="shared" si="2"/>
        <v>ITEM165</v>
      </c>
      <c r="H168" s="231" t="s">
        <v>572</v>
      </c>
      <c r="I168" s="231"/>
      <c r="J168" s="231"/>
      <c r="K168" s="243"/>
    </row>
    <row r="169" spans="1:11">
      <c r="A169" s="158"/>
      <c r="B169" s="159"/>
      <c r="C169" s="159"/>
      <c r="D169" s="159" t="s">
        <v>635</v>
      </c>
      <c r="E169" s="156">
        <v>1</v>
      </c>
      <c r="F169" s="228">
        <v>166</v>
      </c>
      <c r="G169" s="308" t="str">
        <f t="shared" si="2"/>
        <v>ITEM166</v>
      </c>
      <c r="H169" s="231" t="s">
        <v>572</v>
      </c>
      <c r="I169" s="231"/>
      <c r="J169" s="231"/>
      <c r="K169" s="243"/>
    </row>
    <row r="170" spans="1:11">
      <c r="A170" s="158"/>
      <c r="B170" s="159"/>
      <c r="C170" s="159"/>
      <c r="D170" s="159" t="s">
        <v>637</v>
      </c>
      <c r="E170" s="156">
        <v>1</v>
      </c>
      <c r="F170" s="228">
        <v>167</v>
      </c>
      <c r="G170" s="308" t="str">
        <f t="shared" si="2"/>
        <v>ITEM167</v>
      </c>
      <c r="H170" s="231" t="s">
        <v>572</v>
      </c>
      <c r="I170" s="231"/>
      <c r="J170" s="231"/>
      <c r="K170" s="243"/>
    </row>
    <row r="171" spans="1:11">
      <c r="A171" s="158"/>
      <c r="B171" s="159"/>
      <c r="C171" s="159"/>
      <c r="D171" s="159" t="s">
        <v>673</v>
      </c>
      <c r="E171" s="156">
        <v>1</v>
      </c>
      <c r="F171" s="228">
        <v>168</v>
      </c>
      <c r="G171" s="308" t="str">
        <f t="shared" si="2"/>
        <v>ITEM168</v>
      </c>
      <c r="H171" s="231" t="s">
        <v>572</v>
      </c>
      <c r="I171" s="231"/>
      <c r="J171" s="231"/>
      <c r="K171" s="243"/>
    </row>
    <row r="172" spans="1:11">
      <c r="A172" s="158"/>
      <c r="B172" s="159"/>
      <c r="C172" s="159"/>
      <c r="D172" s="159" t="s">
        <v>638</v>
      </c>
      <c r="E172" s="156">
        <v>1</v>
      </c>
      <c r="F172" s="228">
        <v>169</v>
      </c>
      <c r="G172" s="308" t="str">
        <f t="shared" si="2"/>
        <v>ITEM169</v>
      </c>
      <c r="H172" s="231" t="s">
        <v>572</v>
      </c>
      <c r="I172" s="231"/>
      <c r="J172" s="231"/>
      <c r="K172" s="243"/>
    </row>
    <row r="173" spans="1:11">
      <c r="A173" s="158"/>
      <c r="B173" s="159"/>
      <c r="C173" s="159"/>
      <c r="D173" s="159" t="s">
        <v>639</v>
      </c>
      <c r="E173" s="156">
        <v>1</v>
      </c>
      <c r="F173" s="228">
        <v>170</v>
      </c>
      <c r="G173" s="308" t="str">
        <f t="shared" si="2"/>
        <v>ITEM170</v>
      </c>
      <c r="H173" s="231" t="s">
        <v>572</v>
      </c>
      <c r="I173" s="231"/>
      <c r="J173" s="231"/>
      <c r="K173" s="243"/>
    </row>
    <row r="174" spans="1:11">
      <c r="A174" s="158"/>
      <c r="B174" s="159"/>
      <c r="C174" s="159"/>
      <c r="D174" s="159" t="s">
        <v>674</v>
      </c>
      <c r="E174" s="156">
        <v>1</v>
      </c>
      <c r="F174" s="228">
        <v>171</v>
      </c>
      <c r="G174" s="308" t="str">
        <f t="shared" si="2"/>
        <v>ITEM171</v>
      </c>
      <c r="H174" s="231" t="s">
        <v>572</v>
      </c>
      <c r="I174" s="231"/>
      <c r="J174" s="231"/>
      <c r="K174" s="243"/>
    </row>
    <row r="175" spans="1:11">
      <c r="A175" s="158"/>
      <c r="B175" s="159"/>
      <c r="C175" s="159"/>
      <c r="D175" s="159" t="s">
        <v>675</v>
      </c>
      <c r="E175" s="156">
        <v>1</v>
      </c>
      <c r="F175" s="228">
        <v>172</v>
      </c>
      <c r="G175" s="308" t="str">
        <f t="shared" si="2"/>
        <v>ITEM172</v>
      </c>
      <c r="H175" s="231" t="s">
        <v>572</v>
      </c>
      <c r="I175" s="231"/>
      <c r="J175" s="231"/>
      <c r="K175" s="243"/>
    </row>
    <row r="176" spans="1:11">
      <c r="A176" s="158"/>
      <c r="B176" s="159"/>
      <c r="C176" s="159"/>
      <c r="D176" s="159" t="s">
        <v>676</v>
      </c>
      <c r="E176" s="156">
        <v>1</v>
      </c>
      <c r="F176" s="228">
        <v>173</v>
      </c>
      <c r="G176" s="308" t="str">
        <f t="shared" si="2"/>
        <v>ITEM173</v>
      </c>
      <c r="H176" s="231" t="s">
        <v>572</v>
      </c>
      <c r="I176" s="231"/>
      <c r="J176" s="231"/>
      <c r="K176" s="243"/>
    </row>
    <row r="177" spans="1:11">
      <c r="A177" s="158"/>
      <c r="B177" s="159"/>
      <c r="C177" s="159"/>
      <c r="D177" s="159" t="s">
        <v>677</v>
      </c>
      <c r="E177" s="156">
        <v>1</v>
      </c>
      <c r="F177" s="228">
        <v>174</v>
      </c>
      <c r="G177" s="308" t="str">
        <f t="shared" si="2"/>
        <v>ITEM174</v>
      </c>
      <c r="H177" s="231" t="s">
        <v>572</v>
      </c>
      <c r="I177" s="231"/>
      <c r="J177" s="231"/>
      <c r="K177" s="243"/>
    </row>
    <row r="178" spans="1:11">
      <c r="A178" s="158"/>
      <c r="B178" s="159"/>
      <c r="C178" s="159"/>
      <c r="D178" s="159" t="s">
        <v>619</v>
      </c>
      <c r="E178" s="156">
        <v>1</v>
      </c>
      <c r="F178" s="228">
        <v>175</v>
      </c>
      <c r="G178" s="308" t="str">
        <f t="shared" si="2"/>
        <v>ITEM175</v>
      </c>
      <c r="H178" s="231" t="s">
        <v>572</v>
      </c>
      <c r="I178" s="231"/>
      <c r="J178" s="231"/>
      <c r="K178" s="243"/>
    </row>
    <row r="179" spans="1:11">
      <c r="A179" s="158"/>
      <c r="B179" s="159"/>
      <c r="C179" s="159"/>
      <c r="D179" s="159" t="s">
        <v>620</v>
      </c>
      <c r="E179" s="156">
        <v>200</v>
      </c>
      <c r="F179" s="228">
        <v>176</v>
      </c>
      <c r="G179" s="308" t="str">
        <f t="shared" si="2"/>
        <v>ITEM176</v>
      </c>
      <c r="H179" s="231" t="s">
        <v>621</v>
      </c>
      <c r="I179" s="231"/>
      <c r="J179" s="231"/>
      <c r="K179" s="243"/>
    </row>
    <row r="180" spans="1:11" ht="14.25" thickBot="1">
      <c r="A180" s="381"/>
      <c r="B180" s="382"/>
      <c r="C180" s="383" t="s">
        <v>836</v>
      </c>
      <c r="D180" s="383"/>
      <c r="E180" s="384">
        <v>200</v>
      </c>
      <c r="F180" s="385">
        <v>177</v>
      </c>
      <c r="G180" s="309" t="str">
        <f t="shared" si="2"/>
        <v>ITEM177</v>
      </c>
      <c r="H180" s="386" t="s">
        <v>621</v>
      </c>
      <c r="I180" s="387"/>
      <c r="J180" s="387"/>
      <c r="K180" s="388"/>
    </row>
    <row r="181" spans="1:11">
      <c r="A181" s="250"/>
      <c r="B181" s="271" t="s">
        <v>678</v>
      </c>
      <c r="C181" s="271" t="s">
        <v>679</v>
      </c>
      <c r="D181" s="271"/>
      <c r="E181" s="251">
        <v>1</v>
      </c>
      <c r="F181" s="239">
        <v>178</v>
      </c>
      <c r="G181" s="307" t="str">
        <f t="shared" si="2"/>
        <v>ITEM178</v>
      </c>
      <c r="H181" s="267" t="s">
        <v>572</v>
      </c>
      <c r="I181" s="267"/>
      <c r="J181" s="267"/>
      <c r="K181" s="241"/>
    </row>
    <row r="182" spans="1:11">
      <c r="A182" s="158"/>
      <c r="B182" s="159"/>
      <c r="C182" s="159" t="s">
        <v>680</v>
      </c>
      <c r="D182" s="159"/>
      <c r="E182" s="156">
        <v>1</v>
      </c>
      <c r="F182" s="228">
        <v>179</v>
      </c>
      <c r="G182" s="308" t="str">
        <f t="shared" si="2"/>
        <v>ITEM179</v>
      </c>
      <c r="H182" s="877" t="s">
        <v>681</v>
      </c>
      <c r="I182" s="877"/>
      <c r="J182" s="877"/>
      <c r="K182" s="243"/>
    </row>
    <row r="183" spans="1:11">
      <c r="A183" s="158"/>
      <c r="B183" s="159"/>
      <c r="C183" s="159" t="s">
        <v>682</v>
      </c>
      <c r="D183" s="159" t="s">
        <v>683</v>
      </c>
      <c r="E183" s="156">
        <v>1</v>
      </c>
      <c r="F183" s="228">
        <v>180</v>
      </c>
      <c r="G183" s="308" t="str">
        <f t="shared" si="2"/>
        <v>ITEM180</v>
      </c>
      <c r="H183" s="231" t="s">
        <v>572</v>
      </c>
      <c r="I183" s="231"/>
      <c r="J183" s="231"/>
      <c r="K183" s="243"/>
    </row>
    <row r="184" spans="1:11">
      <c r="A184" s="158"/>
      <c r="B184" s="159"/>
      <c r="C184" s="159"/>
      <c r="D184" s="159" t="s">
        <v>684</v>
      </c>
      <c r="E184" s="156">
        <v>1</v>
      </c>
      <c r="F184" s="228">
        <v>181</v>
      </c>
      <c r="G184" s="308" t="str">
        <f t="shared" si="2"/>
        <v>ITEM181</v>
      </c>
      <c r="H184" s="231" t="s">
        <v>572</v>
      </c>
      <c r="I184" s="231"/>
      <c r="J184" s="231"/>
      <c r="K184" s="243"/>
    </row>
    <row r="185" spans="1:11">
      <c r="A185" s="158"/>
      <c r="B185" s="159"/>
      <c r="C185" s="159"/>
      <c r="D185" s="159" t="s">
        <v>685</v>
      </c>
      <c r="E185" s="156">
        <v>1</v>
      </c>
      <c r="F185" s="228">
        <v>182</v>
      </c>
      <c r="G185" s="308" t="str">
        <f t="shared" si="2"/>
        <v>ITEM182</v>
      </c>
      <c r="H185" s="231" t="s">
        <v>572</v>
      </c>
      <c r="I185" s="231"/>
      <c r="J185" s="231"/>
      <c r="K185" s="243"/>
    </row>
    <row r="186" spans="1:11">
      <c r="A186" s="158"/>
      <c r="B186" s="159"/>
      <c r="C186" s="159"/>
      <c r="D186" s="159" t="s">
        <v>686</v>
      </c>
      <c r="E186" s="156">
        <v>1</v>
      </c>
      <c r="F186" s="228">
        <v>183</v>
      </c>
      <c r="G186" s="308" t="str">
        <f t="shared" si="2"/>
        <v>ITEM183</v>
      </c>
      <c r="H186" s="231" t="s">
        <v>572</v>
      </c>
      <c r="I186" s="231"/>
      <c r="J186" s="231"/>
      <c r="K186" s="243"/>
    </row>
    <row r="187" spans="1:11">
      <c r="A187" s="158"/>
      <c r="B187" s="159"/>
      <c r="C187" s="159"/>
      <c r="D187" s="159" t="s">
        <v>687</v>
      </c>
      <c r="E187" s="156">
        <v>1</v>
      </c>
      <c r="F187" s="228">
        <v>184</v>
      </c>
      <c r="G187" s="308" t="str">
        <f t="shared" si="2"/>
        <v>ITEM184</v>
      </c>
      <c r="H187" s="231" t="s">
        <v>572</v>
      </c>
      <c r="I187" s="231"/>
      <c r="J187" s="231"/>
      <c r="K187" s="243"/>
    </row>
    <row r="188" spans="1:11">
      <c r="A188" s="158"/>
      <c r="B188" s="159"/>
      <c r="C188" s="159"/>
      <c r="D188" s="159" t="s">
        <v>688</v>
      </c>
      <c r="E188" s="156">
        <v>1</v>
      </c>
      <c r="F188" s="228">
        <v>185</v>
      </c>
      <c r="G188" s="308" t="str">
        <f t="shared" si="2"/>
        <v>ITEM185</v>
      </c>
      <c r="H188" s="231" t="s">
        <v>572</v>
      </c>
      <c r="I188" s="231"/>
      <c r="J188" s="231"/>
      <c r="K188" s="243"/>
    </row>
    <row r="189" spans="1:11">
      <c r="A189" s="158"/>
      <c r="B189" s="159"/>
      <c r="C189" s="159"/>
      <c r="D189" s="159" t="s">
        <v>689</v>
      </c>
      <c r="E189" s="156">
        <v>1</v>
      </c>
      <c r="F189" s="228">
        <v>186</v>
      </c>
      <c r="G189" s="308" t="str">
        <f t="shared" si="2"/>
        <v>ITEM186</v>
      </c>
      <c r="H189" s="231" t="s">
        <v>572</v>
      </c>
      <c r="I189" s="231"/>
      <c r="J189" s="231"/>
      <c r="K189" s="243"/>
    </row>
    <row r="190" spans="1:11">
      <c r="A190" s="158"/>
      <c r="B190" s="159"/>
      <c r="C190" s="159"/>
      <c r="D190" s="159" t="s">
        <v>690</v>
      </c>
      <c r="E190" s="156">
        <v>1</v>
      </c>
      <c r="F190" s="228">
        <v>187</v>
      </c>
      <c r="G190" s="308" t="str">
        <f t="shared" si="2"/>
        <v>ITEM187</v>
      </c>
      <c r="H190" s="231" t="s">
        <v>572</v>
      </c>
      <c r="I190" s="231"/>
      <c r="J190" s="231"/>
      <c r="K190" s="243"/>
    </row>
    <row r="191" spans="1:11">
      <c r="A191" s="158"/>
      <c r="B191" s="159"/>
      <c r="C191" s="159"/>
      <c r="D191" s="159" t="s">
        <v>691</v>
      </c>
      <c r="E191" s="156">
        <v>1</v>
      </c>
      <c r="F191" s="228">
        <v>188</v>
      </c>
      <c r="G191" s="308" t="str">
        <f t="shared" si="2"/>
        <v>ITEM188</v>
      </c>
      <c r="H191" s="231" t="s">
        <v>572</v>
      </c>
      <c r="I191" s="231"/>
      <c r="J191" s="231"/>
      <c r="K191" s="243"/>
    </row>
    <row r="192" spans="1:11">
      <c r="A192" s="158"/>
      <c r="B192" s="159"/>
      <c r="C192" s="159"/>
      <c r="D192" s="159" t="s">
        <v>692</v>
      </c>
      <c r="E192" s="156">
        <v>1</v>
      </c>
      <c r="F192" s="228">
        <v>189</v>
      </c>
      <c r="G192" s="308" t="str">
        <f t="shared" si="2"/>
        <v>ITEM189</v>
      </c>
      <c r="H192" s="231" t="s">
        <v>572</v>
      </c>
      <c r="I192" s="231"/>
      <c r="J192" s="231"/>
      <c r="K192" s="243"/>
    </row>
    <row r="193" spans="1:11">
      <c r="A193" s="158"/>
      <c r="B193" s="159"/>
      <c r="C193" s="159" t="s">
        <v>693</v>
      </c>
      <c r="D193" s="159" t="s">
        <v>635</v>
      </c>
      <c r="E193" s="156">
        <v>1</v>
      </c>
      <c r="F193" s="228">
        <v>190</v>
      </c>
      <c r="G193" s="308" t="str">
        <f t="shared" si="2"/>
        <v>ITEM190</v>
      </c>
      <c r="H193" s="231" t="s">
        <v>572</v>
      </c>
      <c r="I193" s="231"/>
      <c r="J193" s="231"/>
      <c r="K193" s="243"/>
    </row>
    <row r="194" spans="1:11">
      <c r="A194" s="158"/>
      <c r="B194" s="159"/>
      <c r="C194" s="159"/>
      <c r="D194" s="159" t="s">
        <v>637</v>
      </c>
      <c r="E194" s="156">
        <v>1</v>
      </c>
      <c r="F194" s="228">
        <v>191</v>
      </c>
      <c r="G194" s="308" t="str">
        <f t="shared" si="2"/>
        <v>ITEM191</v>
      </c>
      <c r="H194" s="231" t="s">
        <v>572</v>
      </c>
      <c r="I194" s="231"/>
      <c r="J194" s="231"/>
      <c r="K194" s="243"/>
    </row>
    <row r="195" spans="1:11">
      <c r="A195" s="158"/>
      <c r="B195" s="159"/>
      <c r="C195" s="159"/>
      <c r="D195" s="159" t="s">
        <v>673</v>
      </c>
      <c r="E195" s="156">
        <v>1</v>
      </c>
      <c r="F195" s="228">
        <v>192</v>
      </c>
      <c r="G195" s="308" t="str">
        <f t="shared" si="2"/>
        <v>ITEM192</v>
      </c>
      <c r="H195" s="231" t="s">
        <v>572</v>
      </c>
      <c r="I195" s="231"/>
      <c r="J195" s="231"/>
      <c r="K195" s="243"/>
    </row>
    <row r="196" spans="1:11">
      <c r="A196" s="158"/>
      <c r="B196" s="159"/>
      <c r="C196" s="159"/>
      <c r="D196" s="159" t="s">
        <v>639</v>
      </c>
      <c r="E196" s="156">
        <v>1</v>
      </c>
      <c r="F196" s="228">
        <v>193</v>
      </c>
      <c r="G196" s="308" t="str">
        <f t="shared" ref="G196:G238" si="3">"ITEM"&amp;F196</f>
        <v>ITEM193</v>
      </c>
      <c r="H196" s="231" t="s">
        <v>572</v>
      </c>
      <c r="I196" s="231"/>
      <c r="J196" s="231"/>
      <c r="K196" s="243"/>
    </row>
    <row r="197" spans="1:11">
      <c r="A197" s="158"/>
      <c r="B197" s="159"/>
      <c r="C197" s="159"/>
      <c r="D197" s="159" t="s">
        <v>638</v>
      </c>
      <c r="E197" s="156">
        <v>1</v>
      </c>
      <c r="F197" s="228">
        <v>194</v>
      </c>
      <c r="G197" s="308" t="str">
        <f t="shared" si="3"/>
        <v>ITEM194</v>
      </c>
      <c r="H197" s="231" t="s">
        <v>572</v>
      </c>
      <c r="I197" s="231"/>
      <c r="J197" s="231"/>
      <c r="K197" s="243"/>
    </row>
    <row r="198" spans="1:11">
      <c r="A198" s="158"/>
      <c r="B198" s="159"/>
      <c r="C198" s="159"/>
      <c r="D198" s="159" t="s">
        <v>694</v>
      </c>
      <c r="E198" s="156">
        <v>1</v>
      </c>
      <c r="F198" s="228">
        <v>195</v>
      </c>
      <c r="G198" s="308" t="str">
        <f t="shared" si="3"/>
        <v>ITEM195</v>
      </c>
      <c r="H198" s="231" t="s">
        <v>572</v>
      </c>
      <c r="I198" s="231"/>
      <c r="J198" s="231"/>
      <c r="K198" s="243"/>
    </row>
    <row r="199" spans="1:11">
      <c r="A199" s="158"/>
      <c r="B199" s="159"/>
      <c r="C199" s="159"/>
      <c r="D199" s="159" t="s">
        <v>674</v>
      </c>
      <c r="E199" s="156">
        <v>1</v>
      </c>
      <c r="F199" s="228">
        <v>196</v>
      </c>
      <c r="G199" s="308" t="str">
        <f t="shared" si="3"/>
        <v>ITEM196</v>
      </c>
      <c r="H199" s="231" t="s">
        <v>572</v>
      </c>
      <c r="I199" s="231"/>
      <c r="J199" s="231"/>
      <c r="K199" s="243"/>
    </row>
    <row r="200" spans="1:11">
      <c r="A200" s="158"/>
      <c r="B200" s="159"/>
      <c r="C200" s="159"/>
      <c r="D200" s="159" t="s">
        <v>671</v>
      </c>
      <c r="E200" s="156">
        <v>1</v>
      </c>
      <c r="F200" s="228">
        <v>197</v>
      </c>
      <c r="G200" s="308" t="str">
        <f t="shared" si="3"/>
        <v>ITEM197</v>
      </c>
      <c r="H200" s="231" t="s">
        <v>572</v>
      </c>
      <c r="I200" s="231"/>
      <c r="J200" s="231"/>
      <c r="K200" s="243"/>
    </row>
    <row r="201" spans="1:11">
      <c r="A201" s="158"/>
      <c r="B201" s="159"/>
      <c r="C201" s="159"/>
      <c r="D201" s="159" t="s">
        <v>695</v>
      </c>
      <c r="E201" s="156">
        <v>1</v>
      </c>
      <c r="F201" s="228">
        <v>198</v>
      </c>
      <c r="G201" s="308" t="str">
        <f t="shared" si="3"/>
        <v>ITEM198</v>
      </c>
      <c r="H201" s="231" t="s">
        <v>572</v>
      </c>
      <c r="I201" s="231"/>
      <c r="J201" s="231"/>
      <c r="K201" s="243"/>
    </row>
    <row r="202" spans="1:11">
      <c r="A202" s="158"/>
      <c r="B202" s="159"/>
      <c r="C202" s="159"/>
      <c r="D202" s="159" t="s">
        <v>619</v>
      </c>
      <c r="E202" s="156">
        <v>1</v>
      </c>
      <c r="F202" s="228">
        <v>199</v>
      </c>
      <c r="G202" s="308" t="str">
        <f t="shared" si="3"/>
        <v>ITEM199</v>
      </c>
      <c r="H202" s="231" t="s">
        <v>572</v>
      </c>
      <c r="I202" s="231"/>
      <c r="J202" s="231"/>
      <c r="K202" s="243"/>
    </row>
    <row r="203" spans="1:11">
      <c r="A203" s="158"/>
      <c r="B203" s="159"/>
      <c r="C203" s="159"/>
      <c r="D203" s="159" t="s">
        <v>620</v>
      </c>
      <c r="E203" s="156">
        <v>200</v>
      </c>
      <c r="F203" s="228">
        <v>200</v>
      </c>
      <c r="G203" s="308" t="str">
        <f t="shared" si="3"/>
        <v>ITEM200</v>
      </c>
      <c r="H203" s="231" t="s">
        <v>621</v>
      </c>
      <c r="I203" s="231"/>
      <c r="J203" s="231"/>
      <c r="K203" s="243"/>
    </row>
    <row r="204" spans="1:11" ht="14.25" thickBot="1">
      <c r="A204" s="269"/>
      <c r="B204" s="270"/>
      <c r="C204" s="270" t="s">
        <v>696</v>
      </c>
      <c r="D204" s="270"/>
      <c r="E204" s="259">
        <v>200</v>
      </c>
      <c r="F204" s="246">
        <v>201</v>
      </c>
      <c r="G204" s="309" t="str">
        <f t="shared" si="3"/>
        <v>ITEM201</v>
      </c>
      <c r="H204" s="265" t="s">
        <v>621</v>
      </c>
      <c r="I204" s="265"/>
      <c r="J204" s="265"/>
      <c r="K204" s="249"/>
    </row>
    <row r="205" spans="1:11">
      <c r="A205" s="250"/>
      <c r="B205" s="271" t="s">
        <v>697</v>
      </c>
      <c r="C205" s="271" t="s">
        <v>698</v>
      </c>
      <c r="D205" s="271"/>
      <c r="E205" s="251">
        <v>1</v>
      </c>
      <c r="F205" s="239">
        <v>202</v>
      </c>
      <c r="G205" s="307" t="str">
        <f t="shared" si="3"/>
        <v>ITEM202</v>
      </c>
      <c r="H205" s="267" t="s">
        <v>572</v>
      </c>
      <c r="I205" s="267"/>
      <c r="J205" s="267"/>
      <c r="K205" s="241"/>
    </row>
    <row r="206" spans="1:11">
      <c r="A206" s="158"/>
      <c r="B206" s="159"/>
      <c r="C206" s="159" t="s">
        <v>699</v>
      </c>
      <c r="D206" s="159"/>
      <c r="E206" s="156">
        <v>1</v>
      </c>
      <c r="F206" s="228">
        <v>203</v>
      </c>
      <c r="G206" s="308" t="str">
        <f t="shared" si="3"/>
        <v>ITEM203</v>
      </c>
      <c r="H206" s="875" t="s">
        <v>700</v>
      </c>
      <c r="I206" s="875"/>
      <c r="J206" s="875"/>
      <c r="K206" s="243"/>
    </row>
    <row r="207" spans="1:11">
      <c r="A207" s="158"/>
      <c r="B207" s="159"/>
      <c r="C207" s="159" t="s">
        <v>701</v>
      </c>
      <c r="D207" s="159"/>
      <c r="E207" s="156">
        <v>1</v>
      </c>
      <c r="F207" s="228">
        <v>204</v>
      </c>
      <c r="G207" s="308" t="str">
        <f t="shared" si="3"/>
        <v>ITEM204</v>
      </c>
      <c r="H207" s="875" t="s">
        <v>702</v>
      </c>
      <c r="I207" s="875"/>
      <c r="J207" s="875"/>
      <c r="K207" s="243"/>
    </row>
    <row r="208" spans="1:11">
      <c r="A208" s="158"/>
      <c r="B208" s="159"/>
      <c r="C208" s="159" t="s">
        <v>703</v>
      </c>
      <c r="D208" s="159"/>
      <c r="E208" s="156">
        <v>1</v>
      </c>
      <c r="F208" s="228">
        <v>205</v>
      </c>
      <c r="G208" s="308" t="str">
        <f t="shared" si="3"/>
        <v>ITEM205</v>
      </c>
      <c r="H208" s="875" t="s">
        <v>704</v>
      </c>
      <c r="I208" s="875"/>
      <c r="J208" s="875"/>
      <c r="K208" s="243"/>
    </row>
    <row r="209" spans="1:11">
      <c r="A209" s="158"/>
      <c r="B209" s="159"/>
      <c r="C209" s="159" t="s">
        <v>705</v>
      </c>
      <c r="D209" s="159" t="s">
        <v>706</v>
      </c>
      <c r="E209" s="156">
        <v>1</v>
      </c>
      <c r="F209" s="228">
        <v>206</v>
      </c>
      <c r="G209" s="308" t="str">
        <f t="shared" si="3"/>
        <v>ITEM206</v>
      </c>
      <c r="H209" s="231" t="s">
        <v>572</v>
      </c>
      <c r="I209" s="231"/>
      <c r="J209" s="231"/>
      <c r="K209" s="243"/>
    </row>
    <row r="210" spans="1:11">
      <c r="A210" s="158"/>
      <c r="B210" s="159"/>
      <c r="C210" s="159"/>
      <c r="D210" s="159" t="s">
        <v>707</v>
      </c>
      <c r="E210" s="156">
        <v>3</v>
      </c>
      <c r="F210" s="228">
        <v>207</v>
      </c>
      <c r="G210" s="308" t="str">
        <f t="shared" si="3"/>
        <v>ITEM207</v>
      </c>
      <c r="H210" s="231" t="s">
        <v>494</v>
      </c>
      <c r="I210" s="231"/>
      <c r="J210" s="231"/>
      <c r="K210" s="243"/>
    </row>
    <row r="211" spans="1:11">
      <c r="A211" s="158"/>
      <c r="B211" s="159"/>
      <c r="C211" s="159"/>
      <c r="D211" s="159" t="s">
        <v>708</v>
      </c>
      <c r="E211" s="156">
        <v>3</v>
      </c>
      <c r="F211" s="228">
        <v>208</v>
      </c>
      <c r="G211" s="308" t="str">
        <f t="shared" si="3"/>
        <v>ITEM208</v>
      </c>
      <c r="H211" s="231" t="s">
        <v>494</v>
      </c>
      <c r="I211" s="231"/>
      <c r="J211" s="231"/>
      <c r="K211" s="243"/>
    </row>
    <row r="212" spans="1:11">
      <c r="A212" s="158"/>
      <c r="B212" s="159"/>
      <c r="C212" s="159"/>
      <c r="D212" s="159" t="s">
        <v>709</v>
      </c>
      <c r="E212" s="156">
        <v>2</v>
      </c>
      <c r="F212" s="228">
        <v>209</v>
      </c>
      <c r="G212" s="308" t="str">
        <f t="shared" si="3"/>
        <v>ITEM209</v>
      </c>
      <c r="H212" s="231" t="s">
        <v>710</v>
      </c>
      <c r="I212" s="231"/>
      <c r="J212" s="231"/>
      <c r="K212" s="243"/>
    </row>
    <row r="213" spans="1:11">
      <c r="A213" s="158"/>
      <c r="B213" s="159"/>
      <c r="C213" s="159"/>
      <c r="D213" s="159" t="s">
        <v>711</v>
      </c>
      <c r="E213" s="156">
        <v>3</v>
      </c>
      <c r="F213" s="228">
        <v>210</v>
      </c>
      <c r="G213" s="308" t="str">
        <f t="shared" si="3"/>
        <v>ITEM210</v>
      </c>
      <c r="H213" s="231" t="s">
        <v>494</v>
      </c>
      <c r="I213" s="231"/>
      <c r="J213" s="231"/>
      <c r="K213" s="243"/>
    </row>
    <row r="214" spans="1:11">
      <c r="A214" s="158"/>
      <c r="B214" s="159"/>
      <c r="C214" s="159" t="s">
        <v>712</v>
      </c>
      <c r="D214" s="159" t="s">
        <v>713</v>
      </c>
      <c r="E214" s="156">
        <v>1</v>
      </c>
      <c r="F214" s="228">
        <v>211</v>
      </c>
      <c r="G214" s="308" t="str">
        <f t="shared" si="3"/>
        <v>ITEM211</v>
      </c>
      <c r="H214" s="231" t="s">
        <v>572</v>
      </c>
      <c r="I214" s="231"/>
      <c r="J214" s="231"/>
      <c r="K214" s="243"/>
    </row>
    <row r="215" spans="1:11">
      <c r="A215" s="158"/>
      <c r="B215" s="159"/>
      <c r="C215" s="159"/>
      <c r="D215" s="159" t="s">
        <v>714</v>
      </c>
      <c r="E215" s="156">
        <v>1</v>
      </c>
      <c r="F215" s="228">
        <v>212</v>
      </c>
      <c r="G215" s="308" t="str">
        <f t="shared" si="3"/>
        <v>ITEM212</v>
      </c>
      <c r="H215" s="231" t="s">
        <v>572</v>
      </c>
      <c r="I215" s="231"/>
      <c r="J215" s="231"/>
      <c r="K215" s="243"/>
    </row>
    <row r="216" spans="1:11">
      <c r="A216" s="158"/>
      <c r="B216" s="159"/>
      <c r="C216" s="159"/>
      <c r="D216" s="159" t="s">
        <v>715</v>
      </c>
      <c r="E216" s="156">
        <v>1</v>
      </c>
      <c r="F216" s="228">
        <v>213</v>
      </c>
      <c r="G216" s="308" t="str">
        <f t="shared" si="3"/>
        <v>ITEM213</v>
      </c>
      <c r="H216" s="231" t="s">
        <v>572</v>
      </c>
      <c r="I216" s="231"/>
      <c r="J216" s="231"/>
      <c r="K216" s="243"/>
    </row>
    <row r="217" spans="1:11">
      <c r="A217" s="158"/>
      <c r="B217" s="159"/>
      <c r="C217" s="159"/>
      <c r="D217" s="159" t="s">
        <v>716</v>
      </c>
      <c r="E217" s="156">
        <v>1</v>
      </c>
      <c r="F217" s="228">
        <v>214</v>
      </c>
      <c r="G217" s="308" t="str">
        <f t="shared" si="3"/>
        <v>ITEM214</v>
      </c>
      <c r="H217" s="231" t="s">
        <v>572</v>
      </c>
      <c r="I217" s="231"/>
      <c r="J217" s="231"/>
      <c r="K217" s="243"/>
    </row>
    <row r="218" spans="1:11">
      <c r="A218" s="158"/>
      <c r="B218" s="159"/>
      <c r="C218" s="159"/>
      <c r="D218" s="159" t="s">
        <v>717</v>
      </c>
      <c r="E218" s="156">
        <v>1</v>
      </c>
      <c r="F218" s="228">
        <v>215</v>
      </c>
      <c r="G218" s="308" t="str">
        <f t="shared" si="3"/>
        <v>ITEM215</v>
      </c>
      <c r="H218" s="231" t="s">
        <v>572</v>
      </c>
      <c r="I218" s="231"/>
      <c r="J218" s="231"/>
      <c r="K218" s="243"/>
    </row>
    <row r="219" spans="1:11">
      <c r="A219" s="158"/>
      <c r="B219" s="159"/>
      <c r="C219" s="159"/>
      <c r="D219" s="159" t="s">
        <v>718</v>
      </c>
      <c r="E219" s="156">
        <v>1</v>
      </c>
      <c r="F219" s="228">
        <v>216</v>
      </c>
      <c r="G219" s="308" t="str">
        <f t="shared" si="3"/>
        <v>ITEM216</v>
      </c>
      <c r="H219" s="231" t="s">
        <v>572</v>
      </c>
      <c r="I219" s="231"/>
      <c r="J219" s="231"/>
      <c r="K219" s="243"/>
    </row>
    <row r="220" spans="1:11">
      <c r="A220" s="158"/>
      <c r="B220" s="159"/>
      <c r="C220" s="159"/>
      <c r="D220" s="159" t="s">
        <v>719</v>
      </c>
      <c r="E220" s="156">
        <v>1</v>
      </c>
      <c r="F220" s="228">
        <v>217</v>
      </c>
      <c r="G220" s="308" t="str">
        <f t="shared" si="3"/>
        <v>ITEM217</v>
      </c>
      <c r="H220" s="231" t="s">
        <v>572</v>
      </c>
      <c r="I220" s="231"/>
      <c r="J220" s="231"/>
      <c r="K220" s="243"/>
    </row>
    <row r="221" spans="1:11">
      <c r="A221" s="158"/>
      <c r="B221" s="159"/>
      <c r="C221" s="159"/>
      <c r="D221" s="159" t="s">
        <v>720</v>
      </c>
      <c r="E221" s="156">
        <v>1</v>
      </c>
      <c r="F221" s="228">
        <v>218</v>
      </c>
      <c r="G221" s="308" t="str">
        <f t="shared" si="3"/>
        <v>ITEM218</v>
      </c>
      <c r="H221" s="231" t="s">
        <v>572</v>
      </c>
      <c r="I221" s="231"/>
      <c r="J221" s="231"/>
      <c r="K221" s="243"/>
    </row>
    <row r="222" spans="1:11">
      <c r="A222" s="158"/>
      <c r="B222" s="159"/>
      <c r="C222" s="159"/>
      <c r="D222" s="159" t="s">
        <v>619</v>
      </c>
      <c r="E222" s="156">
        <v>1</v>
      </c>
      <c r="F222" s="228">
        <v>219</v>
      </c>
      <c r="G222" s="308" t="str">
        <f t="shared" si="3"/>
        <v>ITEM219</v>
      </c>
      <c r="H222" s="231" t="s">
        <v>572</v>
      </c>
      <c r="I222" s="231"/>
      <c r="J222" s="231"/>
      <c r="K222" s="243"/>
    </row>
    <row r="223" spans="1:11">
      <c r="A223" s="158"/>
      <c r="B223" s="159"/>
      <c r="C223" s="159"/>
      <c r="D223" s="159" t="s">
        <v>620</v>
      </c>
      <c r="E223" s="156">
        <v>200</v>
      </c>
      <c r="F223" s="228">
        <v>220</v>
      </c>
      <c r="G223" s="308" t="str">
        <f t="shared" si="3"/>
        <v>ITEM220</v>
      </c>
      <c r="H223" s="231" t="s">
        <v>621</v>
      </c>
      <c r="I223" s="231"/>
      <c r="J223" s="231"/>
      <c r="K223" s="243"/>
    </row>
    <row r="224" spans="1:11">
      <c r="A224" s="158"/>
      <c r="B224" s="159"/>
      <c r="C224" s="159" t="s">
        <v>721</v>
      </c>
      <c r="D224" s="159" t="s">
        <v>722</v>
      </c>
      <c r="E224" s="156">
        <v>1</v>
      </c>
      <c r="F224" s="228">
        <v>221</v>
      </c>
      <c r="G224" s="308" t="str">
        <f t="shared" si="3"/>
        <v>ITEM221</v>
      </c>
      <c r="H224" s="231" t="s">
        <v>572</v>
      </c>
      <c r="I224" s="231"/>
      <c r="J224" s="231"/>
      <c r="K224" s="243"/>
    </row>
    <row r="225" spans="1:11">
      <c r="A225" s="158"/>
      <c r="B225" s="159"/>
      <c r="C225" s="159"/>
      <c r="D225" s="159" t="s">
        <v>723</v>
      </c>
      <c r="E225" s="156">
        <v>1</v>
      </c>
      <c r="F225" s="228">
        <v>222</v>
      </c>
      <c r="G225" s="308" t="str">
        <f t="shared" si="3"/>
        <v>ITEM222</v>
      </c>
      <c r="H225" s="231" t="s">
        <v>572</v>
      </c>
      <c r="I225" s="231"/>
      <c r="J225" s="231"/>
      <c r="K225" s="243"/>
    </row>
    <row r="226" spans="1:11">
      <c r="A226" s="158"/>
      <c r="B226" s="159"/>
      <c r="C226" s="159"/>
      <c r="D226" s="159" t="s">
        <v>638</v>
      </c>
      <c r="E226" s="156">
        <v>1</v>
      </c>
      <c r="F226" s="228">
        <v>223</v>
      </c>
      <c r="G226" s="308" t="str">
        <f t="shared" si="3"/>
        <v>ITEM223</v>
      </c>
      <c r="H226" s="231" t="s">
        <v>572</v>
      </c>
      <c r="I226" s="231"/>
      <c r="J226" s="231"/>
      <c r="K226" s="243"/>
    </row>
    <row r="227" spans="1:11">
      <c r="A227" s="158"/>
      <c r="B227" s="159"/>
      <c r="C227" s="159"/>
      <c r="D227" s="159" t="s">
        <v>635</v>
      </c>
      <c r="E227" s="156">
        <v>1</v>
      </c>
      <c r="F227" s="228">
        <v>224</v>
      </c>
      <c r="G227" s="308" t="str">
        <f t="shared" si="3"/>
        <v>ITEM224</v>
      </c>
      <c r="H227" s="231" t="s">
        <v>572</v>
      </c>
      <c r="I227" s="231"/>
      <c r="J227" s="231"/>
      <c r="K227" s="243"/>
    </row>
    <row r="228" spans="1:11">
      <c r="A228" s="158"/>
      <c r="B228" s="159"/>
      <c r="C228" s="159"/>
      <c r="D228" s="159" t="s">
        <v>639</v>
      </c>
      <c r="E228" s="156">
        <v>1</v>
      </c>
      <c r="F228" s="228">
        <v>225</v>
      </c>
      <c r="G228" s="308" t="str">
        <f t="shared" si="3"/>
        <v>ITEM225</v>
      </c>
      <c r="H228" s="231" t="s">
        <v>572</v>
      </c>
      <c r="I228" s="231"/>
      <c r="J228" s="231"/>
      <c r="K228" s="243"/>
    </row>
    <row r="229" spans="1:11">
      <c r="A229" s="158"/>
      <c r="B229" s="159"/>
      <c r="C229" s="159"/>
      <c r="D229" s="159" t="s">
        <v>694</v>
      </c>
      <c r="E229" s="156">
        <v>1</v>
      </c>
      <c r="F229" s="228">
        <v>226</v>
      </c>
      <c r="G229" s="308" t="str">
        <f t="shared" si="3"/>
        <v>ITEM226</v>
      </c>
      <c r="H229" s="231" t="s">
        <v>572</v>
      </c>
      <c r="I229" s="231"/>
      <c r="J229" s="231"/>
      <c r="K229" s="243"/>
    </row>
    <row r="230" spans="1:11">
      <c r="A230" s="158"/>
      <c r="B230" s="159"/>
      <c r="C230" s="159"/>
      <c r="D230" s="159" t="s">
        <v>724</v>
      </c>
      <c r="E230" s="156">
        <v>1</v>
      </c>
      <c r="F230" s="228">
        <v>227</v>
      </c>
      <c r="G230" s="308" t="str">
        <f t="shared" si="3"/>
        <v>ITEM227</v>
      </c>
      <c r="H230" s="231" t="s">
        <v>572</v>
      </c>
      <c r="I230" s="231"/>
      <c r="J230" s="231"/>
      <c r="K230" s="243"/>
    </row>
    <row r="231" spans="1:11">
      <c r="A231" s="158"/>
      <c r="B231" s="159"/>
      <c r="C231" s="159"/>
      <c r="D231" s="159" t="s">
        <v>725</v>
      </c>
      <c r="E231" s="156">
        <v>1</v>
      </c>
      <c r="F231" s="228">
        <v>228</v>
      </c>
      <c r="G231" s="308" t="str">
        <f t="shared" si="3"/>
        <v>ITEM228</v>
      </c>
      <c r="H231" s="231" t="s">
        <v>572</v>
      </c>
      <c r="I231" s="231"/>
      <c r="J231" s="231"/>
      <c r="K231" s="243"/>
    </row>
    <row r="232" spans="1:11">
      <c r="A232" s="158"/>
      <c r="B232" s="159"/>
      <c r="C232" s="159"/>
      <c r="D232" s="159" t="s">
        <v>726</v>
      </c>
      <c r="E232" s="156">
        <v>1</v>
      </c>
      <c r="F232" s="228">
        <v>229</v>
      </c>
      <c r="G232" s="308" t="str">
        <f t="shared" si="3"/>
        <v>ITEM229</v>
      </c>
      <c r="H232" s="231" t="s">
        <v>572</v>
      </c>
      <c r="I232" s="231"/>
      <c r="J232" s="231"/>
      <c r="K232" s="243"/>
    </row>
    <row r="233" spans="1:11">
      <c r="A233" s="158"/>
      <c r="B233" s="159"/>
      <c r="C233" s="159"/>
      <c r="D233" s="159" t="s">
        <v>727</v>
      </c>
      <c r="E233" s="156">
        <v>1</v>
      </c>
      <c r="F233" s="228">
        <v>230</v>
      </c>
      <c r="G233" s="308" t="str">
        <f t="shared" si="3"/>
        <v>ITEM230</v>
      </c>
      <c r="H233" s="231" t="s">
        <v>572</v>
      </c>
      <c r="I233" s="231"/>
      <c r="J233" s="231"/>
      <c r="K233" s="243"/>
    </row>
    <row r="234" spans="1:11">
      <c r="A234" s="158"/>
      <c r="B234" s="159"/>
      <c r="C234" s="159"/>
      <c r="D234" s="159" t="s">
        <v>619</v>
      </c>
      <c r="E234" s="156">
        <v>1</v>
      </c>
      <c r="F234" s="228">
        <v>231</v>
      </c>
      <c r="G234" s="308" t="str">
        <f t="shared" si="3"/>
        <v>ITEM231</v>
      </c>
      <c r="H234" s="231" t="s">
        <v>572</v>
      </c>
      <c r="I234" s="231"/>
      <c r="J234" s="231"/>
      <c r="K234" s="243"/>
    </row>
    <row r="235" spans="1:11">
      <c r="A235" s="158"/>
      <c r="B235" s="159"/>
      <c r="C235" s="159"/>
      <c r="D235" s="159" t="s">
        <v>620</v>
      </c>
      <c r="E235" s="156">
        <v>200</v>
      </c>
      <c r="F235" s="228">
        <v>232</v>
      </c>
      <c r="G235" s="308" t="str">
        <f t="shared" si="3"/>
        <v>ITEM232</v>
      </c>
      <c r="H235" s="231" t="s">
        <v>621</v>
      </c>
      <c r="I235" s="231"/>
      <c r="J235" s="231"/>
      <c r="K235" s="273"/>
    </row>
    <row r="236" spans="1:11" ht="14.25" thickBot="1">
      <c r="A236" s="269"/>
      <c r="B236" s="270"/>
      <c r="C236" s="270" t="s">
        <v>728</v>
      </c>
      <c r="D236" s="270"/>
      <c r="E236" s="259">
        <v>200</v>
      </c>
      <c r="F236" s="246">
        <v>233</v>
      </c>
      <c r="G236" s="309" t="str">
        <f t="shared" si="3"/>
        <v>ITEM233</v>
      </c>
      <c r="H236" s="265" t="s">
        <v>621</v>
      </c>
      <c r="I236" s="265"/>
      <c r="J236" s="265"/>
      <c r="K236" s="274"/>
    </row>
    <row r="237" spans="1:11">
      <c r="A237" s="250" t="s">
        <v>854</v>
      </c>
      <c r="B237" s="271"/>
      <c r="C237" s="271"/>
      <c r="D237" s="271"/>
      <c r="E237" s="251">
        <v>1</v>
      </c>
      <c r="F237" s="239">
        <v>234</v>
      </c>
      <c r="G237" s="307" t="str">
        <f t="shared" si="3"/>
        <v>ITEM234</v>
      </c>
      <c r="H237" s="267" t="s">
        <v>854</v>
      </c>
      <c r="I237" s="267"/>
      <c r="J237" s="267"/>
      <c r="K237" s="241"/>
    </row>
    <row r="238" spans="1:11" ht="14.25" thickBot="1">
      <c r="A238" s="269" t="s">
        <v>460</v>
      </c>
      <c r="B238" s="270"/>
      <c r="C238" s="270"/>
      <c r="D238" s="270"/>
      <c r="E238" s="259">
        <v>1</v>
      </c>
      <c r="F238" s="247">
        <v>235</v>
      </c>
      <c r="G238" s="309" t="str">
        <f t="shared" si="3"/>
        <v>ITEM235</v>
      </c>
      <c r="H238" s="265" t="s">
        <v>729</v>
      </c>
      <c r="I238" s="265"/>
      <c r="J238" s="265"/>
      <c r="K238" s="249"/>
    </row>
  </sheetData>
  <mergeCells count="42">
    <mergeCell ref="H207:J207"/>
    <mergeCell ref="H208:J208"/>
    <mergeCell ref="H113:J113"/>
    <mergeCell ref="H142:J142"/>
    <mergeCell ref="H151:J151"/>
    <mergeCell ref="H182:J182"/>
    <mergeCell ref="H206:J206"/>
    <mergeCell ref="H76:J76"/>
    <mergeCell ref="H78:J78"/>
    <mergeCell ref="H91:J91"/>
    <mergeCell ref="H92:J92"/>
    <mergeCell ref="H112:J112"/>
    <mergeCell ref="H71:J71"/>
    <mergeCell ref="H72:J72"/>
    <mergeCell ref="H73:J73"/>
    <mergeCell ref="H74:J74"/>
    <mergeCell ref="H75:J75"/>
    <mergeCell ref="H22:J22"/>
    <mergeCell ref="H63:J63"/>
    <mergeCell ref="H68:J68"/>
    <mergeCell ref="H69:J69"/>
    <mergeCell ref="H70:J70"/>
    <mergeCell ref="H17:J17"/>
    <mergeCell ref="H18:J18"/>
    <mergeCell ref="H19:J19"/>
    <mergeCell ref="H20:J20"/>
    <mergeCell ref="H21:J21"/>
    <mergeCell ref="H12:J12"/>
    <mergeCell ref="H13:J13"/>
    <mergeCell ref="H14:J14"/>
    <mergeCell ref="H15:J15"/>
    <mergeCell ref="H16:J16"/>
    <mergeCell ref="H7:J7"/>
    <mergeCell ref="H8:J8"/>
    <mergeCell ref="H9:J9"/>
    <mergeCell ref="H10:J10"/>
    <mergeCell ref="H11:J11"/>
    <mergeCell ref="B1:D1"/>
    <mergeCell ref="E1:H1"/>
    <mergeCell ref="K1:K2"/>
    <mergeCell ref="A2:D2"/>
    <mergeCell ref="H2:J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selection activeCell="H26" sqref="H26:J26"/>
    </sheetView>
  </sheetViews>
  <sheetFormatPr defaultRowHeight="13.5"/>
  <cols>
    <col min="1" max="2" width="8.6640625" style="21" customWidth="1"/>
    <col min="3" max="3" width="9.44140625" style="21" customWidth="1"/>
    <col min="4" max="4" width="26.33203125" style="18" customWidth="1"/>
    <col min="5" max="5" width="3.5546875" style="18" customWidth="1"/>
    <col min="6" max="6" width="4.77734375" style="18" customWidth="1"/>
    <col min="7" max="7" width="12" style="18" customWidth="1"/>
    <col min="8" max="8" width="10" style="32" customWidth="1"/>
    <col min="9" max="9" width="6.44140625" style="32" customWidth="1"/>
    <col min="10" max="10" width="16.44140625" style="32" customWidth="1"/>
    <col min="11" max="11" width="10.33203125" style="18" customWidth="1"/>
  </cols>
  <sheetData>
    <row r="1" spans="1:11">
      <c r="A1" s="34" t="s">
        <v>172</v>
      </c>
      <c r="B1" s="586" t="s">
        <v>731</v>
      </c>
      <c r="C1" s="587"/>
      <c r="D1" s="588"/>
      <c r="E1" s="589" t="s">
        <v>143</v>
      </c>
      <c r="F1" s="781"/>
      <c r="G1" s="781"/>
      <c r="H1" s="591"/>
      <c r="I1" s="33"/>
      <c r="J1" s="42" t="s">
        <v>732</v>
      </c>
      <c r="K1" s="782" t="s">
        <v>733</v>
      </c>
    </row>
    <row r="2" spans="1:11" ht="14.25" thickBot="1">
      <c r="A2" s="535" t="s">
        <v>734</v>
      </c>
      <c r="B2" s="536"/>
      <c r="C2" s="536"/>
      <c r="D2" s="536"/>
      <c r="E2" s="27" t="s">
        <v>735</v>
      </c>
      <c r="F2" s="27" t="s">
        <v>736</v>
      </c>
      <c r="G2" s="163" t="s">
        <v>737</v>
      </c>
      <c r="H2" s="538" t="s">
        <v>738</v>
      </c>
      <c r="I2" s="538"/>
      <c r="J2" s="539"/>
      <c r="K2" s="783"/>
    </row>
    <row r="3" spans="1:11">
      <c r="A3" s="540" t="s">
        <v>739</v>
      </c>
      <c r="B3" s="541"/>
      <c r="C3" s="541"/>
      <c r="D3" s="541"/>
      <c r="E3" s="19">
        <v>1</v>
      </c>
      <c r="F3" s="164">
        <v>0</v>
      </c>
      <c r="G3" s="281" t="str">
        <f>"ITEM"&amp;F3</f>
        <v>ITEM0</v>
      </c>
      <c r="H3" s="543">
        <v>2</v>
      </c>
      <c r="I3" s="543"/>
      <c r="J3" s="784"/>
      <c r="K3" s="45"/>
    </row>
    <row r="4" spans="1:11">
      <c r="A4" s="545" t="s">
        <v>148</v>
      </c>
      <c r="B4" s="546"/>
      <c r="C4" s="546"/>
      <c r="D4" s="546"/>
      <c r="E4" s="16">
        <v>4</v>
      </c>
      <c r="F4" s="165">
        <v>1</v>
      </c>
      <c r="G4" s="282" t="str">
        <f t="shared" ref="G4:G37" si="0">"ITEM"&amp;F4</f>
        <v>ITEM1</v>
      </c>
      <c r="H4" s="548"/>
      <c r="I4" s="548"/>
      <c r="J4" s="549"/>
      <c r="K4" s="43"/>
    </row>
    <row r="5" spans="1:11">
      <c r="A5" s="545" t="s">
        <v>740</v>
      </c>
      <c r="B5" s="546"/>
      <c r="C5" s="546"/>
      <c r="D5" s="546"/>
      <c r="E5" s="16">
        <v>13</v>
      </c>
      <c r="F5" s="165">
        <v>2</v>
      </c>
      <c r="G5" s="282" t="str">
        <f t="shared" si="0"/>
        <v>ITEM2</v>
      </c>
      <c r="H5" s="785"/>
      <c r="I5" s="785"/>
      <c r="J5" s="786"/>
      <c r="K5" s="43"/>
    </row>
    <row r="6" spans="1:11">
      <c r="A6" s="787" t="s">
        <v>741</v>
      </c>
      <c r="B6" s="788"/>
      <c r="C6" s="788"/>
      <c r="D6" s="788"/>
      <c r="E6" s="29">
        <v>11</v>
      </c>
      <c r="F6" s="166">
        <v>3</v>
      </c>
      <c r="G6" s="283" t="str">
        <f t="shared" si="0"/>
        <v>ITEM3</v>
      </c>
      <c r="H6" s="789"/>
      <c r="I6" s="789"/>
      <c r="J6" s="790"/>
      <c r="K6" s="47"/>
    </row>
    <row r="7" spans="1:11">
      <c r="A7" s="460" t="s">
        <v>742</v>
      </c>
      <c r="B7" s="98" t="s">
        <v>743</v>
      </c>
      <c r="C7" s="98"/>
      <c r="D7" s="98"/>
      <c r="E7" s="30">
        <v>1</v>
      </c>
      <c r="F7" s="167">
        <v>4</v>
      </c>
      <c r="G7" s="284" t="str">
        <f t="shared" si="0"/>
        <v>ITEM4</v>
      </c>
      <c r="H7" s="483" t="s">
        <v>744</v>
      </c>
      <c r="I7" s="483"/>
      <c r="J7" s="720"/>
      <c r="K7" s="168"/>
    </row>
    <row r="8" spans="1:11">
      <c r="A8" s="461"/>
      <c r="B8" s="96" t="s">
        <v>745</v>
      </c>
      <c r="C8" s="96"/>
      <c r="D8" s="96"/>
      <c r="E8" s="23">
        <v>1</v>
      </c>
      <c r="F8" s="169">
        <v>5</v>
      </c>
      <c r="G8" s="282" t="str">
        <f t="shared" si="0"/>
        <v>ITEM5</v>
      </c>
      <c r="H8" s="550" t="s">
        <v>746</v>
      </c>
      <c r="I8" s="550"/>
      <c r="J8" s="708"/>
      <c r="K8" s="170"/>
    </row>
    <row r="9" spans="1:11">
      <c r="A9" s="461"/>
      <c r="B9" s="740" t="s">
        <v>747</v>
      </c>
      <c r="C9" s="791"/>
      <c r="D9" s="17" t="s">
        <v>748</v>
      </c>
      <c r="E9" s="31">
        <v>1</v>
      </c>
      <c r="F9" s="169">
        <v>6</v>
      </c>
      <c r="G9" s="282" t="str">
        <f t="shared" si="0"/>
        <v>ITEM6</v>
      </c>
      <c r="H9" s="550" t="s">
        <v>749</v>
      </c>
      <c r="I9" s="550"/>
      <c r="J9" s="708"/>
      <c r="K9" s="170"/>
    </row>
    <row r="10" spans="1:11">
      <c r="A10" s="461"/>
      <c r="B10" s="792"/>
      <c r="C10" s="793"/>
      <c r="D10" s="17" t="s">
        <v>750</v>
      </c>
      <c r="E10" s="31">
        <v>1</v>
      </c>
      <c r="F10" s="169">
        <v>7</v>
      </c>
      <c r="G10" s="282" t="str">
        <f t="shared" si="0"/>
        <v>ITEM7</v>
      </c>
      <c r="H10" s="550" t="s">
        <v>744</v>
      </c>
      <c r="I10" s="550"/>
      <c r="J10" s="708"/>
      <c r="K10" s="170"/>
    </row>
    <row r="11" spans="1:11">
      <c r="A11" s="461"/>
      <c r="B11" s="792"/>
      <c r="C11" s="793"/>
      <c r="D11" s="17" t="s">
        <v>751</v>
      </c>
      <c r="E11" s="31">
        <v>1</v>
      </c>
      <c r="F11" s="169">
        <v>8</v>
      </c>
      <c r="G11" s="282" t="str">
        <f t="shared" si="0"/>
        <v>ITEM8</v>
      </c>
      <c r="H11" s="550" t="s">
        <v>746</v>
      </c>
      <c r="I11" s="550"/>
      <c r="J11" s="708"/>
      <c r="K11" s="170"/>
    </row>
    <row r="12" spans="1:11">
      <c r="A12" s="467"/>
      <c r="B12" s="794"/>
      <c r="C12" s="795"/>
      <c r="D12" s="38" t="s">
        <v>752</v>
      </c>
      <c r="E12" s="63">
        <v>1</v>
      </c>
      <c r="F12" s="166">
        <v>9</v>
      </c>
      <c r="G12" s="283" t="str">
        <f t="shared" si="0"/>
        <v>ITEM9</v>
      </c>
      <c r="H12" s="742" t="s">
        <v>749</v>
      </c>
      <c r="I12" s="742"/>
      <c r="J12" s="743"/>
      <c r="K12" s="171"/>
    </row>
    <row r="13" spans="1:11">
      <c r="A13" s="524" t="s">
        <v>753</v>
      </c>
      <c r="B13" s="796" t="s">
        <v>754</v>
      </c>
      <c r="C13" s="797"/>
      <c r="D13" s="97" t="s">
        <v>755</v>
      </c>
      <c r="E13" s="39">
        <v>1</v>
      </c>
      <c r="F13" s="167">
        <v>10</v>
      </c>
      <c r="G13" s="284" t="str">
        <f t="shared" si="0"/>
        <v>ITEM10</v>
      </c>
      <c r="H13" s="483" t="s">
        <v>744</v>
      </c>
      <c r="I13" s="483"/>
      <c r="J13" s="478"/>
      <c r="K13" s="51"/>
    </row>
    <row r="14" spans="1:11">
      <c r="A14" s="525"/>
      <c r="B14" s="798"/>
      <c r="C14" s="799"/>
      <c r="D14" s="17" t="s">
        <v>756</v>
      </c>
      <c r="E14" s="31">
        <v>1</v>
      </c>
      <c r="F14" s="169">
        <v>11</v>
      </c>
      <c r="G14" s="282" t="str">
        <f t="shared" si="0"/>
        <v>ITEM11</v>
      </c>
      <c r="H14" s="550" t="s">
        <v>757</v>
      </c>
      <c r="I14" s="550"/>
      <c r="J14" s="433"/>
      <c r="K14" s="48"/>
    </row>
    <row r="15" spans="1:11">
      <c r="A15" s="525"/>
      <c r="B15" s="798"/>
      <c r="C15" s="799"/>
      <c r="D15" s="17" t="s">
        <v>758</v>
      </c>
      <c r="E15" s="31">
        <v>1</v>
      </c>
      <c r="F15" s="169">
        <v>12</v>
      </c>
      <c r="G15" s="282" t="str">
        <f t="shared" si="0"/>
        <v>ITEM12</v>
      </c>
      <c r="H15" s="550" t="s">
        <v>749</v>
      </c>
      <c r="I15" s="550"/>
      <c r="J15" s="433"/>
      <c r="K15" s="48"/>
    </row>
    <row r="16" spans="1:11">
      <c r="A16" s="526"/>
      <c r="B16" s="452"/>
      <c r="C16" s="454"/>
      <c r="D16" s="38" t="s">
        <v>759</v>
      </c>
      <c r="E16" s="63">
        <v>1</v>
      </c>
      <c r="F16" s="166">
        <v>13</v>
      </c>
      <c r="G16" s="283" t="str">
        <f t="shared" si="0"/>
        <v>ITEM13</v>
      </c>
      <c r="H16" s="742" t="s">
        <v>744</v>
      </c>
      <c r="I16" s="742"/>
      <c r="J16" s="800"/>
      <c r="K16" s="47"/>
    </row>
    <row r="17" spans="1:11">
      <c r="A17" s="525" t="s">
        <v>760</v>
      </c>
      <c r="B17" s="796" t="s">
        <v>761</v>
      </c>
      <c r="C17" s="797"/>
      <c r="D17" s="69" t="s">
        <v>762</v>
      </c>
      <c r="E17" s="64">
        <v>1</v>
      </c>
      <c r="F17" s="167">
        <v>14</v>
      </c>
      <c r="G17" s="285" t="str">
        <f t="shared" si="0"/>
        <v>ITEM14</v>
      </c>
      <c r="H17" s="581" t="s">
        <v>763</v>
      </c>
      <c r="I17" s="581"/>
      <c r="J17" s="452"/>
      <c r="K17" s="49"/>
    </row>
    <row r="18" spans="1:11">
      <c r="A18" s="526"/>
      <c r="B18" s="801"/>
      <c r="C18" s="802"/>
      <c r="D18" s="69" t="s">
        <v>764</v>
      </c>
      <c r="E18" s="64">
        <v>1</v>
      </c>
      <c r="F18" s="166">
        <v>15</v>
      </c>
      <c r="G18" s="286" t="str">
        <f t="shared" si="0"/>
        <v>ITEM15</v>
      </c>
      <c r="H18" s="803" t="s">
        <v>765</v>
      </c>
      <c r="I18" s="803"/>
      <c r="J18" s="801"/>
      <c r="K18" s="49"/>
    </row>
    <row r="19" spans="1:11">
      <c r="A19" s="804" t="s">
        <v>766</v>
      </c>
      <c r="B19" s="772"/>
      <c r="C19" s="772"/>
      <c r="D19" s="772"/>
      <c r="E19" s="173">
        <v>150</v>
      </c>
      <c r="F19" s="174">
        <v>16</v>
      </c>
      <c r="G19" s="287" t="str">
        <f t="shared" si="0"/>
        <v>ITEM16</v>
      </c>
      <c r="H19" s="805" t="s">
        <v>58</v>
      </c>
      <c r="I19" s="805"/>
      <c r="J19" s="806"/>
      <c r="K19" s="59"/>
    </row>
    <row r="20" spans="1:11">
      <c r="A20" s="807" t="s">
        <v>767</v>
      </c>
      <c r="B20" s="808" t="s">
        <v>768</v>
      </c>
      <c r="C20" s="809"/>
      <c r="D20" s="175" t="s">
        <v>769</v>
      </c>
      <c r="E20" s="39">
        <v>2</v>
      </c>
      <c r="F20" s="172">
        <v>17</v>
      </c>
      <c r="G20" s="285" t="str">
        <f t="shared" si="0"/>
        <v>ITEM17</v>
      </c>
      <c r="H20" s="483" t="s">
        <v>771</v>
      </c>
      <c r="I20" s="483"/>
      <c r="J20" s="478"/>
      <c r="K20" s="51" t="s">
        <v>772</v>
      </c>
    </row>
    <row r="21" spans="1:11">
      <c r="A21" s="508"/>
      <c r="B21" s="792"/>
      <c r="C21" s="793"/>
      <c r="D21" s="176" t="s">
        <v>773</v>
      </c>
      <c r="E21" s="31">
        <v>2</v>
      </c>
      <c r="F21" s="169">
        <v>18</v>
      </c>
      <c r="G21" s="282" t="str">
        <f t="shared" si="0"/>
        <v>ITEM18</v>
      </c>
      <c r="H21" s="550" t="s">
        <v>771</v>
      </c>
      <c r="I21" s="550"/>
      <c r="J21" s="433"/>
      <c r="K21" s="48" t="s">
        <v>774</v>
      </c>
    </row>
    <row r="22" spans="1:11">
      <c r="A22" s="508"/>
      <c r="B22" s="792"/>
      <c r="C22" s="793"/>
      <c r="D22" s="176" t="s">
        <v>775</v>
      </c>
      <c r="E22" s="31">
        <v>2</v>
      </c>
      <c r="F22" s="169">
        <v>19</v>
      </c>
      <c r="G22" s="282" t="str">
        <f t="shared" si="0"/>
        <v>ITEM19</v>
      </c>
      <c r="H22" s="550" t="s">
        <v>776</v>
      </c>
      <c r="I22" s="550"/>
      <c r="J22" s="433"/>
      <c r="K22" s="48" t="s">
        <v>777</v>
      </c>
    </row>
    <row r="23" spans="1:11">
      <c r="A23" s="508"/>
      <c r="B23" s="792"/>
      <c r="C23" s="793"/>
      <c r="D23" s="176" t="s">
        <v>778</v>
      </c>
      <c r="E23" s="31">
        <v>2</v>
      </c>
      <c r="F23" s="169">
        <v>20</v>
      </c>
      <c r="G23" s="282" t="str">
        <f t="shared" si="0"/>
        <v>ITEM20</v>
      </c>
      <c r="H23" s="550" t="s">
        <v>770</v>
      </c>
      <c r="I23" s="550"/>
      <c r="J23" s="433"/>
      <c r="K23" s="48" t="s">
        <v>772</v>
      </c>
    </row>
    <row r="24" spans="1:11">
      <c r="A24" s="508"/>
      <c r="B24" s="792"/>
      <c r="C24" s="793"/>
      <c r="D24" s="176" t="s">
        <v>779</v>
      </c>
      <c r="E24" s="31">
        <v>2</v>
      </c>
      <c r="F24" s="169">
        <v>21</v>
      </c>
      <c r="G24" s="282" t="str">
        <f t="shared" si="0"/>
        <v>ITEM21</v>
      </c>
      <c r="H24" s="550" t="s">
        <v>780</v>
      </c>
      <c r="I24" s="550"/>
      <c r="J24" s="433"/>
      <c r="K24" s="48" t="s">
        <v>781</v>
      </c>
    </row>
    <row r="25" spans="1:11">
      <c r="A25" s="510"/>
      <c r="B25" s="794"/>
      <c r="C25" s="795"/>
      <c r="D25" s="177" t="s">
        <v>782</v>
      </c>
      <c r="E25" s="63">
        <v>2</v>
      </c>
      <c r="F25" s="166">
        <v>22</v>
      </c>
      <c r="G25" s="283" t="str">
        <f t="shared" si="0"/>
        <v>ITEM22</v>
      </c>
      <c r="H25" s="742" t="s">
        <v>776</v>
      </c>
      <c r="I25" s="742"/>
      <c r="J25" s="800"/>
      <c r="K25" s="47" t="s">
        <v>777</v>
      </c>
    </row>
    <row r="26" spans="1:11">
      <c r="A26" s="545" t="s">
        <v>783</v>
      </c>
      <c r="B26" s="546"/>
      <c r="C26" s="546"/>
      <c r="D26" s="546"/>
      <c r="E26" s="16">
        <v>1</v>
      </c>
      <c r="F26" s="167">
        <v>23</v>
      </c>
      <c r="G26" s="288" t="str">
        <f t="shared" si="0"/>
        <v>ITEM23</v>
      </c>
      <c r="H26" s="810" t="s">
        <v>784</v>
      </c>
      <c r="I26" s="811"/>
      <c r="J26" s="812"/>
      <c r="K26" s="43"/>
    </row>
    <row r="27" spans="1:11">
      <c r="A27" s="554" t="s">
        <v>785</v>
      </c>
      <c r="B27" s="555"/>
      <c r="C27" s="555"/>
      <c r="D27" s="555"/>
      <c r="E27" s="31">
        <v>500</v>
      </c>
      <c r="F27" s="169">
        <v>24</v>
      </c>
      <c r="G27" s="289" t="str">
        <f t="shared" si="0"/>
        <v>ITEM24</v>
      </c>
      <c r="H27" s="433" t="s">
        <v>786</v>
      </c>
      <c r="I27" s="434"/>
      <c r="J27" s="563"/>
      <c r="K27" s="48"/>
    </row>
    <row r="28" spans="1:11">
      <c r="A28" s="554" t="s">
        <v>787</v>
      </c>
      <c r="B28" s="555"/>
      <c r="C28" s="555"/>
      <c r="D28" s="555"/>
      <c r="E28" s="31">
        <v>500</v>
      </c>
      <c r="F28" s="169">
        <v>25</v>
      </c>
      <c r="G28" s="289" t="str">
        <f t="shared" si="0"/>
        <v>ITEM25</v>
      </c>
      <c r="H28" s="433" t="s">
        <v>788</v>
      </c>
      <c r="I28" s="434"/>
      <c r="J28" s="563"/>
      <c r="K28" s="48"/>
    </row>
    <row r="29" spans="1:11">
      <c r="A29" s="554" t="s">
        <v>789</v>
      </c>
      <c r="B29" s="555"/>
      <c r="C29" s="555"/>
      <c r="D29" s="555"/>
      <c r="E29" s="31">
        <v>8</v>
      </c>
      <c r="F29" s="172">
        <v>26</v>
      </c>
      <c r="G29" s="290" t="str">
        <f t="shared" si="0"/>
        <v>ITEM26</v>
      </c>
      <c r="H29" s="813"/>
      <c r="I29" s="814"/>
      <c r="J29" s="815"/>
      <c r="K29" s="48"/>
    </row>
    <row r="30" spans="1:11">
      <c r="A30" s="554" t="s">
        <v>790</v>
      </c>
      <c r="B30" s="555"/>
      <c r="C30" s="555"/>
      <c r="D30" s="555"/>
      <c r="E30" s="31">
        <v>1</v>
      </c>
      <c r="F30" s="172">
        <v>27</v>
      </c>
      <c r="G30" s="290" t="str">
        <f t="shared" si="0"/>
        <v>ITEM27</v>
      </c>
      <c r="H30" s="433" t="s">
        <v>70</v>
      </c>
      <c r="I30" s="434"/>
      <c r="J30" s="563"/>
      <c r="K30" s="48"/>
    </row>
    <row r="31" spans="1:11">
      <c r="A31" s="554" t="s">
        <v>791</v>
      </c>
      <c r="B31" s="555"/>
      <c r="C31" s="555"/>
      <c r="D31" s="555"/>
      <c r="E31" s="23">
        <v>10</v>
      </c>
      <c r="F31" s="172">
        <v>28</v>
      </c>
      <c r="G31" s="290" t="str">
        <f t="shared" si="0"/>
        <v>ITEM28</v>
      </c>
      <c r="H31" s="816" t="s">
        <v>792</v>
      </c>
      <c r="I31" s="564"/>
      <c r="J31" s="565"/>
      <c r="K31" s="48"/>
    </row>
    <row r="32" spans="1:11">
      <c r="A32" s="554" t="s">
        <v>793</v>
      </c>
      <c r="B32" s="555"/>
      <c r="C32" s="555"/>
      <c r="D32" s="555"/>
      <c r="E32" s="23">
        <v>12</v>
      </c>
      <c r="F32" s="172">
        <v>29</v>
      </c>
      <c r="G32" s="285" t="str">
        <f t="shared" si="0"/>
        <v>ITEM29</v>
      </c>
      <c r="H32" s="552"/>
      <c r="I32" s="552"/>
      <c r="J32" s="817"/>
      <c r="K32" s="48"/>
    </row>
    <row r="33" spans="1:12">
      <c r="A33" s="570" t="s">
        <v>794</v>
      </c>
      <c r="B33" s="571"/>
      <c r="C33" s="571"/>
      <c r="D33" s="571"/>
      <c r="E33" s="26">
        <v>13</v>
      </c>
      <c r="F33" s="172">
        <v>30</v>
      </c>
      <c r="G33" s="291" t="str">
        <f t="shared" si="0"/>
        <v>ITEM30</v>
      </c>
      <c r="H33" s="573"/>
      <c r="I33" s="573"/>
      <c r="J33" s="818"/>
      <c r="K33" s="50"/>
    </row>
    <row r="34" spans="1:12">
      <c r="A34" s="562" t="s">
        <v>795</v>
      </c>
      <c r="B34" s="428"/>
      <c r="C34" s="428"/>
      <c r="D34" s="442"/>
      <c r="E34" s="23">
        <v>1</v>
      </c>
      <c r="F34" s="172">
        <v>31</v>
      </c>
      <c r="G34" s="290" t="str">
        <f t="shared" si="0"/>
        <v>ITEM31</v>
      </c>
      <c r="H34" s="433" t="s">
        <v>796</v>
      </c>
      <c r="I34" s="434"/>
      <c r="J34" s="563"/>
      <c r="K34" s="48"/>
    </row>
    <row r="35" spans="1:12">
      <c r="A35" s="819" t="s">
        <v>797</v>
      </c>
      <c r="B35" s="444"/>
      <c r="C35" s="444"/>
      <c r="D35" s="445"/>
      <c r="E35" s="29">
        <v>8</v>
      </c>
      <c r="F35" s="166">
        <v>32</v>
      </c>
      <c r="G35" s="292" t="str">
        <f t="shared" si="0"/>
        <v>ITEM32</v>
      </c>
      <c r="H35" s="800"/>
      <c r="I35" s="718"/>
      <c r="J35" s="719"/>
      <c r="K35" s="47"/>
    </row>
    <row r="36" spans="1:12">
      <c r="A36" s="481" t="s">
        <v>855</v>
      </c>
      <c r="B36" s="482"/>
      <c r="C36" s="482"/>
      <c r="D36" s="482"/>
      <c r="E36" s="30">
        <v>1</v>
      </c>
      <c r="F36" s="172">
        <v>33</v>
      </c>
      <c r="G36" s="285" t="str">
        <f t="shared" si="0"/>
        <v>ITEM33</v>
      </c>
      <c r="H36" s="483" t="s">
        <v>854</v>
      </c>
      <c r="I36" s="483"/>
      <c r="J36" s="478"/>
      <c r="K36" s="51"/>
    </row>
    <row r="37" spans="1:12" ht="14.25" thickBot="1">
      <c r="A37" s="473" t="s">
        <v>799</v>
      </c>
      <c r="B37" s="474"/>
      <c r="C37" s="474"/>
      <c r="D37" s="474"/>
      <c r="E37" s="28">
        <v>1</v>
      </c>
      <c r="F37" s="178">
        <v>34</v>
      </c>
      <c r="G37" s="293" t="str">
        <f t="shared" si="0"/>
        <v>ITEM34</v>
      </c>
      <c r="H37" s="476" t="s">
        <v>800</v>
      </c>
      <c r="I37" s="476"/>
      <c r="J37" s="477"/>
      <c r="K37" s="62"/>
    </row>
    <row r="38" spans="1:12">
      <c r="A38" s="71"/>
      <c r="B38" s="71"/>
      <c r="C38" s="36"/>
      <c r="D38" s="36"/>
      <c r="E38" s="36"/>
      <c r="F38" s="36"/>
      <c r="G38" s="36"/>
      <c r="H38" s="37"/>
      <c r="I38" s="37"/>
      <c r="J38" s="37"/>
      <c r="K38" s="36"/>
    </row>
    <row r="39" spans="1:12">
      <c r="A39" s="35"/>
      <c r="B39" s="36"/>
      <c r="C39" s="36"/>
      <c r="D39" s="36"/>
      <c r="E39" s="36"/>
      <c r="F39" s="36"/>
      <c r="G39" s="36"/>
      <c r="H39" s="37"/>
      <c r="I39" s="37"/>
      <c r="J39" s="37"/>
      <c r="K39" s="36"/>
    </row>
    <row r="40" spans="1:12">
      <c r="A40" s="35"/>
      <c r="B40" s="36"/>
      <c r="C40" s="36"/>
      <c r="D40" s="36"/>
      <c r="E40" s="36"/>
      <c r="F40" s="36"/>
      <c r="G40" s="36"/>
      <c r="H40" s="37"/>
      <c r="I40" s="37"/>
      <c r="J40" s="37"/>
      <c r="K40" s="36"/>
    </row>
    <row r="41" spans="1:12">
      <c r="A41" s="35"/>
      <c r="B41" s="36"/>
      <c r="C41" s="36"/>
      <c r="D41" s="36"/>
      <c r="E41" s="36"/>
      <c r="F41" s="36"/>
      <c r="G41" s="36"/>
      <c r="H41" s="37"/>
      <c r="I41" s="37"/>
      <c r="J41" s="37"/>
      <c r="K41" s="36"/>
    </row>
    <row r="42" spans="1:12" ht="14.25" thickBot="1">
      <c r="A42" s="35"/>
      <c r="B42" s="36"/>
      <c r="C42" s="36"/>
      <c r="D42" s="36"/>
      <c r="E42" s="36"/>
      <c r="F42" s="36"/>
      <c r="G42" s="36"/>
      <c r="H42" s="37"/>
      <c r="I42" s="37"/>
      <c r="J42" s="37"/>
      <c r="K42" s="36"/>
    </row>
    <row r="43" spans="1:12">
      <c r="A43" s="34" t="s">
        <v>172</v>
      </c>
      <c r="B43" s="586" t="s">
        <v>801</v>
      </c>
      <c r="C43" s="587"/>
      <c r="D43" s="588"/>
      <c r="E43" s="589" t="s">
        <v>802</v>
      </c>
      <c r="F43" s="781"/>
      <c r="G43" s="781"/>
      <c r="H43" s="591"/>
      <c r="I43" s="33"/>
      <c r="J43" s="42" t="s">
        <v>144</v>
      </c>
      <c r="K43" s="782" t="s">
        <v>17</v>
      </c>
      <c r="L43" s="417" t="s">
        <v>857</v>
      </c>
    </row>
    <row r="44" spans="1:12" ht="14.25" thickBot="1">
      <c r="A44" s="535" t="s">
        <v>145</v>
      </c>
      <c r="B44" s="536"/>
      <c r="C44" s="536"/>
      <c r="D44" s="536"/>
      <c r="E44" s="27" t="s">
        <v>146</v>
      </c>
      <c r="F44" s="27" t="s">
        <v>204</v>
      </c>
      <c r="G44" s="163" t="s">
        <v>375</v>
      </c>
      <c r="H44" s="538" t="s">
        <v>147</v>
      </c>
      <c r="I44" s="538"/>
      <c r="J44" s="539"/>
      <c r="K44" s="783"/>
      <c r="L44" s="418"/>
    </row>
    <row r="45" spans="1:12">
      <c r="A45" s="820" t="s">
        <v>151</v>
      </c>
      <c r="B45" s="821"/>
      <c r="C45" s="821"/>
      <c r="D45" s="821"/>
      <c r="E45" s="179">
        <v>1</v>
      </c>
      <c r="F45" s="179">
        <v>0</v>
      </c>
      <c r="G45" s="294" t="str">
        <f>"ITEM"&amp;F45</f>
        <v>ITEM0</v>
      </c>
      <c r="H45" s="822">
        <v>4</v>
      </c>
      <c r="I45" s="822"/>
      <c r="J45" s="823"/>
      <c r="K45" s="345"/>
      <c r="L45" s="355"/>
    </row>
    <row r="46" spans="1:12">
      <c r="A46" s="824" t="s">
        <v>803</v>
      </c>
      <c r="B46" s="825"/>
      <c r="C46" s="825"/>
      <c r="D46" s="825"/>
      <c r="E46" s="180">
        <v>4</v>
      </c>
      <c r="F46" s="180">
        <v>1</v>
      </c>
      <c r="G46" s="295" t="str">
        <f t="shared" ref="G46:G76" si="1">"ITEM"&amp;F46</f>
        <v>ITEM1</v>
      </c>
      <c r="H46" s="826"/>
      <c r="I46" s="826"/>
      <c r="J46" s="827"/>
      <c r="K46" s="346"/>
      <c r="L46" s="355"/>
    </row>
    <row r="47" spans="1:12">
      <c r="A47" s="824" t="s">
        <v>149</v>
      </c>
      <c r="B47" s="825"/>
      <c r="C47" s="825"/>
      <c r="D47" s="825"/>
      <c r="E47" s="180">
        <v>13</v>
      </c>
      <c r="F47" s="180">
        <v>2</v>
      </c>
      <c r="G47" s="295" t="str">
        <f t="shared" si="1"/>
        <v>ITEM2</v>
      </c>
      <c r="H47" s="828"/>
      <c r="I47" s="828"/>
      <c r="J47" s="829"/>
      <c r="K47" s="346"/>
      <c r="L47" s="355"/>
    </row>
    <row r="48" spans="1:12">
      <c r="A48" s="830" t="s">
        <v>153</v>
      </c>
      <c r="B48" s="831"/>
      <c r="C48" s="831"/>
      <c r="D48" s="831"/>
      <c r="E48" s="181">
        <v>11</v>
      </c>
      <c r="F48" s="181">
        <v>3</v>
      </c>
      <c r="G48" s="296" t="str">
        <f t="shared" si="1"/>
        <v>ITEM3</v>
      </c>
      <c r="H48" s="828"/>
      <c r="I48" s="828"/>
      <c r="J48" s="829"/>
      <c r="K48" s="346"/>
      <c r="L48" s="355"/>
    </row>
    <row r="49" spans="1:12">
      <c r="A49" s="832" t="s">
        <v>154</v>
      </c>
      <c r="B49" s="833"/>
      <c r="C49" s="833"/>
      <c r="D49" s="97" t="s">
        <v>116</v>
      </c>
      <c r="E49" s="30">
        <v>4</v>
      </c>
      <c r="F49" s="30">
        <v>4</v>
      </c>
      <c r="G49" s="297" t="str">
        <f t="shared" si="1"/>
        <v>ITEM4</v>
      </c>
      <c r="H49" s="834"/>
      <c r="I49" s="834"/>
      <c r="J49" s="835"/>
      <c r="K49" s="347"/>
      <c r="L49" s="355"/>
    </row>
    <row r="50" spans="1:12">
      <c r="A50" s="832"/>
      <c r="B50" s="833"/>
      <c r="C50" s="833"/>
      <c r="D50" s="17" t="s">
        <v>117</v>
      </c>
      <c r="E50" s="23">
        <v>4</v>
      </c>
      <c r="F50" s="23">
        <v>5</v>
      </c>
      <c r="G50" s="298" t="str">
        <f t="shared" si="1"/>
        <v>ITEM5</v>
      </c>
      <c r="H50" s="552"/>
      <c r="I50" s="552"/>
      <c r="J50" s="553"/>
      <c r="K50" s="348"/>
      <c r="L50" s="355"/>
    </row>
    <row r="51" spans="1:12">
      <c r="A51" s="832"/>
      <c r="B51" s="833"/>
      <c r="C51" s="833"/>
      <c r="D51" s="38" t="s">
        <v>118</v>
      </c>
      <c r="E51" s="29">
        <v>4</v>
      </c>
      <c r="F51" s="29">
        <v>6</v>
      </c>
      <c r="G51" s="299" t="str">
        <f t="shared" si="1"/>
        <v>ITEM6</v>
      </c>
      <c r="H51" s="836"/>
      <c r="I51" s="836"/>
      <c r="J51" s="837"/>
      <c r="K51" s="349"/>
      <c r="L51" s="355"/>
    </row>
    <row r="52" spans="1:12">
      <c r="A52" s="832" t="s">
        <v>119</v>
      </c>
      <c r="B52" s="833"/>
      <c r="C52" s="833"/>
      <c r="D52" s="97" t="s">
        <v>120</v>
      </c>
      <c r="E52" s="30">
        <v>4</v>
      </c>
      <c r="F52" s="30">
        <v>7</v>
      </c>
      <c r="G52" s="297" t="str">
        <f t="shared" si="1"/>
        <v>ITEM7</v>
      </c>
      <c r="H52" s="834"/>
      <c r="I52" s="834"/>
      <c r="J52" s="835"/>
      <c r="K52" s="347"/>
      <c r="L52" s="355"/>
    </row>
    <row r="53" spans="1:12">
      <c r="A53" s="832"/>
      <c r="B53" s="833"/>
      <c r="C53" s="833"/>
      <c r="D53" s="17" t="s">
        <v>117</v>
      </c>
      <c r="E53" s="23">
        <v>4</v>
      </c>
      <c r="F53" s="23">
        <v>8</v>
      </c>
      <c r="G53" s="298" t="str">
        <f t="shared" si="1"/>
        <v>ITEM8</v>
      </c>
      <c r="H53" s="552"/>
      <c r="I53" s="552"/>
      <c r="J53" s="553"/>
      <c r="K53" s="348"/>
      <c r="L53" s="355"/>
    </row>
    <row r="54" spans="1:12">
      <c r="A54" s="832"/>
      <c r="B54" s="833"/>
      <c r="C54" s="833"/>
      <c r="D54" s="38" t="s">
        <v>118</v>
      </c>
      <c r="E54" s="29">
        <v>4</v>
      </c>
      <c r="F54" s="29">
        <v>9</v>
      </c>
      <c r="G54" s="299" t="str">
        <f t="shared" si="1"/>
        <v>ITEM9</v>
      </c>
      <c r="H54" s="836"/>
      <c r="I54" s="836"/>
      <c r="J54" s="837"/>
      <c r="K54" s="349"/>
      <c r="L54" s="355"/>
    </row>
    <row r="55" spans="1:12">
      <c r="A55" s="838" t="s">
        <v>155</v>
      </c>
      <c r="B55" s="770"/>
      <c r="C55" s="770"/>
      <c r="D55" s="770"/>
      <c r="E55" s="58">
        <v>40</v>
      </c>
      <c r="F55" s="58">
        <v>10</v>
      </c>
      <c r="G55" s="296" t="str">
        <f t="shared" si="1"/>
        <v>ITEM10</v>
      </c>
      <c r="H55" s="839"/>
      <c r="I55" s="839"/>
      <c r="J55" s="840"/>
      <c r="K55" s="346"/>
      <c r="L55" s="355"/>
    </row>
    <row r="56" spans="1:12">
      <c r="A56" s="907" t="s">
        <v>344</v>
      </c>
      <c r="B56" s="908"/>
      <c r="C56" s="908"/>
      <c r="D56" s="909"/>
      <c r="E56" s="82">
        <v>1</v>
      </c>
      <c r="F56" s="82">
        <v>11</v>
      </c>
      <c r="G56" s="300" t="str">
        <f t="shared" si="1"/>
        <v>ITEM11</v>
      </c>
      <c r="H56" s="910" t="s">
        <v>899</v>
      </c>
      <c r="I56" s="910"/>
      <c r="J56" s="911"/>
      <c r="K56" s="327"/>
      <c r="L56" s="355"/>
    </row>
    <row r="57" spans="1:12">
      <c r="A57" s="841" t="s">
        <v>804</v>
      </c>
      <c r="B57" s="842" t="s">
        <v>805</v>
      </c>
      <c r="C57" s="842"/>
      <c r="D57" s="842"/>
      <c r="E57" s="39">
        <v>1</v>
      </c>
      <c r="F57" s="39">
        <v>12</v>
      </c>
      <c r="G57" s="301" t="str">
        <f t="shared" si="1"/>
        <v>ITEM12</v>
      </c>
      <c r="H57" s="843" t="s">
        <v>896</v>
      </c>
      <c r="I57" s="844"/>
      <c r="J57" s="845"/>
      <c r="K57" s="350"/>
      <c r="L57" s="355"/>
    </row>
    <row r="58" spans="1:12">
      <c r="A58" s="841"/>
      <c r="B58" s="567" t="s">
        <v>806</v>
      </c>
      <c r="C58" s="567"/>
      <c r="D58" s="567"/>
      <c r="E58" s="31">
        <v>1</v>
      </c>
      <c r="F58" s="31">
        <v>13</v>
      </c>
      <c r="G58" s="302" t="str">
        <f t="shared" si="1"/>
        <v>ITEM13</v>
      </c>
      <c r="H58" s="846" t="s">
        <v>897</v>
      </c>
      <c r="I58" s="847"/>
      <c r="J58" s="848"/>
      <c r="K58" s="351"/>
      <c r="L58" s="355"/>
    </row>
    <row r="59" spans="1:12">
      <c r="A59" s="841"/>
      <c r="B59" s="567" t="s">
        <v>807</v>
      </c>
      <c r="C59" s="567"/>
      <c r="D59" s="567"/>
      <c r="E59" s="31">
        <v>1</v>
      </c>
      <c r="F59" s="31">
        <v>14</v>
      </c>
      <c r="G59" s="303" t="str">
        <f t="shared" si="1"/>
        <v>ITEM14</v>
      </c>
      <c r="H59" s="849" t="s">
        <v>897</v>
      </c>
      <c r="I59" s="849"/>
      <c r="J59" s="850"/>
      <c r="K59" s="351"/>
      <c r="L59" s="355"/>
    </row>
    <row r="60" spans="1:12">
      <c r="A60" s="841"/>
      <c r="B60" s="851" t="s">
        <v>808</v>
      </c>
      <c r="C60" s="567"/>
      <c r="D60" s="852"/>
      <c r="E60" s="31">
        <v>1</v>
      </c>
      <c r="F60" s="31">
        <v>15</v>
      </c>
      <c r="G60" s="303" t="str">
        <f t="shared" si="1"/>
        <v>ITEM15</v>
      </c>
      <c r="H60" s="849" t="s">
        <v>896</v>
      </c>
      <c r="I60" s="853"/>
      <c r="J60" s="854"/>
      <c r="K60" s="351"/>
      <c r="L60" s="355"/>
    </row>
    <row r="61" spans="1:12">
      <c r="A61" s="841"/>
      <c r="B61" s="851" t="s">
        <v>809</v>
      </c>
      <c r="C61" s="851"/>
      <c r="D61" s="851"/>
      <c r="E61" s="31">
        <v>1</v>
      </c>
      <c r="F61" s="31">
        <v>16</v>
      </c>
      <c r="G61" s="303" t="str">
        <f t="shared" si="1"/>
        <v>ITEM16</v>
      </c>
      <c r="H61" s="855" t="s">
        <v>896</v>
      </c>
      <c r="I61" s="849"/>
      <c r="J61" s="850"/>
      <c r="K61" s="351"/>
      <c r="L61" s="355"/>
    </row>
    <row r="62" spans="1:12">
      <c r="A62" s="841"/>
      <c r="B62" s="851" t="s">
        <v>810</v>
      </c>
      <c r="C62" s="851"/>
      <c r="D62" s="851"/>
      <c r="E62" s="31">
        <v>1</v>
      </c>
      <c r="F62" s="31">
        <v>17</v>
      </c>
      <c r="G62" s="303" t="str">
        <f t="shared" si="1"/>
        <v>ITEM17</v>
      </c>
      <c r="H62" s="855" t="s">
        <v>896</v>
      </c>
      <c r="I62" s="849"/>
      <c r="J62" s="850"/>
      <c r="K62" s="351"/>
      <c r="L62" s="355"/>
    </row>
    <row r="63" spans="1:12">
      <c r="A63" s="841"/>
      <c r="B63" s="856" t="s">
        <v>811</v>
      </c>
      <c r="C63" s="742"/>
      <c r="D63" s="742"/>
      <c r="E63" s="182">
        <v>1</v>
      </c>
      <c r="F63" s="182">
        <v>18</v>
      </c>
      <c r="G63" s="304" t="str">
        <f t="shared" si="1"/>
        <v>ITEM18</v>
      </c>
      <c r="H63" s="857" t="s">
        <v>812</v>
      </c>
      <c r="I63" s="857"/>
      <c r="J63" s="858"/>
      <c r="K63" s="352"/>
      <c r="L63" s="355"/>
    </row>
    <row r="64" spans="1:12">
      <c r="A64" s="864" t="s">
        <v>813</v>
      </c>
      <c r="B64" s="842" t="s">
        <v>814</v>
      </c>
      <c r="C64" s="842"/>
      <c r="D64" s="842"/>
      <c r="E64" s="39">
        <v>1</v>
      </c>
      <c r="F64" s="39">
        <v>19</v>
      </c>
      <c r="G64" s="301" t="str">
        <f t="shared" si="1"/>
        <v>ITEM19</v>
      </c>
      <c r="H64" s="843" t="s">
        <v>896</v>
      </c>
      <c r="I64" s="844"/>
      <c r="J64" s="845"/>
      <c r="K64" s="350"/>
      <c r="L64" s="355"/>
    </row>
    <row r="65" spans="1:12">
      <c r="A65" s="640"/>
      <c r="B65" s="567" t="s">
        <v>815</v>
      </c>
      <c r="C65" s="567"/>
      <c r="D65" s="567"/>
      <c r="E65" s="31">
        <v>2</v>
      </c>
      <c r="F65" s="31">
        <v>20</v>
      </c>
      <c r="G65" s="303" t="str">
        <f t="shared" si="1"/>
        <v>ITEM20</v>
      </c>
      <c r="H65" s="550" t="s">
        <v>816</v>
      </c>
      <c r="I65" s="550"/>
      <c r="J65" s="708"/>
      <c r="K65" s="348" t="s">
        <v>817</v>
      </c>
      <c r="L65" s="355"/>
    </row>
    <row r="66" spans="1:12">
      <c r="A66" s="640"/>
      <c r="B66" s="567" t="s">
        <v>818</v>
      </c>
      <c r="C66" s="567"/>
      <c r="D66" s="567"/>
      <c r="E66" s="31">
        <v>1</v>
      </c>
      <c r="F66" s="31">
        <v>21</v>
      </c>
      <c r="G66" s="303" t="str">
        <f t="shared" si="1"/>
        <v>ITEM21</v>
      </c>
      <c r="H66" s="851" t="s">
        <v>819</v>
      </c>
      <c r="I66" s="851"/>
      <c r="J66" s="866"/>
      <c r="K66" s="351"/>
      <c r="L66" s="355"/>
    </row>
    <row r="67" spans="1:12">
      <c r="A67" s="640"/>
      <c r="B67" s="851" t="s">
        <v>820</v>
      </c>
      <c r="C67" s="567"/>
      <c r="D67" s="567"/>
      <c r="E67" s="31">
        <v>1</v>
      </c>
      <c r="F67" s="31">
        <v>22</v>
      </c>
      <c r="G67" s="303" t="str">
        <f t="shared" si="1"/>
        <v>ITEM22</v>
      </c>
      <c r="H67" s="851" t="s">
        <v>821</v>
      </c>
      <c r="I67" s="851"/>
      <c r="J67" s="866"/>
      <c r="K67" s="351"/>
      <c r="L67" s="355"/>
    </row>
    <row r="68" spans="1:12">
      <c r="A68" s="640"/>
      <c r="B68" s="567" t="s">
        <v>822</v>
      </c>
      <c r="C68" s="567"/>
      <c r="D68" s="567"/>
      <c r="E68" s="31">
        <v>1</v>
      </c>
      <c r="F68" s="31">
        <v>23</v>
      </c>
      <c r="G68" s="303" t="str">
        <f t="shared" si="1"/>
        <v>ITEM23</v>
      </c>
      <c r="H68" s="849" t="s">
        <v>898</v>
      </c>
      <c r="I68" s="849"/>
      <c r="J68" s="850"/>
      <c r="K68" s="351"/>
      <c r="L68" s="355"/>
    </row>
    <row r="69" spans="1:12">
      <c r="A69" s="640"/>
      <c r="B69" s="851" t="s">
        <v>823</v>
      </c>
      <c r="C69" s="567"/>
      <c r="D69" s="567"/>
      <c r="E69" s="31">
        <v>1</v>
      </c>
      <c r="F69" s="31">
        <v>24</v>
      </c>
      <c r="G69" s="303" t="str">
        <f t="shared" si="1"/>
        <v>ITEM24</v>
      </c>
      <c r="H69" s="567" t="s">
        <v>824</v>
      </c>
      <c r="I69" s="567"/>
      <c r="J69" s="569"/>
      <c r="K69" s="351"/>
      <c r="L69" s="355"/>
    </row>
    <row r="70" spans="1:12">
      <c r="A70" s="640"/>
      <c r="B70" s="851" t="s">
        <v>825</v>
      </c>
      <c r="C70" s="567"/>
      <c r="D70" s="567"/>
      <c r="E70" s="31">
        <v>1</v>
      </c>
      <c r="F70" s="31">
        <v>25</v>
      </c>
      <c r="G70" s="303" t="str">
        <f t="shared" si="1"/>
        <v>ITEM25</v>
      </c>
      <c r="H70" s="567" t="s">
        <v>826</v>
      </c>
      <c r="I70" s="567"/>
      <c r="J70" s="569"/>
      <c r="K70" s="351"/>
      <c r="L70" s="355"/>
    </row>
    <row r="71" spans="1:12">
      <c r="A71" s="865"/>
      <c r="B71" s="867" t="s">
        <v>827</v>
      </c>
      <c r="C71" s="630"/>
      <c r="D71" s="630"/>
      <c r="E71" s="183">
        <v>1</v>
      </c>
      <c r="F71" s="183">
        <v>26</v>
      </c>
      <c r="G71" s="305" t="str">
        <f t="shared" si="1"/>
        <v>ITEM26</v>
      </c>
      <c r="H71" s="630" t="s">
        <v>828</v>
      </c>
      <c r="I71" s="630"/>
      <c r="J71" s="868"/>
      <c r="K71" s="353"/>
      <c r="L71" s="355"/>
    </row>
    <row r="72" spans="1:12">
      <c r="A72" s="778" t="s">
        <v>848</v>
      </c>
      <c r="B72" s="779"/>
      <c r="C72" s="779"/>
      <c r="D72" s="780"/>
      <c r="E72" s="375">
        <v>5</v>
      </c>
      <c r="F72" s="376">
        <v>27</v>
      </c>
      <c r="G72" s="295" t="str">
        <f t="shared" si="1"/>
        <v>ITEM27</v>
      </c>
      <c r="H72" s="776"/>
      <c r="I72" s="776"/>
      <c r="J72" s="777"/>
      <c r="K72" s="377"/>
      <c r="L72" s="378"/>
    </row>
    <row r="73" spans="1:12">
      <c r="A73" s="778" t="s">
        <v>850</v>
      </c>
      <c r="B73" s="779"/>
      <c r="C73" s="779"/>
      <c r="D73" s="780"/>
      <c r="E73" s="375">
        <v>200</v>
      </c>
      <c r="F73" s="376">
        <v>28</v>
      </c>
      <c r="G73" s="295" t="str">
        <f t="shared" si="1"/>
        <v>ITEM28</v>
      </c>
      <c r="H73" s="776"/>
      <c r="I73" s="776"/>
      <c r="J73" s="777"/>
      <c r="K73" s="379"/>
      <c r="L73" s="378"/>
    </row>
    <row r="74" spans="1:12">
      <c r="A74" s="778" t="s">
        <v>852</v>
      </c>
      <c r="B74" s="779"/>
      <c r="C74" s="779"/>
      <c r="D74" s="780"/>
      <c r="E74" s="380">
        <v>200</v>
      </c>
      <c r="F74" s="376">
        <v>29</v>
      </c>
      <c r="G74" s="295" t="str">
        <f t="shared" si="1"/>
        <v>ITEM29</v>
      </c>
      <c r="H74" s="776"/>
      <c r="I74" s="776"/>
      <c r="J74" s="777"/>
      <c r="K74" s="379"/>
      <c r="L74" s="378"/>
    </row>
    <row r="75" spans="1:12">
      <c r="A75" s="577" t="s">
        <v>829</v>
      </c>
      <c r="B75" s="578"/>
      <c r="C75" s="578"/>
      <c r="D75" s="578"/>
      <c r="E75" s="222">
        <v>1</v>
      </c>
      <c r="F75" s="183">
        <v>30</v>
      </c>
      <c r="G75" s="344" t="str">
        <f t="shared" si="1"/>
        <v>ITEM30</v>
      </c>
      <c r="H75" s="803" t="s">
        <v>798</v>
      </c>
      <c r="I75" s="803"/>
      <c r="J75" s="859"/>
      <c r="K75" s="335"/>
      <c r="L75" s="355"/>
    </row>
    <row r="76" spans="1:12" ht="14.25" thickBot="1">
      <c r="A76" s="860" t="s">
        <v>830</v>
      </c>
      <c r="B76" s="861"/>
      <c r="C76" s="861"/>
      <c r="D76" s="861"/>
      <c r="E76" s="184">
        <v>1</v>
      </c>
      <c r="F76" s="184">
        <v>31</v>
      </c>
      <c r="G76" s="306" t="str">
        <f t="shared" si="1"/>
        <v>ITEM31</v>
      </c>
      <c r="H76" s="862" t="s">
        <v>831</v>
      </c>
      <c r="I76" s="862"/>
      <c r="J76" s="863"/>
      <c r="K76" s="354"/>
      <c r="L76" s="355"/>
    </row>
  </sheetData>
  <mergeCells count="133">
    <mergeCell ref="A75:D75"/>
    <mergeCell ref="H75:J75"/>
    <mergeCell ref="A76:D76"/>
    <mergeCell ref="H76:J76"/>
    <mergeCell ref="A64:A71"/>
    <mergeCell ref="B64:D64"/>
    <mergeCell ref="H64:J64"/>
    <mergeCell ref="B65:D65"/>
    <mergeCell ref="H65:J65"/>
    <mergeCell ref="B66:D66"/>
    <mergeCell ref="H66:J66"/>
    <mergeCell ref="B67:D67"/>
    <mergeCell ref="H67:J67"/>
    <mergeCell ref="B68:D68"/>
    <mergeCell ref="H68:J68"/>
    <mergeCell ref="B69:D69"/>
    <mergeCell ref="H69:J69"/>
    <mergeCell ref="B70:D70"/>
    <mergeCell ref="H70:J70"/>
    <mergeCell ref="B71:D71"/>
    <mergeCell ref="H71:J71"/>
    <mergeCell ref="A72:D72"/>
    <mergeCell ref="H72:J72"/>
    <mergeCell ref="A73:D73"/>
    <mergeCell ref="A52:C54"/>
    <mergeCell ref="H52:J52"/>
    <mergeCell ref="H53:J53"/>
    <mergeCell ref="H54:J54"/>
    <mergeCell ref="A55:D55"/>
    <mergeCell ref="H55:J55"/>
    <mergeCell ref="A56:D56"/>
    <mergeCell ref="H56:J56"/>
    <mergeCell ref="A57:A63"/>
    <mergeCell ref="B57:D57"/>
    <mergeCell ref="H57:J57"/>
    <mergeCell ref="B58:D58"/>
    <mergeCell ref="H58:J58"/>
    <mergeCell ref="B59:D59"/>
    <mergeCell ref="H59:J59"/>
    <mergeCell ref="B60:D60"/>
    <mergeCell ref="H60:J60"/>
    <mergeCell ref="B61:D61"/>
    <mergeCell ref="H61:J61"/>
    <mergeCell ref="B62:D62"/>
    <mergeCell ref="H62:J62"/>
    <mergeCell ref="B63:D63"/>
    <mergeCell ref="H63:J63"/>
    <mergeCell ref="A45:D45"/>
    <mergeCell ref="H45:J45"/>
    <mergeCell ref="A46:D46"/>
    <mergeCell ref="H46:J46"/>
    <mergeCell ref="A47:D47"/>
    <mergeCell ref="H47:J47"/>
    <mergeCell ref="A48:D48"/>
    <mergeCell ref="H48:J48"/>
    <mergeCell ref="A49:C51"/>
    <mergeCell ref="H49:J49"/>
    <mergeCell ref="H50:J50"/>
    <mergeCell ref="H51:J51"/>
    <mergeCell ref="A36:D36"/>
    <mergeCell ref="H36:J36"/>
    <mergeCell ref="A37:D37"/>
    <mergeCell ref="H37:J37"/>
    <mergeCell ref="B43:D43"/>
    <mergeCell ref="E43:H43"/>
    <mergeCell ref="K43:K44"/>
    <mergeCell ref="A44:D44"/>
    <mergeCell ref="H44:J44"/>
    <mergeCell ref="A31:D31"/>
    <mergeCell ref="H31:J31"/>
    <mergeCell ref="A32:D32"/>
    <mergeCell ref="H32:J32"/>
    <mergeCell ref="A33:D33"/>
    <mergeCell ref="H33:J33"/>
    <mergeCell ref="A34:D34"/>
    <mergeCell ref="H34:J34"/>
    <mergeCell ref="A35:D35"/>
    <mergeCell ref="H35:J35"/>
    <mergeCell ref="A26:D26"/>
    <mergeCell ref="H26:J26"/>
    <mergeCell ref="A27:D27"/>
    <mergeCell ref="H27:J27"/>
    <mergeCell ref="A28:D28"/>
    <mergeCell ref="H28:J28"/>
    <mergeCell ref="A29:D29"/>
    <mergeCell ref="H29:J29"/>
    <mergeCell ref="A30:D30"/>
    <mergeCell ref="H30:J30"/>
    <mergeCell ref="A19:D19"/>
    <mergeCell ref="H19:J19"/>
    <mergeCell ref="A20:A25"/>
    <mergeCell ref="B20:C25"/>
    <mergeCell ref="H20:J20"/>
    <mergeCell ref="H21:J21"/>
    <mergeCell ref="H22:J22"/>
    <mergeCell ref="H23:J23"/>
    <mergeCell ref="H24:J24"/>
    <mergeCell ref="H25:J25"/>
    <mergeCell ref="H12:J12"/>
    <mergeCell ref="A13:A16"/>
    <mergeCell ref="B13:C16"/>
    <mergeCell ref="H13:J13"/>
    <mergeCell ref="H14:J14"/>
    <mergeCell ref="H15:J15"/>
    <mergeCell ref="H16:J16"/>
    <mergeCell ref="A17:A18"/>
    <mergeCell ref="B17:C18"/>
    <mergeCell ref="H17:J17"/>
    <mergeCell ref="H18:J18"/>
    <mergeCell ref="H73:J73"/>
    <mergeCell ref="A74:D74"/>
    <mergeCell ref="H74:J74"/>
    <mergeCell ref="L43:L44"/>
    <mergeCell ref="B1:D1"/>
    <mergeCell ref="E1:H1"/>
    <mergeCell ref="K1:K2"/>
    <mergeCell ref="A2:D2"/>
    <mergeCell ref="H2:J2"/>
    <mergeCell ref="A3:D3"/>
    <mergeCell ref="H3:J3"/>
    <mergeCell ref="A4:D4"/>
    <mergeCell ref="H4:J4"/>
    <mergeCell ref="A5:D5"/>
    <mergeCell ref="H5:J5"/>
    <mergeCell ref="A6:D6"/>
    <mergeCell ref="H6:J6"/>
    <mergeCell ref="A7:A12"/>
    <mergeCell ref="H7:J7"/>
    <mergeCell ref="H8:J8"/>
    <mergeCell ref="B9:C12"/>
    <mergeCell ref="H9:J9"/>
    <mergeCell ref="H10:J10"/>
    <mergeCell ref="H11:J1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13"/>
  <sheetViews>
    <sheetView showGridLines="0" workbookViewId="0">
      <selection activeCell="K24" sqref="K24"/>
    </sheetView>
  </sheetViews>
  <sheetFormatPr defaultRowHeight="13.5"/>
  <cols>
    <col min="1" max="1" width="15.109375" customWidth="1"/>
  </cols>
  <sheetData>
    <row r="1" spans="1:4" ht="22.5" customHeight="1" thickBot="1">
      <c r="A1" s="15" t="s">
        <v>103</v>
      </c>
      <c r="B1" t="s">
        <v>102</v>
      </c>
    </row>
    <row r="2" spans="1:4" ht="17.25" customHeight="1" thickBot="1">
      <c r="A2" s="881"/>
      <c r="B2" s="2" t="s">
        <v>80</v>
      </c>
      <c r="C2" s="883" t="s">
        <v>81</v>
      </c>
      <c r="D2" s="884"/>
    </row>
    <row r="3" spans="1:4" ht="17.25" customHeight="1" thickBot="1">
      <c r="A3" s="882"/>
      <c r="B3" s="3"/>
      <c r="C3" s="9" t="s">
        <v>100</v>
      </c>
      <c r="D3" s="12" t="s">
        <v>101</v>
      </c>
    </row>
    <row r="4" spans="1:4" ht="17.25" customHeight="1">
      <c r="A4" s="4" t="s">
        <v>82</v>
      </c>
      <c r="B4" s="5" t="s">
        <v>83</v>
      </c>
      <c r="C4" s="10"/>
      <c r="D4" s="13"/>
    </row>
    <row r="5" spans="1:4" ht="17.25" customHeight="1">
      <c r="A5" s="6" t="s">
        <v>84</v>
      </c>
      <c r="B5" s="7" t="s">
        <v>85</v>
      </c>
      <c r="C5" s="11"/>
      <c r="D5" s="14"/>
    </row>
    <row r="6" spans="1:4" ht="17.25" customHeight="1">
      <c r="A6" s="6" t="s">
        <v>845</v>
      </c>
      <c r="B6" s="7" t="s">
        <v>842</v>
      </c>
      <c r="C6" s="11" t="s">
        <v>843</v>
      </c>
      <c r="D6" s="14" t="s">
        <v>844</v>
      </c>
    </row>
    <row r="7" spans="1:4" ht="17.25" customHeight="1">
      <c r="A7" s="8" t="s">
        <v>86</v>
      </c>
      <c r="B7" s="7" t="s">
        <v>87</v>
      </c>
      <c r="C7" s="11" t="s">
        <v>88</v>
      </c>
      <c r="D7" s="14" t="s">
        <v>89</v>
      </c>
    </row>
    <row r="8" spans="1:4" ht="17.25" customHeight="1">
      <c r="A8" s="8" t="s">
        <v>90</v>
      </c>
      <c r="B8" s="7" t="s">
        <v>91</v>
      </c>
      <c r="C8" s="11"/>
      <c r="D8" s="14"/>
    </row>
    <row r="9" spans="1:4" ht="17.25" customHeight="1">
      <c r="A9" s="8" t="s">
        <v>79</v>
      </c>
      <c r="B9" s="7" t="s">
        <v>92</v>
      </c>
      <c r="C9" s="11" t="s">
        <v>93</v>
      </c>
      <c r="D9" s="14"/>
    </row>
    <row r="10" spans="1:4" ht="17.25" customHeight="1">
      <c r="A10" s="8" t="s">
        <v>94</v>
      </c>
      <c r="B10" s="7" t="s">
        <v>95</v>
      </c>
      <c r="C10" s="11" t="s">
        <v>96</v>
      </c>
      <c r="D10" s="14" t="s">
        <v>97</v>
      </c>
    </row>
    <row r="11" spans="1:4" ht="17.25" customHeight="1">
      <c r="A11" s="8" t="s">
        <v>98</v>
      </c>
      <c r="B11" s="7" t="s">
        <v>99</v>
      </c>
      <c r="C11" s="11"/>
      <c r="D11" s="14"/>
    </row>
    <row r="12" spans="1:4" ht="17.25" customHeight="1">
      <c r="A12" s="8" t="s">
        <v>184</v>
      </c>
      <c r="B12" s="7" t="s">
        <v>196</v>
      </c>
      <c r="C12" s="11"/>
      <c r="D12" s="14"/>
    </row>
    <row r="13" spans="1:4" ht="17.25" customHeight="1" thickBot="1">
      <c r="A13" s="92" t="s">
        <v>370</v>
      </c>
      <c r="B13" s="93" t="s">
        <v>371</v>
      </c>
      <c r="C13" s="94"/>
      <c r="D13" s="95"/>
    </row>
  </sheetData>
  <mergeCells count="2">
    <mergeCell ref="A2:A3"/>
    <mergeCell ref="C2:D2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15" zoomScaleNormal="115" workbookViewId="0">
      <selection activeCell="H16" sqref="H16"/>
    </sheetView>
  </sheetViews>
  <sheetFormatPr defaultRowHeight="13.5"/>
  <cols>
    <col min="1" max="1" width="30.77734375" customWidth="1"/>
  </cols>
  <sheetData>
    <row r="1" spans="1:1">
      <c r="A1" s="152" t="s">
        <v>730</v>
      </c>
    </row>
    <row r="2" spans="1:1" ht="148.5">
      <c r="A2" s="151" t="s">
        <v>841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1</vt:i4>
      </vt:variant>
    </vt:vector>
  </HeadingPairs>
  <TitlesOfParts>
    <vt:vector size="8" baseType="lpstr">
      <vt:lpstr>변경내역요약</vt:lpstr>
      <vt:lpstr>작성방법</vt:lpstr>
      <vt:lpstr>일반_청구파일사양_2022</vt:lpstr>
      <vt:lpstr>생활습관_청구파일사양_2022</vt:lpstr>
      <vt:lpstr>일반구강_청구파일사양_2022</vt:lpstr>
      <vt:lpstr>(별첨 1)</vt:lpstr>
      <vt:lpstr>(별첨 2) JSON예시</vt:lpstr>
      <vt:lpstr>일반_청구파일사양_2022!Print_Area</vt:lpstr>
    </vt:vector>
  </TitlesOfParts>
  <Company>정보5부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국민건강보험공단</dc:creator>
  <cp:lastModifiedBy>USER</cp:lastModifiedBy>
  <cp:lastPrinted>2021-08-02T08:07:04Z</cp:lastPrinted>
  <dcterms:created xsi:type="dcterms:W3CDTF">2001-07-12T07:08:07Z</dcterms:created>
  <dcterms:modified xsi:type="dcterms:W3CDTF">2022-01-14T04:24:58Z</dcterms:modified>
</cp:coreProperties>
</file>