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22자료연계\"/>
    </mc:Choice>
  </mc:AlternateContent>
  <bookViews>
    <workbookView xWindow="0" yWindow="60" windowWidth="19590" windowHeight="7515" tabRatio="875"/>
  </bookViews>
  <sheets>
    <sheet name="변경내역요약" sheetId="18" r:id="rId1"/>
    <sheet name="작성방법" sheetId="22" r:id="rId2"/>
    <sheet name="암문진-청구파일사양_2022" sheetId="29" r:id="rId3"/>
    <sheet name="암검진결과_청구파일사양_2022" sheetId="28" r:id="rId4"/>
    <sheet name="(별첨 2) JSON예시" sheetId="23" r:id="rId5"/>
  </sheets>
  <calcPr calcId="162913"/>
</workbook>
</file>

<file path=xl/calcChain.xml><?xml version="1.0" encoding="utf-8"?>
<calcChain xmlns="http://schemas.openxmlformats.org/spreadsheetml/2006/main">
  <c r="I1" i="29" l="1"/>
  <c r="F632" i="28" l="1"/>
  <c r="F611" i="28"/>
  <c r="F612" i="28"/>
  <c r="F613" i="28"/>
  <c r="F614" i="28"/>
  <c r="F615" i="28"/>
  <c r="F616" i="28"/>
  <c r="F617" i="28"/>
  <c r="F618" i="28"/>
  <c r="F619" i="28"/>
  <c r="F620" i="28"/>
  <c r="F621" i="28"/>
  <c r="F622" i="28"/>
  <c r="F623" i="28"/>
  <c r="F624" i="28"/>
  <c r="F625" i="28"/>
  <c r="F626" i="28"/>
  <c r="F627" i="28"/>
  <c r="F610" i="28"/>
  <c r="F587" i="28"/>
  <c r="F248" i="28"/>
  <c r="F4" i="28" l="1"/>
  <c r="F5" i="28" s="1"/>
  <c r="F6" i="28" s="1"/>
  <c r="F7" i="28" s="1"/>
  <c r="F8" i="28" s="1"/>
  <c r="F9" i="28" s="1"/>
  <c r="F10" i="28" s="1"/>
  <c r="F11" i="28" s="1"/>
  <c r="F12" i="28" s="1"/>
  <c r="F13" i="28" s="1"/>
  <c r="F14" i="28" s="1"/>
  <c r="F15" i="28" s="1"/>
  <c r="F16" i="28" s="1"/>
  <c r="F17" i="28" s="1"/>
  <c r="F18" i="28" s="1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F37" i="28" s="1"/>
  <c r="F38" i="28" s="1"/>
  <c r="F39" i="28" s="1"/>
  <c r="F40" i="28" s="1"/>
  <c r="F41" i="28" s="1"/>
  <c r="F42" i="28" s="1"/>
  <c r="F43" i="28" s="1"/>
  <c r="F44" i="28" s="1"/>
  <c r="F45" i="28" s="1"/>
  <c r="F46" i="28" s="1"/>
  <c r="F47" i="28" s="1"/>
  <c r="F48" i="28" s="1"/>
  <c r="F49" i="28" s="1"/>
  <c r="F50" i="28" s="1"/>
  <c r="F51" i="28" s="1"/>
  <c r="F52" i="28" s="1"/>
  <c r="F53" i="28" s="1"/>
  <c r="F54" i="28" s="1"/>
  <c r="F55" i="28" s="1"/>
  <c r="F56" i="28" s="1"/>
  <c r="F57" i="28" s="1"/>
  <c r="F58" i="28" s="1"/>
  <c r="F59" i="28" s="1"/>
  <c r="F60" i="28" s="1"/>
  <c r="F61" i="28" s="1"/>
  <c r="F62" i="28" s="1"/>
  <c r="F63" i="28" s="1"/>
  <c r="F64" i="28" s="1"/>
  <c r="F65" i="28" s="1"/>
  <c r="F66" i="28" s="1"/>
  <c r="F67" i="28" s="1"/>
  <c r="F68" i="28" s="1"/>
  <c r="F69" i="28" s="1"/>
  <c r="F70" i="28" s="1"/>
  <c r="F71" i="28" s="1"/>
  <c r="F72" i="28" s="1"/>
  <c r="F73" i="28" s="1"/>
  <c r="F74" i="28" s="1"/>
  <c r="F75" i="28" s="1"/>
  <c r="F76" i="28" s="1"/>
  <c r="F77" i="28" s="1"/>
  <c r="F78" i="28" s="1"/>
  <c r="F79" i="28" s="1"/>
  <c r="F80" i="28" s="1"/>
  <c r="F81" i="28" s="1"/>
  <c r="F82" i="28" s="1"/>
  <c r="F83" i="28" s="1"/>
  <c r="F84" i="28" s="1"/>
  <c r="F85" i="28" s="1"/>
  <c r="F86" i="28" s="1"/>
  <c r="F87" i="28" s="1"/>
  <c r="F88" i="28" s="1"/>
  <c r="F89" i="28" s="1"/>
  <c r="F90" i="28" s="1"/>
  <c r="F91" i="28" s="1"/>
  <c r="F92" i="28" s="1"/>
  <c r="F93" i="28" s="1"/>
  <c r="F94" i="28" s="1"/>
  <c r="F95" i="28" s="1"/>
  <c r="F96" i="28" s="1"/>
  <c r="F97" i="28" s="1"/>
  <c r="F98" i="28" s="1"/>
  <c r="F99" i="28" s="1"/>
  <c r="F100" i="28" s="1"/>
  <c r="F101" i="28" s="1"/>
  <c r="F102" i="28" s="1"/>
  <c r="F103" i="28" s="1"/>
  <c r="F104" i="28" s="1"/>
  <c r="F105" i="28" s="1"/>
  <c r="F106" i="28" s="1"/>
  <c r="F107" i="28" s="1"/>
  <c r="F108" i="28" s="1"/>
  <c r="F109" i="28" s="1"/>
  <c r="F110" i="28" s="1"/>
  <c r="F111" i="28" s="1"/>
  <c r="F112" i="28" s="1"/>
  <c r="F113" i="28" s="1"/>
  <c r="F114" i="28" s="1"/>
  <c r="F115" i="28" s="1"/>
  <c r="F116" i="28" s="1"/>
  <c r="F117" i="28" s="1"/>
  <c r="F118" i="28" s="1"/>
  <c r="F119" i="28" s="1"/>
  <c r="F120" i="28" s="1"/>
  <c r="F121" i="28" s="1"/>
  <c r="F122" i="28" s="1"/>
  <c r="F123" i="28" s="1"/>
  <c r="F124" i="28" s="1"/>
  <c r="F125" i="28" s="1"/>
  <c r="F126" i="28" s="1"/>
  <c r="F127" i="28" s="1"/>
  <c r="F128" i="28" s="1"/>
  <c r="F129" i="28" s="1"/>
  <c r="F130" i="28" s="1"/>
  <c r="F131" i="28" s="1"/>
  <c r="F132" i="28" s="1"/>
  <c r="F133" i="28" s="1"/>
  <c r="F134" i="28" s="1"/>
  <c r="F135" i="28" s="1"/>
  <c r="F136" i="28" s="1"/>
  <c r="F137" i="28" s="1"/>
  <c r="F138" i="28" s="1"/>
  <c r="F139" i="28" s="1"/>
  <c r="F140" i="28" s="1"/>
  <c r="F141" i="28" s="1"/>
  <c r="F142" i="28" s="1"/>
  <c r="F143" i="28" s="1"/>
  <c r="F144" i="28" s="1"/>
  <c r="F145" i="28" s="1"/>
  <c r="F146" i="28" s="1"/>
  <c r="F147" i="28" s="1"/>
  <c r="F148" i="28" s="1"/>
  <c r="F149" i="28" s="1"/>
  <c r="F150" i="28" s="1"/>
  <c r="F151" i="28" s="1"/>
  <c r="F152" i="28" s="1"/>
  <c r="F153" i="28" s="1"/>
  <c r="F154" i="28" s="1"/>
  <c r="F155" i="28" s="1"/>
  <c r="F156" i="28" s="1"/>
  <c r="F157" i="28" s="1"/>
  <c r="F158" i="28" s="1"/>
  <c r="F159" i="28" s="1"/>
  <c r="F160" i="28" s="1"/>
  <c r="F161" i="28" s="1"/>
  <c r="F162" i="28" s="1"/>
  <c r="F163" i="28" s="1"/>
  <c r="F164" i="28" s="1"/>
  <c r="F165" i="28" s="1"/>
  <c r="F166" i="28" s="1"/>
  <c r="F167" i="28" s="1"/>
  <c r="F168" i="28" s="1"/>
  <c r="F169" i="28" s="1"/>
  <c r="F170" i="28" s="1"/>
  <c r="F171" i="28" s="1"/>
  <c r="F172" i="28" s="1"/>
  <c r="F173" i="28" s="1"/>
  <c r="F174" i="28" s="1"/>
  <c r="F175" i="28" s="1"/>
  <c r="F176" i="28" s="1"/>
  <c r="F177" i="28" s="1"/>
  <c r="F178" i="28" s="1"/>
  <c r="F179" i="28" s="1"/>
  <c r="F180" i="28" s="1"/>
  <c r="F181" i="28" s="1"/>
  <c r="F182" i="28" s="1"/>
  <c r="F183" i="28" s="1"/>
  <c r="F184" i="28" s="1"/>
  <c r="F185" i="28" s="1"/>
  <c r="F186" i="28" s="1"/>
  <c r="F187" i="28" s="1"/>
  <c r="F188" i="28" s="1"/>
  <c r="F189" i="28" s="1"/>
  <c r="F190" i="28" s="1"/>
  <c r="F191" i="28" s="1"/>
  <c r="F192" i="28" s="1"/>
  <c r="F193" i="28" s="1"/>
  <c r="F194" i="28" s="1"/>
  <c r="F195" i="28" s="1"/>
  <c r="F196" i="28" s="1"/>
  <c r="F197" i="28" s="1"/>
  <c r="F198" i="28" s="1"/>
  <c r="F199" i="28" s="1"/>
  <c r="F200" i="28" s="1"/>
  <c r="F201" i="28" s="1"/>
  <c r="F202" i="28" s="1"/>
  <c r="F203" i="28" s="1"/>
  <c r="F204" i="28" s="1"/>
  <c r="F205" i="28" s="1"/>
  <c r="F206" i="28" s="1"/>
  <c r="F207" i="28" s="1"/>
  <c r="F208" i="28" s="1"/>
  <c r="F209" i="28" s="1"/>
  <c r="F210" i="28" s="1"/>
  <c r="F211" i="28" s="1"/>
  <c r="F212" i="28" s="1"/>
  <c r="F213" i="28" s="1"/>
  <c r="F214" i="28" s="1"/>
  <c r="F215" i="28" s="1"/>
  <c r="F216" i="28" s="1"/>
  <c r="F217" i="28" s="1"/>
  <c r="F218" i="28" s="1"/>
  <c r="F219" i="28" s="1"/>
  <c r="F220" i="28" s="1"/>
  <c r="F221" i="28" s="1"/>
  <c r="F222" i="28" s="1"/>
  <c r="F223" i="28" s="1"/>
  <c r="F224" i="28" s="1"/>
  <c r="F225" i="28" s="1"/>
  <c r="F226" i="28" s="1"/>
  <c r="F227" i="28" s="1"/>
  <c r="F228" i="28" s="1"/>
  <c r="F229" i="28" s="1"/>
  <c r="F230" i="28" s="1"/>
  <c r="F231" i="28" s="1"/>
  <c r="F232" i="28" s="1"/>
  <c r="F233" i="28" s="1"/>
  <c r="F234" i="28" s="1"/>
  <c r="F235" i="28" s="1"/>
  <c r="F236" i="28" s="1"/>
  <c r="F237" i="28" s="1"/>
  <c r="F238" i="28" s="1"/>
  <c r="F239" i="28" s="1"/>
  <c r="F240" i="28" s="1"/>
  <c r="F241" i="28" s="1"/>
  <c r="F242" i="28" s="1"/>
  <c r="F243" i="28" s="1"/>
  <c r="F244" i="28" s="1"/>
  <c r="F245" i="28" s="1"/>
  <c r="F246" i="28" s="1"/>
  <c r="F247" i="28" s="1"/>
  <c r="F249" i="28" s="1"/>
  <c r="F250" i="28" s="1"/>
  <c r="F251" i="28" s="1"/>
  <c r="F252" i="28" s="1"/>
  <c r="F253" i="28" s="1"/>
  <c r="F254" i="28" s="1"/>
  <c r="F255" i="28" s="1"/>
  <c r="F256" i="28" s="1"/>
  <c r="F257" i="28" s="1"/>
  <c r="F258" i="28" s="1"/>
  <c r="F259" i="28" s="1"/>
  <c r="F260" i="28" s="1"/>
  <c r="F261" i="28" s="1"/>
  <c r="F262" i="28" s="1"/>
  <c r="F263" i="28" s="1"/>
  <c r="F264" i="28" s="1"/>
  <c r="F265" i="28" s="1"/>
  <c r="F266" i="28" s="1"/>
  <c r="F267" i="28" s="1"/>
  <c r="F268" i="28" s="1"/>
  <c r="F269" i="28" s="1"/>
  <c r="F270" i="28" s="1"/>
  <c r="F271" i="28" s="1"/>
  <c r="F272" i="28" s="1"/>
  <c r="F273" i="28" s="1"/>
  <c r="F274" i="28" s="1"/>
  <c r="F275" i="28" s="1"/>
  <c r="F276" i="28" s="1"/>
  <c r="F277" i="28" s="1"/>
  <c r="F278" i="28" s="1"/>
  <c r="F279" i="28" s="1"/>
  <c r="F280" i="28" s="1"/>
  <c r="F281" i="28" s="1"/>
  <c r="F282" i="28" s="1"/>
  <c r="F283" i="28" s="1"/>
  <c r="F284" i="28" s="1"/>
  <c r="F285" i="28" s="1"/>
  <c r="F286" i="28" s="1"/>
  <c r="F287" i="28" s="1"/>
  <c r="F288" i="28" s="1"/>
  <c r="F289" i="28" s="1"/>
  <c r="F290" i="28" s="1"/>
  <c r="F291" i="28" s="1"/>
  <c r="F292" i="28" s="1"/>
  <c r="F293" i="28" s="1"/>
  <c r="F294" i="28" s="1"/>
  <c r="F295" i="28" s="1"/>
  <c r="F296" i="28" s="1"/>
  <c r="F297" i="28" s="1"/>
  <c r="F298" i="28" s="1"/>
  <c r="F299" i="28" s="1"/>
  <c r="F300" i="28" s="1"/>
  <c r="F301" i="28" s="1"/>
  <c r="F302" i="28" s="1"/>
  <c r="F303" i="28" s="1"/>
  <c r="F304" i="28" s="1"/>
  <c r="F305" i="28" s="1"/>
  <c r="F306" i="28" s="1"/>
  <c r="F307" i="28" s="1"/>
  <c r="F308" i="28" s="1"/>
  <c r="F309" i="28" s="1"/>
  <c r="F310" i="28" s="1"/>
  <c r="F311" i="28" s="1"/>
  <c r="F312" i="28" s="1"/>
  <c r="F313" i="28" s="1"/>
  <c r="F314" i="28" s="1"/>
  <c r="F315" i="28" s="1"/>
  <c r="F316" i="28" s="1"/>
  <c r="F317" i="28" s="1"/>
  <c r="F318" i="28" s="1"/>
  <c r="F319" i="28" s="1"/>
  <c r="F320" i="28" s="1"/>
  <c r="F321" i="28" s="1"/>
  <c r="F322" i="28" s="1"/>
  <c r="F323" i="28" s="1"/>
  <c r="F324" i="28" s="1"/>
  <c r="F325" i="28" s="1"/>
  <c r="F326" i="28" s="1"/>
  <c r="F327" i="28" s="1"/>
  <c r="F328" i="28" s="1"/>
  <c r="F329" i="28" s="1"/>
  <c r="F330" i="28" s="1"/>
  <c r="F331" i="28" s="1"/>
  <c r="F332" i="28" s="1"/>
  <c r="F333" i="28" s="1"/>
  <c r="F334" i="28" s="1"/>
  <c r="F335" i="28" s="1"/>
  <c r="F336" i="28" s="1"/>
  <c r="F337" i="28" s="1"/>
  <c r="F338" i="28" s="1"/>
  <c r="F339" i="28" s="1"/>
  <c r="F340" i="28" s="1"/>
  <c r="F341" i="28" s="1"/>
  <c r="F342" i="28" s="1"/>
  <c r="F343" i="28" s="1"/>
  <c r="F344" i="28" s="1"/>
  <c r="F345" i="28" s="1"/>
  <c r="F346" i="28" s="1"/>
  <c r="F347" i="28" s="1"/>
  <c r="F348" i="28" s="1"/>
  <c r="F349" i="28" s="1"/>
  <c r="F350" i="28" s="1"/>
  <c r="F351" i="28" s="1"/>
  <c r="F352" i="28" s="1"/>
  <c r="F353" i="28" s="1"/>
  <c r="F354" i="28" s="1"/>
  <c r="F355" i="28" s="1"/>
  <c r="F356" i="28" s="1"/>
  <c r="F357" i="28" s="1"/>
  <c r="F358" i="28" s="1"/>
  <c r="F359" i="28" s="1"/>
  <c r="F360" i="28" s="1"/>
  <c r="F361" i="28" s="1"/>
  <c r="F362" i="28" s="1"/>
  <c r="F363" i="28" s="1"/>
  <c r="F364" i="28" s="1"/>
  <c r="F365" i="28" s="1"/>
  <c r="F366" i="28" s="1"/>
  <c r="F367" i="28" s="1"/>
  <c r="F368" i="28" s="1"/>
  <c r="F369" i="28" s="1"/>
  <c r="F370" i="28" s="1"/>
  <c r="F371" i="28" s="1"/>
  <c r="F372" i="28" s="1"/>
  <c r="F373" i="28" s="1"/>
  <c r="F374" i="28" s="1"/>
  <c r="F375" i="28" s="1"/>
  <c r="F376" i="28" s="1"/>
  <c r="F377" i="28" s="1"/>
  <c r="F378" i="28" s="1"/>
  <c r="F379" i="28" s="1"/>
  <c r="F380" i="28" s="1"/>
  <c r="F381" i="28" s="1"/>
  <c r="F382" i="28" s="1"/>
  <c r="F383" i="28" s="1"/>
  <c r="F384" i="28" s="1"/>
  <c r="F385" i="28" s="1"/>
  <c r="F386" i="28" s="1"/>
  <c r="F387" i="28" s="1"/>
  <c r="F388" i="28" s="1"/>
  <c r="F389" i="28" s="1"/>
  <c r="F390" i="28" s="1"/>
  <c r="F391" i="28" s="1"/>
  <c r="F392" i="28" s="1"/>
  <c r="F393" i="28" s="1"/>
  <c r="F394" i="28" s="1"/>
  <c r="F395" i="28" s="1"/>
  <c r="F396" i="28" s="1"/>
  <c r="F397" i="28" s="1"/>
  <c r="F398" i="28" s="1"/>
  <c r="F399" i="28" s="1"/>
  <c r="F400" i="28" s="1"/>
  <c r="F401" i="28" s="1"/>
  <c r="F402" i="28" s="1"/>
  <c r="F403" i="28" s="1"/>
  <c r="F404" i="28" s="1"/>
  <c r="F405" i="28" s="1"/>
  <c r="F406" i="28" s="1"/>
  <c r="F407" i="28" s="1"/>
  <c r="F408" i="28" s="1"/>
  <c r="F409" i="28" s="1"/>
  <c r="F410" i="28" s="1"/>
  <c r="F411" i="28" s="1"/>
  <c r="F412" i="28" s="1"/>
  <c r="F413" i="28" s="1"/>
  <c r="F414" i="28" s="1"/>
  <c r="F415" i="28" s="1"/>
  <c r="F416" i="28" s="1"/>
  <c r="F417" i="28" s="1"/>
  <c r="F418" i="28" s="1"/>
  <c r="F419" i="28" s="1"/>
  <c r="F420" i="28" s="1"/>
  <c r="F421" i="28" s="1"/>
  <c r="F422" i="28" s="1"/>
  <c r="F423" i="28" s="1"/>
  <c r="F424" i="28" s="1"/>
  <c r="F425" i="28" s="1"/>
  <c r="F426" i="28" s="1"/>
  <c r="F427" i="28" s="1"/>
  <c r="F428" i="28" s="1"/>
  <c r="F429" i="28" s="1"/>
  <c r="F430" i="28" s="1"/>
  <c r="F431" i="28" s="1"/>
  <c r="F432" i="28" s="1"/>
  <c r="F433" i="28" s="1"/>
  <c r="F434" i="28" s="1"/>
  <c r="F435" i="28" s="1"/>
  <c r="F436" i="28" s="1"/>
  <c r="F437" i="28" s="1"/>
  <c r="F438" i="28" s="1"/>
  <c r="F439" i="28" s="1"/>
  <c r="F440" i="28" s="1"/>
  <c r="F441" i="28" s="1"/>
  <c r="F442" i="28" s="1"/>
  <c r="F443" i="28" s="1"/>
  <c r="F444" i="28" s="1"/>
  <c r="F445" i="28" s="1"/>
  <c r="F446" i="28" s="1"/>
  <c r="F447" i="28" s="1"/>
  <c r="F448" i="28" s="1"/>
  <c r="F449" i="28" s="1"/>
  <c r="F450" i="28" s="1"/>
  <c r="F451" i="28" s="1"/>
  <c r="F452" i="28" s="1"/>
  <c r="F453" i="28" s="1"/>
  <c r="F454" i="28" s="1"/>
  <c r="F455" i="28" s="1"/>
  <c r="F456" i="28" s="1"/>
  <c r="F457" i="28" s="1"/>
  <c r="F458" i="28" s="1"/>
  <c r="F459" i="28" s="1"/>
  <c r="F460" i="28" s="1"/>
  <c r="F461" i="28" s="1"/>
  <c r="F462" i="28" s="1"/>
  <c r="F463" i="28" s="1"/>
  <c r="F464" i="28" s="1"/>
  <c r="F465" i="28" s="1"/>
  <c r="F466" i="28" s="1"/>
  <c r="F467" i="28" s="1"/>
  <c r="F468" i="28" s="1"/>
  <c r="F469" i="28" s="1"/>
  <c r="F470" i="28" s="1"/>
  <c r="F471" i="28" s="1"/>
  <c r="F472" i="28" s="1"/>
  <c r="F473" i="28" s="1"/>
  <c r="F474" i="28" s="1"/>
  <c r="F475" i="28" s="1"/>
  <c r="F476" i="28" s="1"/>
  <c r="F477" i="28" s="1"/>
  <c r="F478" i="28" s="1"/>
  <c r="F479" i="28" s="1"/>
  <c r="F480" i="28" s="1"/>
  <c r="F481" i="28" s="1"/>
  <c r="F482" i="28" s="1"/>
  <c r="F483" i="28" s="1"/>
  <c r="F484" i="28" s="1"/>
  <c r="F485" i="28" s="1"/>
  <c r="F486" i="28" s="1"/>
  <c r="F487" i="28" s="1"/>
  <c r="F488" i="28" s="1"/>
  <c r="F489" i="28" s="1"/>
  <c r="F490" i="28" s="1"/>
  <c r="F491" i="28" s="1"/>
  <c r="F492" i="28" s="1"/>
  <c r="F493" i="28" s="1"/>
  <c r="F494" i="28" s="1"/>
  <c r="F495" i="28" s="1"/>
  <c r="F496" i="28" s="1"/>
  <c r="F497" i="28" s="1"/>
  <c r="F498" i="28" s="1"/>
  <c r="F499" i="28" s="1"/>
  <c r="F500" i="28" s="1"/>
  <c r="F501" i="28" s="1"/>
  <c r="F502" i="28" s="1"/>
  <c r="F503" i="28" s="1"/>
  <c r="F504" i="28" s="1"/>
  <c r="F505" i="28" s="1"/>
  <c r="F506" i="28" s="1"/>
  <c r="F507" i="28" s="1"/>
  <c r="F508" i="28" s="1"/>
  <c r="F509" i="28" s="1"/>
  <c r="F510" i="28" s="1"/>
  <c r="F511" i="28" s="1"/>
  <c r="F512" i="28" s="1"/>
  <c r="F513" i="28" s="1"/>
  <c r="F514" i="28" s="1"/>
  <c r="F515" i="28" s="1"/>
  <c r="F516" i="28" s="1"/>
  <c r="F517" i="28" s="1"/>
  <c r="F518" i="28" s="1"/>
  <c r="F519" i="28" s="1"/>
  <c r="F520" i="28" s="1"/>
  <c r="F521" i="28" s="1"/>
  <c r="F522" i="28" s="1"/>
  <c r="F523" i="28" s="1"/>
  <c r="F524" i="28" s="1"/>
  <c r="F525" i="28" s="1"/>
  <c r="F526" i="28" s="1"/>
  <c r="F527" i="28" s="1"/>
  <c r="F528" i="28" s="1"/>
  <c r="F529" i="28" s="1"/>
  <c r="F530" i="28" s="1"/>
  <c r="F531" i="28" s="1"/>
  <c r="F532" i="28" s="1"/>
  <c r="F533" i="28" s="1"/>
  <c r="F534" i="28" s="1"/>
  <c r="F535" i="28" s="1"/>
  <c r="F536" i="28" s="1"/>
  <c r="F537" i="28" s="1"/>
  <c r="F538" i="28" s="1"/>
  <c r="F539" i="28" s="1"/>
  <c r="F540" i="28" s="1"/>
  <c r="F541" i="28" s="1"/>
  <c r="F542" i="28" s="1"/>
  <c r="F543" i="28" s="1"/>
  <c r="F544" i="28" s="1"/>
  <c r="F545" i="28" s="1"/>
  <c r="F546" i="28" s="1"/>
  <c r="F547" i="28" s="1"/>
  <c r="F548" i="28" s="1"/>
  <c r="F549" i="28" s="1"/>
  <c r="F550" i="28" s="1"/>
  <c r="F551" i="28" s="1"/>
  <c r="F552" i="28" s="1"/>
  <c r="F553" i="28" s="1"/>
  <c r="F554" i="28" s="1"/>
  <c r="F555" i="28" s="1"/>
  <c r="F556" i="28" s="1"/>
  <c r="F557" i="28" s="1"/>
  <c r="F558" i="28" s="1"/>
  <c r="F559" i="28" s="1"/>
  <c r="F560" i="28" s="1"/>
  <c r="F561" i="28" s="1"/>
  <c r="F562" i="28" s="1"/>
  <c r="F563" i="28" s="1"/>
  <c r="F564" i="28" s="1"/>
  <c r="F565" i="28" s="1"/>
  <c r="F566" i="28" s="1"/>
  <c r="F567" i="28" s="1"/>
  <c r="F568" i="28" s="1"/>
  <c r="F569" i="28" s="1"/>
  <c r="F570" i="28" s="1"/>
  <c r="F571" i="28" s="1"/>
  <c r="F572" i="28" s="1"/>
  <c r="F573" i="28" s="1"/>
  <c r="F574" i="28" s="1"/>
  <c r="F575" i="28" s="1"/>
  <c r="F576" i="28" s="1"/>
  <c r="F577" i="28" s="1"/>
  <c r="F578" i="28" s="1"/>
  <c r="F579" i="28" s="1"/>
  <c r="F580" i="28" s="1"/>
  <c r="F581" i="28" s="1"/>
  <c r="F582" i="28" s="1"/>
  <c r="F583" i="28" s="1"/>
  <c r="F584" i="28" s="1"/>
  <c r="F585" i="28" s="1"/>
  <c r="F586" i="28" s="1"/>
  <c r="F588" i="28" s="1"/>
  <c r="F589" i="28" s="1"/>
  <c r="F590" i="28" s="1"/>
  <c r="F591" i="28" s="1"/>
  <c r="F592" i="28" s="1"/>
  <c r="F593" i="28" s="1"/>
  <c r="F594" i="28" s="1"/>
  <c r="F595" i="28" s="1"/>
  <c r="F596" i="28" s="1"/>
  <c r="F597" i="28" s="1"/>
  <c r="F598" i="28" s="1"/>
  <c r="F599" i="28" s="1"/>
  <c r="F600" i="28" s="1"/>
  <c r="F601" i="28" s="1"/>
  <c r="F602" i="28" s="1"/>
  <c r="F603" i="28" s="1"/>
  <c r="F604" i="28" s="1"/>
  <c r="F605" i="28" s="1"/>
  <c r="F606" i="28" s="1"/>
  <c r="F607" i="28" s="1"/>
  <c r="F608" i="28" s="1"/>
  <c r="F609" i="28" s="1"/>
  <c r="F628" i="28" s="1"/>
  <c r="F629" i="28" s="1"/>
  <c r="F630" i="28" s="1"/>
  <c r="F631" i="28" s="1"/>
  <c r="F633" i="28" s="1"/>
  <c r="J1" i="28" s="1"/>
  <c r="O9" i="22" l="1"/>
</calcChain>
</file>

<file path=xl/sharedStrings.xml><?xml version="1.0" encoding="utf-8"?>
<sst xmlns="http://schemas.openxmlformats.org/spreadsheetml/2006/main" count="2259" uniqueCount="1434">
  <si>
    <t>결과활용동의 여부</t>
    <phoneticPr fontId="3" type="noConversion"/>
  </si>
  <si>
    <t>끝표시</t>
    <phoneticPr fontId="3" type="noConversion"/>
  </si>
  <si>
    <t>"E"</t>
    <phoneticPr fontId="3" type="noConversion"/>
  </si>
  <si>
    <t>검사방법</t>
    <phoneticPr fontId="3" type="noConversion"/>
  </si>
  <si>
    <t>E</t>
  </si>
  <si>
    <t>SPACE</t>
    <phoneticPr fontId="3" type="noConversion"/>
  </si>
  <si>
    <t>비고</t>
    <phoneticPr fontId="3" type="noConversion"/>
  </si>
  <si>
    <t>1:해당 0:미해당</t>
    <phoneticPr fontId="3" type="noConversion"/>
  </si>
  <si>
    <t>한글</t>
    <phoneticPr fontId="3" type="noConversion"/>
  </si>
  <si>
    <t>1-999</t>
    <phoneticPr fontId="3" type="noConversion"/>
  </si>
  <si>
    <t>1:출장 2:내원</t>
    <phoneticPr fontId="3" type="noConversion"/>
  </si>
  <si>
    <t>0-999</t>
    <phoneticPr fontId="3" type="noConversion"/>
  </si>
  <si>
    <t>전체길이(SIZE)</t>
    <phoneticPr fontId="3" type="noConversion"/>
  </si>
  <si>
    <t>Byte</t>
    <phoneticPr fontId="3" type="noConversion"/>
  </si>
  <si>
    <t>항                   목</t>
    <phoneticPr fontId="3" type="noConversion"/>
  </si>
  <si>
    <t>SIZE</t>
    <phoneticPr fontId="3" type="noConversion"/>
  </si>
  <si>
    <t>설          명</t>
    <phoneticPr fontId="3" type="noConversion"/>
  </si>
  <si>
    <t>사업연도</t>
    <phoneticPr fontId="3" type="noConversion"/>
  </si>
  <si>
    <t>주민번호</t>
    <phoneticPr fontId="3" type="noConversion"/>
  </si>
  <si>
    <t>청구파일 구분</t>
    <phoneticPr fontId="3" type="noConversion"/>
  </si>
  <si>
    <t>증번호</t>
    <phoneticPr fontId="3" type="noConversion"/>
  </si>
  <si>
    <t>결과활용동의 일자(결과활용동의서 제출일자)</t>
    <phoneticPr fontId="3" type="noConversion"/>
  </si>
  <si>
    <t>수치입력</t>
    <phoneticPr fontId="3" type="noConversion"/>
  </si>
  <si>
    <t>파일내용</t>
  </si>
  <si>
    <t>청구시스템에 등록관리되고 있는 면허번호</t>
    <phoneticPr fontId="3" type="noConversion"/>
  </si>
  <si>
    <t>1:음성 2:양성</t>
    <phoneticPr fontId="3" type="noConversion"/>
  </si>
  <si>
    <t>ITEM</t>
    <phoneticPr fontId="3" type="noConversion"/>
  </si>
  <si>
    <t>분 류</t>
    <phoneticPr fontId="3" type="noConversion"/>
  </si>
  <si>
    <t>주요 변경내역</t>
    <phoneticPr fontId="3" type="noConversion"/>
  </si>
  <si>
    <t>구분</t>
    <phoneticPr fontId="3" type="noConversion"/>
  </si>
  <si>
    <t>변경전</t>
    <phoneticPr fontId="3" type="noConversion"/>
  </si>
  <si>
    <t>변경후</t>
    <phoneticPr fontId="3" type="noConversion"/>
  </si>
  <si>
    <t>비 고</t>
    <phoneticPr fontId="3" type="noConversion"/>
  </si>
  <si>
    <t xml:space="preserve">◈ 연계파일명 부여규칙(29자)  -- 일반/생애 통합 </t>
    <phoneticPr fontId="3" type="noConversion"/>
  </si>
  <si>
    <t>①</t>
    <phoneticPr fontId="12" type="noConversion"/>
  </si>
  <si>
    <t>②</t>
    <phoneticPr fontId="12" type="noConversion"/>
  </si>
  <si>
    <t>③</t>
    <phoneticPr fontId="12" type="noConversion"/>
  </si>
  <si>
    <t>④</t>
    <phoneticPr fontId="12" type="noConversion"/>
  </si>
  <si>
    <t>⑤</t>
    <phoneticPr fontId="12" type="noConversion"/>
  </si>
  <si>
    <t>⑥</t>
    <phoneticPr fontId="12" type="noConversion"/>
  </si>
  <si>
    <t>⑦</t>
    <phoneticPr fontId="12" type="noConversion"/>
  </si>
  <si>
    <t>⑧</t>
    <phoneticPr fontId="12" type="noConversion"/>
  </si>
  <si>
    <t>규칙</t>
    <phoneticPr fontId="3" type="noConversion"/>
  </si>
  <si>
    <t>_</t>
    <phoneticPr fontId="12" type="noConversion"/>
  </si>
  <si>
    <t>X</t>
    <phoneticPr fontId="12" type="noConversion"/>
  </si>
  <si>
    <t>YYMMDD</t>
    <phoneticPr fontId="12" type="noConversion"/>
  </si>
  <si>
    <t>값</t>
    <phoneticPr fontId="3" type="noConversion"/>
  </si>
  <si>
    <t>검진기관기호</t>
    <phoneticPr fontId="3" type="noConversion"/>
  </si>
  <si>
    <t>구분기호</t>
    <phoneticPr fontId="12" type="noConversion"/>
  </si>
  <si>
    <t>사업년도</t>
    <phoneticPr fontId="3" type="noConversion"/>
  </si>
  <si>
    <t>청구업무구분</t>
    <phoneticPr fontId="3" type="noConversion"/>
  </si>
  <si>
    <t>직역구분</t>
    <phoneticPr fontId="3" type="noConversion"/>
  </si>
  <si>
    <t>검진구분</t>
    <phoneticPr fontId="3" type="noConversion"/>
  </si>
  <si>
    <t>검진유형</t>
    <phoneticPr fontId="3" type="noConversion"/>
  </si>
  <si>
    <t>파일생성일자</t>
    <phoneticPr fontId="3" type="noConversion"/>
  </si>
  <si>
    <t>파일생성순번</t>
    <phoneticPr fontId="3" type="noConversion"/>
  </si>
  <si>
    <t>타입</t>
    <phoneticPr fontId="3" type="noConversion"/>
  </si>
  <si>
    <t>숫자</t>
    <phoneticPr fontId="12" type="noConversion"/>
  </si>
  <si>
    <t>문자</t>
    <phoneticPr fontId="12" type="noConversion"/>
  </si>
  <si>
    <t>숫자</t>
    <phoneticPr fontId="3" type="noConversion"/>
  </si>
  <si>
    <t>문자</t>
    <phoneticPr fontId="3" type="noConversion"/>
  </si>
  <si>
    <t>총길이</t>
    <phoneticPr fontId="3" type="noConversion"/>
  </si>
  <si>
    <t>길이</t>
    <phoneticPr fontId="3" type="noConversion"/>
  </si>
  <si>
    <t>① 검진기관기호 8자리 문자</t>
    <phoneticPr fontId="3" type="noConversion"/>
  </si>
  <si>
    <t>③ 청구업무구분 2자리수( 01: 통합)</t>
    <phoneticPr fontId="3" type="noConversion"/>
  </si>
  <si>
    <t>④ 직역구분 1자리수 (T:공단 X:의료급여)</t>
    <phoneticPr fontId="3" type="noConversion"/>
  </si>
  <si>
    <t>⑤ 검진구분 2자리수 :</t>
    <phoneticPr fontId="3" type="noConversion"/>
  </si>
  <si>
    <t xml:space="preserve">   01:건강검진     04:암검진(암검진,국가암)     05:의료급여암     06:구강</t>
    <phoneticPr fontId="3" type="noConversion"/>
  </si>
  <si>
    <t xml:space="preserve">   * 추가청구와 결과정정이 통합됨에 따라 추가청구 청구파일자료연계 불가</t>
    <phoneticPr fontId="3" type="noConversion"/>
  </si>
  <si>
    <t>⑥ 검진유형 2자리수</t>
    <phoneticPr fontId="3" type="noConversion"/>
  </si>
  <si>
    <t>⑦ 파일생성일자  6자리수(YYMMDD)</t>
    <phoneticPr fontId="3" type="noConversion"/>
  </si>
  <si>
    <t>⑧ 파일생성순번 2자리수 (01~99)</t>
    <phoneticPr fontId="3" type="noConversion"/>
  </si>
  <si>
    <r>
      <t xml:space="preserve">  </t>
    </r>
    <r>
      <rPr>
        <b/>
        <sz val="12"/>
        <rFont val="돋움"/>
        <family val="3"/>
        <charset val="129"/>
      </rPr>
      <t xml:space="preserve">  예 :</t>
    </r>
    <phoneticPr fontId="3" type="noConversion"/>
  </si>
  <si>
    <t xml:space="preserve">       </t>
    <phoneticPr fontId="3" type="noConversion"/>
  </si>
  <si>
    <t>※ 2차: 생활습관평가</t>
    <phoneticPr fontId="3" type="noConversion"/>
  </si>
  <si>
    <t xml:space="preserve">◈ 연계파일 구성 </t>
    <phoneticPr fontId="3" type="noConversion"/>
  </si>
  <si>
    <t xml:space="preserve"> 1. 연계파일에 검진결과, 문진표를 통합하여 생성한다</t>
    <phoneticPr fontId="3" type="noConversion"/>
  </si>
  <si>
    <t xml:space="preserve">   - 파일 첫컬럼에 파일구분으로 구분</t>
    <phoneticPr fontId="3" type="noConversion"/>
  </si>
  <si>
    <t xml:space="preserve">       *  2: 1차결과, 3: 2차결과, 4:문진표</t>
    <phoneticPr fontId="3" type="noConversion"/>
  </si>
  <si>
    <r>
      <t xml:space="preserve"> 2. 별첨 연계파일 사양에 따라</t>
    </r>
    <r>
      <rPr>
        <b/>
        <sz val="12"/>
        <color indexed="10"/>
        <rFont val="돋움"/>
        <family val="3"/>
        <charset val="129"/>
      </rPr>
      <t xml:space="preserve"> JSON 파일 생성</t>
    </r>
    <phoneticPr fontId="3" type="noConversion"/>
  </si>
  <si>
    <t xml:space="preserve">   - 건강검진 작성 예 (일반/생애/의료급여) 
     (1차검진 결과(전체)+2차검진 결과(전체)+문진표(전체) 순)</t>
    <phoneticPr fontId="3" type="noConversion"/>
  </si>
  <si>
    <t xml:space="preserve">파일구분 </t>
    <phoneticPr fontId="3" type="noConversion"/>
  </si>
  <si>
    <t>파일내용</t>
    <phoneticPr fontId="3" type="noConversion"/>
  </si>
  <si>
    <t>…</t>
    <phoneticPr fontId="3" type="noConversion"/>
  </si>
  <si>
    <t>끝 표시</t>
    <phoneticPr fontId="3" type="noConversion"/>
  </si>
  <si>
    <t>1차검진 결과1</t>
    <phoneticPr fontId="3" type="noConversion"/>
  </si>
  <si>
    <t>…</t>
    <phoneticPr fontId="3" type="noConversion"/>
  </si>
  <si>
    <t>E</t>
    <phoneticPr fontId="3" type="noConversion"/>
  </si>
  <si>
    <t>:</t>
    <phoneticPr fontId="3" type="noConversion"/>
  </si>
  <si>
    <t>1차검진 결과n</t>
    <phoneticPr fontId="3" type="noConversion"/>
  </si>
  <si>
    <t>…</t>
    <phoneticPr fontId="3" type="noConversion"/>
  </si>
  <si>
    <t>E</t>
    <phoneticPr fontId="3" type="noConversion"/>
  </si>
  <si>
    <t>2차검진 결과1</t>
    <phoneticPr fontId="3" type="noConversion"/>
  </si>
  <si>
    <t>:</t>
    <phoneticPr fontId="3" type="noConversion"/>
  </si>
  <si>
    <t>2차검진 결과n</t>
    <phoneticPr fontId="3" type="noConversion"/>
  </si>
  <si>
    <t>문진표1</t>
    <phoneticPr fontId="3" type="noConversion"/>
  </si>
  <si>
    <t>문진표n</t>
    <phoneticPr fontId="3" type="noConversion"/>
  </si>
  <si>
    <t xml:space="preserve">  - 구강검진, 암검진(국가암,의료급여암) 작성 예 (일반/생애/의료급여)
    (검진결과(전체)+문진표(전체) 순)</t>
    <phoneticPr fontId="3" type="noConversion"/>
  </si>
  <si>
    <t xml:space="preserve">파일구분 </t>
    <phoneticPr fontId="3" type="noConversion"/>
  </si>
  <si>
    <t>파일내용</t>
    <phoneticPr fontId="3" type="noConversion"/>
  </si>
  <si>
    <t>구강 검진결과1</t>
    <phoneticPr fontId="3" type="noConversion"/>
  </si>
  <si>
    <t>구강 검진결과2</t>
    <phoneticPr fontId="3" type="noConversion"/>
  </si>
  <si>
    <t>구강 검진결과3</t>
    <phoneticPr fontId="3" type="noConversion"/>
  </si>
  <si>
    <t>구강 검진결과n</t>
    <phoneticPr fontId="3" type="noConversion"/>
  </si>
  <si>
    <t>구강 문진표1</t>
    <phoneticPr fontId="3" type="noConversion"/>
  </si>
  <si>
    <t>구강 문진표2</t>
    <phoneticPr fontId="3" type="noConversion"/>
  </si>
  <si>
    <t>구강 문진표3</t>
    <phoneticPr fontId="3" type="noConversion"/>
  </si>
  <si>
    <t>구강 문진표n</t>
    <phoneticPr fontId="3" type="noConversion"/>
  </si>
  <si>
    <t>적용예정일</t>
    <phoneticPr fontId="3" type="noConversion"/>
  </si>
  <si>
    <t>일반_청구파일사양_JSON파일 예시</t>
    <phoneticPr fontId="3" type="noConversion"/>
  </si>
  <si>
    <t>12345678_2001T_0111_200222_01 (건강진단 1차 와 1·2차 동시)</t>
    <phoneticPr fontId="3" type="noConversion"/>
  </si>
  <si>
    <t>12345678_2001T_0112_200222_01 (건강진단 2차 단독)</t>
    <phoneticPr fontId="3" type="noConversion"/>
  </si>
  <si>
    <r>
      <t>(일반,구강,생활습관,암검진)</t>
    </r>
    <r>
      <rPr>
        <u/>
        <sz val="18"/>
        <color indexed="8"/>
        <rFont val="맑은 고딕"/>
        <family val="3"/>
        <charset val="129"/>
      </rPr>
      <t xml:space="preserve"> </t>
    </r>
    <r>
      <rPr>
        <b/>
        <u/>
        <sz val="18"/>
        <color indexed="8"/>
        <rFont val="맑은 고딕"/>
        <family val="3"/>
        <charset val="129"/>
      </rPr>
      <t>청구파일 자료연계 파일명세서 작성방법</t>
    </r>
    <phoneticPr fontId="12" type="noConversion"/>
  </si>
  <si>
    <t xml:space="preserve">   11:일반/추가검진, 12: 2차단독  20:구강  30:암</t>
    <phoneticPr fontId="3" type="noConversion"/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</si>
  <si>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</si>
  <si>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</si>
  <si>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</si>
  <si>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</si>
  <si>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</si>
  <si>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</si>
  <si>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</si>
  <si>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</si>
  <si>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</si>
  <si>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</si>
  <si>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</si>
  <si>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</si>
  <si>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ITEM13</t>
  </si>
  <si>
    <t>ITEM14</t>
  </si>
  <si>
    <t>ITEM15</t>
  </si>
  <si>
    <t>위암</t>
    <phoneticPr fontId="3" type="noConversion"/>
  </si>
  <si>
    <t>ITEM16</t>
  </si>
  <si>
    <t>ITEM17</t>
  </si>
  <si>
    <t>ITEM18</t>
  </si>
  <si>
    <t>ITEM19</t>
  </si>
  <si>
    <t>ITEM20</t>
  </si>
  <si>
    <t>ITEM21</t>
  </si>
  <si>
    <t>유방암</t>
    <phoneticPr fontId="3" type="noConversion"/>
  </si>
  <si>
    <t>ITEM22</t>
  </si>
  <si>
    <t>ITEM23</t>
  </si>
  <si>
    <t>ITEM24</t>
  </si>
  <si>
    <t>ITEM25</t>
  </si>
  <si>
    <t>ITEM26</t>
  </si>
  <si>
    <t>ITEM27</t>
  </si>
  <si>
    <t>대장암</t>
    <phoneticPr fontId="3" type="noConversion"/>
  </si>
  <si>
    <t>ITEM28</t>
  </si>
  <si>
    <t>ITEM29</t>
  </si>
  <si>
    <t>ITEM30</t>
  </si>
  <si>
    <t>ITEM31</t>
  </si>
  <si>
    <t>ITEM32</t>
  </si>
  <si>
    <t>ITEM33</t>
  </si>
  <si>
    <t>자궁경부암</t>
    <phoneticPr fontId="3" type="noConversion"/>
  </si>
  <si>
    <t>ITEM34</t>
  </si>
  <si>
    <t>ITEM35</t>
  </si>
  <si>
    <t>ITEM36</t>
  </si>
  <si>
    <t>ITEM37</t>
  </si>
  <si>
    <t>ITEM38</t>
  </si>
  <si>
    <t>ITEM39</t>
  </si>
  <si>
    <t>ITEM40</t>
  </si>
  <si>
    <t>ITEM41</t>
  </si>
  <si>
    <t>ITEM42</t>
  </si>
  <si>
    <t>ITEM43</t>
  </si>
  <si>
    <t>ITEM44</t>
  </si>
  <si>
    <t>ITEM45</t>
  </si>
  <si>
    <t>ITEM46</t>
  </si>
  <si>
    <t>ITEM47</t>
  </si>
  <si>
    <t>ITEM48</t>
  </si>
  <si>
    <t>ITEM49</t>
  </si>
  <si>
    <t>ITEM50</t>
  </si>
  <si>
    <t>ITEM51</t>
  </si>
  <si>
    <t>ITEM52</t>
  </si>
  <si>
    <t>ITEM53</t>
  </si>
  <si>
    <t>ITEM54</t>
  </si>
  <si>
    <t>ITEM55</t>
  </si>
  <si>
    <t>ITEM56</t>
  </si>
  <si>
    <t>ITEM57</t>
  </si>
  <si>
    <t>ITEM58</t>
  </si>
  <si>
    <t>ITEM59</t>
  </si>
  <si>
    <t>ITEM60</t>
  </si>
  <si>
    <t>ITEM61</t>
  </si>
  <si>
    <t>ITEM62</t>
  </si>
  <si>
    <t>ITEM63</t>
  </si>
  <si>
    <t>ITEM64</t>
  </si>
  <si>
    <t>ITEM65</t>
  </si>
  <si>
    <t>ITEM66</t>
  </si>
  <si>
    <t>ITEM67</t>
  </si>
  <si>
    <t>ITEM68</t>
  </si>
  <si>
    <t>ITEM69</t>
  </si>
  <si>
    <t>ITEM70</t>
  </si>
  <si>
    <t>ITEM71</t>
  </si>
  <si>
    <t>ITEM72</t>
  </si>
  <si>
    <t>ITEM73</t>
  </si>
  <si>
    <t>ITEM74</t>
  </si>
  <si>
    <t>ITEM75</t>
  </si>
  <si>
    <t>ITEM76</t>
  </si>
  <si>
    <t>ITEM77</t>
  </si>
  <si>
    <t>ITEM78</t>
  </si>
  <si>
    <t>ITEM79</t>
  </si>
  <si>
    <t>ITEM80</t>
  </si>
  <si>
    <t>ITEM81</t>
  </si>
  <si>
    <t>ITEM82</t>
  </si>
  <si>
    <t>ITEM83</t>
  </si>
  <si>
    <t>ITEM84</t>
  </si>
  <si>
    <t>ITEM85</t>
  </si>
  <si>
    <t>ITEM86</t>
  </si>
  <si>
    <t>ITEM87</t>
  </si>
  <si>
    <t>ITEM88</t>
  </si>
  <si>
    <t>ITEM89</t>
  </si>
  <si>
    <t>ITEM90</t>
  </si>
  <si>
    <t>ITEM91</t>
  </si>
  <si>
    <t>ITEM92</t>
  </si>
  <si>
    <t>ITEM93</t>
  </si>
  <si>
    <t>ITEM94</t>
  </si>
  <si>
    <t>ITEM95</t>
  </si>
  <si>
    <t>ITEM96</t>
  </si>
  <si>
    <t>ITEM97</t>
  </si>
  <si>
    <t>ITEM98</t>
  </si>
  <si>
    <t>ITEM99</t>
  </si>
  <si>
    <t>ITEM100</t>
  </si>
  <si>
    <t>ITEM101</t>
  </si>
  <si>
    <t>ITEM102</t>
  </si>
  <si>
    <t>ITEM103</t>
  </si>
  <si>
    <t>암검진 결과    (일반/생애 Layout 통합)</t>
    <phoneticPr fontId="3" type="noConversion"/>
  </si>
  <si>
    <t>시작(미사용)</t>
    <phoneticPr fontId="3" type="noConversion"/>
  </si>
  <si>
    <t>신규 (JSON Key)</t>
    <phoneticPr fontId="26" type="noConversion"/>
  </si>
  <si>
    <t>ITEM0</t>
    <phoneticPr fontId="26" type="noConversion"/>
  </si>
  <si>
    <t>청구종목 (현재 청구종목에 대하여 필수기재)</t>
    <phoneticPr fontId="3" type="noConversion"/>
  </si>
  <si>
    <t>1.위암</t>
    <phoneticPr fontId="3" type="noConversion"/>
  </si>
  <si>
    <t>0:미청구 1:암검진 2:국가암 3:의료급여암</t>
    <phoneticPr fontId="3" type="noConversion"/>
  </si>
  <si>
    <t>2.대장암</t>
    <phoneticPr fontId="3" type="noConversion"/>
  </si>
  <si>
    <t>3.간암</t>
    <phoneticPr fontId="3" type="noConversion"/>
  </si>
  <si>
    <t>4.유방암</t>
    <phoneticPr fontId="3" type="noConversion"/>
  </si>
  <si>
    <t>5.자궁암</t>
    <phoneticPr fontId="3" type="noConversion"/>
  </si>
  <si>
    <t>6.폐암</t>
    <phoneticPr fontId="26" type="noConversion"/>
  </si>
  <si>
    <t>소속보건소기호</t>
    <phoneticPr fontId="3" type="noConversion"/>
  </si>
  <si>
    <t xml:space="preserve">                           *(국가암 청구인경우만 기록)</t>
    <phoneticPr fontId="3" type="noConversion"/>
  </si>
  <si>
    <t>위장조영검사 검사방법</t>
    <phoneticPr fontId="3" type="noConversion"/>
  </si>
  <si>
    <t>1:직접촬영 2:CR/DR 3:Full Pacs</t>
    <phoneticPr fontId="3" type="noConversion"/>
  </si>
  <si>
    <t>위장조영검사 판독소견(1 set)</t>
    <phoneticPr fontId="3" type="noConversion"/>
  </si>
  <si>
    <t>1:이상소견없음 2:위염 3:위암의심 4:조기위암 5:진행위암
6:양성위궤양 7:위폴립 8:위 점막하종양 9:기타</t>
    <phoneticPr fontId="3" type="noConversion"/>
  </si>
  <si>
    <t>위장조영검사 병변위치(1 set)</t>
    <phoneticPr fontId="3" type="noConversion"/>
  </si>
  <si>
    <t>1. 위저부</t>
    <phoneticPr fontId="3" type="noConversion"/>
  </si>
  <si>
    <t>1 : 해당 0 : 미해당</t>
    <phoneticPr fontId="3" type="noConversion"/>
  </si>
  <si>
    <t>2. 위체부</t>
    <phoneticPr fontId="3" type="noConversion"/>
  </si>
  <si>
    <t>3. 위전정부</t>
    <phoneticPr fontId="3" type="noConversion"/>
  </si>
  <si>
    <t>4. 위분문부</t>
    <phoneticPr fontId="3" type="noConversion"/>
  </si>
  <si>
    <t>5. 소만</t>
    <phoneticPr fontId="3" type="noConversion"/>
  </si>
  <si>
    <t>6. 대만</t>
    <phoneticPr fontId="3" type="noConversion"/>
  </si>
  <si>
    <t>7. 전벽</t>
    <phoneticPr fontId="3" type="noConversion"/>
  </si>
  <si>
    <t>8. 후벽</t>
    <phoneticPr fontId="3" type="noConversion"/>
  </si>
  <si>
    <t>위장조영검사 판독소견(2 set)</t>
    <phoneticPr fontId="3" type="noConversion"/>
  </si>
  <si>
    <t>위장조영검사 병변위치(2 set)</t>
    <phoneticPr fontId="3" type="noConversion"/>
  </si>
  <si>
    <t>위장조영검사 판독소견(3 set)</t>
    <phoneticPr fontId="3" type="noConversion"/>
  </si>
  <si>
    <t>위장조영검사 병변위치(3 set)</t>
    <phoneticPr fontId="3" type="noConversion"/>
  </si>
  <si>
    <t>위장조영검사 판독소견 기타</t>
    <phoneticPr fontId="3" type="noConversion"/>
  </si>
  <si>
    <t>1. 식도/위 정맥류</t>
    <phoneticPr fontId="3" type="noConversion"/>
  </si>
  <si>
    <t>2. 식도염</t>
    <phoneticPr fontId="3" type="noConversion"/>
  </si>
  <si>
    <t>3. 식도 점막하종양</t>
    <phoneticPr fontId="3" type="noConversion"/>
  </si>
  <si>
    <t>4. 식도암</t>
    <phoneticPr fontId="3" type="noConversion"/>
  </si>
  <si>
    <t>5. 십이지장궤양</t>
    <phoneticPr fontId="3" type="noConversion"/>
  </si>
  <si>
    <t>6. 십이지장악성종양</t>
    <phoneticPr fontId="3" type="noConversion"/>
  </si>
  <si>
    <t>7. 십이지장점막하종양</t>
    <phoneticPr fontId="3" type="noConversion"/>
  </si>
  <si>
    <t>8. 직접기입</t>
    <phoneticPr fontId="3" type="noConversion"/>
  </si>
  <si>
    <t>위장조영검사 판독소견 기타 직접기입</t>
    <phoneticPr fontId="3" type="noConversion"/>
  </si>
  <si>
    <t>위장조영검사 검진장소</t>
    <phoneticPr fontId="3" type="noConversion"/>
  </si>
  <si>
    <t>위장조영검사 검진일자</t>
    <phoneticPr fontId="3" type="noConversion"/>
  </si>
  <si>
    <t>위장조영검사 조영제</t>
    <phoneticPr fontId="3" type="noConversion"/>
  </si>
  <si>
    <t>1 : 300g   2 : 340g</t>
    <phoneticPr fontId="26" type="noConversion"/>
  </si>
  <si>
    <t>위내시경검사 관찰소견(1 set)</t>
    <phoneticPr fontId="3" type="noConversion"/>
  </si>
  <si>
    <t>위내시경검사 병변위치(1 set)</t>
    <phoneticPr fontId="3" type="noConversion"/>
  </si>
  <si>
    <t>위내시경검사 관찰소견(2 set)</t>
    <phoneticPr fontId="3" type="noConversion"/>
  </si>
  <si>
    <t>위내시경검사 병변위치(2 set)</t>
    <phoneticPr fontId="3" type="noConversion"/>
  </si>
  <si>
    <t>위내시경검사 관찰소견(3 set)</t>
    <phoneticPr fontId="3" type="noConversion"/>
  </si>
  <si>
    <t>위내시경검사 병변위치(3 set)</t>
    <phoneticPr fontId="3" type="noConversion"/>
  </si>
  <si>
    <t>위내시경검사 관찰소견 기타</t>
    <phoneticPr fontId="3" type="noConversion"/>
  </si>
  <si>
    <t>위내시경검사 관찰소견 기타 직접기입</t>
    <phoneticPr fontId="3" type="noConversion"/>
  </si>
  <si>
    <t>위조직진단필요</t>
    <phoneticPr fontId="3" type="noConversion"/>
  </si>
  <si>
    <t>1:시행 2:미시행</t>
    <phoneticPr fontId="3" type="noConversion"/>
  </si>
  <si>
    <t>포셉</t>
    <phoneticPr fontId="3" type="noConversion"/>
  </si>
  <si>
    <t>0:재사용 1:1회용 9:미사용</t>
    <phoneticPr fontId="3" type="noConversion"/>
  </si>
  <si>
    <t>위 조직진단</t>
    <phoneticPr fontId="3" type="noConversion"/>
  </si>
  <si>
    <t>위 조직진단 암종</t>
    <phoneticPr fontId="3" type="noConversion"/>
  </si>
  <si>
    <t>11. 관상샘암종(고분화)</t>
    <phoneticPr fontId="3" type="noConversion"/>
  </si>
  <si>
    <t>12. 관상샘암종(중분화)</t>
    <phoneticPr fontId="3" type="noConversion"/>
  </si>
  <si>
    <t>13. 관상샘암종(저분화)</t>
    <phoneticPr fontId="3" type="noConversion"/>
  </si>
  <si>
    <t>02. 유두상샘암종</t>
    <phoneticPr fontId="3" type="noConversion"/>
  </si>
  <si>
    <t>03. 반지세포암종</t>
    <phoneticPr fontId="3" type="noConversion"/>
  </si>
  <si>
    <t>41. 위림프종(저도)</t>
    <phoneticPr fontId="3" type="noConversion"/>
  </si>
  <si>
    <t>42. 위림프종(고도)</t>
    <phoneticPr fontId="3" type="noConversion"/>
  </si>
  <si>
    <t>05. 점액(샘)암종</t>
    <phoneticPr fontId="3" type="noConversion"/>
  </si>
  <si>
    <t>06. 샘편평상피암종</t>
    <phoneticPr fontId="3" type="noConversion"/>
  </si>
  <si>
    <t>07. 편평상피암종</t>
    <phoneticPr fontId="3" type="noConversion"/>
  </si>
  <si>
    <t>08. 소세포암종</t>
    <phoneticPr fontId="3" type="noConversion"/>
  </si>
  <si>
    <t>09. 미분화암종</t>
    <phoneticPr fontId="3" type="noConversion"/>
  </si>
  <si>
    <t>10. 신경내분비종양</t>
    <phoneticPr fontId="3" type="noConversion"/>
  </si>
  <si>
    <t>11. 직접기입</t>
    <phoneticPr fontId="3" type="noConversion"/>
  </si>
  <si>
    <t>위 조직진단 암종 직접기입</t>
    <phoneticPr fontId="3" type="noConversion"/>
  </si>
  <si>
    <t>ITEM104</t>
  </si>
  <si>
    <t>위 조직진단 기타</t>
    <phoneticPr fontId="3" type="noConversion"/>
  </si>
  <si>
    <t>1. 위의 비상피성종양</t>
    <phoneticPr fontId="3" type="noConversion"/>
  </si>
  <si>
    <t>ITEM105</t>
  </si>
  <si>
    <t>ITEM106</t>
  </si>
  <si>
    <t>3. 식도 암종</t>
    <phoneticPr fontId="3" type="noConversion"/>
  </si>
  <si>
    <t>ITEM107</t>
  </si>
  <si>
    <t>4. 식도 점막하종양</t>
    <phoneticPr fontId="3" type="noConversion"/>
  </si>
  <si>
    <t>ITEM108</t>
  </si>
  <si>
    <t>ITEM109</t>
  </si>
  <si>
    <t>6. 십이지장 암종</t>
    <phoneticPr fontId="3" type="noConversion"/>
  </si>
  <si>
    <t>ITEM110</t>
  </si>
  <si>
    <t>ITEM111</t>
  </si>
  <si>
    <t>ITEM112</t>
  </si>
  <si>
    <t>위 조직진단 기타 직접기입</t>
    <phoneticPr fontId="3" type="noConversion"/>
  </si>
  <si>
    <t>ITEM113</t>
  </si>
  <si>
    <t>위내시경 및 조직진단 검진장소</t>
    <phoneticPr fontId="3" type="noConversion"/>
  </si>
  <si>
    <t>ITEM114</t>
  </si>
  <si>
    <t>2:내원</t>
    <phoneticPr fontId="3" type="noConversion"/>
  </si>
  <si>
    <t>위내시경 및 조직진단 검진일자</t>
    <phoneticPr fontId="3" type="noConversion"/>
  </si>
  <si>
    <t>ITEM115</t>
  </si>
  <si>
    <t>위암종합판정 기존 위암환자</t>
    <phoneticPr fontId="3" type="noConversion"/>
  </si>
  <si>
    <t>ITEM116</t>
  </si>
  <si>
    <t>위조영 종합판정</t>
    <phoneticPr fontId="3" type="noConversion"/>
  </si>
  <si>
    <t>ITEM117</t>
  </si>
  <si>
    <t>1:이상소견없음 또는 위염 2:양성질환 3:위암 의심 4:위암 5:기타()</t>
    <phoneticPr fontId="3" type="noConversion"/>
  </si>
  <si>
    <t>위조영 종합판정 기타()</t>
    <phoneticPr fontId="3" type="noConversion"/>
  </si>
  <si>
    <t>ITEM118</t>
  </si>
  <si>
    <t xml:space="preserve">한글 </t>
    <phoneticPr fontId="3" type="noConversion"/>
  </si>
  <si>
    <t>위조영 권고사항</t>
    <phoneticPr fontId="3" type="noConversion"/>
  </si>
  <si>
    <t>ITEM119</t>
  </si>
  <si>
    <t>위내시경 종합판정</t>
    <phoneticPr fontId="3" type="noConversion"/>
  </si>
  <si>
    <t>ITEM120</t>
    <phoneticPr fontId="3" type="noConversion"/>
  </si>
  <si>
    <t>위내시경 종합판정 기타()</t>
    <phoneticPr fontId="3" type="noConversion"/>
  </si>
  <si>
    <t>ITEM121</t>
  </si>
  <si>
    <t>위내시경 권고사항</t>
    <phoneticPr fontId="3" type="noConversion"/>
  </si>
  <si>
    <t>ITEM122</t>
  </si>
  <si>
    <t>위조영 판정일자</t>
    <phoneticPr fontId="3" type="noConversion"/>
  </si>
  <si>
    <t>ITEM123</t>
  </si>
  <si>
    <t>위조영 판정의사 면허번호</t>
    <phoneticPr fontId="3" type="noConversion"/>
  </si>
  <si>
    <t>ITEM124</t>
  </si>
  <si>
    <t>위조영 판정의사 성명</t>
    <phoneticPr fontId="3" type="noConversion"/>
  </si>
  <si>
    <t>ITEM125</t>
  </si>
  <si>
    <t>위조영 판정의사 주민등록번호</t>
    <phoneticPr fontId="3" type="noConversion"/>
  </si>
  <si>
    <t>ITEM126</t>
  </si>
  <si>
    <t>위내시경 판정일자</t>
    <phoneticPr fontId="26" type="noConversion"/>
  </si>
  <si>
    <t>ITEM127</t>
  </si>
  <si>
    <t>위내시경 판정의사 면허번호</t>
    <phoneticPr fontId="3" type="noConversion"/>
  </si>
  <si>
    <t>ITEM128</t>
  </si>
  <si>
    <t>위내시경 판정의사 성명</t>
    <phoneticPr fontId="3" type="noConversion"/>
  </si>
  <si>
    <t>ITEM129</t>
  </si>
  <si>
    <t>위내시경 판정의사 주민등록번호</t>
    <phoneticPr fontId="3" type="noConversion"/>
  </si>
  <si>
    <t>ITEM130</t>
  </si>
  <si>
    <t>위암진찰료포함여부</t>
    <phoneticPr fontId="3" type="noConversion"/>
  </si>
  <si>
    <t>ITEM131</t>
  </si>
  <si>
    <t>0: 미포함 1: 포함</t>
    <phoneticPr fontId="3" type="noConversion"/>
  </si>
  <si>
    <t>위암판독의사면허번호</t>
    <phoneticPr fontId="3" type="noConversion"/>
  </si>
  <si>
    <t>ITEM132</t>
  </si>
  <si>
    <t>위암판독의사명</t>
    <phoneticPr fontId="3" type="noConversion"/>
  </si>
  <si>
    <t>ITEM133</t>
  </si>
  <si>
    <t>위암검사의사면허번호</t>
    <phoneticPr fontId="3" type="noConversion"/>
  </si>
  <si>
    <t>ITEM134</t>
  </si>
  <si>
    <t>위암검사의사명</t>
    <phoneticPr fontId="3" type="noConversion"/>
  </si>
  <si>
    <t>ITEM135</t>
  </si>
  <si>
    <t>위암병리진단의사면허번호</t>
    <phoneticPr fontId="3" type="noConversion"/>
  </si>
  <si>
    <t>ITEM136</t>
  </si>
  <si>
    <t>위암병리진단의사명</t>
    <phoneticPr fontId="3" type="noConversion"/>
  </si>
  <si>
    <t>ITEM137</t>
  </si>
  <si>
    <t>장애인 안전 편의 관리비(위조영)</t>
    <phoneticPr fontId="26" type="noConversion"/>
  </si>
  <si>
    <t>ITEM138</t>
  </si>
  <si>
    <t>0: 미해당 1: 해당</t>
    <phoneticPr fontId="26" type="noConversion"/>
  </si>
  <si>
    <t>장애인 안전 편의 관리비(위내시경)</t>
    <phoneticPr fontId="26" type="noConversion"/>
  </si>
  <si>
    <t>ITEM139</t>
  </si>
  <si>
    <t>분변잠혈반응검사</t>
    <phoneticPr fontId="3" type="noConversion"/>
  </si>
  <si>
    <t>ITEM140</t>
  </si>
  <si>
    <t>1:정성검사  2:정량검사</t>
    <phoneticPr fontId="3" type="noConversion"/>
  </si>
  <si>
    <t>검사결과 (정성/정량)</t>
    <phoneticPr fontId="3" type="noConversion"/>
  </si>
  <si>
    <t>ITEM141</t>
  </si>
  <si>
    <t>정량검사 참고치</t>
    <phoneticPr fontId="3" type="noConversion"/>
  </si>
  <si>
    <t>ITEM142</t>
  </si>
  <si>
    <t>정량검사 수치</t>
    <phoneticPr fontId="3" type="noConversion"/>
  </si>
  <si>
    <t>ITEM143</t>
  </si>
  <si>
    <t>수치입력 (단, 결과수치가 0인경우 필히 0.0 으로 입력)</t>
    <phoneticPr fontId="3" type="noConversion"/>
  </si>
  <si>
    <t>분변잠혈반응검사 검진장소</t>
    <phoneticPr fontId="3" type="noConversion"/>
  </si>
  <si>
    <t>ITEM144</t>
  </si>
  <si>
    <t>분변잠혈반응검사 검진일자</t>
    <phoneticPr fontId="3" type="noConversion"/>
  </si>
  <si>
    <t>ITEM145</t>
  </si>
  <si>
    <t>대장이중조영검사 검사방법</t>
    <phoneticPr fontId="3" type="noConversion"/>
  </si>
  <si>
    <t>ITEM146</t>
  </si>
  <si>
    <t>대장이중조영검사 판독소견(1 set)</t>
    <phoneticPr fontId="3" type="noConversion"/>
  </si>
  <si>
    <t>ITEM147</t>
  </si>
  <si>
    <t>1:이상소견없음 2:대장폴립 3:대장암의심 4:대장암 5:기타</t>
    <phoneticPr fontId="3" type="noConversion"/>
  </si>
  <si>
    <t>대장이중조영검사 병변위치
  (1 set)</t>
    <phoneticPr fontId="3" type="noConversion"/>
  </si>
  <si>
    <t>01. 회장 말단부</t>
    <phoneticPr fontId="3" type="noConversion"/>
  </si>
  <si>
    <t>ITEM148</t>
  </si>
  <si>
    <t>02. 맹장</t>
    <phoneticPr fontId="3" type="noConversion"/>
  </si>
  <si>
    <t>ITEM149</t>
  </si>
  <si>
    <t>03. 상행 결장</t>
    <phoneticPr fontId="3" type="noConversion"/>
  </si>
  <si>
    <t>ITEM150</t>
  </si>
  <si>
    <t>04. 간 만곡</t>
    <phoneticPr fontId="3" type="noConversion"/>
  </si>
  <si>
    <t>ITEM151</t>
  </si>
  <si>
    <t>05. 횡행 결장</t>
    <phoneticPr fontId="3" type="noConversion"/>
  </si>
  <si>
    <t>ITEM152</t>
  </si>
  <si>
    <t>06. 비 만곡</t>
    <phoneticPr fontId="3" type="noConversion"/>
  </si>
  <si>
    <t>ITEM153</t>
  </si>
  <si>
    <t>07. 하행 결장</t>
    <phoneticPr fontId="3" type="noConversion"/>
  </si>
  <si>
    <t>ITEM154</t>
  </si>
  <si>
    <t>08. 에스 결장</t>
    <phoneticPr fontId="3" type="noConversion"/>
  </si>
  <si>
    <t>ITEM155</t>
  </si>
  <si>
    <t>09. 직장</t>
    <phoneticPr fontId="3" type="noConversion"/>
  </si>
  <si>
    <t>ITEM156</t>
  </si>
  <si>
    <t>10. 항문</t>
    <phoneticPr fontId="3" type="noConversion"/>
  </si>
  <si>
    <t>ITEM157</t>
  </si>
  <si>
    <t>대장이중조영검사 판독소견(2 set)</t>
    <phoneticPr fontId="3" type="noConversion"/>
  </si>
  <si>
    <t>ITEM158</t>
  </si>
  <si>
    <t>대장이중조영검사 병변위치
  (2 set)</t>
    <phoneticPr fontId="3" type="noConversion"/>
  </si>
  <si>
    <t>ITEM159</t>
  </si>
  <si>
    <t>ITEM160</t>
  </si>
  <si>
    <t>ITEM161</t>
  </si>
  <si>
    <t>ITEM162</t>
  </si>
  <si>
    <t>ITEM163</t>
  </si>
  <si>
    <t>ITEM164</t>
  </si>
  <si>
    <t>ITEM165</t>
  </si>
  <si>
    <t>ITEM166</t>
  </si>
  <si>
    <t>ITEM167</t>
  </si>
  <si>
    <t>ITEM168</t>
  </si>
  <si>
    <t>대장이중조영검사 판독소견(3 set)</t>
    <phoneticPr fontId="3" type="noConversion"/>
  </si>
  <si>
    <t>ITEM169</t>
  </si>
  <si>
    <t>대장이중조영검사 병변위치
  (3 set)</t>
    <phoneticPr fontId="3" type="noConversion"/>
  </si>
  <si>
    <t>ITEM170</t>
  </si>
  <si>
    <t>ITEM171</t>
  </si>
  <si>
    <t>ITEM172</t>
  </si>
  <si>
    <t>ITEM173</t>
  </si>
  <si>
    <t>ITEM174</t>
  </si>
  <si>
    <t>ITEM175</t>
  </si>
  <si>
    <t>ITEM176</t>
  </si>
  <si>
    <t>ITEM177</t>
  </si>
  <si>
    <t>ITEM178</t>
  </si>
  <si>
    <t>ITEM179</t>
  </si>
  <si>
    <t>대장이중조영검사 판독소견 대장용종크기</t>
    <phoneticPr fontId="3" type="noConversion"/>
  </si>
  <si>
    <t>ITEM180</t>
  </si>
  <si>
    <t>대장이중조영검사 판독소견
기타</t>
    <phoneticPr fontId="3" type="noConversion"/>
  </si>
  <si>
    <t>01. 치핵</t>
    <phoneticPr fontId="3" type="noConversion"/>
  </si>
  <si>
    <t>ITEM181</t>
  </si>
  <si>
    <t>02. 비특이성 장염</t>
    <phoneticPr fontId="3" type="noConversion"/>
  </si>
  <si>
    <t>ITEM182</t>
  </si>
  <si>
    <t>03. 허혈성 장염</t>
    <phoneticPr fontId="3" type="noConversion"/>
  </si>
  <si>
    <t>ITEM183</t>
  </si>
  <si>
    <t>04. 궤양성 대장염</t>
    <phoneticPr fontId="3" type="noConversion"/>
  </si>
  <si>
    <t>ITEM184</t>
  </si>
  <si>
    <t>05. 크론병</t>
    <phoneticPr fontId="3" type="noConversion"/>
  </si>
  <si>
    <t>ITEM185</t>
  </si>
  <si>
    <t>06. 장결핵</t>
    <phoneticPr fontId="3" type="noConversion"/>
  </si>
  <si>
    <t>ITEM186</t>
  </si>
  <si>
    <t>07. 대장 게실증</t>
    <phoneticPr fontId="3" type="noConversion"/>
  </si>
  <si>
    <t>ITEM187</t>
  </si>
  <si>
    <t>08. 대장 점막하종양</t>
    <phoneticPr fontId="3" type="noConversion"/>
  </si>
  <si>
    <t>ITEM188</t>
  </si>
  <si>
    <t>09. 림프구 증식</t>
    <phoneticPr fontId="3" type="noConversion"/>
  </si>
  <si>
    <t>ITEM189</t>
  </si>
  <si>
    <t>10. 직접기입</t>
    <phoneticPr fontId="3" type="noConversion"/>
  </si>
  <si>
    <t>ITEM190</t>
  </si>
  <si>
    <t>대장이중조영검사 판독소견 기타 직접기입</t>
    <phoneticPr fontId="3" type="noConversion"/>
  </si>
  <si>
    <t>ITEM191</t>
  </si>
  <si>
    <t>대장이중조영검사 검진장소</t>
    <phoneticPr fontId="3" type="noConversion"/>
  </si>
  <si>
    <t>ITEM192</t>
  </si>
  <si>
    <t>대장이중조영검사 검진일자</t>
    <phoneticPr fontId="3" type="noConversion"/>
  </si>
  <si>
    <t>ITEM193</t>
  </si>
  <si>
    <t>공백</t>
    <phoneticPr fontId="26" type="noConversion"/>
  </si>
  <si>
    <t>ITEM194</t>
  </si>
  <si>
    <t>맹장삽입여부</t>
    <phoneticPr fontId="3" type="noConversion"/>
  </si>
  <si>
    <t>ITEM195</t>
  </si>
  <si>
    <t>1:유 2:무</t>
    <phoneticPr fontId="3" type="noConversion"/>
  </si>
  <si>
    <t>장정결도</t>
    <phoneticPr fontId="3" type="noConversion"/>
  </si>
  <si>
    <t>ITEM196</t>
  </si>
  <si>
    <t>1:적절 2:부적절</t>
    <phoneticPr fontId="3" type="noConversion"/>
  </si>
  <si>
    <t>대장내시경검사 관찰소견(1 set)</t>
    <phoneticPr fontId="3" type="noConversion"/>
  </si>
  <si>
    <t>ITEM197</t>
  </si>
  <si>
    <t>대장내시경검사 병변위치
  (1 set)</t>
    <phoneticPr fontId="3" type="noConversion"/>
  </si>
  <si>
    <t>ITEM198</t>
  </si>
  <si>
    <t>ITEM199</t>
  </si>
  <si>
    <t>ITEM200</t>
  </si>
  <si>
    <t>ITEM201</t>
  </si>
  <si>
    <t>ITEM202</t>
  </si>
  <si>
    <t>ITEM203</t>
  </si>
  <si>
    <t>ITEM204</t>
  </si>
  <si>
    <t>ITEM205</t>
  </si>
  <si>
    <t>ITEM206</t>
  </si>
  <si>
    <t>ITEM207</t>
  </si>
  <si>
    <t>대장내시경검사 관찰소견(2 set)</t>
    <phoneticPr fontId="3" type="noConversion"/>
  </si>
  <si>
    <t>ITEM208</t>
  </si>
  <si>
    <t>대장내시경검사 병변위치
  (2 set)</t>
    <phoneticPr fontId="3" type="noConversion"/>
  </si>
  <si>
    <t>ITEM209</t>
  </si>
  <si>
    <t>ITEM210</t>
  </si>
  <si>
    <t>ITEM211</t>
  </si>
  <si>
    <t>ITEM212</t>
  </si>
  <si>
    <t>ITEM213</t>
  </si>
  <si>
    <t>ITEM214</t>
  </si>
  <si>
    <t>ITEM215</t>
  </si>
  <si>
    <t>ITEM216</t>
  </si>
  <si>
    <t>ITEM217</t>
  </si>
  <si>
    <t>ITEM218</t>
  </si>
  <si>
    <t>대장내시경검사 관찰소견(3 set)</t>
    <phoneticPr fontId="3" type="noConversion"/>
  </si>
  <si>
    <t>ITEM219</t>
  </si>
  <si>
    <t>대장내시경검사 병변위치
  (3 set)</t>
    <phoneticPr fontId="3" type="noConversion"/>
  </si>
  <si>
    <t>ITEM220</t>
  </si>
  <si>
    <t>ITEM221</t>
  </si>
  <si>
    <t>ITEM222</t>
  </si>
  <si>
    <t>ITEM223</t>
  </si>
  <si>
    <t>ITEM224</t>
  </si>
  <si>
    <t>ITEM225</t>
  </si>
  <si>
    <t>ITEM226</t>
  </si>
  <si>
    <t>ITEM227</t>
  </si>
  <si>
    <t>ITEM228</t>
  </si>
  <si>
    <t>ITEM229</t>
  </si>
  <si>
    <t>대장내시경검사 관찰소견 대장용종크기</t>
    <phoneticPr fontId="3" type="noConversion"/>
  </si>
  <si>
    <t>ITEM230</t>
  </si>
  <si>
    <t>대장내시경검사 관찰소견 대장용종 절제처치 실시 유무</t>
    <phoneticPr fontId="3" type="noConversion"/>
  </si>
  <si>
    <t>ITEM231</t>
  </si>
  <si>
    <t>1:실시 2:미실시</t>
    <phoneticPr fontId="3" type="noConversion"/>
  </si>
  <si>
    <t>전처치재료</t>
    <phoneticPr fontId="3" type="noConversion"/>
  </si>
  <si>
    <t>ITEM232</t>
  </si>
  <si>
    <t>대장내시경검사 관찰소견 기타</t>
    <phoneticPr fontId="3" type="noConversion"/>
  </si>
  <si>
    <t>ITEM233</t>
  </si>
  <si>
    <t>ITEM234</t>
  </si>
  <si>
    <t>ITEM235</t>
  </si>
  <si>
    <t>ITEM236</t>
  </si>
  <si>
    <t>ITEM237</t>
  </si>
  <si>
    <t>ITEM238</t>
  </si>
  <si>
    <t>ITEM239</t>
  </si>
  <si>
    <t>ITEM240</t>
  </si>
  <si>
    <t>ITEM241</t>
  </si>
  <si>
    <t>ITEM242</t>
  </si>
  <si>
    <t>대장내시경검사 관찰소견 기타 직접기입</t>
    <phoneticPr fontId="3" type="noConversion"/>
  </si>
  <si>
    <t>ITEM243</t>
  </si>
  <si>
    <t>대장조직진단필요</t>
    <phoneticPr fontId="3" type="noConversion"/>
  </si>
  <si>
    <t>ITEM244</t>
  </si>
  <si>
    <t>ITEM245</t>
  </si>
  <si>
    <t>대장 조직진단</t>
    <phoneticPr fontId="3" type="noConversion"/>
  </si>
  <si>
    <t>ITEM246</t>
  </si>
  <si>
    <t>1:이상소견없음 2:염증성 또는 증식성 병변
3:저도샘종 혹은 이형성  4:고도샘종 혹은 이형성
5:암의심 6:암 7:기타</t>
    <phoneticPr fontId="3" type="noConversion"/>
  </si>
  <si>
    <t>대장 조직진단 암종</t>
    <phoneticPr fontId="3" type="noConversion"/>
  </si>
  <si>
    <t>11. 샘암종(고분화)</t>
    <phoneticPr fontId="3" type="noConversion"/>
  </si>
  <si>
    <t>ITEM247</t>
  </si>
  <si>
    <t>12. 샘암종(중분화)</t>
    <phoneticPr fontId="3" type="noConversion"/>
  </si>
  <si>
    <t>ITEM248</t>
  </si>
  <si>
    <t>13. 샘암종(저분화)</t>
    <phoneticPr fontId="3" type="noConversion"/>
  </si>
  <si>
    <t>ITEM249</t>
  </si>
  <si>
    <t>02. 점액(샘)암종</t>
    <phoneticPr fontId="3" type="noConversion"/>
  </si>
  <si>
    <t>ITEM250</t>
  </si>
  <si>
    <t>ITEM251</t>
  </si>
  <si>
    <t>04. 샘편평상피암종</t>
    <phoneticPr fontId="3" type="noConversion"/>
  </si>
  <si>
    <t>ITEM252</t>
  </si>
  <si>
    <t>05. 편평상피암종</t>
    <phoneticPr fontId="3" type="noConversion"/>
  </si>
  <si>
    <t>ITEM253</t>
  </si>
  <si>
    <t>06. 소세포암종</t>
    <phoneticPr fontId="3" type="noConversion"/>
  </si>
  <si>
    <t>ITEM254</t>
  </si>
  <si>
    <t>07. 수질암종</t>
    <phoneticPr fontId="3" type="noConversion"/>
  </si>
  <si>
    <t>ITEM255</t>
  </si>
  <si>
    <t>08. 미분화암종</t>
    <phoneticPr fontId="3" type="noConversion"/>
  </si>
  <si>
    <t>ITEM256</t>
  </si>
  <si>
    <t>09. 악성림프종</t>
    <phoneticPr fontId="3" type="noConversion"/>
  </si>
  <si>
    <t>ITEM257</t>
  </si>
  <si>
    <t>ITEM258</t>
  </si>
  <si>
    <t>ITEM259</t>
  </si>
  <si>
    <t>대장 조직진단 암종 직접기입</t>
    <phoneticPr fontId="3" type="noConversion"/>
  </si>
  <si>
    <t>ITEM260</t>
  </si>
  <si>
    <t>대장 조직진단 기타</t>
    <phoneticPr fontId="3" type="noConversion"/>
  </si>
  <si>
    <t>1. 신경내분비종양</t>
    <phoneticPr fontId="3" type="noConversion"/>
  </si>
  <si>
    <t>ITEM261</t>
  </si>
  <si>
    <t>2. 비상피성종양</t>
    <phoneticPr fontId="3" type="noConversion"/>
  </si>
  <si>
    <t>ITEM262</t>
  </si>
  <si>
    <t>3. 항문암</t>
    <phoneticPr fontId="3" type="noConversion"/>
  </si>
  <si>
    <t>ITEM263</t>
  </si>
  <si>
    <t>4. 말단회장부위 암</t>
    <phoneticPr fontId="3" type="noConversion"/>
  </si>
  <si>
    <t>ITEM264</t>
  </si>
  <si>
    <t>5. 직접기입</t>
    <phoneticPr fontId="3" type="noConversion"/>
  </si>
  <si>
    <t>ITEM265</t>
  </si>
  <si>
    <t>대장 조직진단 기타 직접기입</t>
    <phoneticPr fontId="3" type="noConversion"/>
  </si>
  <si>
    <t>ITEM266</t>
  </si>
  <si>
    <t>대장내시경검사 및 조직진단 검진장소</t>
    <phoneticPr fontId="3" type="noConversion"/>
  </si>
  <si>
    <t>ITEM267</t>
  </si>
  <si>
    <t>대장내시경검사 및 조직진단 검진일자</t>
    <phoneticPr fontId="3" type="noConversion"/>
  </si>
  <si>
    <t>ITEM268</t>
  </si>
  <si>
    <t>대장암종합판정 기존 대장암환자</t>
    <phoneticPr fontId="3" type="noConversion"/>
  </si>
  <si>
    <t>ITEM269</t>
  </si>
  <si>
    <t>대장분변 종합판정</t>
    <phoneticPr fontId="3" type="noConversion"/>
  </si>
  <si>
    <t>ITEM270</t>
  </si>
  <si>
    <t>(대장분변) 6:잠혈반응없음 7:잠혈반응있음</t>
    <phoneticPr fontId="3" type="noConversion"/>
  </si>
  <si>
    <t>대장분변 종합판정 기타()</t>
    <phoneticPr fontId="3" type="noConversion"/>
  </si>
  <si>
    <t>ITEM271</t>
  </si>
  <si>
    <t>대장분변 권고사항</t>
    <phoneticPr fontId="3" type="noConversion"/>
  </si>
  <si>
    <t>ITEM272</t>
  </si>
  <si>
    <t>대장조영 종합판정</t>
    <phoneticPr fontId="3" type="noConversion"/>
  </si>
  <si>
    <t>ITEM273</t>
  </si>
  <si>
    <t>(대장조영) 1:이상소견없음 2:대장폴립(용종) 3:대장암 의심 4:대장암 5:기타</t>
    <phoneticPr fontId="3" type="noConversion"/>
  </si>
  <si>
    <t>대장조영 종합판정 기타()</t>
    <phoneticPr fontId="3" type="noConversion"/>
  </si>
  <si>
    <t>ITEM274</t>
  </si>
  <si>
    <t>대장조영 권고사항</t>
    <phoneticPr fontId="3" type="noConversion"/>
  </si>
  <si>
    <t>ITEM275</t>
  </si>
  <si>
    <t>대장내시경 종합판정</t>
    <phoneticPr fontId="3" type="noConversion"/>
  </si>
  <si>
    <t>ITEM276</t>
  </si>
  <si>
    <t>(대장내시경) 1:이상소견없음 2:대장폴립(용종) 3:대장암 의심 4:대장암 5:기타</t>
    <phoneticPr fontId="3" type="noConversion"/>
  </si>
  <si>
    <t>대장내시경 종합판정 기타()</t>
    <phoneticPr fontId="3" type="noConversion"/>
  </si>
  <si>
    <t>ITEM277</t>
  </si>
  <si>
    <t>대장내시경 권고사항</t>
    <phoneticPr fontId="3" type="noConversion"/>
  </si>
  <si>
    <t>ITEM278</t>
  </si>
  <si>
    <t>대장분변 판정일자</t>
    <phoneticPr fontId="3" type="noConversion"/>
  </si>
  <si>
    <t>ITEM279</t>
  </si>
  <si>
    <t>대장분변 판정의사 면허번호</t>
  </si>
  <si>
    <t>ITEM280</t>
  </si>
  <si>
    <t>대장분변 판정의사 성명</t>
  </si>
  <si>
    <t>ITEM281</t>
  </si>
  <si>
    <t>대장분변 판정의사 주민등록번호</t>
  </si>
  <si>
    <t>ITEM282</t>
  </si>
  <si>
    <t>대장조영 판정일자</t>
    <phoneticPr fontId="26" type="noConversion"/>
  </si>
  <si>
    <t>ITEM283</t>
  </si>
  <si>
    <t>대장조영 판정의사 면허번호</t>
  </si>
  <si>
    <t>ITEM284</t>
  </si>
  <si>
    <t>대장조영 판정의사 성명</t>
  </si>
  <si>
    <t>ITEM285</t>
  </si>
  <si>
    <t>대장조영 판정의사 주민등록번호</t>
  </si>
  <si>
    <t>ITEM286</t>
  </si>
  <si>
    <t>대장내시경 판정일자</t>
    <phoneticPr fontId="26" type="noConversion"/>
  </si>
  <si>
    <t>ITEM287</t>
  </si>
  <si>
    <t>대장내시경 판정의사 면허번호</t>
  </si>
  <si>
    <t>ITEM288</t>
  </si>
  <si>
    <t>대장내시경 판정의사 성명</t>
  </si>
  <si>
    <t>ITEM289</t>
  </si>
  <si>
    <t>대장내시경 판정의사 주민등록번호</t>
  </si>
  <si>
    <t>ITEM290</t>
  </si>
  <si>
    <t>대장암 진찰료포함여부</t>
    <phoneticPr fontId="3" type="noConversion"/>
  </si>
  <si>
    <t>ITEM291</t>
  </si>
  <si>
    <t>대장암판독의사면허번호</t>
    <phoneticPr fontId="3" type="noConversion"/>
  </si>
  <si>
    <t>ITEM292</t>
  </si>
  <si>
    <t>대장암판독의사명</t>
  </si>
  <si>
    <t>ITEM293</t>
  </si>
  <si>
    <t>대장암검사의사면허번호</t>
  </si>
  <si>
    <t>ITEM294</t>
  </si>
  <si>
    <t>대장암검사의사명</t>
  </si>
  <si>
    <t>ITEM295</t>
  </si>
  <si>
    <t>대장암병리진단의사면허번호</t>
  </si>
  <si>
    <t>ITEM296</t>
  </si>
  <si>
    <t>대장암병리진단의사명</t>
  </si>
  <si>
    <t>ITEM297</t>
  </si>
  <si>
    <t>장애인 안전 편의 관리비(분변잠혈)</t>
    <phoneticPr fontId="26" type="noConversion"/>
  </si>
  <si>
    <t>ITEM298</t>
  </si>
  <si>
    <t>장애인 안전 편의 관리비(대장조영)</t>
    <phoneticPr fontId="26" type="noConversion"/>
  </si>
  <si>
    <t>ITEM299</t>
  </si>
  <si>
    <t>장애인 안전 편의 관리비(대장내시경)</t>
    <phoneticPr fontId="26" type="noConversion"/>
  </si>
  <si>
    <t>ITEM300</t>
  </si>
  <si>
    <t>간암(상반기)</t>
    <phoneticPr fontId="3" type="noConversion"/>
  </si>
  <si>
    <t>간초음파검사 검사소견(1 set)</t>
    <phoneticPr fontId="3" type="noConversion"/>
  </si>
  <si>
    <t>ITEM301</t>
  </si>
  <si>
    <t>1:정상 2:지방간 3:거친 에코 4:간경변 5:간낭종 6:1cm 미만 종괴 7:1cm 이상 고형 종괴 8:기타</t>
    <phoneticPr fontId="3" type="noConversion"/>
  </si>
  <si>
    <t>간초음파검사 검사소견(2 set)</t>
    <phoneticPr fontId="3" type="noConversion"/>
  </si>
  <si>
    <t>ITEM302</t>
  </si>
  <si>
    <t>간초음파검사 검사소견(3 set)</t>
    <phoneticPr fontId="3" type="noConversion"/>
  </si>
  <si>
    <t>ITEM303</t>
  </si>
  <si>
    <t>1:정상 2:지방간 3:거친 에코 4:간경변 5:간낭종 6:1cm 미만 종괴 7:1cm 이상 고형 종괴 8:기타
6:간암의심 7:기타</t>
    <phoneticPr fontId="3" type="noConversion"/>
  </si>
  <si>
    <t>간초음파검사 검사소견(4 set)</t>
    <phoneticPr fontId="3" type="noConversion"/>
  </si>
  <si>
    <t>ITEM304</t>
  </si>
  <si>
    <t>간초음파검사 검사소견(5 set)</t>
    <phoneticPr fontId="3" type="noConversion"/>
  </si>
  <si>
    <t>ITEM305</t>
  </si>
  <si>
    <t>간초음파검사 검사소견(6 set)</t>
    <phoneticPr fontId="3" type="noConversion"/>
  </si>
  <si>
    <t>ITEM306</t>
  </si>
  <si>
    <t>간초음파검사 검사소견(7 set)</t>
    <phoneticPr fontId="3" type="noConversion"/>
  </si>
  <si>
    <t>ITEM307</t>
  </si>
  <si>
    <t>병변위치 1cm미만 종괴 1. I</t>
  </si>
  <si>
    <t>ITEM308</t>
  </si>
  <si>
    <t>0:미해당 1:해당</t>
    <phoneticPr fontId="3" type="noConversion"/>
  </si>
  <si>
    <t>병변위치 1cm미만 종괴 2. II</t>
  </si>
  <si>
    <t>ITEM309</t>
  </si>
  <si>
    <t>병변위치 1cm미만 종괴 3. III</t>
  </si>
  <si>
    <t>ITEM310</t>
  </si>
  <si>
    <t>병변위치 1cm미만 종괴 4. IV</t>
  </si>
  <si>
    <t>ITEM311</t>
  </si>
  <si>
    <t>병변위치 1cm미만 종괴 5. V</t>
  </si>
  <si>
    <t>ITEM312</t>
  </si>
  <si>
    <t>병변위치 1cm미만 종괴 6. VI</t>
  </si>
  <si>
    <t>ITEM313</t>
  </si>
  <si>
    <t>병변위치 1cm미만 종괴 7. VII</t>
  </si>
  <si>
    <t>ITEM314</t>
  </si>
  <si>
    <t>병변위치 1cm미만 종괴 8. VIII</t>
  </si>
  <si>
    <t>ITEM315</t>
  </si>
  <si>
    <t>병변위치 1cm이상 종괴 1. I</t>
  </si>
  <si>
    <t>ITEM316</t>
  </si>
  <si>
    <t>병변위치 1cm이상 종괴 2. II</t>
  </si>
  <si>
    <t>ITEM317</t>
  </si>
  <si>
    <t>병변위치 1cm이상 종괴 3. III</t>
  </si>
  <si>
    <t>ITEM318</t>
  </si>
  <si>
    <t>병변위치 1cm이상 종괴 4. IV</t>
  </si>
  <si>
    <t>ITEM319</t>
  </si>
  <si>
    <t>병변위치 1cm이상 종괴 5. V</t>
  </si>
  <si>
    <t>ITEM320</t>
  </si>
  <si>
    <t>병변위치 1cm이상 종괴 6. VI</t>
  </si>
  <si>
    <t>ITEM321</t>
  </si>
  <si>
    <t>병변위치 1cm이상 종괴 7. VII</t>
  </si>
  <si>
    <t>ITEM322</t>
  </si>
  <si>
    <t>병변위치 1cm이상 종괴 8. VIII</t>
  </si>
  <si>
    <t>ITEM323</t>
  </si>
  <si>
    <t>간초음파검사 검사소견 간암의심 병변크기1</t>
    <phoneticPr fontId="3" type="noConversion"/>
  </si>
  <si>
    <t>ITEM324</t>
  </si>
  <si>
    <t>1-9.9</t>
    <phoneticPr fontId="3" type="noConversion"/>
  </si>
  <si>
    <t>간초음파검사 검사소견 간암의심 병변크기2</t>
    <phoneticPr fontId="3" type="noConversion"/>
  </si>
  <si>
    <t>ITEM325</t>
  </si>
  <si>
    <t>간초음파검사 검사소견 간암의심 병변크기3</t>
    <phoneticPr fontId="3" type="noConversion"/>
  </si>
  <si>
    <t>ITEM326</t>
  </si>
  <si>
    <t>간초음파검사 검사소견 기타</t>
    <phoneticPr fontId="3" type="noConversion"/>
  </si>
  <si>
    <t>1. 담관확장</t>
    <phoneticPr fontId="3" type="noConversion"/>
  </si>
  <si>
    <t>ITEM327</t>
  </si>
  <si>
    <t>2. 간내담관 결석</t>
    <phoneticPr fontId="3" type="noConversion"/>
  </si>
  <si>
    <t>ITEM328</t>
  </si>
  <si>
    <t>3. 복수</t>
    <phoneticPr fontId="3" type="noConversion"/>
  </si>
  <si>
    <t>ITEM329</t>
  </si>
  <si>
    <t>4. 비장종대</t>
    <phoneticPr fontId="3" type="noConversion"/>
  </si>
  <si>
    <t>ITEM330</t>
  </si>
  <si>
    <t>5. 간문맥 혹은 간정맥 혈전</t>
    <phoneticPr fontId="3" type="noConversion"/>
  </si>
  <si>
    <t>ITEM331</t>
  </si>
  <si>
    <t>6. 담낭이상(직접기술)</t>
    <phoneticPr fontId="3" type="noConversion"/>
  </si>
  <si>
    <t>ITEM332</t>
  </si>
  <si>
    <t>7. 기타(직접기술)</t>
    <phoneticPr fontId="3" type="noConversion"/>
  </si>
  <si>
    <t>ITEM333</t>
  </si>
  <si>
    <t>간초음파검사 검사소견 기타6.담낭이상 직접기술</t>
    <phoneticPr fontId="3" type="noConversion"/>
  </si>
  <si>
    <t>ITEM334</t>
  </si>
  <si>
    <t>간초음파검사 검사소견 기타7.기타 직접기술</t>
    <phoneticPr fontId="3" type="noConversion"/>
  </si>
  <si>
    <t>ITEM335</t>
  </si>
  <si>
    <t>혈청알파태아단백검사</t>
    <phoneticPr fontId="3" type="noConversion"/>
  </si>
  <si>
    <t>ITEM336</t>
  </si>
  <si>
    <t>1:일반(정성법)  2:정밀(EIA) 3:정밀(RIA)</t>
    <phoneticPr fontId="3" type="noConversion"/>
  </si>
  <si>
    <t>검사결과 (일반)</t>
    <phoneticPr fontId="3" type="noConversion"/>
  </si>
  <si>
    <t>ITEM337</t>
  </si>
  <si>
    <t>검사수치 (정밀EIA/정밀RIA)</t>
    <phoneticPr fontId="3" type="noConversion"/>
  </si>
  <si>
    <t>ITEM338</t>
  </si>
  <si>
    <t>수치입력  (단, 결과수치가 0인경우 필히 0.0 으로 입력)</t>
    <phoneticPr fontId="3" type="noConversion"/>
  </si>
  <si>
    <t>검사단위 (정밀EIA/정밀RIA)</t>
    <phoneticPr fontId="3" type="noConversion"/>
  </si>
  <si>
    <t>ITEM339</t>
  </si>
  <si>
    <t>1:ng/ml 2:IU/ml</t>
    <phoneticPr fontId="3" type="noConversion"/>
  </si>
  <si>
    <t>기준치    (정밀EIA/정밀RIA)</t>
    <phoneticPr fontId="3" type="noConversion"/>
  </si>
  <si>
    <t>ITEM340</t>
  </si>
  <si>
    <t>간암 검진장소</t>
    <phoneticPr fontId="3" type="noConversion"/>
  </si>
  <si>
    <t>ITEM341</t>
  </si>
  <si>
    <t>간암 검진일자</t>
    <phoneticPr fontId="3" type="noConversion"/>
  </si>
  <si>
    <t>ITEM342</t>
  </si>
  <si>
    <t>간암종합판정</t>
    <phoneticPr fontId="3" type="noConversion"/>
  </si>
  <si>
    <t>ITEM343</t>
  </si>
  <si>
    <t>1:간암 의심소견 없음 2:추적검사 요망(3개월 이내) 3:간암 의심(정밀 검사 요망) 4:기타</t>
    <phoneticPr fontId="3" type="noConversion"/>
  </si>
  <si>
    <t>간암종합판정 기존 간암환자</t>
    <phoneticPr fontId="3" type="noConversion"/>
  </si>
  <si>
    <t>ITEM344</t>
  </si>
  <si>
    <t>간암종합판정 기타()</t>
    <phoneticPr fontId="3" type="noConversion"/>
  </si>
  <si>
    <t>ITEM345</t>
  </si>
  <si>
    <t>간암 권고사항</t>
    <phoneticPr fontId="3" type="noConversion"/>
  </si>
  <si>
    <t>ITEM346</t>
  </si>
  <si>
    <t>간암 판정일자</t>
    <phoneticPr fontId="3" type="noConversion"/>
  </si>
  <si>
    <t>ITEM347</t>
  </si>
  <si>
    <t>간암 판정의사 면허번호</t>
    <phoneticPr fontId="26" type="noConversion"/>
  </si>
  <si>
    <t>ITEM348</t>
  </si>
  <si>
    <t>간암 판정의사 성명</t>
  </si>
  <si>
    <t>ITEM349</t>
  </si>
  <si>
    <t>간암 판정의사 주민등록번호</t>
  </si>
  <si>
    <t>ITEM350</t>
  </si>
  <si>
    <t>간암 진찰료포함여부</t>
    <phoneticPr fontId="3" type="noConversion"/>
  </si>
  <si>
    <t>ITEM351</t>
  </si>
  <si>
    <t>간암검사의사면허번호</t>
  </si>
  <si>
    <t>ITEM352</t>
  </si>
  <si>
    <t>간암검사의사명</t>
  </si>
  <si>
    <t>ITEM353</t>
  </si>
  <si>
    <t>장애인 안전 편의 관리비</t>
    <phoneticPr fontId="26" type="noConversion"/>
  </si>
  <si>
    <t>ITEM354</t>
  </si>
  <si>
    <t>간암(하반기)</t>
    <phoneticPr fontId="3" type="noConversion"/>
  </si>
  <si>
    <t>ITEM355</t>
  </si>
  <si>
    <t>ITEM356</t>
  </si>
  <si>
    <t>ITEM357</t>
  </si>
  <si>
    <t>ITEM358</t>
  </si>
  <si>
    <t>ITEM359</t>
  </si>
  <si>
    <t>ITEM360</t>
  </si>
  <si>
    <t>ITEM361</t>
  </si>
  <si>
    <t>ITEM362</t>
  </si>
  <si>
    <t>ITEM363</t>
  </si>
  <si>
    <t>ITEM364</t>
  </si>
  <si>
    <t>ITEM365</t>
  </si>
  <si>
    <t>ITEM366</t>
  </si>
  <si>
    <t>ITEM367</t>
  </si>
  <si>
    <t>ITEM368</t>
  </si>
  <si>
    <t>ITEM369</t>
  </si>
  <si>
    <t>ITEM370</t>
  </si>
  <si>
    <t>ITEM371</t>
  </si>
  <si>
    <t>ITEM372</t>
  </si>
  <si>
    <t>ITEM373</t>
  </si>
  <si>
    <t>ITEM374</t>
  </si>
  <si>
    <t>ITEM375</t>
  </si>
  <si>
    <t>ITEM376</t>
  </si>
  <si>
    <t>ITEM377</t>
  </si>
  <si>
    <t>ITEM378</t>
  </si>
  <si>
    <t>ITEM379</t>
  </si>
  <si>
    <t>ITEM380</t>
  </si>
  <si>
    <t>ITEM381</t>
  </si>
  <si>
    <t>ITEM382</t>
  </si>
  <si>
    <t>ITEM383</t>
  </si>
  <si>
    <t>ITEM384</t>
  </si>
  <si>
    <t>ITEM385</t>
  </si>
  <si>
    <t>ITEM386</t>
  </si>
  <si>
    <t>ITEM387</t>
  </si>
  <si>
    <t>ITEM388</t>
  </si>
  <si>
    <t>ITEM389</t>
  </si>
  <si>
    <t>ITEM390</t>
  </si>
  <si>
    <t>ITEM391</t>
  </si>
  <si>
    <t>ITEM392</t>
  </si>
  <si>
    <t>ITEM393</t>
  </si>
  <si>
    <t>ITEM394</t>
  </si>
  <si>
    <t>ITEM395</t>
  </si>
  <si>
    <t>ITEM396</t>
  </si>
  <si>
    <t>ITEM397</t>
  </si>
  <si>
    <t>ITEM398</t>
  </si>
  <si>
    <t>ITEM399</t>
  </si>
  <si>
    <t>ITEM400</t>
  </si>
  <si>
    <t>ITEM401</t>
  </si>
  <si>
    <t>ITEM402</t>
  </si>
  <si>
    <t>ITEM403</t>
  </si>
  <si>
    <t>ITEM404</t>
  </si>
  <si>
    <t>ITEM405</t>
  </si>
  <si>
    <t>ITEM406</t>
  </si>
  <si>
    <t>ITEM407</t>
  </si>
  <si>
    <t>ITEM408</t>
  </si>
  <si>
    <t>유방촬영 유방실질 분포량</t>
    <phoneticPr fontId="3" type="noConversion"/>
  </si>
  <si>
    <t>ITEM409</t>
  </si>
  <si>
    <t>1:25%미만 2:25~50% 3:51~75% 4:76~100%, 5:유방실질내 인공물질 주입</t>
    <phoneticPr fontId="3" type="noConversion"/>
  </si>
  <si>
    <t>촬영부위 구분</t>
    <phoneticPr fontId="3" type="noConversion"/>
  </si>
  <si>
    <t>ITEM410</t>
  </si>
  <si>
    <t>1:양측 2:편측(오른쪽) 3:편측(왼쪽)</t>
    <phoneticPr fontId="3" type="noConversion"/>
  </si>
  <si>
    <t>유방촬영 검사방법</t>
    <phoneticPr fontId="3" type="noConversion"/>
  </si>
  <si>
    <t>ITEM411</t>
  </si>
  <si>
    <t>유방촬영 판독소견(1 set)</t>
    <phoneticPr fontId="3" type="noConversion"/>
  </si>
  <si>
    <t>ITEM412</t>
  </si>
  <si>
    <t>01:이상소견없음 02:종괴 03:양성석회화 04:미세석회화 
05:구조 왜곡 06:비대칭 07:피부이상 08:임파선 비후
09:판정곤란 10:직접기입</t>
    <phoneticPr fontId="3" type="noConversion"/>
  </si>
  <si>
    <t>유방촬영 병변위치 오른쪽
  (1 set)</t>
    <phoneticPr fontId="3" type="noConversion"/>
  </si>
  <si>
    <t>1. 상외측</t>
    <phoneticPr fontId="3" type="noConversion"/>
  </si>
  <si>
    <t>ITEM413</t>
  </si>
  <si>
    <t>2. 상내측</t>
    <phoneticPr fontId="3" type="noConversion"/>
  </si>
  <si>
    <t>ITEM414</t>
  </si>
  <si>
    <t>3. 하외측</t>
    <phoneticPr fontId="3" type="noConversion"/>
  </si>
  <si>
    <t>ITEM415</t>
  </si>
  <si>
    <t>4. 하내측</t>
    <phoneticPr fontId="3" type="noConversion"/>
  </si>
  <si>
    <t>ITEM416</t>
  </si>
  <si>
    <t>5. 유두하부</t>
    <phoneticPr fontId="3" type="noConversion"/>
  </si>
  <si>
    <t>ITEM417</t>
  </si>
  <si>
    <t>6. 액와부</t>
    <phoneticPr fontId="3" type="noConversion"/>
  </si>
  <si>
    <t>ITEM418</t>
  </si>
  <si>
    <t>7. 직접기입</t>
    <phoneticPr fontId="3" type="noConversion"/>
  </si>
  <si>
    <t>ITEM419</t>
  </si>
  <si>
    <t>유방촬영 병변위치 오른쪽 직접기입(1 set)</t>
    <phoneticPr fontId="3" type="noConversion"/>
  </si>
  <si>
    <t>ITEM420</t>
  </si>
  <si>
    <t>유방촬영 병변위치 왼쪽
  (1 set)</t>
    <phoneticPr fontId="3" type="noConversion"/>
  </si>
  <si>
    <t>ITEM421</t>
  </si>
  <si>
    <t>ITEM422</t>
  </si>
  <si>
    <t>ITEM423</t>
  </si>
  <si>
    <t>ITEM424</t>
  </si>
  <si>
    <t>ITEM425</t>
  </si>
  <si>
    <t>ITEM426</t>
  </si>
  <si>
    <t>ITEM427</t>
  </si>
  <si>
    <t>유방촬영 병변위치 왼쪽 직접기입(1 set)</t>
    <phoneticPr fontId="3" type="noConversion"/>
  </si>
  <si>
    <t>ITEM428</t>
  </si>
  <si>
    <t>유방촬영 판독소견(2 set)</t>
    <phoneticPr fontId="3" type="noConversion"/>
  </si>
  <si>
    <t>ITEM429</t>
  </si>
  <si>
    <t>유방촬영 병변위치 오른쪽
  (2 set)</t>
    <phoneticPr fontId="3" type="noConversion"/>
  </si>
  <si>
    <t>ITEM430</t>
  </si>
  <si>
    <t>ITEM431</t>
  </si>
  <si>
    <t>ITEM432</t>
  </si>
  <si>
    <t>ITEM433</t>
  </si>
  <si>
    <t>ITEM434</t>
  </si>
  <si>
    <t>ITEM435</t>
  </si>
  <si>
    <t>ITEM436</t>
  </si>
  <si>
    <t>유방촬영 병변위치 오른쪽 직접기입(2 set)</t>
    <phoneticPr fontId="3" type="noConversion"/>
  </si>
  <si>
    <t>ITEM437</t>
  </si>
  <si>
    <t>유방촬영 병변위치 왼쪽
  (2 set)</t>
    <phoneticPr fontId="3" type="noConversion"/>
  </si>
  <si>
    <t>ITEM438</t>
  </si>
  <si>
    <t>ITEM439</t>
  </si>
  <si>
    <t>ITEM440</t>
  </si>
  <si>
    <t>ITEM441</t>
  </si>
  <si>
    <t>ITEM442</t>
  </si>
  <si>
    <t>ITEM443</t>
  </si>
  <si>
    <t>ITEM444</t>
  </si>
  <si>
    <t>유방촬영 병변위치 왼쪽 직접기입(2 set)</t>
    <phoneticPr fontId="3" type="noConversion"/>
  </si>
  <si>
    <t>ITEM445</t>
  </si>
  <si>
    <t>유방촬영 판독소견(3 set)</t>
    <phoneticPr fontId="3" type="noConversion"/>
  </si>
  <si>
    <t>ITEM446</t>
  </si>
  <si>
    <t>유방촬영 병변위치 오른쪽
  (3 set)</t>
    <phoneticPr fontId="3" type="noConversion"/>
  </si>
  <si>
    <t>ITEM447</t>
  </si>
  <si>
    <t>ITEM448</t>
  </si>
  <si>
    <t>ITEM449</t>
  </si>
  <si>
    <t>ITEM450</t>
  </si>
  <si>
    <t>ITEM451</t>
  </si>
  <si>
    <t>ITEM452</t>
  </si>
  <si>
    <t>ITEM453</t>
  </si>
  <si>
    <t>유방촬영 병변위치 오른쪽 직접기입(3 set)</t>
    <phoneticPr fontId="3" type="noConversion"/>
  </si>
  <si>
    <t>ITEM454</t>
  </si>
  <si>
    <t>유방촬영 병변위치 왼쪽
  (3 set)</t>
    <phoneticPr fontId="3" type="noConversion"/>
  </si>
  <si>
    <t>ITEM455</t>
  </si>
  <si>
    <t>ITEM456</t>
  </si>
  <si>
    <t>ITEM457</t>
  </si>
  <si>
    <t>ITEM458</t>
  </si>
  <si>
    <t>ITEM459</t>
  </si>
  <si>
    <t>ITEM460</t>
  </si>
  <si>
    <t>ITEM461</t>
  </si>
  <si>
    <t>유방촬영 병변위치 왼쪽 직접기입(3 set)</t>
    <phoneticPr fontId="3" type="noConversion"/>
  </si>
  <si>
    <t>ITEM462</t>
  </si>
  <si>
    <t>유방촬영 판독소견 직접기입</t>
    <phoneticPr fontId="3" type="noConversion"/>
  </si>
  <si>
    <t>ITEM463</t>
  </si>
  <si>
    <t>유방암 검진장소</t>
    <phoneticPr fontId="3" type="noConversion"/>
  </si>
  <si>
    <t>ITEM464</t>
  </si>
  <si>
    <t>유방암 검진일자</t>
    <phoneticPr fontId="3" type="noConversion"/>
  </si>
  <si>
    <t>ITEM465</t>
  </si>
  <si>
    <t>유방암종합판정</t>
    <phoneticPr fontId="3" type="noConversion"/>
  </si>
  <si>
    <t>ITEM466</t>
  </si>
  <si>
    <t>1:이상소견없음 2:양성질환 3:유방암 의심 4:판정유보</t>
    <phoneticPr fontId="3" type="noConversion"/>
  </si>
  <si>
    <t>유방암종합판정 기존 유방암환자</t>
    <phoneticPr fontId="3" type="noConversion"/>
  </si>
  <si>
    <t>ITEM467</t>
  </si>
  <si>
    <t>유방암 권고사항</t>
    <phoneticPr fontId="3" type="noConversion"/>
  </si>
  <si>
    <t>ITEM468</t>
  </si>
  <si>
    <t>유방암 판정일자</t>
    <phoneticPr fontId="3" type="noConversion"/>
  </si>
  <si>
    <t>ITEM469</t>
  </si>
  <si>
    <t>유방암 판정의사 면허번호</t>
    <phoneticPr fontId="26" type="noConversion"/>
  </si>
  <si>
    <t>ITEM470</t>
  </si>
  <si>
    <t>유방암 판정의사 성명</t>
  </si>
  <si>
    <t>ITEM471</t>
  </si>
  <si>
    <t>유방암 판정의사 주민등록번호</t>
  </si>
  <si>
    <t>ITEM472</t>
  </si>
  <si>
    <t>유방암 진찰료포함여부</t>
    <phoneticPr fontId="3" type="noConversion"/>
  </si>
  <si>
    <t>ITEM473</t>
  </si>
  <si>
    <t>유방암판독의사면허번호</t>
    <phoneticPr fontId="3" type="noConversion"/>
  </si>
  <si>
    <t>ITEM474</t>
  </si>
  <si>
    <t>유방암판독의사명</t>
    <phoneticPr fontId="3" type="noConversion"/>
  </si>
  <si>
    <t>ITEM475</t>
  </si>
  <si>
    <t>ITEM476</t>
  </si>
  <si>
    <t>자궁경부암 검체상태</t>
    <phoneticPr fontId="3" type="noConversion"/>
  </si>
  <si>
    <t>ITEM477</t>
  </si>
  <si>
    <t>1: 적절 2: 부적절</t>
    <phoneticPr fontId="3" type="noConversion"/>
  </si>
  <si>
    <t>자궁경부암 선상피세포</t>
    <phoneticPr fontId="3" type="noConversion"/>
  </si>
  <si>
    <t>ITEM478</t>
  </si>
  <si>
    <t>1: 유 2:무</t>
    <phoneticPr fontId="3" type="noConversion"/>
  </si>
  <si>
    <t>자궁경부암 유형별진단</t>
    <phoneticPr fontId="3" type="noConversion"/>
  </si>
  <si>
    <t>ITEM479</t>
  </si>
  <si>
    <t>1: 음성 2: 상피세포 이상 3: 기타</t>
    <phoneticPr fontId="3" type="noConversion"/>
  </si>
  <si>
    <t>자궁경부암 유형별진단-상피세포이상-편평상피세포이상</t>
    <phoneticPr fontId="3" type="noConversion"/>
  </si>
  <si>
    <t>ITEM480</t>
  </si>
  <si>
    <t>1: 비정형 편평상피세포 2: 저등급 편평상피내 병변
3: 고등급 편평상피내 병변 4: 침윤성 편평세포암종</t>
    <phoneticPr fontId="3" type="noConversion"/>
  </si>
  <si>
    <t>자궁경부암 유형별진단-상피세포이상-편평상피세포이상-
   비정형 편평상피세포 위험구분</t>
    <phoneticPr fontId="3" type="noConversion"/>
  </si>
  <si>
    <t>ITEM481</t>
  </si>
  <si>
    <t>1: 일반 2: 고위험</t>
    <phoneticPr fontId="3" type="noConversion"/>
  </si>
  <si>
    <t xml:space="preserve">자궁경부암 유형별진단-상피세포이상-선상피세포이상 </t>
    <phoneticPr fontId="3" type="noConversion"/>
  </si>
  <si>
    <t>ITEM482</t>
  </si>
  <si>
    <t>1: 비정형 선상피세포 2: 상피내 선암종 3: 침윤성 선암종</t>
    <phoneticPr fontId="3" type="noConversion"/>
  </si>
  <si>
    <t>자궁경부암 유형별진단-상피세포이상-선상피세포이상-비정형 선상피세포</t>
    <phoneticPr fontId="3" type="noConversion"/>
  </si>
  <si>
    <t>ITEM483</t>
  </si>
  <si>
    <t>1: 일반 2: 종양성</t>
    <phoneticPr fontId="3" type="noConversion"/>
  </si>
  <si>
    <t>자궁경부암 유형별진단-기타-직접기입</t>
    <phoneticPr fontId="3" type="noConversion"/>
  </si>
  <si>
    <t>ITEM484</t>
  </si>
  <si>
    <t>자궁경부암 추가소견</t>
    <phoneticPr fontId="3" type="noConversion"/>
  </si>
  <si>
    <t>ITEM485</t>
  </si>
  <si>
    <t>1: 반응성 세포변화 2: 트리코모나스 3: 캔디다
4: 방선균 5:헤르페스 바이러스 6: 질세균 분포변화 7: 직접기입</t>
    <phoneticPr fontId="3" type="noConversion"/>
  </si>
  <si>
    <t>자궁경부암 추가소견 직접기입</t>
    <phoneticPr fontId="3" type="noConversion"/>
  </si>
  <si>
    <t>ITEM486</t>
  </si>
  <si>
    <t>(중복자궁)자궁경부암 검체상태</t>
    <phoneticPr fontId="3" type="noConversion"/>
  </si>
  <si>
    <t>ITEM487</t>
  </si>
  <si>
    <t>(중복자궁)자궁경부암 선상피세포</t>
    <phoneticPr fontId="3" type="noConversion"/>
  </si>
  <si>
    <t>ITEM488</t>
  </si>
  <si>
    <t>(중복자궁)자궁경부암 유형별진단</t>
    <phoneticPr fontId="3" type="noConversion"/>
  </si>
  <si>
    <t>ITEM489</t>
  </si>
  <si>
    <t>(중복자궁)자궁경부암 유형별진단-상피세포이상-편평상피세포이상</t>
    <phoneticPr fontId="3" type="noConversion"/>
  </si>
  <si>
    <t>ITEM490</t>
  </si>
  <si>
    <t>(중복자궁)자궁경부암 유형별진단-상피세포이상-편평상피세포이상-
   비정형 편평상피세포 위험구분</t>
    <phoneticPr fontId="3" type="noConversion"/>
  </si>
  <si>
    <t>ITEM491</t>
  </si>
  <si>
    <t xml:space="preserve">(중복자궁)자궁경부암 유형별진단-상피세포이상-선상피세포이상 </t>
    <phoneticPr fontId="3" type="noConversion"/>
  </si>
  <si>
    <t>ITEM492</t>
  </si>
  <si>
    <t>(중복자궁)자궁경부암 유형별진단-상피세포이상-선상피세포이상-비정형 선상피세포</t>
    <phoneticPr fontId="3" type="noConversion"/>
  </si>
  <si>
    <t>ITEM493</t>
  </si>
  <si>
    <t>(중복자궁)자궁경부암 유형별진단-기타-직접기입</t>
    <phoneticPr fontId="3" type="noConversion"/>
  </si>
  <si>
    <t>ITEM494</t>
  </si>
  <si>
    <t>(중복자궁)자궁경부암 추가소견</t>
  </si>
  <si>
    <t>ITEM495</t>
  </si>
  <si>
    <t>(중복자궁)자궁경부암 추가소견 직접기입</t>
    <phoneticPr fontId="3" type="noConversion"/>
  </si>
  <si>
    <t>ITEM496</t>
  </si>
  <si>
    <t>자궁경부암 검진장소</t>
    <phoneticPr fontId="3" type="noConversion"/>
  </si>
  <si>
    <t>ITEM497</t>
  </si>
  <si>
    <t>자궁경부암 검진일자</t>
    <phoneticPr fontId="3" type="noConversion"/>
  </si>
  <si>
    <t>ITEM498</t>
  </si>
  <si>
    <t>자궁경부암종합판정</t>
    <phoneticPr fontId="3" type="noConversion"/>
  </si>
  <si>
    <t>ITEM499</t>
  </si>
  <si>
    <t>1:이상소견없음 2:반응성 소견 및 감염성 질환 3:비정형 상피세포 이상
4:자궁경부암 전구단계 의심 5:자궁경부암의심 6:기타</t>
    <phoneticPr fontId="3" type="noConversion"/>
  </si>
  <si>
    <t>자궁경부암종합판정 기존 자궁경부암환자</t>
    <phoneticPr fontId="3" type="noConversion"/>
  </si>
  <si>
    <t>ITEM500</t>
  </si>
  <si>
    <t>자궁경부암종합판정 기타()</t>
    <phoneticPr fontId="3" type="noConversion"/>
  </si>
  <si>
    <t>ITEM501</t>
  </si>
  <si>
    <t>자궁경부암 권고사항</t>
    <phoneticPr fontId="3" type="noConversion"/>
  </si>
  <si>
    <t>ITEM502</t>
  </si>
  <si>
    <t>자궁경부암 판정일자</t>
    <phoneticPr fontId="3" type="noConversion"/>
  </si>
  <si>
    <t>ITEM503</t>
  </si>
  <si>
    <t>자궁경부암 판정의사 면허번호</t>
    <phoneticPr fontId="26" type="noConversion"/>
  </si>
  <si>
    <t>ITEM504</t>
  </si>
  <si>
    <t>자궁경부암 판정의사 성명</t>
  </si>
  <si>
    <t>ITEM505</t>
  </si>
  <si>
    <t>자궁경부암 판정의사 주민등록번호</t>
  </si>
  <si>
    <t>ITEM506</t>
  </si>
  <si>
    <t>자궁경부암 진찰료포함여부</t>
    <phoneticPr fontId="3" type="noConversion"/>
  </si>
  <si>
    <t>ITEM507</t>
  </si>
  <si>
    <t>자궁경부암검사(검체채취)의사면허번호</t>
    <phoneticPr fontId="3" type="noConversion"/>
  </si>
  <si>
    <t>ITEM508</t>
  </si>
  <si>
    <t>자궁경부암검사(검체채취)의사명</t>
    <phoneticPr fontId="3" type="noConversion"/>
  </si>
  <si>
    <t>ITEM509</t>
  </si>
  <si>
    <t>자궁경부암병리진단의사면허번호</t>
  </si>
  <si>
    <t>ITEM510</t>
  </si>
  <si>
    <t>자궁경부암병리진단의사명</t>
  </si>
  <si>
    <t>ITEM511</t>
  </si>
  <si>
    <t>ITEM512</t>
  </si>
  <si>
    <t>폐암</t>
  </si>
  <si>
    <t>폐암 검사방법</t>
  </si>
  <si>
    <t>ITEM513</t>
  </si>
  <si>
    <t>1: Full PACS</t>
    <phoneticPr fontId="26" type="noConversion"/>
  </si>
  <si>
    <t>선량(CTDIvol)</t>
  </si>
  <si>
    <t>ITEM514</t>
  </si>
  <si>
    <t>(_ _ . _ _) 정수 2자리, 소수점 2자리</t>
    <phoneticPr fontId="26" type="noConversion"/>
  </si>
  <si>
    <t>이전CT유무</t>
  </si>
  <si>
    <t>유무</t>
  </si>
  <si>
    <t>ITEM515</t>
  </si>
  <si>
    <t>촬영일자 년</t>
  </si>
  <si>
    <t>ITEM516</t>
  </si>
  <si>
    <t>_ _ _ _ 년 정수 4자리</t>
    <phoneticPr fontId="26" type="noConversion"/>
  </si>
  <si>
    <t>촬영일자 월</t>
  </si>
  <si>
    <t>ITEM517</t>
  </si>
  <si>
    <t>_ _ 월 정수 2자리</t>
    <phoneticPr fontId="26" type="noConversion"/>
  </si>
  <si>
    <t>유무1</t>
  </si>
  <si>
    <t>ITEM518</t>
  </si>
  <si>
    <t>1: 무, 2: 유, 3: 석회화 또는 지방 포함 결절</t>
    <phoneticPr fontId="26" type="noConversion"/>
  </si>
  <si>
    <t>성상1</t>
  </si>
  <si>
    <t>ITEM519</t>
  </si>
  <si>
    <t>위치1</t>
  </si>
  <si>
    <t>ITEM520</t>
  </si>
  <si>
    <t>1: 우상엽, 2: 우중엽, 3: 우하엽, 4: 좌상엽, 5: 좌하엽</t>
  </si>
  <si>
    <t>크기1-1</t>
  </si>
  <si>
    <t>ITEM521</t>
  </si>
  <si>
    <t>_ _ _ 정수 3자리, 단위(mm)</t>
    <phoneticPr fontId="26" type="noConversion"/>
  </si>
  <si>
    <t>크기1-2</t>
  </si>
  <si>
    <t>ITEM522</t>
  </si>
  <si>
    <t>성상 2: 부분고형 선택 시 입력</t>
    <phoneticPr fontId="26" type="noConversion"/>
  </si>
  <si>
    <t>특징1</t>
  </si>
  <si>
    <t>ITEM523</t>
  </si>
  <si>
    <t>1: 폐암 시사소견, 2: 양성결절 시사소견(2b), 3: 해당없음</t>
  </si>
  <si>
    <t>추적검사소견1</t>
  </si>
  <si>
    <t>ITEM524</t>
  </si>
  <si>
    <t>1: 변화 없음, 2: 변화 있음, 3: 해당없음</t>
  </si>
  <si>
    <t>추적검사소견1-1</t>
  </si>
  <si>
    <t>ITEM525</t>
  </si>
  <si>
    <t>1: 새로 생김, 2: 커짐</t>
  </si>
  <si>
    <t>폐결절소견2</t>
  </si>
  <si>
    <t>유무2</t>
  </si>
  <si>
    <t>ITEM526</t>
  </si>
  <si>
    <t>ITEM527</t>
  </si>
  <si>
    <t>위치2</t>
  </si>
  <si>
    <t>ITEM528</t>
  </si>
  <si>
    <t>크기2-1</t>
  </si>
  <si>
    <t>ITEM529</t>
  </si>
  <si>
    <t>크기2-2</t>
  </si>
  <si>
    <t>ITEM530</t>
  </si>
  <si>
    <t>특징2</t>
  </si>
  <si>
    <t>ITEM531</t>
  </si>
  <si>
    <t>추적검사소견2</t>
  </si>
  <si>
    <t>ITEM532</t>
  </si>
  <si>
    <t>추적검사소견2-1</t>
  </si>
  <si>
    <t>ITEM533</t>
  </si>
  <si>
    <t>폐결절소견3</t>
  </si>
  <si>
    <t>유무3</t>
  </si>
  <si>
    <t>ITEM534</t>
  </si>
  <si>
    <t>1:무, 2:유, 3:석회화 또는 지방 포함 결절</t>
  </si>
  <si>
    <t>성상3</t>
  </si>
  <si>
    <t>ITEM535</t>
  </si>
  <si>
    <t>위치3</t>
  </si>
  <si>
    <t>ITEM536</t>
  </si>
  <si>
    <t>크기3-1</t>
  </si>
  <si>
    <t>ITEM537</t>
  </si>
  <si>
    <t>크기3-2</t>
  </si>
  <si>
    <t>ITEM538</t>
  </si>
  <si>
    <t>특징3</t>
  </si>
  <si>
    <t>ITEM539</t>
  </si>
  <si>
    <t>추적검사소견3</t>
  </si>
  <si>
    <t>ITEM540</t>
  </si>
  <si>
    <t>추적검사소견3-1</t>
  </si>
  <si>
    <t>ITEM541</t>
  </si>
  <si>
    <t>폐결절소견4</t>
  </si>
  <si>
    <t>유무4</t>
  </si>
  <si>
    <t>ITEM542</t>
  </si>
  <si>
    <t>성상4</t>
  </si>
  <si>
    <t>ITEM543</t>
  </si>
  <si>
    <t>위치4</t>
  </si>
  <si>
    <t>ITEM544</t>
  </si>
  <si>
    <t>크기4-1</t>
  </si>
  <si>
    <t>ITEM545</t>
  </si>
  <si>
    <t>크기4-2</t>
  </si>
  <si>
    <t>ITEM546</t>
  </si>
  <si>
    <t>특징4</t>
  </si>
  <si>
    <t>ITEM547</t>
  </si>
  <si>
    <t>추적검사소견4</t>
  </si>
  <si>
    <t>ITEM548</t>
  </si>
  <si>
    <t>추적검사소견4-1</t>
  </si>
  <si>
    <t>ITEM549</t>
  </si>
  <si>
    <t>폐결절소견5</t>
  </si>
  <si>
    <t>유무5</t>
  </si>
  <si>
    <t>ITEM550</t>
  </si>
  <si>
    <t>성상5</t>
  </si>
  <si>
    <t>ITEM551</t>
  </si>
  <si>
    <t>위치5</t>
  </si>
  <si>
    <t>ITEM552</t>
  </si>
  <si>
    <t>크기5-1</t>
  </si>
  <si>
    <t>ITEM553</t>
  </si>
  <si>
    <t>크기5-2</t>
  </si>
  <si>
    <t>ITEM554</t>
  </si>
  <si>
    <t>특징5</t>
  </si>
  <si>
    <t>ITEM555</t>
  </si>
  <si>
    <t>추적검사소견5</t>
  </si>
  <si>
    <t>ITEM556</t>
  </si>
  <si>
    <t>추적검사소견5-1</t>
  </si>
  <si>
    <t>ITEM557</t>
  </si>
  <si>
    <t>폐결절소견6</t>
  </si>
  <si>
    <t>유무6</t>
  </si>
  <si>
    <t>ITEM558</t>
  </si>
  <si>
    <t>성상6</t>
  </si>
  <si>
    <t>ITEM559</t>
  </si>
  <si>
    <t>위치6</t>
  </si>
  <si>
    <t>ITEM560</t>
  </si>
  <si>
    <t>크기6-1</t>
  </si>
  <si>
    <t>ITEM561</t>
  </si>
  <si>
    <t>크기6-2</t>
  </si>
  <si>
    <t>ITEM562</t>
  </si>
  <si>
    <t>성상 2: 부분고형 선택 시 입력</t>
  </si>
  <si>
    <t>특징6</t>
  </si>
  <si>
    <t>ITEM563</t>
  </si>
  <si>
    <t>추적검사소견6</t>
  </si>
  <si>
    <t>ITEM564</t>
  </si>
  <si>
    <t>1: 변화 없음, 2: 변화 있음, 3: 해당없음</t>
    <phoneticPr fontId="26" type="noConversion"/>
  </si>
  <si>
    <t>추적검사소견6-1</t>
  </si>
  <si>
    <t>ITEM565</t>
  </si>
  <si>
    <t>1: 새로 생김, 2: 커짐</t>
    <phoneticPr fontId="26" type="noConversion"/>
  </si>
  <si>
    <t>폐결절 외</t>
  </si>
  <si>
    <t>기관지 내 병변</t>
  </si>
  <si>
    <t>ITEM566</t>
  </si>
  <si>
    <t>1: 없음 2: 있음</t>
    <phoneticPr fontId="26" type="noConversion"/>
  </si>
  <si>
    <t>기관지 내 병변 위치</t>
    <phoneticPr fontId="26" type="noConversion"/>
  </si>
  <si>
    <t>ITEM567</t>
  </si>
  <si>
    <t>폐암시사 소견</t>
  </si>
  <si>
    <t>ITEM568</t>
  </si>
  <si>
    <t>1: 해당없음, 2: 폐경화, 3: 무기폐, 4: 림프절비대, 5: 기타</t>
    <phoneticPr fontId="26" type="noConversion"/>
  </si>
  <si>
    <t>폐암시사 소견 기타 세부내용</t>
    <phoneticPr fontId="26" type="noConversion"/>
  </si>
  <si>
    <t>ITEM569</t>
  </si>
  <si>
    <t>의미있는 소견 1.없음</t>
  </si>
  <si>
    <t>ITEM570</t>
  </si>
  <si>
    <t>의미있는 소견 2.관상동맥석회화(중증도이상)</t>
  </si>
  <si>
    <t>ITEM571</t>
  </si>
  <si>
    <t>의미있는 소견 3.폐기종(중등도이상)</t>
  </si>
  <si>
    <t>ITEM572</t>
  </si>
  <si>
    <t>의미있는 소견 4.간질성 폐이상</t>
  </si>
  <si>
    <t>ITEM573</t>
  </si>
  <si>
    <t>의미있는 소견 5.폐렴 및 활동성 폐결핵</t>
  </si>
  <si>
    <t>ITEM574</t>
  </si>
  <si>
    <t>의미있는 소견 6.폐외악성물</t>
  </si>
  <si>
    <t>ITEM575</t>
  </si>
  <si>
    <t>의미있는 소견 7.대동맥류</t>
  </si>
  <si>
    <t>ITEM576</t>
  </si>
  <si>
    <t>의미있는 소견 8.다량의 흉수 또는 심낭 삼출</t>
  </si>
  <si>
    <t>ITEM577</t>
  </si>
  <si>
    <t>의미있는 소견 9.기타</t>
  </si>
  <si>
    <t>ITEM578</t>
  </si>
  <si>
    <t>의미있는 소견 9.기타 세부내용</t>
    <phoneticPr fontId="26" type="noConversion"/>
  </si>
  <si>
    <t>ITEM579</t>
  </si>
  <si>
    <t>비활동성 폐결핵</t>
  </si>
  <si>
    <t>ITEM580</t>
  </si>
  <si>
    <t>1: 없음 2: 있음</t>
  </si>
  <si>
    <t>판정구분</t>
  </si>
  <si>
    <t>ITEM581</t>
  </si>
  <si>
    <t>ITEM582</t>
  </si>
  <si>
    <t>1: 4A, 2: 4B, 3: 4X</t>
    <phoneticPr fontId="26" type="noConversion"/>
  </si>
  <si>
    <t>ITEM583</t>
  </si>
  <si>
    <t>판정구분에의한권고사항</t>
    <phoneticPr fontId="26" type="noConversion"/>
  </si>
  <si>
    <t>ITEM584</t>
  </si>
  <si>
    <t>폐결절외기타권고사항</t>
    <phoneticPr fontId="26" type="noConversion"/>
  </si>
  <si>
    <t>ITEM585</t>
  </si>
  <si>
    <t>폐암 상담료포함여부</t>
  </si>
  <si>
    <t>ITEM586</t>
  </si>
  <si>
    <t xml:space="preserve">검진일자 </t>
    <phoneticPr fontId="26" type="noConversion"/>
  </si>
  <si>
    <t>ITEM587</t>
  </si>
  <si>
    <t>검진장소</t>
    <phoneticPr fontId="26" type="noConversion"/>
  </si>
  <si>
    <t>ITEM588</t>
  </si>
  <si>
    <t>2: 내원</t>
    <phoneticPr fontId="26" type="noConversion"/>
  </si>
  <si>
    <t>판독의사 면허번호</t>
    <phoneticPr fontId="26" type="noConversion"/>
  </si>
  <si>
    <t>ITEM589</t>
  </si>
  <si>
    <t>판독의사 성명</t>
    <phoneticPr fontId="26" type="noConversion"/>
  </si>
  <si>
    <t>ITEM590</t>
  </si>
  <si>
    <t>판독의사 주민등록번호</t>
    <phoneticPr fontId="26" type="noConversion"/>
  </si>
  <si>
    <t>ITEM591</t>
  </si>
  <si>
    <t>판정일자</t>
    <phoneticPr fontId="26" type="noConversion"/>
  </si>
  <si>
    <t>ITEM592</t>
  </si>
  <si>
    <t>판정의사 면허번호</t>
    <phoneticPr fontId="26" type="noConversion"/>
  </si>
  <si>
    <t>ITEM593</t>
  </si>
  <si>
    <t>판정의사 성명</t>
    <phoneticPr fontId="26" type="noConversion"/>
  </si>
  <si>
    <t>ITEM594</t>
  </si>
  <si>
    <t>판정의사 주민등록번호</t>
    <phoneticPr fontId="26" type="noConversion"/>
  </si>
  <si>
    <t>ITEM595</t>
  </si>
  <si>
    <t>폐암 기존 폐암환자</t>
  </si>
  <si>
    <t>ITEM596</t>
  </si>
  <si>
    <t>폐암 장애인 안전 편의 관리비</t>
  </si>
  <si>
    <t>ITEM597</t>
  </si>
  <si>
    <t xml:space="preserve">사후결과상담 </t>
    <phoneticPr fontId="26" type="noConversion"/>
  </si>
  <si>
    <t>폐암검진결과 관련 상담내용</t>
    <phoneticPr fontId="26" type="noConversion"/>
  </si>
  <si>
    <t>ITEM598</t>
  </si>
  <si>
    <t>금연상담 관련 상담내용</t>
    <phoneticPr fontId="26" type="noConversion"/>
  </si>
  <si>
    <t>ITEM599</t>
  </si>
  <si>
    <t>상담일자</t>
    <phoneticPr fontId="26" type="noConversion"/>
  </si>
  <si>
    <t>ITEM600</t>
  </si>
  <si>
    <t>상담장소</t>
    <phoneticPr fontId="26" type="noConversion"/>
  </si>
  <si>
    <t>ITEM601</t>
  </si>
  <si>
    <t>상담의사 면허번호</t>
    <phoneticPr fontId="26" type="noConversion"/>
  </si>
  <si>
    <t>ITEM602</t>
  </si>
  <si>
    <t>상담의사 성명</t>
    <phoneticPr fontId="26" type="noConversion"/>
  </si>
  <si>
    <t>ITEM603</t>
  </si>
  <si>
    <t>상담의사 주민등록번호</t>
    <phoneticPr fontId="26" type="noConversion"/>
  </si>
  <si>
    <t>ITEM604</t>
  </si>
  <si>
    <t>결과통보방법</t>
    <phoneticPr fontId="3" type="noConversion"/>
  </si>
  <si>
    <t>결과통보일자</t>
    <phoneticPr fontId="3" type="noConversion"/>
  </si>
  <si>
    <t>1: 동의함 0: 동의안함</t>
    <phoneticPr fontId="3" type="noConversion"/>
  </si>
  <si>
    <r>
      <rPr>
        <b/>
        <sz val="11"/>
        <rFont val="돋움"/>
        <family val="3"/>
        <charset val="129"/>
      </rPr>
      <t>[{ "ITEM0":"2",</t>
    </r>
    <r>
      <rPr>
        <sz val="11"/>
        <rFont val="돋움"/>
        <family val="3"/>
        <charset val="129"/>
      </rPr>
      <t xml:space="preserve">
"ITEM1":"2019",
"ITEM2":"1234567890123",
"ITEM3":"12345678901",
"ITEM4":"178.2",
...
</t>
    </r>
    <r>
      <rPr>
        <b/>
        <sz val="11"/>
        <rFont val="돋움"/>
        <family val="3"/>
        <charset val="129"/>
      </rPr>
      <t>"ITEM140":"E"},</t>
    </r>
    <r>
      <rPr>
        <sz val="11"/>
        <rFont val="돋움"/>
        <family val="3"/>
        <charset val="129"/>
      </rPr>
      <t xml:space="preserve">
</t>
    </r>
    <r>
      <rPr>
        <b/>
        <sz val="11"/>
        <rFont val="돋움"/>
        <family val="3"/>
        <charset val="129"/>
      </rPr>
      <t>{ "ITEM0":"2",
...
"ITEM140":"E"}</t>
    </r>
    <r>
      <rPr>
        <sz val="11"/>
        <rFont val="돋움"/>
        <family val="3"/>
        <charset val="129"/>
      </rPr>
      <t xml:space="preserve">
</t>
    </r>
    <r>
      <rPr>
        <b/>
        <sz val="11"/>
        <rFont val="돋움"/>
        <family val="3"/>
        <charset val="129"/>
      </rPr>
      <t>]</t>
    </r>
    <phoneticPr fontId="3" type="noConversion"/>
  </si>
  <si>
    <t>조직검사별도청구</t>
    <phoneticPr fontId="3" type="noConversion"/>
  </si>
  <si>
    <t>조직검사별도청구 추가
"1:해당" 인경우 조직검사 미시행이어도
포셉을 입력할수 있음</t>
    <phoneticPr fontId="3" type="noConversion"/>
  </si>
  <si>
    <t>기타폐결절외의미있는소견</t>
    <phoneticPr fontId="3" type="noConversion"/>
  </si>
  <si>
    <t>0: 미해당 1: 해당</t>
    <phoneticPr fontId="3" type="noConversion"/>
  </si>
  <si>
    <t>기타폐결절외의미있는소견이 있을 경우 작성</t>
    <phoneticPr fontId="3" type="noConversion"/>
  </si>
  <si>
    <t>ITEM611</t>
    <phoneticPr fontId="3" type="noConversion"/>
  </si>
  <si>
    <t>ITEM609</t>
    <phoneticPr fontId="3" type="noConversion"/>
  </si>
  <si>
    <t>ITEM610</t>
    <phoneticPr fontId="3" type="noConversion"/>
  </si>
  <si>
    <t>기타 세부사항</t>
    <phoneticPr fontId="26" type="noConversion"/>
  </si>
  <si>
    <t>0: 없음, 1: 있음</t>
    <phoneticPr fontId="26" type="noConversion"/>
  </si>
  <si>
    <r>
      <t xml:space="preserve">   - 검진결과 최대 </t>
    </r>
    <r>
      <rPr>
        <b/>
        <sz val="12"/>
        <color rgb="FFFF0000"/>
        <rFont val="돋움"/>
        <family val="3"/>
        <charset val="129"/>
      </rPr>
      <t>5</t>
    </r>
    <r>
      <rPr>
        <b/>
        <sz val="12"/>
        <color indexed="10"/>
        <rFont val="돋움"/>
        <family val="3"/>
        <charset val="129"/>
      </rPr>
      <t>00명</t>
    </r>
    <phoneticPr fontId="3" type="noConversion"/>
  </si>
  <si>
    <t>1:4L 2:2L 3:354㎖ 4:45.26g 5:1L</t>
    <phoneticPr fontId="3" type="noConversion"/>
  </si>
  <si>
    <t>1: 사업장 2: 주소지 3: 내원 4:이메일</t>
    <phoneticPr fontId="26" type="noConversion"/>
  </si>
  <si>
    <t>1:이상소견없음 21:위염 22:위축성위염 23: 장상피화생 3:위암의심 4:조기위암 5:진행위암 6:양성위궤양 71:위폴립 72:위선종 8:위 점막하종양 9:기타</t>
    <phoneticPr fontId="3" type="noConversion"/>
  </si>
  <si>
    <t>1:이상소견없음 21:위염 22:위축성위염 23:장상피화생 3:염증성 또는 증식성 변변 4:저도샘종 또는 이형성 5:고도샘종 또는 이형성 6:암의심 7:암 8:기타</t>
    <phoneticPr fontId="3" type="noConversion"/>
  </si>
  <si>
    <t>○</t>
    <phoneticPr fontId="3" type="noConversion"/>
  </si>
  <si>
    <t>금연상담여부</t>
  </si>
  <si>
    <t>금연상담시간</t>
  </si>
  <si>
    <t>금연약물처방여부</t>
  </si>
  <si>
    <t>금연약물처방의종류(바레니클린)</t>
  </si>
  <si>
    <t>금연약물처방의종류(부프로피온)</t>
  </si>
  <si>
    <t>금연약물처방의종류(니코틴패치)</t>
  </si>
  <si>
    <t>금연약물처방의종류(니코틴껌/로젠지)</t>
  </si>
  <si>
    <t>금연약물처방의종류(기타)</t>
  </si>
  <si>
    <t>금연약물처방의종류(기타내용)</t>
  </si>
  <si>
    <t>금연치료연계기관(병원내 금연클리닉)</t>
  </si>
  <si>
    <t>금연치료연계기관(타의료기관 금연클리닉)</t>
  </si>
  <si>
    <t>금연치료연계기관(보건소금연클리닉)</t>
  </si>
  <si>
    <t>금연치료연계기관(금연콜센터)</t>
  </si>
  <si>
    <t>금연치료연계기관(금연캠프)</t>
  </si>
  <si>
    <t>금연치료연계기관(기타)</t>
  </si>
  <si>
    <t>금연치료연계기관(기타내용)</t>
  </si>
  <si>
    <t>1</t>
  </si>
  <si>
    <t>80</t>
  </si>
  <si>
    <t>상담체크리스트</t>
    <phoneticPr fontId="3" type="noConversion"/>
  </si>
  <si>
    <t>금연상담</t>
    <phoneticPr fontId="3" type="noConversion"/>
  </si>
  <si>
    <t>금연약물처방</t>
    <phoneticPr fontId="3" type="noConversion"/>
  </si>
  <si>
    <t>금연교육자료 제공여부</t>
    <phoneticPr fontId="3" type="noConversion"/>
  </si>
  <si>
    <t>금연교육자료</t>
    <phoneticPr fontId="3" type="noConversion"/>
  </si>
  <si>
    <t>금연치료연계여부</t>
    <phoneticPr fontId="3" type="noConversion"/>
  </si>
  <si>
    <t>금연치료연계</t>
  </si>
  <si>
    <t>ITEM612</t>
  </si>
  <si>
    <t>ITEM613</t>
  </si>
  <si>
    <t>ITEM614</t>
  </si>
  <si>
    <t>ITEM615</t>
  </si>
  <si>
    <t>ITEM616</t>
  </si>
  <si>
    <t>ITEM617</t>
  </si>
  <si>
    <t>ITEM618</t>
  </si>
  <si>
    <t>ITEM619</t>
  </si>
  <si>
    <t>ITEM620</t>
  </si>
  <si>
    <t>ITEM621</t>
  </si>
  <si>
    <t>ITEM622</t>
  </si>
  <si>
    <t>ITEM623</t>
  </si>
  <si>
    <t>ITEM624</t>
  </si>
  <si>
    <t>ITEM625</t>
  </si>
  <si>
    <t>ITEM626</t>
  </si>
  <si>
    <t>ITEM627</t>
  </si>
  <si>
    <t>ITEM628</t>
  </si>
  <si>
    <t>4. 흉막 주변 결절 추가</t>
    <phoneticPr fontId="3" type="noConversion"/>
  </si>
  <si>
    <t>1: 처방 함, 2: 처방 안함</t>
    <phoneticPr fontId="3" type="noConversion"/>
  </si>
  <si>
    <t>1: 제공 함, 2: 제공 안함</t>
    <phoneticPr fontId="3" type="noConversion"/>
  </si>
  <si>
    <t>1: 연계 함, 2: 연계 안함</t>
    <phoneticPr fontId="3" type="noConversion"/>
  </si>
  <si>
    <t>1: 3분미만, 2: 3분이상 5분미만, 3: 5분이상</t>
    <phoneticPr fontId="3" type="noConversion"/>
  </si>
  <si>
    <t>1: 상담 함, 2:상담 안함</t>
    <phoneticPr fontId="3" type="noConversion"/>
  </si>
  <si>
    <t>상담체크리스트 추가에 따라 순서변경</t>
    <phoneticPr fontId="3" type="noConversion"/>
  </si>
  <si>
    <t>2022년 변경</t>
    <phoneticPr fontId="3" type="noConversion"/>
  </si>
  <si>
    <t>ITEM629</t>
    <phoneticPr fontId="3" type="noConversion"/>
  </si>
  <si>
    <t>ITEM630</t>
    <phoneticPr fontId="3" type="noConversion"/>
  </si>
  <si>
    <t>항목추가</t>
    <phoneticPr fontId="3" type="noConversion"/>
  </si>
  <si>
    <r>
      <t xml:space="preserve">1: 고형, 2: 부분고형, 3: 간유리, </t>
    </r>
    <r>
      <rPr>
        <b/>
        <sz val="8"/>
        <color rgb="FF0070C0"/>
        <rFont val="돋움"/>
        <family val="3"/>
        <charset val="129"/>
      </rPr>
      <t>4. 흉막 주변 결절</t>
    </r>
    <phoneticPr fontId="3" type="noConversion"/>
  </si>
  <si>
    <r>
      <t xml:space="preserve">1: 이상소견없음, 2: 양성결절, 3: 경계선 결절, 4: 폐암의심, </t>
    </r>
    <r>
      <rPr>
        <b/>
        <sz val="8"/>
        <color rgb="FF0070C0"/>
        <rFont val="돋움"/>
        <family val="3"/>
        <charset val="129"/>
      </rPr>
      <t>5 폐암매우의심</t>
    </r>
    <phoneticPr fontId="26" type="noConversion"/>
  </si>
  <si>
    <t>판정구분1-1 4: 폐암의심, 5: 폐암매우의심 분리</t>
    <phoneticPr fontId="26" type="noConversion"/>
  </si>
  <si>
    <t>폐결절소견1</t>
    <phoneticPr fontId="3" type="noConversion"/>
  </si>
  <si>
    <t>성상2</t>
    <phoneticPr fontId="3" type="noConversion"/>
  </si>
  <si>
    <t>변경</t>
  </si>
  <si>
    <t>폐결절소견1~6, 성상 선택항목 "4. 흉막 주변 결절" 추가</t>
  </si>
  <si>
    <t>폐암/사후결과상담</t>
  </si>
  <si>
    <t>상담체크리스트 추가</t>
  </si>
  <si>
    <t>추가</t>
  </si>
  <si>
    <t xml:space="preserve">추가부분 노란색 배경  </t>
  </si>
  <si>
    <t>폐암/저선량흉부CT검사</t>
  </si>
  <si>
    <t xml:space="preserve">변경부분 파란글씨, 진하게 "4. 흉막 주변 결절"로 표기 </t>
  </si>
  <si>
    <t>2022.01.01</t>
    <phoneticPr fontId="3" type="noConversion"/>
  </si>
  <si>
    <t>성상 4. 흉막 주변 결절 추가</t>
    <phoneticPr fontId="3" type="noConversion"/>
  </si>
  <si>
    <t>ITEM605</t>
    <phoneticPr fontId="3" type="noConversion"/>
  </si>
  <si>
    <t>ITEM608</t>
    <phoneticPr fontId="3" type="noConversion"/>
  </si>
  <si>
    <t>ITEM607</t>
    <phoneticPr fontId="3" type="noConversion"/>
  </si>
  <si>
    <t>ITEM606</t>
    <phoneticPr fontId="3" type="noConversion"/>
  </si>
  <si>
    <t>한글포함(80byte)</t>
    <phoneticPr fontId="3" type="noConversion"/>
  </si>
  <si>
    <t>2022년 (암검진) 청구파일 자료연계 파일사양 주요 변경내역</t>
    <phoneticPr fontId="3" type="noConversion"/>
  </si>
  <si>
    <t>변경부분 파란글씨, 진하게 "5. 폐암매우의심"로 표기
상세판정 파란글씨, 진하게 선택 가능한 항목 표기</t>
    <phoneticPr fontId="3" type="noConversion"/>
  </si>
  <si>
    <t>판정구분1-2</t>
    <phoneticPr fontId="3" type="noConversion"/>
  </si>
  <si>
    <t>판정구분1-1</t>
    <phoneticPr fontId="3" type="noConversion"/>
  </si>
  <si>
    <t>판정구분1-1 "5.폐암매우의심" 추가
판정구분2-1 판정구분1-1 선택 값에 따른 분리</t>
    <phoneticPr fontId="3" type="noConversion"/>
  </si>
  <si>
    <t>판정구분1-1 5.폐암매우의심 추가</t>
    <phoneticPr fontId="3" type="noConversion"/>
  </si>
  <si>
    <t>판정구분1-1 4 선택 시 1: 4A
판정구분1-1 5 선택 시 2: 4B 또는 3: 4X</t>
    <phoneticPr fontId="26" type="noConversion"/>
  </si>
  <si>
    <r>
      <t xml:space="preserve">② 사업년도 자릿수 </t>
    </r>
    <r>
      <rPr>
        <b/>
        <sz val="12"/>
        <color indexed="10"/>
        <rFont val="돋움"/>
        <family val="3"/>
        <charset val="129"/>
      </rPr>
      <t>2자리(2021 → 22)</t>
    </r>
    <phoneticPr fontId="3" type="noConversion"/>
  </si>
  <si>
    <t>암검진 문진표    (일반/생애 Layout 통합)</t>
    <phoneticPr fontId="3" type="noConversion"/>
  </si>
  <si>
    <t>신규 (JSON Key)</t>
    <phoneticPr fontId="3" type="noConversion"/>
  </si>
  <si>
    <t>ITEM0</t>
    <phoneticPr fontId="3" type="noConversion"/>
  </si>
  <si>
    <t>일반전화번호</t>
    <phoneticPr fontId="3" type="noConversion"/>
  </si>
  <si>
    <t>지역</t>
    <phoneticPr fontId="3" type="noConversion"/>
  </si>
  <si>
    <t>국</t>
    <phoneticPr fontId="3" type="noConversion"/>
  </si>
  <si>
    <t>번</t>
    <phoneticPr fontId="3" type="noConversion"/>
  </si>
  <si>
    <t>핸드폰번호</t>
    <phoneticPr fontId="3" type="noConversion"/>
  </si>
  <si>
    <t>식별</t>
    <phoneticPr fontId="3" type="noConversion"/>
  </si>
  <si>
    <t>전자우편주소(E-mail)</t>
    <phoneticPr fontId="3" type="noConversion"/>
  </si>
  <si>
    <t>통보방법</t>
    <phoneticPr fontId="26" type="noConversion"/>
  </si>
  <si>
    <t>1:우편 2:이메일 3.직접</t>
    <phoneticPr fontId="26" type="noConversion"/>
  </si>
  <si>
    <t>[1]현재 신체 어느 부위에든 불편한 증상이 있습니까?</t>
    <phoneticPr fontId="3" type="noConversion"/>
  </si>
  <si>
    <t>1:예 2:아니오</t>
    <phoneticPr fontId="3" type="noConversion"/>
  </si>
  <si>
    <t>(예 인경우) 증상</t>
    <phoneticPr fontId="3" type="noConversion"/>
  </si>
  <si>
    <t>[2]지난 6개월 간 특별한 이유 없이 5kg 이상의 체중감소가 있었습니까?</t>
    <phoneticPr fontId="3" type="noConversion"/>
  </si>
  <si>
    <t>1:아니오 2:체중감소</t>
    <phoneticPr fontId="3" type="noConversion"/>
  </si>
  <si>
    <t>(체중감소 인경우) 감소 체중</t>
    <phoneticPr fontId="3" type="noConversion"/>
  </si>
  <si>
    <t>[3]과거병력</t>
    <phoneticPr fontId="3" type="noConversion"/>
  </si>
  <si>
    <t>유무</t>
    <phoneticPr fontId="3" type="noConversion"/>
  </si>
  <si>
    <t>1:없다 2:있다 3:모름</t>
    <phoneticPr fontId="3" type="noConversion"/>
  </si>
  <si>
    <t>(본인) 과거병력 유무</t>
    <phoneticPr fontId="3" type="noConversion"/>
  </si>
  <si>
    <t>1:무 2:유</t>
    <phoneticPr fontId="3" type="noConversion"/>
  </si>
  <si>
    <t>(부모) 과거병력 유무</t>
    <phoneticPr fontId="3" type="noConversion"/>
  </si>
  <si>
    <t>(형제) 과거병력 유무</t>
    <phoneticPr fontId="3" type="noConversion"/>
  </si>
  <si>
    <t>(자매) 과거병력 유무</t>
    <phoneticPr fontId="3" type="noConversion"/>
  </si>
  <si>
    <t>(자녀) 과거병력 유무</t>
    <phoneticPr fontId="3" type="noConversion"/>
  </si>
  <si>
    <t>간암</t>
    <phoneticPr fontId="3" type="noConversion"/>
  </si>
  <si>
    <t>폐암</t>
    <phoneticPr fontId="3" type="noConversion"/>
  </si>
  <si>
    <t>D9001052</t>
  </si>
  <si>
    <t>D9001053</t>
  </si>
  <si>
    <t>D9001054</t>
  </si>
  <si>
    <t>D9001055</t>
  </si>
  <si>
    <t>D9001056</t>
  </si>
  <si>
    <t>D9001057</t>
  </si>
  <si>
    <t>기타</t>
    <phoneticPr fontId="3" type="noConversion"/>
  </si>
  <si>
    <t>암종명</t>
    <phoneticPr fontId="3" type="noConversion"/>
  </si>
  <si>
    <t>[4]검사경험</t>
    <phoneticPr fontId="3" type="noConversion"/>
  </si>
  <si>
    <t>위장조영검사(위장 X선 촬영)</t>
    <phoneticPr fontId="3" type="noConversion"/>
  </si>
  <si>
    <t>1:10년이상 또는 한적없음   2:1년미만
3:1년이상~2년미만            4:2년이상~10년미만</t>
    <phoneticPr fontId="3" type="noConversion"/>
  </si>
  <si>
    <t>위내시경</t>
    <phoneticPr fontId="3" type="noConversion"/>
  </si>
  <si>
    <t>유방촬영</t>
    <phoneticPr fontId="3" type="noConversion"/>
  </si>
  <si>
    <t>분변잠혈반응검사 (대변 검사)</t>
    <phoneticPr fontId="3" type="noConversion"/>
  </si>
  <si>
    <t>대장이중조영검사(대장 X선 촬영)</t>
    <phoneticPr fontId="3" type="noConversion"/>
  </si>
  <si>
    <t>대장내시경</t>
    <phoneticPr fontId="3" type="noConversion"/>
  </si>
  <si>
    <t>자궁경부세포검사</t>
    <phoneticPr fontId="3" type="noConversion"/>
  </si>
  <si>
    <t>흉부CT</t>
    <phoneticPr fontId="3" type="noConversion"/>
  </si>
  <si>
    <t>D9001058</t>
  </si>
  <si>
    <t>간초음파</t>
    <phoneticPr fontId="3" type="noConversion"/>
  </si>
  <si>
    <t>1:한적없다            2:6개월이내
3:6개월에서1년사이 4:1년보다오래전에</t>
    <phoneticPr fontId="3" type="noConversion"/>
  </si>
  <si>
    <t>[5]위장질환
   유무</t>
    <phoneticPr fontId="3" type="noConversion"/>
  </si>
  <si>
    <t>현재 또는 과거에 진단받은 위장질환이 있으십니까?</t>
    <phoneticPr fontId="3" type="noConversion"/>
  </si>
  <si>
    <t>1:없음 2:있음</t>
    <phoneticPr fontId="3" type="noConversion"/>
  </si>
  <si>
    <t>항목</t>
    <phoneticPr fontId="3" type="noConversion"/>
  </si>
  <si>
    <t>위궤양</t>
    <phoneticPr fontId="3" type="noConversion"/>
  </si>
  <si>
    <t>위축성 위염</t>
    <phoneticPr fontId="3" type="noConversion"/>
  </si>
  <si>
    <t>장상피화생</t>
    <phoneticPr fontId="3" type="noConversion"/>
  </si>
  <si>
    <t>위용종</t>
    <phoneticPr fontId="3" type="noConversion"/>
  </si>
  <si>
    <t>[6]대장
   항문질환
   유무</t>
    <phoneticPr fontId="3" type="noConversion"/>
  </si>
  <si>
    <t>현재 또는 과거에 진단받은 대장 항문질환이 있으십니까?</t>
    <phoneticPr fontId="3" type="noConversion"/>
  </si>
  <si>
    <t>대장용종(폴립)</t>
    <phoneticPr fontId="3" type="noConversion"/>
  </si>
  <si>
    <t>궤양성 대장염</t>
    <phoneticPr fontId="3" type="noConversion"/>
  </si>
  <si>
    <t>크론병</t>
    <phoneticPr fontId="3" type="noConversion"/>
  </si>
  <si>
    <t>치질(치핵,치열)</t>
    <phoneticPr fontId="3" type="noConversion"/>
  </si>
  <si>
    <t>[7]간질환유무</t>
    <phoneticPr fontId="3" type="noConversion"/>
  </si>
  <si>
    <t>간 질환이 있으십니까?</t>
    <phoneticPr fontId="3" type="noConversion"/>
  </si>
  <si>
    <t>B형간염바이러스보유자</t>
    <phoneticPr fontId="3" type="noConversion"/>
  </si>
  <si>
    <t>만성B형간염</t>
    <phoneticPr fontId="3" type="noConversion"/>
  </si>
  <si>
    <t>만성C형간염</t>
    <phoneticPr fontId="3" type="noConversion"/>
  </si>
  <si>
    <t>간경변</t>
    <phoneticPr fontId="3" type="noConversion"/>
  </si>
  <si>
    <t>[8]폐질환유무</t>
    <phoneticPr fontId="3" type="noConversion"/>
  </si>
  <si>
    <t>폐 질환이 있으십니까?</t>
    <phoneticPr fontId="3" type="noConversion"/>
  </si>
  <si>
    <t>D9006001</t>
  </si>
  <si>
    <t>만성폐쇄성폐질환</t>
    <phoneticPr fontId="3" type="noConversion"/>
  </si>
  <si>
    <t>D9006002</t>
  </si>
  <si>
    <t>폐결핵</t>
    <phoneticPr fontId="3" type="noConversion"/>
  </si>
  <si>
    <t>D9006003</t>
  </si>
  <si>
    <t>폐결절</t>
    <phoneticPr fontId="3" type="noConversion"/>
  </si>
  <si>
    <t>D9006004</t>
  </si>
  <si>
    <t>간질성 폐질환</t>
    <phoneticPr fontId="3" type="noConversion"/>
  </si>
  <si>
    <t>D9006005</t>
  </si>
  <si>
    <t>진폐증</t>
    <phoneticPr fontId="26" type="noConversion"/>
  </si>
  <si>
    <t>D9006006</t>
  </si>
  <si>
    <t>기타</t>
    <phoneticPr fontId="26" type="noConversion"/>
  </si>
  <si>
    <t>D9006007</t>
  </si>
  <si>
    <t>[9]월경을 언제 시작하셨습니까?</t>
    <phoneticPr fontId="3" type="noConversion"/>
  </si>
  <si>
    <t>1:만 *세 2:초경이 없었음</t>
    <phoneticPr fontId="3" type="noConversion"/>
  </si>
  <si>
    <t>(연령 선택한 경우) 만 몇 세?</t>
    <phoneticPr fontId="3" type="noConversion"/>
  </si>
  <si>
    <t>[10]현재 월경의 상태는 어떠십니까?</t>
    <phoneticPr fontId="3" type="noConversion"/>
  </si>
  <si>
    <t>1:아직 월경이 있음 2:자궁적출술을 하였음 3:폐경되었음</t>
    <phoneticPr fontId="3" type="noConversion"/>
  </si>
  <si>
    <t>(폐경된 경우) 폐경연령 만 몇 세?</t>
    <phoneticPr fontId="3" type="noConversion"/>
  </si>
  <si>
    <t>[11]폐경후 증상 완화를 위해 호르몬 제제 복용하고 계시거나 과거에
    복용하신 적이 있습니까?</t>
    <phoneticPr fontId="3" type="noConversion"/>
  </si>
  <si>
    <t>1:호르몬 제제를 복용한 적 없음 2:2년미만 복용
3:2년이상~5년미만 복용 4:5년이상 복용 5:모르겠음</t>
    <phoneticPr fontId="3" type="noConversion"/>
  </si>
  <si>
    <t>[12]자녀를 몇 명 출산 하셨습니까?</t>
    <phoneticPr fontId="3" type="noConversion"/>
  </si>
  <si>
    <t>1:1명 2:2명이상 3:출산한 적 없음</t>
    <phoneticPr fontId="3" type="noConversion"/>
  </si>
  <si>
    <t>[13]모유 수유 여부 및 총 수유기간은?</t>
    <phoneticPr fontId="3" type="noConversion"/>
  </si>
  <si>
    <t>1:6개월미만 2:6개월~1년미만 3:1년이상 4:수유한적 없음</t>
    <phoneticPr fontId="3" type="noConversion"/>
  </si>
  <si>
    <t>[14]과거에 유방에 양성 종양으로 진단 받은적이 있습니까?</t>
    <phoneticPr fontId="3" type="noConversion"/>
  </si>
  <si>
    <t>1:예 2:아니오 3:모르겠음</t>
    <phoneticPr fontId="3" type="noConversion"/>
  </si>
  <si>
    <t>[15]피임약 복용하고 계시거나 과거에 복용하신 적이 있습니까?</t>
    <phoneticPr fontId="3" type="noConversion"/>
  </si>
  <si>
    <t>1:피임약을 복용한 적 없음 2:1년미만 복용
3:1년이상 복용 4:모르겠음</t>
    <phoneticPr fontId="3" type="noConversion"/>
  </si>
  <si>
    <t>우편번호</t>
    <phoneticPr fontId="3" type="noConversion"/>
  </si>
  <si>
    <t>ITEM102</t>
    <phoneticPr fontId="3" type="noConversion"/>
  </si>
  <si>
    <t>주소</t>
    <phoneticPr fontId="3" type="noConversion"/>
  </si>
  <si>
    <t>ITEM103</t>
    <phoneticPr fontId="3" type="noConversion"/>
  </si>
  <si>
    <t>상세주소</t>
    <phoneticPr fontId="3" type="noConversion"/>
  </si>
  <si>
    <t>ITEM104</t>
    <phoneticPr fontId="3" type="noConversion"/>
  </si>
  <si>
    <t>ITEM105</t>
    <phoneticPr fontId="3" type="noConversion"/>
  </si>
  <si>
    <t>ITEM106</t>
    <phoneticPr fontId="3" type="noConversion"/>
  </si>
  <si>
    <t>결과통보방법</t>
    <phoneticPr fontId="3" type="noConversion"/>
  </si>
  <si>
    <t>암문진</t>
    <phoneticPr fontId="3" type="noConversion"/>
  </si>
  <si>
    <t>변경</t>
    <phoneticPr fontId="3" type="noConversion"/>
  </si>
  <si>
    <t>3.직접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</si>
</sst>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굴림체"/>
      <family val="3"/>
      <charset val="129"/>
    </font>
    <font>
      <b/>
      <sz val="18"/>
      <name val="굴림체"/>
      <family val="3"/>
      <charset val="129"/>
    </font>
    <font>
      <sz val="11"/>
      <name val="굴림"/>
      <family val="3"/>
      <charset val="129"/>
    </font>
    <font>
      <b/>
      <sz val="14"/>
      <name val="돋움"/>
      <family val="3"/>
      <charset val="129"/>
    </font>
    <font>
      <sz val="12"/>
      <name val="돋움"/>
      <family val="3"/>
      <charset val="129"/>
    </font>
    <font>
      <b/>
      <sz val="12"/>
      <color indexed="60"/>
      <name val="돋움"/>
      <family val="3"/>
      <charset val="129"/>
    </font>
    <font>
      <b/>
      <sz val="12"/>
      <name val="돋움"/>
      <family val="3"/>
      <charset val="129"/>
    </font>
    <font>
      <b/>
      <sz val="11"/>
      <name val="돋움"/>
      <family val="3"/>
      <charset val="129"/>
    </font>
    <font>
      <sz val="8"/>
      <name val="맑은 고딕"/>
      <family val="3"/>
      <charset val="129"/>
    </font>
    <font>
      <b/>
      <sz val="12"/>
      <color indexed="10"/>
      <name val="돋움"/>
      <family val="3"/>
      <charset val="129"/>
    </font>
    <font>
      <b/>
      <sz val="8"/>
      <name val="돋움"/>
      <family val="3"/>
      <charset val="129"/>
    </font>
    <font>
      <b/>
      <sz val="11"/>
      <name val="굴림"/>
      <family val="3"/>
      <charset val="129"/>
    </font>
    <font>
      <b/>
      <sz val="11"/>
      <name val="굴림체"/>
      <family val="3"/>
      <charset val="129"/>
    </font>
    <font>
      <b/>
      <u/>
      <sz val="18"/>
      <color indexed="8"/>
      <name val="맑은 고딕"/>
      <family val="3"/>
      <charset val="129"/>
    </font>
    <font>
      <u/>
      <sz val="18"/>
      <color indexed="8"/>
      <name val="맑은 고딕"/>
      <family val="3"/>
      <charset val="129"/>
    </font>
    <font>
      <sz val="8"/>
      <color rgb="FFFF0000"/>
      <name val="돋움"/>
      <family val="3"/>
      <charset val="129"/>
    </font>
    <font>
      <b/>
      <sz val="8"/>
      <color rgb="FFFF0000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rgb="FFFF0000"/>
      <name val="돋움"/>
      <family val="3"/>
      <charset val="129"/>
    </font>
    <font>
      <sz val="12"/>
      <color rgb="FFFF0000"/>
      <name val="돋움"/>
      <family val="3"/>
      <charset val="129"/>
    </font>
    <font>
      <b/>
      <u/>
      <sz val="18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name val="맑은 고딕"/>
      <family val="2"/>
      <scheme val="minor"/>
    </font>
    <font>
      <b/>
      <sz val="11"/>
      <name val="맑은 고딕"/>
      <family val="2"/>
      <scheme val="minor"/>
    </font>
    <font>
      <b/>
      <sz val="8"/>
      <color rgb="FF0070C0"/>
      <name val="돋움"/>
      <family val="3"/>
      <charset val="129"/>
    </font>
    <font>
      <sz val="8"/>
      <color theme="1"/>
      <name val="돋움"/>
      <family val="3"/>
      <charset val="129"/>
    </font>
    <font>
      <sz val="11"/>
      <color theme="1"/>
      <name val="돋움"/>
      <family val="3"/>
      <charset val="129"/>
    </font>
    <font>
      <b/>
      <sz val="11"/>
      <color theme="1"/>
      <name val="맑은 고딕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0" fontId="1" fillId="0" borderId="0">
      <alignment vertical="center"/>
    </xf>
    <xf numFmtId="0" fontId="27" fillId="0" borderId="0"/>
    <xf numFmtId="0" fontId="2" fillId="0" borderId="0"/>
    <xf numFmtId="0" fontId="2" fillId="0" borderId="0"/>
  </cellStyleXfs>
  <cellXfs count="493">
    <xf numFmtId="0" fontId="0" fillId="0" borderId="0" xfId="0"/>
    <xf numFmtId="0" fontId="4" fillId="0" borderId="0" xfId="0" applyFont="1" applyBorder="1"/>
    <xf numFmtId="0" fontId="0" fillId="0" borderId="0" xfId="0" applyFill="1" applyBorder="1"/>
    <xf numFmtId="0" fontId="4" fillId="0" borderId="0" xfId="0" applyFont="1" applyBorder="1" applyAlignment="1">
      <alignment vertical="center"/>
    </xf>
    <xf numFmtId="0" fontId="0" fillId="4" borderId="0" xfId="0" applyFill="1"/>
    <xf numFmtId="0" fontId="7" fillId="4" borderId="0" xfId="1" applyFont="1" applyFill="1" applyAlignment="1"/>
    <xf numFmtId="0" fontId="8" fillId="4" borderId="0" xfId="1" applyFont="1" applyFill="1" applyAlignment="1"/>
    <xf numFmtId="0" fontId="2" fillId="4" borderId="0" xfId="1" applyFont="1" applyFill="1"/>
    <xf numFmtId="0" fontId="21" fillId="4" borderId="0" xfId="0" applyFont="1" applyFill="1"/>
    <xf numFmtId="0" fontId="21" fillId="5" borderId="12" xfId="0" applyFont="1" applyFill="1" applyBorder="1" applyAlignment="1">
      <alignment horizontal="center"/>
    </xf>
    <xf numFmtId="0" fontId="8" fillId="4" borderId="13" xfId="1" applyFont="1" applyFill="1" applyBorder="1" applyAlignment="1">
      <alignment horizontal="center"/>
    </xf>
    <xf numFmtId="0" fontId="21" fillId="4" borderId="14" xfId="0" applyFont="1" applyFill="1" applyBorder="1"/>
    <xf numFmtId="0" fontId="8" fillId="4" borderId="0" xfId="1" applyFont="1" applyFill="1"/>
    <xf numFmtId="0" fontId="0" fillId="5" borderId="15" xfId="0" applyFill="1" applyBorder="1" applyAlignment="1">
      <alignment horizontal="center"/>
    </xf>
    <xf numFmtId="0" fontId="10" fillId="6" borderId="4" xfId="1" applyFont="1" applyFill="1" applyBorder="1" applyAlignment="1">
      <alignment horizontal="center"/>
    </xf>
    <xf numFmtId="0" fontId="22" fillId="6" borderId="4" xfId="1" applyFont="1" applyFill="1" applyBorder="1" applyAlignment="1">
      <alignment horizontal="center"/>
    </xf>
    <xf numFmtId="0" fontId="11" fillId="6" borderId="4" xfId="1" applyFont="1" applyFill="1" applyBorder="1" applyAlignment="1">
      <alignment horizontal="center"/>
    </xf>
    <xf numFmtId="0" fontId="2" fillId="4" borderId="16" xfId="1" applyFont="1" applyFill="1" applyBorder="1" applyAlignment="1">
      <alignment horizontal="center"/>
    </xf>
    <xf numFmtId="0" fontId="2" fillId="4" borderId="0" xfId="1" applyFont="1" applyFill="1" applyAlignment="1">
      <alignment horizontal="center"/>
    </xf>
    <xf numFmtId="0" fontId="0" fillId="5" borderId="17" xfId="0" applyFill="1" applyBorder="1" applyAlignment="1">
      <alignment horizontal="center"/>
    </xf>
    <xf numFmtId="0" fontId="2" fillId="4" borderId="18" xfId="1" applyFont="1" applyFill="1" applyBorder="1" applyAlignment="1">
      <alignment horizontal="center"/>
    </xf>
    <xf numFmtId="0" fontId="2" fillId="4" borderId="19" xfId="1" applyFont="1" applyFill="1" applyBorder="1" applyAlignment="1">
      <alignment horizontal="center"/>
    </xf>
    <xf numFmtId="0" fontId="8" fillId="4" borderId="20" xfId="1" applyFont="1" applyFill="1" applyBorder="1" applyAlignment="1">
      <alignment horizontal="center"/>
    </xf>
    <xf numFmtId="0" fontId="2" fillId="4" borderId="20" xfId="1" applyFont="1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8" fillId="4" borderId="22" xfId="1" applyFont="1" applyFill="1" applyBorder="1" applyAlignment="1">
      <alignment horizontal="center"/>
    </xf>
    <xf numFmtId="0" fontId="22" fillId="4" borderId="22" xfId="1" applyFont="1" applyFill="1" applyBorder="1" applyAlignment="1">
      <alignment horizontal="center"/>
    </xf>
    <xf numFmtId="0" fontId="2" fillId="4" borderId="22" xfId="1" applyFont="1" applyFill="1" applyBorder="1" applyAlignment="1">
      <alignment horizontal="center"/>
    </xf>
    <xf numFmtId="0" fontId="2" fillId="4" borderId="23" xfId="1" applyFont="1" applyFill="1" applyBorder="1" applyAlignment="1">
      <alignment horizontal="center"/>
    </xf>
    <xf numFmtId="0" fontId="8" fillId="4" borderId="0" xfId="1" applyFont="1" applyFill="1" applyBorder="1" applyAlignment="1">
      <alignment horizontal="center"/>
    </xf>
    <xf numFmtId="0" fontId="2" fillId="4" borderId="0" xfId="1" applyFont="1" applyFill="1" applyBorder="1" applyAlignment="1">
      <alignment horizontal="center"/>
    </xf>
    <xf numFmtId="0" fontId="9" fillId="4" borderId="0" xfId="1" applyFont="1" applyFill="1" applyAlignment="1">
      <alignment vertical="center"/>
    </xf>
    <xf numFmtId="0" fontId="8" fillId="4" borderId="0" xfId="1" applyFont="1" applyFill="1" applyAlignment="1">
      <alignment horizontal="center"/>
    </xf>
    <xf numFmtId="0" fontId="8" fillId="4" borderId="0" xfId="1" applyFont="1" applyFill="1" applyAlignment="1">
      <alignment vertical="center"/>
    </xf>
    <xf numFmtId="0" fontId="23" fillId="4" borderId="0" xfId="1" applyFont="1" applyFill="1"/>
    <xf numFmtId="0" fontId="10" fillId="4" borderId="0" xfId="1" applyFont="1" applyFill="1" applyAlignment="1">
      <alignment vertical="center"/>
    </xf>
    <xf numFmtId="0" fontId="7" fillId="4" borderId="0" xfId="1" applyFont="1" applyFill="1" applyAlignment="1">
      <alignment vertical="center"/>
    </xf>
    <xf numFmtId="0" fontId="2" fillId="4" borderId="0" xfId="1" applyFont="1" applyFill="1" applyAlignment="1">
      <alignment vertical="center"/>
    </xf>
    <xf numFmtId="0" fontId="8" fillId="4" borderId="0" xfId="1" applyFont="1" applyFill="1" applyAlignment="1">
      <alignment horizontal="left" vertical="center" wrapText="1"/>
    </xf>
    <xf numFmtId="0" fontId="11" fillId="7" borderId="24" xfId="1" applyFont="1" applyFill="1" applyBorder="1" applyAlignment="1">
      <alignment horizontal="center"/>
    </xf>
    <xf numFmtId="0" fontId="11" fillId="7" borderId="25" xfId="1" applyFont="1" applyFill="1" applyBorder="1"/>
    <xf numFmtId="0" fontId="2" fillId="4" borderId="26" xfId="1" applyFont="1" applyFill="1" applyBorder="1" applyAlignment="1">
      <alignment horizontal="center" vertical="center"/>
    </xf>
    <xf numFmtId="0" fontId="2" fillId="4" borderId="27" xfId="1" applyFont="1" applyFill="1" applyBorder="1" applyAlignment="1">
      <alignment vertical="center"/>
    </xf>
    <xf numFmtId="0" fontId="2" fillId="4" borderId="28" xfId="1" applyFont="1" applyFill="1" applyBorder="1" applyAlignment="1">
      <alignment horizontal="center" vertical="center"/>
    </xf>
    <xf numFmtId="0" fontId="2" fillId="4" borderId="29" xfId="1" applyFont="1" applyFill="1" applyBorder="1" applyAlignment="1">
      <alignment vertical="center"/>
    </xf>
    <xf numFmtId="0" fontId="2" fillId="4" borderId="30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vertical="center"/>
    </xf>
    <xf numFmtId="0" fontId="2" fillId="4" borderId="0" xfId="1" applyFont="1" applyFill="1" applyBorder="1" applyAlignment="1">
      <alignment horizontal="center" vertical="center"/>
    </xf>
    <xf numFmtId="0" fontId="2" fillId="4" borderId="0" xfId="1" applyFont="1" applyFill="1" applyBorder="1" applyAlignment="1">
      <alignment vertical="center"/>
    </xf>
    <xf numFmtId="0" fontId="11" fillId="7" borderId="24" xfId="1" applyFont="1" applyFill="1" applyBorder="1" applyAlignment="1">
      <alignment horizontal="center" vertical="center"/>
    </xf>
    <xf numFmtId="0" fontId="11" fillId="7" borderId="25" xfId="1" applyFont="1" applyFill="1" applyBorder="1" applyAlignment="1">
      <alignment vertical="center"/>
    </xf>
    <xf numFmtId="0" fontId="2" fillId="4" borderId="0" xfId="1" applyFont="1" applyFill="1" applyBorder="1"/>
    <xf numFmtId="0" fontId="8" fillId="0" borderId="0" xfId="1" applyFont="1" applyAlignment="1">
      <alignment horizontal="center"/>
    </xf>
    <xf numFmtId="0" fontId="8" fillId="0" borderId="0" xfId="1" applyFont="1"/>
    <xf numFmtId="0" fontId="2" fillId="0" borderId="0" xfId="1" applyFont="1"/>
    <xf numFmtId="0" fontId="0" fillId="0" borderId="0" xfId="0" applyAlignment="1">
      <alignment wrapText="1"/>
    </xf>
    <xf numFmtId="0" fontId="11" fillId="3" borderId="0" xfId="0" applyFont="1" applyFill="1"/>
    <xf numFmtId="0" fontId="16" fillId="0" borderId="4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20" fillId="2" borderId="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20" fillId="8" borderId="2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20" fontId="3" fillId="0" borderId="4" xfId="0" applyNumberFormat="1" applyFont="1" applyFill="1" applyBorder="1" applyAlignment="1">
      <alignment horizontal="left" vertical="center"/>
    </xf>
    <xf numFmtId="0" fontId="3" fillId="0" borderId="4" xfId="0" applyFont="1" applyFill="1" applyBorder="1" applyAlignment="1">
      <alignment vertical="center"/>
    </xf>
    <xf numFmtId="0" fontId="20" fillId="8" borderId="4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54" xfId="0" applyFont="1" applyFill="1" applyBorder="1" applyAlignment="1">
      <alignment horizontal="left" vertical="center"/>
    </xf>
    <xf numFmtId="0" fontId="3" fillId="0" borderId="54" xfId="0" applyFont="1" applyFill="1" applyBorder="1" applyAlignment="1">
      <alignment horizontal="center" vertical="center"/>
    </xf>
    <xf numFmtId="0" fontId="19" fillId="0" borderId="44" xfId="0" applyFont="1" applyFill="1" applyBorder="1" applyAlignment="1">
      <alignment horizontal="center" vertical="center"/>
    </xf>
    <xf numFmtId="0" fontId="19" fillId="0" borderId="34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vertical="center" wrapText="1"/>
    </xf>
    <xf numFmtId="0" fontId="3" fillId="0" borderId="53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center" wrapText="1"/>
    </xf>
    <xf numFmtId="0" fontId="20" fillId="8" borderId="6" xfId="0" applyFont="1" applyFill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/>
    </xf>
    <xf numFmtId="0" fontId="3" fillId="0" borderId="3" xfId="5" applyFont="1" applyFill="1" applyBorder="1" applyAlignment="1">
      <alignment horizontal="left" vertical="top"/>
    </xf>
    <xf numFmtId="0" fontId="3" fillId="0" borderId="3" xfId="5" applyFont="1" applyFill="1" applyBorder="1" applyAlignment="1">
      <alignment horizontal="center" vertical="top"/>
    </xf>
    <xf numFmtId="0" fontId="3" fillId="0" borderId="4" xfId="5" applyFont="1" applyFill="1" applyBorder="1" applyAlignment="1">
      <alignment horizontal="center" vertical="top"/>
    </xf>
    <xf numFmtId="0" fontId="0" fillId="0" borderId="4" xfId="0" applyFill="1" applyBorder="1"/>
    <xf numFmtId="0" fontId="2" fillId="0" borderId="4" xfId="4" applyFill="1" applyBorder="1"/>
    <xf numFmtId="0" fontId="3" fillId="0" borderId="54" xfId="5" applyFont="1" applyFill="1" applyBorder="1" applyAlignment="1">
      <alignment horizontal="left" vertical="top"/>
    </xf>
    <xf numFmtId="0" fontId="3" fillId="0" borderId="54" xfId="5" applyFont="1" applyFill="1" applyBorder="1" applyAlignment="1">
      <alignment horizontal="center" vertical="top"/>
    </xf>
    <xf numFmtId="0" fontId="2" fillId="0" borderId="44" xfId="4" applyFill="1" applyBorder="1"/>
    <xf numFmtId="0" fontId="3" fillId="0" borderId="44" xfId="5" applyFont="1" applyFill="1" applyBorder="1" applyAlignment="1">
      <alignment horizontal="left" vertical="top"/>
    </xf>
    <xf numFmtId="0" fontId="3" fillId="0" borderId="44" xfId="5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53" xfId="0" applyFont="1" applyFill="1" applyBorder="1" applyAlignment="1">
      <alignment horizontal="center" vertical="center"/>
    </xf>
    <xf numFmtId="0" fontId="0" fillId="0" borderId="0" xfId="0" applyBorder="1"/>
    <xf numFmtId="0" fontId="28" fillId="0" borderId="0" xfId="0" applyFont="1" applyBorder="1"/>
    <xf numFmtId="0" fontId="29" fillId="0" borderId="0" xfId="0" applyFont="1" applyBorder="1"/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3" fillId="0" borderId="44" xfId="0" applyFont="1" applyFill="1" applyBorder="1" applyAlignment="1">
      <alignment horizontal="left" vertical="center"/>
    </xf>
    <xf numFmtId="0" fontId="3" fillId="0" borderId="44" xfId="0" applyFont="1" applyFill="1" applyBorder="1" applyAlignment="1">
      <alignment horizontal="center" vertical="center"/>
    </xf>
    <xf numFmtId="0" fontId="3" fillId="0" borderId="4" xfId="0" applyFont="1" applyFill="1" applyBorder="1"/>
    <xf numFmtId="0" fontId="0" fillId="0" borderId="4" xfId="0" applyFill="1" applyBorder="1" applyAlignment="1">
      <alignment horizontal="center"/>
    </xf>
    <xf numFmtId="0" fontId="3" fillId="0" borderId="46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30" xfId="0" applyFont="1" applyFill="1" applyBorder="1" applyAlignment="1">
      <alignment vertical="center"/>
    </xf>
    <xf numFmtId="0" fontId="3" fillId="0" borderId="26" xfId="0" applyFont="1" applyFill="1" applyBorder="1" applyAlignment="1">
      <alignment vertical="center"/>
    </xf>
    <xf numFmtId="0" fontId="3" fillId="0" borderId="57" xfId="0" applyFont="1" applyFill="1" applyBorder="1" applyAlignment="1">
      <alignment vertical="center"/>
    </xf>
    <xf numFmtId="0" fontId="3" fillId="0" borderId="46" xfId="5" applyFont="1" applyFill="1" applyBorder="1" applyAlignment="1">
      <alignment vertical="top"/>
    </xf>
    <xf numFmtId="0" fontId="16" fillId="0" borderId="4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0" fillId="3" borderId="4" xfId="0" applyFill="1" applyBorder="1" applyAlignment="1">
      <alignment horizontal="center"/>
    </xf>
    <xf numFmtId="0" fontId="3" fillId="4" borderId="4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/>
    </xf>
    <xf numFmtId="0" fontId="3" fillId="4" borderId="53" xfId="0" applyFont="1" applyFill="1" applyBorder="1" applyAlignment="1">
      <alignment vertical="center" wrapText="1"/>
    </xf>
    <xf numFmtId="0" fontId="11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vertical="center"/>
    </xf>
    <xf numFmtId="0" fontId="14" fillId="4" borderId="4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14" fillId="4" borderId="53" xfId="0" applyFont="1" applyFill="1" applyBorder="1" applyAlignment="1">
      <alignment vertical="center"/>
    </xf>
    <xf numFmtId="0" fontId="0" fillId="4" borderId="4" xfId="0" applyFill="1" applyBorder="1"/>
    <xf numFmtId="0" fontId="3" fillId="4" borderId="4" xfId="0" applyFont="1" applyFill="1" applyBorder="1"/>
    <xf numFmtId="0" fontId="0" fillId="4" borderId="4" xfId="0" applyFill="1" applyBorder="1" applyAlignment="1">
      <alignment horizontal="center" vertical="center"/>
    </xf>
    <xf numFmtId="0" fontId="19" fillId="0" borderId="7" xfId="0" applyFont="1" applyFill="1" applyBorder="1" applyAlignment="1">
      <alignment vertical="center"/>
    </xf>
    <xf numFmtId="0" fontId="19" fillId="8" borderId="2" xfId="0" applyFont="1" applyFill="1" applyBorder="1" applyAlignment="1">
      <alignment horizontal="center" vertical="center"/>
    </xf>
    <xf numFmtId="0" fontId="3" fillId="4" borderId="53" xfId="0" applyFont="1" applyFill="1" applyBorder="1" applyAlignment="1">
      <alignment horizontal="left" vertical="center"/>
    </xf>
    <xf numFmtId="0" fontId="3" fillId="4" borderId="40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2" borderId="34" xfId="0" applyFont="1" applyFill="1" applyBorder="1" applyAlignment="1">
      <alignment horizontal="left" vertical="center"/>
    </xf>
    <xf numFmtId="0" fontId="3" fillId="0" borderId="49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 wrapText="1"/>
    </xf>
    <xf numFmtId="0" fontId="3" fillId="0" borderId="34" xfId="0" applyFont="1" applyFill="1" applyBorder="1" applyAlignment="1">
      <alignment horizontal="left" vertical="center"/>
    </xf>
    <xf numFmtId="0" fontId="14" fillId="4" borderId="4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30" xfId="5" applyFont="1" applyFill="1" applyBorder="1" applyAlignment="1">
      <alignment vertical="top"/>
    </xf>
    <xf numFmtId="0" fontId="3" fillId="0" borderId="53" xfId="5" applyFont="1" applyFill="1" applyBorder="1" applyAlignment="1">
      <alignment vertical="top"/>
    </xf>
    <xf numFmtId="0" fontId="3" fillId="0" borderId="46" xfId="5" applyFont="1" applyFill="1" applyBorder="1" applyAlignment="1">
      <alignment horizontal="left" vertical="top"/>
    </xf>
    <xf numFmtId="0" fontId="3" fillId="0" borderId="32" xfId="5" applyFont="1" applyFill="1" applyBorder="1" applyAlignment="1">
      <alignment horizontal="left" vertical="top"/>
    </xf>
    <xf numFmtId="0" fontId="3" fillId="0" borderId="27" xfId="5" applyFont="1" applyFill="1" applyBorder="1" applyAlignment="1">
      <alignment horizontal="left" vertical="top"/>
    </xf>
    <xf numFmtId="0" fontId="3" fillId="0" borderId="1" xfId="5" applyFont="1" applyFill="1" applyBorder="1" applyAlignment="1">
      <alignment horizontal="left" vertical="top"/>
    </xf>
    <xf numFmtId="0" fontId="3" fillId="0" borderId="53" xfId="5" applyFont="1" applyFill="1" applyBorder="1" applyAlignment="1">
      <alignment horizontal="left" vertical="top"/>
    </xf>
    <xf numFmtId="0" fontId="3" fillId="0" borderId="2" xfId="5" applyFont="1" applyFill="1" applyBorder="1" applyAlignment="1">
      <alignment horizontal="left" vertical="top"/>
    </xf>
    <xf numFmtId="0" fontId="3" fillId="0" borderId="4" xfId="5" applyFont="1" applyFill="1" applyBorder="1" applyAlignment="1">
      <alignment horizontal="left" vertical="top"/>
    </xf>
    <xf numFmtId="0" fontId="0" fillId="4" borderId="3" xfId="0" applyFill="1" applyBorder="1"/>
    <xf numFmtId="0" fontId="0" fillId="4" borderId="6" xfId="0" applyFill="1" applyBorder="1"/>
    <xf numFmtId="0" fontId="19" fillId="3" borderId="4" xfId="0" applyFont="1" applyFill="1" applyBorder="1" applyAlignment="1">
      <alignment horizontal="center" vertical="center"/>
    </xf>
    <xf numFmtId="0" fontId="20" fillId="3" borderId="6" xfId="0" applyFont="1" applyFill="1" applyBorder="1" applyAlignment="1">
      <alignment horizontal="center" vertical="center"/>
    </xf>
    <xf numFmtId="0" fontId="3" fillId="3" borderId="4" xfId="5" applyFont="1" applyFill="1" applyBorder="1" applyAlignment="1">
      <alignment horizontal="left" vertical="top"/>
    </xf>
    <xf numFmtId="0" fontId="3" fillId="3" borderId="4" xfId="5" applyFont="1" applyFill="1" applyBorder="1" applyAlignment="1">
      <alignment horizontal="center" vertical="top"/>
    </xf>
    <xf numFmtId="0" fontId="20" fillId="3" borderId="4" xfId="0" applyFont="1" applyFill="1" applyBorder="1" applyAlignment="1">
      <alignment horizontal="center" vertical="center"/>
    </xf>
    <xf numFmtId="0" fontId="3" fillId="3" borderId="10" xfId="5" applyFont="1" applyFill="1" applyBorder="1" applyAlignment="1">
      <alignment horizontal="left" vertical="top"/>
    </xf>
    <xf numFmtId="0" fontId="3" fillId="3" borderId="26" xfId="5" applyFont="1" applyFill="1" applyBorder="1" applyAlignment="1">
      <alignment horizontal="center" vertical="top"/>
    </xf>
    <xf numFmtId="0" fontId="19" fillId="3" borderId="54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0" fontId="0" fillId="4" borderId="34" xfId="0" applyFill="1" applyBorder="1"/>
    <xf numFmtId="0" fontId="0" fillId="0" borderId="4" xfId="0" applyFont="1" applyFill="1" applyBorder="1"/>
    <xf numFmtId="0" fontId="15" fillId="0" borderId="4" xfId="0" applyFont="1" applyBorder="1" applyAlignment="1">
      <alignment vertical="center"/>
    </xf>
    <xf numFmtId="0" fontId="3" fillId="0" borderId="53" xfId="5" applyFont="1" applyFill="1" applyBorder="1" applyAlignment="1">
      <alignment vertical="top"/>
    </xf>
    <xf numFmtId="0" fontId="3" fillId="3" borderId="4" xfId="5" applyFont="1" applyFill="1" applyBorder="1" applyAlignment="1">
      <alignment vertical="top"/>
    </xf>
    <xf numFmtId="0" fontId="15" fillId="0" borderId="4" xfId="0" applyFont="1" applyBorder="1" applyAlignment="1">
      <alignment horizontal="left" vertical="center" wrapText="1"/>
    </xf>
    <xf numFmtId="0" fontId="31" fillId="3" borderId="46" xfId="5" applyFont="1" applyFill="1" applyBorder="1" applyAlignment="1">
      <alignment horizontal="left" vertical="top"/>
    </xf>
    <xf numFmtId="0" fontId="32" fillId="3" borderId="4" xfId="0" applyFont="1" applyFill="1" applyBorder="1" applyAlignment="1">
      <alignment horizontal="center"/>
    </xf>
    <xf numFmtId="0" fontId="32" fillId="3" borderId="6" xfId="0" applyFont="1" applyFill="1" applyBorder="1" applyAlignment="1">
      <alignment horizontal="center"/>
    </xf>
    <xf numFmtId="0" fontId="20" fillId="3" borderId="2" xfId="0" applyFont="1" applyFill="1" applyBorder="1" applyAlignment="1">
      <alignment horizontal="center" vertical="center"/>
    </xf>
    <xf numFmtId="0" fontId="30" fillId="3" borderId="53" xfId="0" applyFont="1" applyFill="1" applyBorder="1" applyAlignment="1">
      <alignment vertical="center"/>
    </xf>
    <xf numFmtId="0" fontId="30" fillId="3" borderId="53" xfId="5" applyFont="1" applyFill="1" applyBorder="1" applyAlignment="1">
      <alignment horizontal="left" vertical="top" wrapText="1"/>
    </xf>
    <xf numFmtId="0" fontId="30" fillId="3" borderId="53" xfId="5" applyFont="1" applyFill="1" applyBorder="1" applyAlignment="1">
      <alignment vertical="top"/>
    </xf>
    <xf numFmtId="0" fontId="3" fillId="3" borderId="49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53" xfId="0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11" xfId="0" applyFont="1" applyFill="1" applyBorder="1" applyAlignment="1">
      <alignment horizontal="center" vertical="center"/>
    </xf>
    <xf numFmtId="0" fontId="19" fillId="3" borderId="6" xfId="0" applyFont="1" applyFill="1" applyBorder="1" applyAlignment="1">
      <alignment horizontal="center" vertical="center"/>
    </xf>
    <xf numFmtId="0" fontId="30" fillId="3" borderId="6" xfId="0" applyFont="1" applyFill="1" applyBorder="1" applyAlignment="1">
      <alignment vertical="center"/>
    </xf>
    <xf numFmtId="0" fontId="0" fillId="3" borderId="6" xfId="0" applyFont="1" applyFill="1" applyBorder="1" applyAlignment="1">
      <alignment horizontal="center" vertical="center"/>
    </xf>
    <xf numFmtId="0" fontId="3" fillId="0" borderId="53" xfId="0" applyFont="1" applyFill="1" applyBorder="1" applyAlignment="1">
      <alignment vertical="center"/>
    </xf>
    <xf numFmtId="0" fontId="3" fillId="0" borderId="40" xfId="0" applyFont="1" applyFill="1" applyBorder="1" applyAlignment="1">
      <alignment horizontal="left" vertical="center"/>
    </xf>
    <xf numFmtId="0" fontId="3" fillId="0" borderId="3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45" xfId="0" applyFont="1" applyFill="1" applyBorder="1" applyAlignment="1">
      <alignment horizontal="left" vertical="center"/>
    </xf>
    <xf numFmtId="0" fontId="3" fillId="0" borderId="47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58" xfId="0" applyFont="1" applyFill="1" applyBorder="1" applyAlignment="1">
      <alignment horizontal="left" vertical="center"/>
    </xf>
    <xf numFmtId="0" fontId="3" fillId="2" borderId="43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14" fillId="2" borderId="58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right" vertical="center"/>
    </xf>
    <xf numFmtId="0" fontId="19" fillId="2" borderId="58" xfId="0" applyFont="1" applyFill="1" applyBorder="1" applyAlignment="1">
      <alignment horizontal="left" vertical="center"/>
    </xf>
    <xf numFmtId="0" fontId="3" fillId="2" borderId="44" xfId="0" applyFont="1" applyFill="1" applyBorder="1" applyAlignment="1">
      <alignment horizontal="center" vertical="center"/>
    </xf>
    <xf numFmtId="0" fontId="20" fillId="2" borderId="44" xfId="0" applyFont="1" applyFill="1" applyBorder="1" applyAlignment="1">
      <alignment horizontal="center" vertical="center"/>
    </xf>
    <xf numFmtId="0" fontId="3" fillId="0" borderId="62" xfId="0" applyFont="1" applyFill="1" applyBorder="1" applyAlignment="1">
      <alignment horizontal="left" vertical="center"/>
    </xf>
    <xf numFmtId="0" fontId="3" fillId="0" borderId="63" xfId="0" applyFont="1" applyFill="1" applyBorder="1" applyAlignment="1">
      <alignment horizontal="left" vertical="center"/>
    </xf>
    <xf numFmtId="0" fontId="3" fillId="0" borderId="63" xfId="0" applyFont="1" applyFill="1" applyBorder="1" applyAlignment="1">
      <alignment horizontal="center" vertical="center"/>
    </xf>
    <xf numFmtId="0" fontId="19" fillId="0" borderId="63" xfId="0" applyFont="1" applyFill="1" applyBorder="1" applyAlignment="1">
      <alignment horizontal="center" vertical="center"/>
    </xf>
    <xf numFmtId="0" fontId="20" fillId="8" borderId="64" xfId="0" applyFont="1" applyFill="1" applyBorder="1" applyAlignment="1">
      <alignment horizontal="center" vertical="center"/>
    </xf>
    <xf numFmtId="0" fontId="3" fillId="0" borderId="68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3" fillId="0" borderId="69" xfId="0" applyFont="1" applyFill="1" applyBorder="1" applyAlignment="1">
      <alignment horizontal="left" vertical="center"/>
    </xf>
    <xf numFmtId="0" fontId="3" fillId="0" borderId="70" xfId="0" applyFont="1" applyFill="1" applyBorder="1" applyAlignment="1">
      <alignment horizontal="left" vertical="center"/>
    </xf>
    <xf numFmtId="0" fontId="3" fillId="0" borderId="70" xfId="0" applyFont="1" applyFill="1" applyBorder="1" applyAlignment="1">
      <alignment horizontal="center" vertical="center"/>
    </xf>
    <xf numFmtId="0" fontId="19" fillId="0" borderId="70" xfId="0" applyFont="1" applyFill="1" applyBorder="1" applyAlignment="1">
      <alignment horizontal="center" vertical="center"/>
    </xf>
    <xf numFmtId="0" fontId="3" fillId="0" borderId="74" xfId="0" applyFont="1" applyBorder="1" applyAlignment="1">
      <alignment vertical="center"/>
    </xf>
    <xf numFmtId="0" fontId="3" fillId="0" borderId="76" xfId="0" applyFont="1" applyFill="1" applyBorder="1" applyAlignment="1">
      <alignment horizontal="left" vertical="center"/>
    </xf>
    <xf numFmtId="0" fontId="3" fillId="0" borderId="76" xfId="0" applyFont="1" applyFill="1" applyBorder="1" applyAlignment="1">
      <alignment horizontal="center" vertical="center"/>
    </xf>
    <xf numFmtId="0" fontId="19" fillId="0" borderId="77" xfId="0" applyFont="1" applyFill="1" applyBorder="1" applyAlignment="1">
      <alignment horizontal="center" vertical="center"/>
    </xf>
    <xf numFmtId="0" fontId="20" fillId="8" borderId="78" xfId="0" applyFont="1" applyFill="1" applyBorder="1" applyAlignment="1">
      <alignment horizontal="center" vertical="center"/>
    </xf>
    <xf numFmtId="0" fontId="3" fillId="0" borderId="81" xfId="0" applyFont="1" applyFill="1" applyBorder="1" applyAlignment="1">
      <alignment vertical="center"/>
    </xf>
    <xf numFmtId="0" fontId="3" fillId="0" borderId="82" xfId="0" applyFont="1" applyFill="1" applyBorder="1" applyAlignment="1">
      <alignment horizontal="left" vertical="center"/>
    </xf>
    <xf numFmtId="0" fontId="3" fillId="0" borderId="83" xfId="0" applyFont="1" applyFill="1" applyBorder="1" applyAlignment="1">
      <alignment horizontal="center" vertical="center"/>
    </xf>
    <xf numFmtId="0" fontId="19" fillId="0" borderId="84" xfId="0" applyFont="1" applyFill="1" applyBorder="1" applyAlignment="1">
      <alignment horizontal="center" vertical="center"/>
    </xf>
    <xf numFmtId="0" fontId="3" fillId="0" borderId="87" xfId="0" applyFont="1" applyBorder="1" applyAlignment="1">
      <alignment vertical="center"/>
    </xf>
    <xf numFmtId="0" fontId="3" fillId="0" borderId="88" xfId="0" applyFont="1" applyFill="1" applyBorder="1" applyAlignment="1">
      <alignment horizontal="left" vertical="center"/>
    </xf>
    <xf numFmtId="0" fontId="3" fillId="0" borderId="77" xfId="0" applyFont="1" applyFill="1" applyBorder="1" applyAlignment="1">
      <alignment horizontal="left" vertical="center"/>
    </xf>
    <xf numFmtId="0" fontId="3" fillId="0" borderId="77" xfId="0" applyFont="1" applyFill="1" applyBorder="1" applyAlignment="1">
      <alignment horizontal="center" vertical="center"/>
    </xf>
    <xf numFmtId="0" fontId="3" fillId="0" borderId="89" xfId="0" applyFont="1" applyBorder="1" applyAlignment="1">
      <alignment vertical="center"/>
    </xf>
    <xf numFmtId="0" fontId="3" fillId="0" borderId="90" xfId="0" applyFont="1" applyFill="1" applyBorder="1" applyAlignment="1">
      <alignment horizontal="left" vertical="center"/>
    </xf>
    <xf numFmtId="0" fontId="3" fillId="0" borderId="84" xfId="0" applyFont="1" applyFill="1" applyBorder="1" applyAlignment="1">
      <alignment horizontal="center" vertical="center"/>
    </xf>
    <xf numFmtId="0" fontId="3" fillId="0" borderId="91" xfId="0" applyFont="1" applyBorder="1" applyAlignment="1">
      <alignment vertical="center"/>
    </xf>
    <xf numFmtId="0" fontId="3" fillId="0" borderId="92" xfId="0" applyFont="1" applyFill="1" applyBorder="1" applyAlignment="1">
      <alignment horizontal="left" vertical="center"/>
    </xf>
    <xf numFmtId="0" fontId="3" fillId="0" borderId="95" xfId="0" applyFont="1" applyFill="1" applyBorder="1" applyAlignment="1">
      <alignment horizontal="left" vertical="center"/>
    </xf>
    <xf numFmtId="0" fontId="3" fillId="0" borderId="95" xfId="0" applyFont="1" applyFill="1" applyBorder="1" applyAlignment="1">
      <alignment horizontal="center" vertical="center"/>
    </xf>
    <xf numFmtId="0" fontId="19" fillId="0" borderId="96" xfId="0" applyFont="1" applyFill="1" applyBorder="1" applyAlignment="1">
      <alignment horizontal="center" vertical="center"/>
    </xf>
    <xf numFmtId="0" fontId="3" fillId="0" borderId="74" xfId="0" applyFont="1" applyFill="1" applyBorder="1" applyAlignment="1">
      <alignment vertical="center"/>
    </xf>
    <xf numFmtId="49" fontId="1" fillId="0" borderId="53" xfId="2" applyNumberFormat="1" applyFill="1" applyBorder="1">
      <alignment vertical="center"/>
    </xf>
    <xf numFmtId="0" fontId="3" fillId="0" borderId="89" xfId="0" applyFont="1" applyFill="1" applyBorder="1" applyAlignment="1">
      <alignment vertical="center"/>
    </xf>
    <xf numFmtId="0" fontId="3" fillId="0" borderId="95" xfId="0" applyFont="1" applyFill="1" applyBorder="1" applyAlignment="1">
      <alignment vertical="center"/>
    </xf>
    <xf numFmtId="0" fontId="3" fillId="0" borderId="87" xfId="0" applyFont="1" applyFill="1" applyBorder="1" applyAlignment="1">
      <alignment vertical="center"/>
    </xf>
    <xf numFmtId="0" fontId="3" fillId="0" borderId="70" xfId="0" applyFont="1" applyFill="1" applyBorder="1" applyAlignment="1">
      <alignment vertical="center"/>
    </xf>
    <xf numFmtId="0" fontId="3" fillId="0" borderId="71" xfId="0" applyFont="1" applyFill="1" applyBorder="1" applyAlignment="1">
      <alignment vertical="center"/>
    </xf>
    <xf numFmtId="49" fontId="1" fillId="0" borderId="40" xfId="2" applyNumberFormat="1" applyFill="1" applyBorder="1">
      <alignment vertical="center"/>
    </xf>
    <xf numFmtId="0" fontId="3" fillId="0" borderId="64" xfId="0" applyFont="1" applyFill="1" applyBorder="1" applyAlignment="1">
      <alignment vertical="center"/>
    </xf>
    <xf numFmtId="0" fontId="3" fillId="0" borderId="96" xfId="0" applyFont="1" applyFill="1" applyBorder="1" applyAlignment="1">
      <alignment horizontal="center" vertical="center"/>
    </xf>
    <xf numFmtId="49" fontId="1" fillId="0" borderId="53" xfId="2" applyNumberFormat="1" applyBorder="1">
      <alignment vertical="center"/>
    </xf>
    <xf numFmtId="0" fontId="3" fillId="0" borderId="91" xfId="0" applyFont="1" applyFill="1" applyBorder="1" applyAlignment="1">
      <alignment vertical="center"/>
    </xf>
    <xf numFmtId="0" fontId="3" fillId="0" borderId="71" xfId="0" applyFont="1" applyFill="1" applyBorder="1" applyAlignment="1">
      <alignment horizontal="left" vertical="center"/>
    </xf>
    <xf numFmtId="0" fontId="3" fillId="0" borderId="103" xfId="0" applyFont="1" applyFill="1" applyBorder="1" applyAlignment="1">
      <alignment horizontal="left" vertical="center"/>
    </xf>
    <xf numFmtId="0" fontId="3" fillId="0" borderId="99" xfId="0" applyFont="1" applyFill="1" applyBorder="1" applyAlignment="1">
      <alignment horizontal="left" vertical="center"/>
    </xf>
    <xf numFmtId="0" fontId="3" fillId="0" borderId="100" xfId="0" applyFont="1" applyFill="1" applyBorder="1" applyAlignment="1">
      <alignment horizontal="left" vertical="center"/>
    </xf>
    <xf numFmtId="0" fontId="3" fillId="0" borderId="106" xfId="0" applyFont="1" applyFill="1" applyBorder="1" applyAlignment="1">
      <alignment horizontal="left" vertical="center"/>
    </xf>
    <xf numFmtId="0" fontId="3" fillId="0" borderId="107" xfId="0" applyFont="1" applyFill="1" applyBorder="1" applyAlignment="1">
      <alignment horizontal="left" vertical="center"/>
    </xf>
    <xf numFmtId="0" fontId="3" fillId="0" borderId="108" xfId="0" applyFont="1" applyFill="1" applyBorder="1" applyAlignment="1">
      <alignment horizontal="left" vertical="center"/>
    </xf>
    <xf numFmtId="0" fontId="3" fillId="0" borderId="78" xfId="0" applyFont="1" applyFill="1" applyBorder="1" applyAlignment="1">
      <alignment horizontal="left" vertical="center"/>
    </xf>
    <xf numFmtId="0" fontId="3" fillId="0" borderId="111" xfId="0" applyFont="1" applyFill="1" applyBorder="1" applyAlignment="1">
      <alignment horizontal="left" vertical="center"/>
    </xf>
    <xf numFmtId="0" fontId="3" fillId="0" borderId="71" xfId="0" applyFont="1" applyFill="1" applyBorder="1" applyAlignment="1">
      <alignment horizontal="center" vertical="center"/>
    </xf>
    <xf numFmtId="0" fontId="3" fillId="0" borderId="96" xfId="0" applyFont="1" applyFill="1" applyBorder="1" applyAlignment="1">
      <alignment horizontal="left" vertical="center"/>
    </xf>
    <xf numFmtId="0" fontId="3" fillId="0" borderId="93" xfId="0" applyFont="1" applyFill="1" applyBorder="1" applyAlignment="1">
      <alignment horizontal="left" vertical="center"/>
    </xf>
    <xf numFmtId="0" fontId="3" fillId="0" borderId="112" xfId="0" applyFont="1" applyFill="1" applyBorder="1" applyAlignment="1">
      <alignment horizontal="left" vertical="center" wrapText="1"/>
    </xf>
    <xf numFmtId="0" fontId="3" fillId="0" borderId="113" xfId="0" applyFont="1" applyFill="1" applyBorder="1" applyAlignment="1">
      <alignment horizontal="left" vertical="center"/>
    </xf>
    <xf numFmtId="0" fontId="3" fillId="0" borderId="113" xfId="0" applyFont="1" applyFill="1" applyBorder="1" applyAlignment="1">
      <alignment horizontal="center" vertical="center"/>
    </xf>
    <xf numFmtId="0" fontId="19" fillId="0" borderId="113" xfId="0" applyFont="1" applyFill="1" applyBorder="1" applyAlignment="1">
      <alignment horizontal="center" vertical="center"/>
    </xf>
    <xf numFmtId="0" fontId="20" fillId="8" borderId="114" xfId="0" applyFont="1" applyFill="1" applyBorder="1" applyAlignment="1">
      <alignment horizontal="center" vertical="center"/>
    </xf>
    <xf numFmtId="0" fontId="3" fillId="0" borderId="41" xfId="0" applyFont="1" applyFill="1" applyBorder="1" applyAlignment="1">
      <alignment horizontal="left" vertical="center"/>
    </xf>
    <xf numFmtId="0" fontId="3" fillId="0" borderId="115" xfId="0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left" vertical="center" wrapText="1"/>
    </xf>
    <xf numFmtId="0" fontId="3" fillId="0" borderId="105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3" fillId="0" borderId="116" xfId="0" applyFont="1" applyFill="1" applyBorder="1" applyAlignment="1">
      <alignment horizontal="left" vertical="center"/>
    </xf>
    <xf numFmtId="0" fontId="3" fillId="0" borderId="117" xfId="0" applyFont="1" applyFill="1" applyBorder="1" applyAlignment="1">
      <alignment horizontal="left" vertical="center"/>
    </xf>
    <xf numFmtId="0" fontId="3" fillId="0" borderId="117" xfId="0" applyFont="1" applyFill="1" applyBorder="1" applyAlignment="1">
      <alignment horizontal="center" vertical="center"/>
    </xf>
    <xf numFmtId="0" fontId="19" fillId="0" borderId="117" xfId="0" applyFont="1" applyFill="1" applyBorder="1" applyAlignment="1">
      <alignment horizontal="center" vertical="center"/>
    </xf>
    <xf numFmtId="0" fontId="20" fillId="8" borderId="118" xfId="0" applyFont="1" applyFill="1" applyBorder="1" applyAlignment="1">
      <alignment horizontal="center" vertical="center"/>
    </xf>
    <xf numFmtId="0" fontId="3" fillId="0" borderId="122" xfId="0" applyFont="1" applyFill="1" applyBorder="1" applyAlignment="1">
      <alignment vertical="center"/>
    </xf>
    <xf numFmtId="0" fontId="33" fillId="0" borderId="0" xfId="0" applyFont="1"/>
    <xf numFmtId="0" fontId="3" fillId="3" borderId="75" xfId="0" applyFont="1" applyFill="1" applyBorder="1" applyAlignment="1">
      <alignment horizontal="left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33" xfId="0" applyFont="1" applyFill="1" applyBorder="1" applyAlignment="1">
      <alignment horizontal="center" vertical="center"/>
    </xf>
    <xf numFmtId="0" fontId="11" fillId="2" borderId="34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1" fillId="2" borderId="35" xfId="0" applyFont="1" applyFill="1" applyBorder="1" applyAlignment="1">
      <alignment horizontal="center" vertical="center"/>
    </xf>
    <xf numFmtId="0" fontId="11" fillId="2" borderId="36" xfId="0" applyFont="1" applyFill="1" applyBorder="1" applyAlignment="1">
      <alignment horizontal="center" vertical="center"/>
    </xf>
    <xf numFmtId="0" fontId="24" fillId="4" borderId="0" xfId="0" applyFont="1" applyFill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0" fontId="8" fillId="4" borderId="0" xfId="1" applyFont="1" applyFill="1" applyAlignment="1">
      <alignment horizontal="left" vertical="center" wrapText="1"/>
    </xf>
    <xf numFmtId="49" fontId="8" fillId="4" borderId="9" xfId="1" applyNumberFormat="1" applyFont="1" applyFill="1" applyBorder="1" applyAlignment="1">
      <alignment horizontal="left" vertical="center" wrapText="1"/>
    </xf>
    <xf numFmtId="0" fontId="11" fillId="7" borderId="37" xfId="1" applyFont="1" applyFill="1" applyBorder="1" applyAlignment="1">
      <alignment horizontal="center"/>
    </xf>
    <xf numFmtId="0" fontId="2" fillId="4" borderId="38" xfId="1" applyFont="1" applyFill="1" applyBorder="1" applyAlignment="1">
      <alignment horizontal="left" vertical="center"/>
    </xf>
    <xf numFmtId="0" fontId="0" fillId="4" borderId="38" xfId="0" applyFill="1" applyBorder="1" applyAlignment="1">
      <alignment horizontal="center" vertical="center"/>
    </xf>
    <xf numFmtId="0" fontId="2" fillId="4" borderId="39" xfId="1" applyFont="1" applyFill="1" applyBorder="1" applyAlignment="1">
      <alignment horizontal="left" vertical="center"/>
    </xf>
    <xf numFmtId="0" fontId="0" fillId="4" borderId="39" xfId="0" applyFill="1" applyBorder="1" applyAlignment="1">
      <alignment horizontal="center" vertical="center"/>
    </xf>
    <xf numFmtId="0" fontId="11" fillId="7" borderId="37" xfId="1" applyFont="1" applyFill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3" fillId="0" borderId="85" xfId="0" applyFont="1" applyFill="1" applyBorder="1" applyAlignment="1">
      <alignment horizontal="left" vertical="center"/>
    </xf>
    <xf numFmtId="0" fontId="3" fillId="0" borderId="86" xfId="0" applyFont="1" applyFill="1" applyBorder="1" applyAlignment="1">
      <alignment horizontal="left" vertical="center"/>
    </xf>
    <xf numFmtId="0" fontId="3" fillId="0" borderId="119" xfId="0" applyFont="1" applyFill="1" applyBorder="1" applyAlignment="1">
      <alignment horizontal="left" vertical="center"/>
    </xf>
    <xf numFmtId="0" fontId="3" fillId="0" borderId="120" xfId="0" applyFont="1" applyFill="1" applyBorder="1" applyAlignment="1">
      <alignment horizontal="left" vertical="center"/>
    </xf>
    <xf numFmtId="0" fontId="3" fillId="0" borderId="121" xfId="0" applyFont="1" applyFill="1" applyBorder="1" applyAlignment="1">
      <alignment horizontal="left" vertical="center"/>
    </xf>
    <xf numFmtId="0" fontId="3" fillId="0" borderId="114" xfId="0" applyFont="1" applyFill="1" applyBorder="1" applyAlignment="1">
      <alignment horizontal="left" vertical="center"/>
    </xf>
    <xf numFmtId="0" fontId="3" fillId="0" borderId="40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0" borderId="114" xfId="0" applyFont="1" applyFill="1" applyBorder="1" applyAlignment="1">
      <alignment horizontal="left" vertical="center" wrapText="1"/>
    </xf>
    <xf numFmtId="0" fontId="3" fillId="0" borderId="40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3" fillId="0" borderId="64" xfId="0" applyFont="1" applyFill="1" applyBorder="1" applyAlignment="1">
      <alignment horizontal="left" vertical="center" wrapText="1"/>
    </xf>
    <xf numFmtId="0" fontId="3" fillId="0" borderId="85" xfId="0" applyFont="1" applyFill="1" applyBorder="1" applyAlignment="1">
      <alignment horizontal="left" vertical="center" wrapText="1"/>
    </xf>
    <xf numFmtId="0" fontId="3" fillId="0" borderId="86" xfId="0" applyFont="1" applyFill="1" applyBorder="1" applyAlignment="1">
      <alignment horizontal="left" vertical="center" wrapText="1"/>
    </xf>
    <xf numFmtId="0" fontId="3" fillId="0" borderId="78" xfId="0" applyFont="1" applyFill="1" applyBorder="1" applyAlignment="1">
      <alignment horizontal="left" vertical="center"/>
    </xf>
    <xf numFmtId="0" fontId="3" fillId="0" borderId="79" xfId="0" applyFont="1" applyFill="1" applyBorder="1" applyAlignment="1">
      <alignment horizontal="left" vertical="center"/>
    </xf>
    <xf numFmtId="0" fontId="3" fillId="0" borderId="80" xfId="0" applyFont="1" applyFill="1" applyBorder="1" applyAlignment="1">
      <alignment horizontal="left" vertical="center"/>
    </xf>
    <xf numFmtId="0" fontId="3" fillId="0" borderId="93" xfId="0" applyFont="1" applyFill="1" applyBorder="1" applyAlignment="1">
      <alignment horizontal="left" vertical="center" wrapText="1"/>
    </xf>
    <xf numFmtId="0" fontId="3" fillId="0" borderId="92" xfId="0" applyFont="1" applyFill="1" applyBorder="1" applyAlignment="1">
      <alignment horizontal="left" vertical="center" wrapText="1"/>
    </xf>
    <xf numFmtId="0" fontId="3" fillId="0" borderId="88" xfId="0" applyFont="1" applyFill="1" applyBorder="1" applyAlignment="1">
      <alignment horizontal="left" vertical="center" wrapText="1"/>
    </xf>
    <xf numFmtId="0" fontId="3" fillId="0" borderId="76" xfId="0" applyFont="1" applyFill="1" applyBorder="1" applyAlignment="1">
      <alignment horizontal="left" vertical="center"/>
    </xf>
    <xf numFmtId="0" fontId="3" fillId="0" borderId="84" xfId="0" applyFont="1" applyFill="1" applyBorder="1" applyAlignment="1">
      <alignment horizontal="left" vertical="center"/>
    </xf>
    <xf numFmtId="0" fontId="3" fillId="0" borderId="110" xfId="0" applyFont="1" applyFill="1" applyBorder="1" applyAlignment="1">
      <alignment horizontal="left" vertical="center"/>
    </xf>
    <xf numFmtId="0" fontId="3" fillId="0" borderId="71" xfId="0" applyFont="1" applyFill="1" applyBorder="1" applyAlignment="1">
      <alignment horizontal="left" vertical="center"/>
    </xf>
    <xf numFmtId="0" fontId="3" fillId="0" borderId="72" xfId="0" applyFont="1" applyFill="1" applyBorder="1" applyAlignment="1">
      <alignment horizontal="left" vertical="center"/>
    </xf>
    <xf numFmtId="0" fontId="3" fillId="0" borderId="73" xfId="0" applyFont="1" applyFill="1" applyBorder="1" applyAlignment="1">
      <alignment horizontal="left" vertical="center"/>
    </xf>
    <xf numFmtId="0" fontId="3" fillId="0" borderId="104" xfId="0" applyFont="1" applyFill="1" applyBorder="1" applyAlignment="1">
      <alignment vertical="center" wrapText="1"/>
    </xf>
    <xf numFmtId="0" fontId="3" fillId="0" borderId="105" xfId="0" applyFont="1" applyFill="1" applyBorder="1" applyAlignment="1">
      <alignment vertical="center" wrapText="1"/>
    </xf>
    <xf numFmtId="0" fontId="3" fillId="0" borderId="69" xfId="0" applyFont="1" applyFill="1" applyBorder="1" applyAlignment="1">
      <alignment vertical="center"/>
    </xf>
    <xf numFmtId="0" fontId="3" fillId="0" borderId="109" xfId="0" applyFont="1" applyFill="1" applyBorder="1" applyAlignment="1">
      <alignment vertical="center"/>
    </xf>
    <xf numFmtId="0" fontId="3" fillId="0" borderId="75" xfId="0" applyFont="1" applyFill="1" applyBorder="1" applyAlignment="1">
      <alignment vertical="center"/>
    </xf>
    <xf numFmtId="0" fontId="3" fillId="0" borderId="93" xfId="0" applyFont="1" applyFill="1" applyBorder="1" applyAlignment="1">
      <alignment horizontal="left" vertical="center"/>
    </xf>
    <xf numFmtId="0" fontId="3" fillId="0" borderId="92" xfId="0" applyFont="1" applyFill="1" applyBorder="1" applyAlignment="1">
      <alignment horizontal="left" vertical="center"/>
    </xf>
    <xf numFmtId="0" fontId="3" fillId="0" borderId="88" xfId="0" applyFont="1" applyFill="1" applyBorder="1" applyAlignment="1">
      <alignment horizontal="left" vertical="center"/>
    </xf>
    <xf numFmtId="0" fontId="3" fillId="0" borderId="94" xfId="0" applyFont="1" applyFill="1" applyBorder="1" applyAlignment="1">
      <alignment horizontal="left" vertical="center"/>
    </xf>
    <xf numFmtId="0" fontId="3" fillId="0" borderId="82" xfId="0" applyFont="1" applyFill="1" applyBorder="1" applyAlignment="1">
      <alignment horizontal="left" vertical="center"/>
    </xf>
    <xf numFmtId="0" fontId="3" fillId="0" borderId="98" xfId="0" applyFont="1" applyFill="1" applyBorder="1" applyAlignment="1">
      <alignment horizontal="left" vertical="center"/>
    </xf>
    <xf numFmtId="0" fontId="3" fillId="0" borderId="97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27" xfId="0" applyFont="1" applyFill="1" applyBorder="1" applyAlignment="1">
      <alignment horizontal="left" vertical="center" wrapText="1"/>
    </xf>
    <xf numFmtId="0" fontId="3" fillId="0" borderId="103" xfId="0" applyFont="1" applyFill="1" applyBorder="1" applyAlignment="1">
      <alignment horizontal="left" vertical="center"/>
    </xf>
    <xf numFmtId="0" fontId="3" fillId="0" borderId="99" xfId="0" applyFont="1" applyFill="1" applyBorder="1" applyAlignment="1">
      <alignment horizontal="left" vertical="center"/>
    </xf>
    <xf numFmtId="0" fontId="3" fillId="0" borderId="100" xfId="0" applyFont="1" applyFill="1" applyBorder="1" applyAlignment="1">
      <alignment horizontal="left" vertical="center"/>
    </xf>
    <xf numFmtId="0" fontId="3" fillId="0" borderId="97" xfId="0" applyFont="1" applyFill="1" applyBorder="1" applyAlignment="1">
      <alignment horizontal="left" vertical="center"/>
    </xf>
    <xf numFmtId="0" fontId="3" fillId="0" borderId="90" xfId="0" applyFont="1" applyFill="1" applyBorder="1" applyAlignment="1">
      <alignment horizontal="left" vertical="center"/>
    </xf>
    <xf numFmtId="0" fontId="3" fillId="0" borderId="71" xfId="0" applyFont="1" applyFill="1" applyBorder="1" applyAlignment="1">
      <alignment horizontal="left" vertical="center" wrapText="1"/>
    </xf>
    <xf numFmtId="0" fontId="3" fillId="0" borderId="72" xfId="0" applyFont="1" applyFill="1" applyBorder="1" applyAlignment="1">
      <alignment horizontal="left" vertical="center" wrapText="1"/>
    </xf>
    <xf numFmtId="0" fontId="3" fillId="0" borderId="103" xfId="0" applyFont="1" applyFill="1" applyBorder="1" applyAlignment="1">
      <alignment horizontal="left" vertical="center" wrapText="1"/>
    </xf>
    <xf numFmtId="0" fontId="3" fillId="0" borderId="78" xfId="0" applyFont="1" applyFill="1" applyBorder="1" applyAlignment="1">
      <alignment horizontal="left" vertical="center" wrapText="1"/>
    </xf>
    <xf numFmtId="0" fontId="3" fillId="0" borderId="79" xfId="0" applyFont="1" applyFill="1" applyBorder="1" applyAlignment="1">
      <alignment horizontal="left" vertical="center" wrapText="1"/>
    </xf>
    <xf numFmtId="0" fontId="3" fillId="0" borderId="80" xfId="0" applyFont="1" applyFill="1" applyBorder="1" applyAlignment="1">
      <alignment horizontal="left" vertical="center" wrapText="1"/>
    </xf>
    <xf numFmtId="0" fontId="3" fillId="0" borderId="101" xfId="0" applyFont="1" applyFill="1" applyBorder="1" applyAlignment="1">
      <alignment horizontal="left" vertical="center"/>
    </xf>
    <xf numFmtId="0" fontId="3" fillId="0" borderId="102" xfId="0" applyFont="1" applyFill="1" applyBorder="1" applyAlignment="1">
      <alignment horizontal="left" vertical="center"/>
    </xf>
    <xf numFmtId="0" fontId="3" fillId="0" borderId="73" xfId="0" applyFont="1" applyFill="1" applyBorder="1" applyAlignment="1">
      <alignment horizontal="left" vertical="center" wrapText="1"/>
    </xf>
    <xf numFmtId="0" fontId="3" fillId="0" borderId="71" xfId="0" applyFont="1" applyFill="1" applyBorder="1" applyAlignment="1">
      <alignment horizontal="center" vertical="center"/>
    </xf>
    <xf numFmtId="0" fontId="3" fillId="0" borderId="72" xfId="0" applyFont="1" applyFill="1" applyBorder="1" applyAlignment="1">
      <alignment horizontal="center" vertical="center"/>
    </xf>
    <xf numFmtId="0" fontId="3" fillId="0" borderId="73" xfId="0" applyFont="1" applyFill="1" applyBorder="1" applyAlignment="1">
      <alignment horizontal="center" vertical="center"/>
    </xf>
    <xf numFmtId="0" fontId="3" fillId="3" borderId="78" xfId="0" applyFont="1" applyFill="1" applyBorder="1" applyAlignment="1">
      <alignment horizontal="left" vertical="center"/>
    </xf>
    <xf numFmtId="0" fontId="3" fillId="3" borderId="79" xfId="0" applyFont="1" applyFill="1" applyBorder="1" applyAlignment="1">
      <alignment horizontal="left" vertical="center"/>
    </xf>
    <xf numFmtId="0" fontId="3" fillId="3" borderId="80" xfId="0" applyFont="1" applyFill="1" applyBorder="1" applyAlignment="1">
      <alignment horizontal="left" vertical="center"/>
    </xf>
    <xf numFmtId="0" fontId="3" fillId="2" borderId="59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14" fillId="2" borderId="60" xfId="0" applyFont="1" applyFill="1" applyBorder="1" applyAlignment="1">
      <alignment horizontal="center" vertical="center"/>
    </xf>
    <xf numFmtId="0" fontId="14" fillId="2" borderId="61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3" fillId="0" borderId="65" xfId="0" applyFont="1" applyFill="1" applyBorder="1" applyAlignment="1">
      <alignment horizontal="left" vertical="center"/>
    </xf>
    <xf numFmtId="0" fontId="3" fillId="0" borderId="66" xfId="0" applyFont="1" applyFill="1" applyBorder="1" applyAlignment="1">
      <alignment horizontal="left" vertical="center"/>
    </xf>
    <xf numFmtId="0" fontId="3" fillId="0" borderId="67" xfId="0" applyFont="1" applyFill="1" applyBorder="1" applyAlignment="1">
      <alignment horizontal="left" vertical="center"/>
    </xf>
    <xf numFmtId="0" fontId="3" fillId="0" borderId="71" xfId="0" applyFont="1" applyBorder="1" applyAlignment="1">
      <alignment horizontal="left" vertical="center"/>
    </xf>
    <xf numFmtId="0" fontId="3" fillId="0" borderId="72" xfId="0" applyFont="1" applyBorder="1" applyAlignment="1">
      <alignment horizontal="left" vertical="center"/>
    </xf>
    <xf numFmtId="0" fontId="3" fillId="0" borderId="73" xfId="0" applyFont="1" applyBorder="1" applyAlignment="1">
      <alignment horizontal="left" vertical="center"/>
    </xf>
    <xf numFmtId="0" fontId="3" fillId="0" borderId="53" xfId="5" applyFont="1" applyFill="1" applyBorder="1" applyAlignment="1">
      <alignment horizontal="left" vertical="top"/>
    </xf>
    <xf numFmtId="0" fontId="3" fillId="0" borderId="40" xfId="5" applyFont="1" applyFill="1" applyBorder="1" applyAlignment="1">
      <alignment horizontal="left" vertical="top"/>
    </xf>
    <xf numFmtId="0" fontId="3" fillId="0" borderId="2" xfId="5" applyFont="1" applyFill="1" applyBorder="1" applyAlignment="1">
      <alignment horizontal="left" vertical="top"/>
    </xf>
    <xf numFmtId="0" fontId="3" fillId="0" borderId="53" xfId="0" applyFont="1" applyFill="1" applyBorder="1" applyAlignment="1">
      <alignment vertical="center"/>
    </xf>
    <xf numFmtId="0" fontId="3" fillId="0" borderId="40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53" xfId="0" applyFont="1" applyFill="1" applyBorder="1" applyAlignment="1">
      <alignment horizontal="left" vertical="center"/>
    </xf>
    <xf numFmtId="0" fontId="31" fillId="3" borderId="53" xfId="5" applyFont="1" applyFill="1" applyBorder="1" applyAlignment="1">
      <alignment horizontal="left" vertical="top"/>
    </xf>
    <xf numFmtId="0" fontId="31" fillId="3" borderId="40" xfId="5" applyFont="1" applyFill="1" applyBorder="1" applyAlignment="1">
      <alignment horizontal="left" vertical="top"/>
    </xf>
    <xf numFmtId="0" fontId="31" fillId="3" borderId="2" xfId="5" applyFont="1" applyFill="1" applyBorder="1" applyAlignment="1">
      <alignment horizontal="left" vertical="top"/>
    </xf>
    <xf numFmtId="0" fontId="31" fillId="3" borderId="4" xfId="5" applyFont="1" applyFill="1" applyBorder="1" applyAlignment="1">
      <alignment horizontal="left" vertical="top"/>
    </xf>
    <xf numFmtId="0" fontId="3" fillId="4" borderId="53" xfId="0" applyFont="1" applyFill="1" applyBorder="1" applyAlignment="1">
      <alignment horizontal="left" vertical="center"/>
    </xf>
    <xf numFmtId="0" fontId="3" fillId="4" borderId="40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0" borderId="51" xfId="4" applyFont="1" applyFill="1" applyBorder="1" applyAlignment="1">
      <alignment vertical="top" wrapText="1"/>
    </xf>
    <xf numFmtId="0" fontId="3" fillId="0" borderId="52" xfId="4" applyFont="1" applyFill="1" applyBorder="1" applyAlignment="1">
      <alignment vertical="top" wrapText="1"/>
    </xf>
    <xf numFmtId="0" fontId="3" fillId="0" borderId="55" xfId="4" applyFont="1" applyFill="1" applyBorder="1" applyAlignment="1">
      <alignment vertical="top" wrapText="1"/>
    </xf>
    <xf numFmtId="0" fontId="3" fillId="3" borderId="4" xfId="5" applyFont="1" applyFill="1" applyBorder="1" applyAlignment="1">
      <alignment vertical="top"/>
    </xf>
    <xf numFmtId="0" fontId="3" fillId="3" borderId="6" xfId="5" applyFont="1" applyFill="1" applyBorder="1" applyAlignment="1">
      <alignment vertical="top"/>
    </xf>
    <xf numFmtId="0" fontId="3" fillId="3" borderId="4" xfId="5" applyFont="1" applyFill="1" applyBorder="1" applyAlignment="1">
      <alignment horizontal="left" vertical="top" wrapText="1"/>
    </xf>
    <xf numFmtId="0" fontId="3" fillId="3" borderId="6" xfId="5" applyFont="1" applyFill="1" applyBorder="1" applyAlignment="1">
      <alignment horizontal="left" vertical="top" wrapText="1"/>
    </xf>
    <xf numFmtId="0" fontId="3" fillId="0" borderId="43" xfId="0" applyFont="1" applyFill="1" applyBorder="1" applyAlignment="1">
      <alignment horizontal="left" vertical="center"/>
    </xf>
    <xf numFmtId="0" fontId="3" fillId="0" borderId="34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46" xfId="5" applyFont="1" applyFill="1" applyBorder="1" applyAlignment="1">
      <alignment horizontal="left" vertical="top"/>
    </xf>
    <xf numFmtId="0" fontId="3" fillId="0" borderId="31" xfId="5" applyFont="1" applyFill="1" applyBorder="1" applyAlignment="1">
      <alignment horizontal="left" vertical="top"/>
    </xf>
    <xf numFmtId="0" fontId="3" fillId="0" borderId="32" xfId="5" applyFont="1" applyFill="1" applyBorder="1" applyAlignment="1">
      <alignment horizontal="left" vertical="top"/>
    </xf>
    <xf numFmtId="0" fontId="3" fillId="0" borderId="4" xfId="5" applyFont="1" applyFill="1" applyBorder="1" applyAlignment="1">
      <alignment horizontal="left" vertical="top"/>
    </xf>
    <xf numFmtId="0" fontId="3" fillId="0" borderId="46" xfId="5" applyFont="1" applyFill="1" applyBorder="1" applyAlignment="1">
      <alignment horizontal="center" vertical="center"/>
    </xf>
    <xf numFmtId="0" fontId="3" fillId="0" borderId="32" xfId="5" applyFont="1" applyFill="1" applyBorder="1" applyAlignment="1">
      <alignment horizontal="center" vertical="center"/>
    </xf>
    <xf numFmtId="0" fontId="3" fillId="0" borderId="26" xfId="5" applyFont="1" applyFill="1" applyBorder="1" applyAlignment="1">
      <alignment horizontal="center" vertical="center"/>
    </xf>
    <xf numFmtId="0" fontId="3" fillId="0" borderId="27" xfId="5" applyFont="1" applyFill="1" applyBorder="1" applyAlignment="1">
      <alignment horizontal="center" vertical="center"/>
    </xf>
    <xf numFmtId="0" fontId="3" fillId="0" borderId="30" xfId="5" applyFont="1" applyFill="1" applyBorder="1" applyAlignment="1">
      <alignment horizontal="center" vertical="center"/>
    </xf>
    <xf numFmtId="0" fontId="3" fillId="0" borderId="1" xfId="5" applyFont="1" applyFill="1" applyBorder="1" applyAlignment="1">
      <alignment horizontal="center" vertical="center"/>
    </xf>
    <xf numFmtId="0" fontId="3" fillId="3" borderId="53" xfId="5" applyFont="1" applyFill="1" applyBorder="1" applyAlignment="1">
      <alignment horizontal="left" vertical="top"/>
    </xf>
    <xf numFmtId="0" fontId="3" fillId="3" borderId="40" xfId="5" applyFont="1" applyFill="1" applyBorder="1" applyAlignment="1">
      <alignment horizontal="left" vertical="top"/>
    </xf>
    <xf numFmtId="0" fontId="3" fillId="3" borderId="2" xfId="5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42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0" borderId="4" xfId="5" applyFont="1" applyFill="1" applyBorder="1" applyAlignment="1">
      <alignment horizontal="left" vertical="top" wrapText="1"/>
    </xf>
    <xf numFmtId="0" fontId="3" fillId="0" borderId="44" xfId="5" applyFont="1" applyFill="1" applyBorder="1" applyAlignment="1">
      <alignment horizontal="left" vertical="top" wrapText="1"/>
    </xf>
    <xf numFmtId="0" fontId="3" fillId="0" borderId="26" xfId="5" applyFont="1" applyFill="1" applyBorder="1" applyAlignment="1">
      <alignment horizontal="left" vertical="top"/>
    </xf>
    <xf numFmtId="0" fontId="3" fillId="0" borderId="27" xfId="5" applyFont="1" applyFill="1" applyBorder="1" applyAlignment="1">
      <alignment horizontal="left" vertical="top"/>
    </xf>
    <xf numFmtId="0" fontId="3" fillId="0" borderId="30" xfId="5" applyFont="1" applyFill="1" applyBorder="1" applyAlignment="1">
      <alignment horizontal="left" vertical="top"/>
    </xf>
    <xf numFmtId="0" fontId="3" fillId="0" borderId="1" xfId="5" applyFont="1" applyFill="1" applyBorder="1" applyAlignment="1">
      <alignment horizontal="left" vertical="top"/>
    </xf>
    <xf numFmtId="0" fontId="3" fillId="3" borderId="53" xfId="5" applyFont="1" applyFill="1" applyBorder="1" applyAlignment="1">
      <alignment vertical="top"/>
    </xf>
    <xf numFmtId="0" fontId="3" fillId="3" borderId="40" xfId="5" applyFont="1" applyFill="1" applyBorder="1" applyAlignment="1">
      <alignment vertical="top"/>
    </xf>
    <xf numFmtId="0" fontId="3" fillId="3" borderId="2" xfId="5" applyFont="1" applyFill="1" applyBorder="1" applyAlignment="1">
      <alignment vertical="top"/>
    </xf>
    <xf numFmtId="0" fontId="3" fillId="0" borderId="53" xfId="5" applyFont="1" applyFill="1" applyBorder="1" applyAlignment="1">
      <alignment vertical="top"/>
    </xf>
    <xf numFmtId="0" fontId="3" fillId="0" borderId="40" xfId="5" applyFont="1" applyFill="1" applyBorder="1" applyAlignment="1">
      <alignment vertical="top"/>
    </xf>
    <xf numFmtId="0" fontId="3" fillId="0" borderId="2" xfId="5" applyFont="1" applyFill="1" applyBorder="1" applyAlignment="1">
      <alignment vertical="top"/>
    </xf>
    <xf numFmtId="0" fontId="3" fillId="0" borderId="56" xfId="0" applyFont="1" applyFill="1" applyBorder="1" applyAlignment="1">
      <alignment horizontal="left" vertical="center"/>
    </xf>
    <xf numFmtId="0" fontId="3" fillId="0" borderId="42" xfId="0" applyFont="1" applyFill="1" applyBorder="1" applyAlignment="1">
      <alignment horizontal="left" vertical="center"/>
    </xf>
    <xf numFmtId="0" fontId="3" fillId="0" borderId="30" xfId="5" applyFont="1" applyFill="1" applyBorder="1" applyAlignment="1">
      <alignment vertical="top"/>
    </xf>
    <xf numFmtId="0" fontId="3" fillId="0" borderId="9" xfId="5" applyFont="1" applyFill="1" applyBorder="1" applyAlignment="1">
      <alignment vertical="top"/>
    </xf>
    <xf numFmtId="0" fontId="3" fillId="0" borderId="1" xfId="5" applyFont="1" applyFill="1" applyBorder="1" applyAlignment="1">
      <alignment vertical="top"/>
    </xf>
    <xf numFmtId="0" fontId="3" fillId="4" borderId="53" xfId="5" applyFont="1" applyFill="1" applyBorder="1" applyAlignment="1">
      <alignment vertical="top"/>
    </xf>
    <xf numFmtId="0" fontId="3" fillId="4" borderId="40" xfId="5" applyFont="1" applyFill="1" applyBorder="1" applyAlignment="1">
      <alignment vertical="top"/>
    </xf>
    <xf numFmtId="0" fontId="3" fillId="4" borderId="2" xfId="5" applyFont="1" applyFill="1" applyBorder="1" applyAlignment="1">
      <alignment vertical="top"/>
    </xf>
    <xf numFmtId="0" fontId="3" fillId="0" borderId="51" xfId="0" applyFont="1" applyFill="1" applyBorder="1" applyAlignment="1">
      <alignment horizontal="left" vertical="center" wrapText="1"/>
    </xf>
    <xf numFmtId="0" fontId="3" fillId="0" borderId="52" xfId="0" applyFont="1" applyFill="1" applyBorder="1" applyAlignment="1">
      <alignment horizontal="left" vertical="center" wrapText="1"/>
    </xf>
    <xf numFmtId="0" fontId="3" fillId="0" borderId="55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20" fontId="3" fillId="0" borderId="2" xfId="0" applyNumberFormat="1" applyFont="1" applyFill="1" applyBorder="1" applyAlignment="1">
      <alignment horizontal="left" vertical="center" wrapText="1"/>
    </xf>
    <xf numFmtId="20" fontId="3" fillId="0" borderId="4" xfId="0" applyNumberFormat="1" applyFont="1" applyFill="1" applyBorder="1" applyAlignment="1">
      <alignment horizontal="left" vertical="center" wrapText="1"/>
    </xf>
    <xf numFmtId="0" fontId="3" fillId="0" borderId="31" xfId="0" applyFont="1" applyFill="1" applyBorder="1" applyAlignment="1">
      <alignment horizontal="left" vertical="center"/>
    </xf>
    <xf numFmtId="0" fontId="3" fillId="0" borderId="32" xfId="0" applyFont="1" applyFill="1" applyBorder="1" applyAlignment="1">
      <alignment horizontal="left" vertical="center"/>
    </xf>
    <xf numFmtId="0" fontId="3" fillId="0" borderId="5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/>
    </xf>
    <xf numFmtId="0" fontId="3" fillId="0" borderId="51" xfId="0" applyFont="1" applyFill="1" applyBorder="1" applyAlignment="1">
      <alignment horizontal="center" vertical="center"/>
    </xf>
    <xf numFmtId="0" fontId="3" fillId="0" borderId="52" xfId="0" applyFont="1" applyFill="1" applyBorder="1" applyAlignment="1">
      <alignment horizontal="center" vertical="center"/>
    </xf>
    <xf numFmtId="0" fontId="3" fillId="0" borderId="55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left" vertical="center" wrapText="1"/>
    </xf>
    <xf numFmtId="0" fontId="3" fillId="0" borderId="3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11" xfId="0" applyFont="1" applyFill="1" applyBorder="1" applyAlignment="1">
      <alignment horizontal="left" vertical="center"/>
    </xf>
    <xf numFmtId="0" fontId="3" fillId="0" borderId="53" xfId="0" applyFont="1" applyFill="1" applyBorder="1" applyAlignment="1">
      <alignment horizontal="left" vertical="center" wrapText="1"/>
    </xf>
    <xf numFmtId="0" fontId="3" fillId="0" borderId="46" xfId="0" applyFont="1" applyFill="1" applyBorder="1" applyAlignment="1">
      <alignment horizontal="left" vertical="center" wrapText="1"/>
    </xf>
    <xf numFmtId="0" fontId="3" fillId="0" borderId="32" xfId="0" applyFont="1" applyFill="1" applyBorder="1" applyAlignment="1">
      <alignment horizontal="left" vertical="center" wrapText="1"/>
    </xf>
    <xf numFmtId="0" fontId="3" fillId="0" borderId="26" xfId="0" applyFont="1" applyFill="1" applyBorder="1" applyAlignment="1">
      <alignment horizontal="left" vertical="center" wrapText="1"/>
    </xf>
    <xf numFmtId="0" fontId="3" fillId="0" borderId="30" xfId="0" applyFont="1" applyFill="1" applyBorder="1" applyAlignment="1">
      <alignment horizontal="left" vertical="center" wrapText="1"/>
    </xf>
    <xf numFmtId="0" fontId="3" fillId="0" borderId="31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3" fillId="0" borderId="26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27" xfId="0" applyFont="1" applyFill="1" applyBorder="1" applyAlignment="1">
      <alignment horizontal="left" vertical="center"/>
    </xf>
    <xf numFmtId="0" fontId="3" fillId="0" borderId="30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53" xfId="3" applyFont="1" applyFill="1" applyBorder="1" applyAlignment="1">
      <alignment horizontal="center" vertical="center"/>
    </xf>
    <xf numFmtId="0" fontId="3" fillId="0" borderId="2" xfId="3" applyFont="1" applyFill="1" applyBorder="1" applyAlignment="1">
      <alignment horizontal="center" vertical="center"/>
    </xf>
    <xf numFmtId="0" fontId="3" fillId="0" borderId="2" xfId="3" applyFont="1" applyFill="1" applyBorder="1" applyAlignment="1">
      <alignment horizontal="left" vertical="center"/>
    </xf>
    <xf numFmtId="0" fontId="3" fillId="0" borderId="4" xfId="3" applyFont="1" applyFill="1" applyBorder="1" applyAlignment="1">
      <alignment horizontal="left" vertical="center"/>
    </xf>
    <xf numFmtId="0" fontId="14" fillId="4" borderId="2" xfId="0" applyFont="1" applyFill="1" applyBorder="1" applyAlignment="1">
      <alignment horizontal="left" vertical="center"/>
    </xf>
    <xf numFmtId="0" fontId="14" fillId="4" borderId="4" xfId="0" applyFont="1" applyFill="1" applyBorder="1" applyAlignment="1">
      <alignment horizontal="left" vertical="center"/>
    </xf>
    <xf numFmtId="0" fontId="14" fillId="4" borderId="2" xfId="0" applyFont="1" applyFill="1" applyBorder="1" applyAlignment="1">
      <alignment horizontal="left" vertical="center" wrapText="1"/>
    </xf>
    <xf numFmtId="0" fontId="14" fillId="4" borderId="4" xfId="0" applyFont="1" applyFill="1" applyBorder="1" applyAlignment="1">
      <alignment horizontal="left" vertical="center" wrapText="1"/>
    </xf>
    <xf numFmtId="0" fontId="3" fillId="4" borderId="53" xfId="0" applyFont="1" applyFill="1" applyBorder="1" applyAlignment="1">
      <alignment horizontal="left" vertical="center" wrapText="1"/>
    </xf>
    <xf numFmtId="0" fontId="3" fillId="4" borderId="40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3" fillId="0" borderId="46" xfId="0" applyFont="1" applyFill="1" applyBorder="1" applyAlignment="1">
      <alignment horizontal="left" vertical="center"/>
    </xf>
    <xf numFmtId="0" fontId="3" fillId="0" borderId="33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49" xfId="0" applyFont="1" applyFill="1" applyBorder="1" applyAlignment="1">
      <alignment horizontal="left" vertical="center"/>
    </xf>
    <xf numFmtId="0" fontId="3" fillId="2" borderId="34" xfId="0" applyFont="1" applyFill="1" applyBorder="1" applyAlignment="1">
      <alignment horizontal="left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left" vertical="center"/>
    </xf>
    <xf numFmtId="0" fontId="3" fillId="0" borderId="47" xfId="0" applyFont="1" applyFill="1" applyBorder="1" applyAlignment="1">
      <alignment horizontal="left" vertical="center"/>
    </xf>
    <xf numFmtId="0" fontId="3" fillId="0" borderId="50" xfId="0" applyFont="1" applyFill="1" applyBorder="1" applyAlignment="1">
      <alignment horizontal="left" vertical="center"/>
    </xf>
  </cellXfs>
  <cellStyles count="6">
    <cellStyle name="표준" xfId="0" builtinId="0"/>
    <cellStyle name="표준 2" xfId="1"/>
    <cellStyle name="표준 3" xfId="4"/>
    <cellStyle name="표준 5" xfId="5"/>
    <cellStyle name="표준 8" xfId="2"/>
    <cellStyle name="표준 9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showGridLines="0" tabSelected="1" zoomScaleNormal="100" workbookViewId="0">
      <pane ySplit="2" topLeftCell="A3" activePane="bottomLeft" state="frozen"/>
      <selection pane="bottomLeft" activeCell="C25" sqref="C25"/>
    </sheetView>
  </sheetViews>
  <sheetFormatPr defaultRowHeight="13.5" x14ac:dyDescent="0.15"/>
  <cols>
    <col min="1" max="1" width="11.88671875" style="3" bestFit="1" customWidth="1"/>
    <col min="2" max="2" width="16" style="3" customWidth="1"/>
    <col min="3" max="3" width="71.77734375" style="120" customWidth="1"/>
    <col min="4" max="4" width="10.109375" style="119" bestFit="1" customWidth="1"/>
    <col min="5" max="5" width="20.109375" style="116" customWidth="1"/>
    <col min="6" max="6" width="31.109375" style="116" bestFit="1" customWidth="1"/>
    <col min="7" max="7" width="54.21875" style="3" bestFit="1" customWidth="1"/>
    <col min="8" max="16384" width="8.88671875" style="1"/>
  </cols>
  <sheetData>
    <row r="1" spans="1:7" ht="25.5" customHeight="1" x14ac:dyDescent="0.15">
      <c r="B1" s="285" t="s">
        <v>1313</v>
      </c>
      <c r="C1" s="285"/>
      <c r="D1" s="285"/>
      <c r="E1" s="285"/>
      <c r="F1" s="285"/>
      <c r="G1" s="285"/>
    </row>
    <row r="2" spans="1:7" ht="13.5" customHeight="1" thickBot="1" x14ac:dyDescent="0.2"/>
    <row r="3" spans="1:7" s="3" customFormat="1" x14ac:dyDescent="0.15">
      <c r="A3" s="281" t="s">
        <v>108</v>
      </c>
      <c r="B3" s="283" t="s">
        <v>27</v>
      </c>
      <c r="C3" s="283" t="s">
        <v>28</v>
      </c>
      <c r="D3" s="283" t="s">
        <v>29</v>
      </c>
      <c r="E3" s="283" t="s">
        <v>30</v>
      </c>
      <c r="F3" s="283" t="s">
        <v>31</v>
      </c>
      <c r="G3" s="286" t="s">
        <v>32</v>
      </c>
    </row>
    <row r="4" spans="1:7" s="3" customFormat="1" ht="14.25" thickBot="1" x14ac:dyDescent="0.2">
      <c r="A4" s="282"/>
      <c r="B4" s="284"/>
      <c r="C4" s="284"/>
      <c r="D4" s="284"/>
      <c r="E4" s="284"/>
      <c r="F4" s="284"/>
      <c r="G4" s="287"/>
    </row>
    <row r="5" spans="1:7" s="116" customFormat="1" ht="19.5" customHeight="1" x14ac:dyDescent="0.15">
      <c r="A5" s="121" t="s">
        <v>1306</v>
      </c>
      <c r="B5" s="115" t="s">
        <v>1304</v>
      </c>
      <c r="C5" s="117" t="s">
        <v>1299</v>
      </c>
      <c r="D5" s="57" t="s">
        <v>1298</v>
      </c>
      <c r="E5" s="118"/>
      <c r="F5" s="118" t="s">
        <v>1307</v>
      </c>
      <c r="G5" s="118" t="s">
        <v>1305</v>
      </c>
    </row>
    <row r="6" spans="1:7" s="116" customFormat="1" ht="33.75" customHeight="1" x14ac:dyDescent="0.15">
      <c r="A6" s="121" t="s">
        <v>1306</v>
      </c>
      <c r="B6" s="115" t="s">
        <v>1304</v>
      </c>
      <c r="C6" s="172" t="s">
        <v>1317</v>
      </c>
      <c r="D6" s="57" t="s">
        <v>1298</v>
      </c>
      <c r="E6" s="118"/>
      <c r="F6" s="118" t="s">
        <v>1318</v>
      </c>
      <c r="G6" s="118" t="s">
        <v>1314</v>
      </c>
    </row>
    <row r="7" spans="1:7" ht="18.75" customHeight="1" x14ac:dyDescent="0.15">
      <c r="A7" s="121" t="s">
        <v>1306</v>
      </c>
      <c r="B7" s="121" t="s">
        <v>1300</v>
      </c>
      <c r="C7" s="169" t="s">
        <v>1301</v>
      </c>
      <c r="D7" s="57" t="s">
        <v>1302</v>
      </c>
      <c r="E7" s="115"/>
      <c r="F7" s="115" t="s">
        <v>1301</v>
      </c>
      <c r="G7" s="118" t="s">
        <v>1303</v>
      </c>
    </row>
    <row r="8" spans="1:7" ht="18.75" customHeight="1" x14ac:dyDescent="0.15">
      <c r="A8" s="121" t="s">
        <v>1306</v>
      </c>
      <c r="B8" s="121" t="s">
        <v>1431</v>
      </c>
      <c r="C8" s="169" t="s">
        <v>1430</v>
      </c>
      <c r="D8" s="57" t="s">
        <v>1432</v>
      </c>
      <c r="E8" s="115"/>
      <c r="F8" s="115" t="s">
        <v>1433</v>
      </c>
      <c r="G8" s="118" t="s">
        <v>1303</v>
      </c>
    </row>
  </sheetData>
  <mergeCells count="8">
    <mergeCell ref="A3:A4"/>
    <mergeCell ref="E3:E4"/>
    <mergeCell ref="B3:B4"/>
    <mergeCell ref="B1:G1"/>
    <mergeCell ref="G3:G4"/>
    <mergeCell ref="C3:C4"/>
    <mergeCell ref="D3:D4"/>
    <mergeCell ref="F3:F4"/>
  </mergeCells>
  <phoneticPr fontId="3" type="noConversion"/>
  <pageMargins left="0.24" right="0.19" top="0.53" bottom="0.42" header="0.33" footer="0.36"/>
  <pageSetup paperSize="9" scale="8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zoomScale="145" zoomScaleNormal="145" workbookViewId="0">
      <selection activeCell="I19" sqref="I19"/>
    </sheetView>
  </sheetViews>
  <sheetFormatPr defaultRowHeight="13.5" x14ac:dyDescent="0.15"/>
  <cols>
    <col min="1" max="1" width="3.21875" customWidth="1"/>
    <col min="2" max="2" width="7.44140625" customWidth="1"/>
    <col min="3" max="3" width="11.5546875" customWidth="1"/>
    <col min="6" max="6" width="10.6640625" customWidth="1"/>
    <col min="12" max="12" width="10.33203125" customWidth="1"/>
    <col min="14" max="14" width="9.6640625" customWidth="1"/>
    <col min="16" max="16" width="3.44140625" customWidth="1"/>
  </cols>
  <sheetData>
    <row r="1" spans="1:16" ht="26.25" x14ac:dyDescent="0.15">
      <c r="A1" s="4"/>
      <c r="B1" s="288" t="s">
        <v>112</v>
      </c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4"/>
    </row>
    <row r="2" spans="1:16" x14ac:dyDescent="0.1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ht="18.75" x14ac:dyDescent="0.25">
      <c r="A3" s="4"/>
      <c r="B3" s="5" t="s">
        <v>33</v>
      </c>
      <c r="C3" s="4"/>
      <c r="D3" s="5"/>
      <c r="E3" s="5"/>
      <c r="F3" s="6"/>
      <c r="G3" s="6"/>
      <c r="H3" s="6"/>
      <c r="I3" s="6"/>
      <c r="J3" s="7"/>
      <c r="K3" s="7"/>
      <c r="L3" s="7"/>
      <c r="M3" s="7"/>
      <c r="N3" s="7"/>
      <c r="O3" s="7"/>
      <c r="P3" s="7"/>
    </row>
    <row r="4" spans="1:16" ht="19.5" thickBot="1" x14ac:dyDescent="0.3">
      <c r="A4" s="4"/>
      <c r="B4" s="4"/>
      <c r="C4" s="5"/>
      <c r="D4" s="5"/>
      <c r="E4" s="5"/>
      <c r="F4" s="6"/>
      <c r="G4" s="6"/>
      <c r="H4" s="6"/>
      <c r="I4" s="6"/>
      <c r="J4" s="7"/>
      <c r="K4" s="7"/>
      <c r="L4" s="7"/>
      <c r="M4" s="7"/>
      <c r="N4" s="7"/>
      <c r="O4" s="7"/>
      <c r="P4" s="7"/>
    </row>
    <row r="5" spans="1:16" ht="17.25" x14ac:dyDescent="0.3">
      <c r="A5" s="8"/>
      <c r="B5" s="9" t="s">
        <v>29</v>
      </c>
      <c r="C5" s="10" t="s">
        <v>34</v>
      </c>
      <c r="D5" s="10"/>
      <c r="E5" s="10" t="s">
        <v>35</v>
      </c>
      <c r="F5" s="10" t="s">
        <v>36</v>
      </c>
      <c r="G5" s="10" t="s">
        <v>37</v>
      </c>
      <c r="H5" s="10"/>
      <c r="I5" s="10" t="s">
        <v>38</v>
      </c>
      <c r="J5" s="10" t="s">
        <v>39</v>
      </c>
      <c r="K5" s="10"/>
      <c r="L5" s="10" t="s">
        <v>40</v>
      </c>
      <c r="M5" s="10"/>
      <c r="N5" s="10" t="s">
        <v>41</v>
      </c>
      <c r="O5" s="11"/>
      <c r="P5" s="12"/>
    </row>
    <row r="6" spans="1:16" ht="14.25" x14ac:dyDescent="0.15">
      <c r="A6" s="4"/>
      <c r="B6" s="13" t="s">
        <v>42</v>
      </c>
      <c r="C6" s="14">
        <v>99999999</v>
      </c>
      <c r="D6" s="14" t="s">
        <v>43</v>
      </c>
      <c r="E6" s="15">
        <v>99</v>
      </c>
      <c r="F6" s="14">
        <v>99</v>
      </c>
      <c r="G6" s="14" t="s">
        <v>44</v>
      </c>
      <c r="H6" s="14" t="s">
        <v>43</v>
      </c>
      <c r="I6" s="16">
        <v>99</v>
      </c>
      <c r="J6" s="16">
        <v>99</v>
      </c>
      <c r="K6" s="16" t="s">
        <v>43</v>
      </c>
      <c r="L6" s="16" t="s">
        <v>45</v>
      </c>
      <c r="M6" s="16" t="s">
        <v>43</v>
      </c>
      <c r="N6" s="16">
        <v>99</v>
      </c>
      <c r="O6" s="17"/>
      <c r="P6" s="18"/>
    </row>
    <row r="7" spans="1:16" x14ac:dyDescent="0.15">
      <c r="A7" s="4"/>
      <c r="B7" s="19" t="s">
        <v>46</v>
      </c>
      <c r="C7" s="20" t="s">
        <v>47</v>
      </c>
      <c r="D7" s="20" t="s">
        <v>48</v>
      </c>
      <c r="E7" s="20" t="s">
        <v>49</v>
      </c>
      <c r="F7" s="20" t="s">
        <v>50</v>
      </c>
      <c r="G7" s="20" t="s">
        <v>51</v>
      </c>
      <c r="H7" s="20" t="s">
        <v>48</v>
      </c>
      <c r="I7" s="20" t="s">
        <v>52</v>
      </c>
      <c r="J7" s="20" t="s">
        <v>53</v>
      </c>
      <c r="K7" s="20" t="s">
        <v>48</v>
      </c>
      <c r="L7" s="20" t="s">
        <v>54</v>
      </c>
      <c r="M7" s="20" t="s">
        <v>48</v>
      </c>
      <c r="N7" s="20" t="s">
        <v>55</v>
      </c>
      <c r="O7" s="21"/>
      <c r="P7" s="18"/>
    </row>
    <row r="8" spans="1:16" ht="14.25" x14ac:dyDescent="0.15">
      <c r="A8" s="4"/>
      <c r="B8" s="19" t="s">
        <v>56</v>
      </c>
      <c r="C8" s="22" t="s">
        <v>57</v>
      </c>
      <c r="D8" s="22" t="s">
        <v>58</v>
      </c>
      <c r="E8" s="22" t="s">
        <v>57</v>
      </c>
      <c r="F8" s="22" t="s">
        <v>59</v>
      </c>
      <c r="G8" s="22" t="s">
        <v>60</v>
      </c>
      <c r="H8" s="22" t="s">
        <v>60</v>
      </c>
      <c r="I8" s="22" t="s">
        <v>59</v>
      </c>
      <c r="J8" s="23" t="s">
        <v>59</v>
      </c>
      <c r="K8" s="23" t="s">
        <v>60</v>
      </c>
      <c r="L8" s="23" t="s">
        <v>59</v>
      </c>
      <c r="M8" s="23" t="s">
        <v>60</v>
      </c>
      <c r="N8" s="23" t="s">
        <v>59</v>
      </c>
      <c r="O8" s="21" t="s">
        <v>61</v>
      </c>
      <c r="P8" s="18"/>
    </row>
    <row r="9" spans="1:16" ht="15" thickBot="1" x14ac:dyDescent="0.2">
      <c r="A9" s="4"/>
      <c r="B9" s="24" t="s">
        <v>62</v>
      </c>
      <c r="C9" s="25">
        <v>8</v>
      </c>
      <c r="D9" s="25">
        <v>1</v>
      </c>
      <c r="E9" s="26">
        <v>2</v>
      </c>
      <c r="F9" s="25">
        <v>2</v>
      </c>
      <c r="G9" s="25">
        <v>1</v>
      </c>
      <c r="H9" s="25">
        <v>1</v>
      </c>
      <c r="I9" s="25">
        <v>2</v>
      </c>
      <c r="J9" s="27">
        <v>2</v>
      </c>
      <c r="K9" s="27">
        <v>1</v>
      </c>
      <c r="L9" s="27">
        <v>6</v>
      </c>
      <c r="M9" s="27">
        <v>1</v>
      </c>
      <c r="N9" s="27">
        <v>2</v>
      </c>
      <c r="O9" s="28">
        <f>SUM(C9:N9)</f>
        <v>29</v>
      </c>
      <c r="P9" s="18"/>
    </row>
    <row r="10" spans="1:16" ht="14.25" x14ac:dyDescent="0.15">
      <c r="A10" s="4"/>
      <c r="B10" s="4"/>
      <c r="C10" s="29"/>
      <c r="D10" s="29"/>
      <c r="E10" s="29"/>
      <c r="F10" s="29"/>
      <c r="G10" s="29"/>
      <c r="H10" s="29"/>
      <c r="I10" s="29"/>
      <c r="J10" s="30"/>
      <c r="K10" s="30"/>
      <c r="L10" s="30"/>
      <c r="M10" s="30"/>
      <c r="N10" s="30"/>
      <c r="O10" s="30"/>
      <c r="P10" s="18"/>
    </row>
    <row r="11" spans="1:16" ht="14.25" x14ac:dyDescent="0.15">
      <c r="A11" s="4"/>
      <c r="B11" s="31" t="s">
        <v>63</v>
      </c>
      <c r="C11" s="32"/>
      <c r="D11" s="32"/>
      <c r="E11" s="32"/>
      <c r="F11" s="32"/>
      <c r="G11" s="32"/>
      <c r="H11" s="32"/>
      <c r="I11" s="18"/>
      <c r="J11" s="4"/>
      <c r="K11" s="18"/>
      <c r="L11" s="18"/>
      <c r="M11" s="18"/>
      <c r="N11" s="18"/>
      <c r="O11" s="7"/>
      <c r="P11" s="7"/>
    </row>
    <row r="12" spans="1:16" ht="14.25" x14ac:dyDescent="0.15">
      <c r="A12" s="4"/>
      <c r="B12" s="31" t="s">
        <v>1320</v>
      </c>
      <c r="C12" s="32"/>
      <c r="D12" s="32"/>
      <c r="E12" s="32"/>
      <c r="F12" s="32"/>
      <c r="G12" s="32"/>
      <c r="H12" s="32"/>
      <c r="I12" s="18"/>
      <c r="J12" s="4"/>
      <c r="K12" s="18"/>
      <c r="L12" s="18"/>
      <c r="M12" s="18"/>
      <c r="N12" s="18"/>
      <c r="O12" s="7"/>
      <c r="P12" s="7"/>
    </row>
    <row r="13" spans="1:16" ht="14.25" x14ac:dyDescent="0.15">
      <c r="A13" s="4"/>
      <c r="B13" s="31" t="s">
        <v>64</v>
      </c>
      <c r="C13" s="32"/>
      <c r="D13" s="32"/>
      <c r="E13" s="32"/>
      <c r="F13" s="32"/>
      <c r="G13" s="32"/>
      <c r="H13" s="32"/>
      <c r="I13" s="18"/>
      <c r="J13" s="4"/>
      <c r="K13" s="18"/>
      <c r="L13" s="18"/>
      <c r="M13" s="18"/>
      <c r="N13" s="18"/>
      <c r="O13" s="7"/>
      <c r="P13" s="7"/>
    </row>
    <row r="14" spans="1:16" ht="14.25" x14ac:dyDescent="0.15">
      <c r="A14" s="4"/>
      <c r="B14" s="31" t="s">
        <v>65</v>
      </c>
      <c r="C14" s="31"/>
      <c r="D14" s="31"/>
      <c r="E14" s="33"/>
      <c r="F14" s="33"/>
      <c r="G14" s="33"/>
      <c r="H14" s="33"/>
      <c r="I14" s="12"/>
      <c r="J14" s="4"/>
      <c r="K14" s="12"/>
      <c r="L14" s="12"/>
      <c r="M14" s="12"/>
      <c r="N14" s="12"/>
      <c r="O14" s="12"/>
      <c r="P14" s="12"/>
    </row>
    <row r="15" spans="1:16" ht="14.25" x14ac:dyDescent="0.15">
      <c r="A15" s="4"/>
      <c r="B15" s="31" t="s">
        <v>66</v>
      </c>
      <c r="C15" s="31"/>
      <c r="D15" s="31"/>
      <c r="E15" s="33"/>
      <c r="F15" s="33"/>
      <c r="G15" s="33"/>
      <c r="H15" s="33"/>
      <c r="I15" s="12"/>
      <c r="J15" s="4"/>
      <c r="K15" s="12"/>
      <c r="L15" s="12"/>
      <c r="M15" s="12"/>
      <c r="N15" s="12"/>
      <c r="O15" s="12"/>
      <c r="P15" s="12"/>
    </row>
    <row r="16" spans="1:16" ht="14.25" x14ac:dyDescent="0.15">
      <c r="A16" s="4"/>
      <c r="B16" s="12" t="s">
        <v>67</v>
      </c>
      <c r="C16" s="12"/>
      <c r="D16" s="12"/>
      <c r="E16" s="12"/>
      <c r="F16" s="12"/>
      <c r="G16" s="12"/>
      <c r="H16" s="12"/>
      <c r="I16" s="12"/>
      <c r="J16" s="4"/>
      <c r="K16" s="12"/>
      <c r="L16" s="12"/>
      <c r="M16" s="12"/>
      <c r="N16" s="12"/>
      <c r="O16" s="12"/>
      <c r="P16" s="12"/>
    </row>
    <row r="17" spans="1:16" ht="14.25" x14ac:dyDescent="0.15">
      <c r="A17" s="4"/>
      <c r="B17" s="34" t="s">
        <v>68</v>
      </c>
      <c r="C17" s="12"/>
      <c r="D17" s="12"/>
      <c r="E17" s="12"/>
      <c r="F17" s="12"/>
      <c r="G17" s="12"/>
      <c r="H17" s="12"/>
      <c r="I17" s="12"/>
      <c r="J17" s="4"/>
      <c r="K17" s="12"/>
      <c r="L17" s="34"/>
      <c r="M17" s="12"/>
      <c r="N17" s="12"/>
      <c r="O17" s="12"/>
      <c r="P17" s="12"/>
    </row>
    <row r="18" spans="1:16" ht="14.25" x14ac:dyDescent="0.15">
      <c r="A18" s="4"/>
      <c r="B18" s="31" t="s">
        <v>69</v>
      </c>
      <c r="C18" s="31"/>
      <c r="D18" s="31"/>
      <c r="E18" s="33"/>
      <c r="F18" s="33"/>
      <c r="G18" s="33"/>
      <c r="H18" s="33"/>
      <c r="I18" s="12"/>
      <c r="J18" s="4"/>
      <c r="K18" s="12"/>
      <c r="L18" s="12"/>
      <c r="M18" s="12"/>
      <c r="N18" s="12"/>
      <c r="O18" s="12"/>
      <c r="P18" s="12"/>
    </row>
    <row r="19" spans="1:16" ht="14.25" x14ac:dyDescent="0.15">
      <c r="A19" s="4"/>
      <c r="B19" s="12" t="s">
        <v>113</v>
      </c>
      <c r="C19" s="12"/>
      <c r="D19" s="12"/>
      <c r="E19" s="12"/>
      <c r="F19" s="12"/>
      <c r="G19" s="12"/>
      <c r="H19" s="12"/>
      <c r="I19" s="12"/>
      <c r="J19" s="4"/>
      <c r="K19" s="12"/>
      <c r="L19" s="12"/>
      <c r="M19" s="12"/>
      <c r="N19" s="12"/>
      <c r="O19" s="12"/>
      <c r="P19" s="12"/>
    </row>
    <row r="20" spans="1:16" ht="14.25" x14ac:dyDescent="0.15">
      <c r="A20" s="4"/>
      <c r="B20" s="31" t="s">
        <v>70</v>
      </c>
      <c r="C20" s="31"/>
      <c r="D20" s="31"/>
      <c r="E20" s="33"/>
      <c r="F20" s="33"/>
      <c r="G20" s="33"/>
      <c r="H20" s="33"/>
      <c r="I20" s="12"/>
      <c r="J20" s="4"/>
      <c r="K20" s="12"/>
      <c r="L20" s="12"/>
      <c r="M20" s="12"/>
      <c r="N20" s="12"/>
      <c r="O20" s="12"/>
      <c r="P20" s="12"/>
    </row>
    <row r="21" spans="1:16" ht="14.25" x14ac:dyDescent="0.15">
      <c r="A21" s="4"/>
      <c r="B21" s="31" t="s">
        <v>71</v>
      </c>
      <c r="C21" s="31"/>
      <c r="D21" s="31"/>
      <c r="E21" s="33"/>
      <c r="F21" s="33"/>
      <c r="G21" s="33"/>
      <c r="H21" s="33"/>
      <c r="I21" s="12"/>
      <c r="J21" s="4"/>
      <c r="K21" s="12"/>
      <c r="L21" s="12"/>
      <c r="M21" s="12"/>
      <c r="N21" s="12"/>
      <c r="O21" s="12"/>
      <c r="P21" s="12"/>
    </row>
    <row r="22" spans="1:16" ht="14.25" x14ac:dyDescent="0.15">
      <c r="A22" s="4"/>
      <c r="B22" s="33" t="s">
        <v>72</v>
      </c>
      <c r="C22" s="35" t="s">
        <v>110</v>
      </c>
      <c r="D22" s="33"/>
      <c r="E22" s="4"/>
      <c r="F22" s="33"/>
      <c r="G22" s="33"/>
      <c r="H22" s="33"/>
      <c r="I22" s="12"/>
      <c r="J22" s="4"/>
      <c r="K22" s="12"/>
      <c r="L22" s="12"/>
      <c r="M22" s="12"/>
      <c r="N22" s="12"/>
      <c r="O22" s="12"/>
      <c r="P22" s="12"/>
    </row>
    <row r="23" spans="1:16" ht="14.25" x14ac:dyDescent="0.15">
      <c r="A23" s="4"/>
      <c r="B23" s="35" t="s">
        <v>73</v>
      </c>
      <c r="C23" s="35" t="s">
        <v>111</v>
      </c>
      <c r="D23" s="35"/>
      <c r="E23" s="4"/>
      <c r="F23" s="33"/>
      <c r="G23" s="33"/>
      <c r="H23" s="33"/>
      <c r="I23" s="12"/>
      <c r="J23" s="4"/>
      <c r="K23" s="12"/>
      <c r="L23" s="12"/>
      <c r="M23" s="12"/>
      <c r="N23" s="12"/>
      <c r="O23" s="12"/>
      <c r="P23" s="12"/>
    </row>
    <row r="24" spans="1:16" ht="14.25" x14ac:dyDescent="0.15">
      <c r="A24" s="4"/>
      <c r="B24" s="35"/>
      <c r="C24" s="35" t="s">
        <v>74</v>
      </c>
      <c r="D24" s="35"/>
      <c r="E24" s="4"/>
      <c r="F24" s="33"/>
      <c r="G24" s="33"/>
      <c r="H24" s="33"/>
      <c r="I24" s="12"/>
      <c r="J24" s="4"/>
      <c r="K24" s="12"/>
      <c r="L24" s="12"/>
      <c r="M24" s="12"/>
      <c r="N24" s="12"/>
      <c r="O24" s="12"/>
      <c r="P24" s="12"/>
    </row>
    <row r="25" spans="1:16" ht="14.25" x14ac:dyDescent="0.15">
      <c r="A25" s="4"/>
      <c r="B25" s="35"/>
      <c r="C25" s="35"/>
      <c r="D25" s="35"/>
      <c r="E25" s="35"/>
      <c r="F25" s="33"/>
      <c r="G25" s="33"/>
      <c r="H25" s="33"/>
      <c r="I25" s="12"/>
      <c r="J25" s="4"/>
      <c r="K25" s="12"/>
      <c r="L25" s="12"/>
      <c r="M25" s="12"/>
      <c r="N25" s="12"/>
      <c r="O25" s="12"/>
      <c r="P25" s="12"/>
    </row>
    <row r="26" spans="1:16" ht="18.75" x14ac:dyDescent="0.15">
      <c r="A26" s="4"/>
      <c r="B26" s="36" t="s">
        <v>75</v>
      </c>
      <c r="C26" s="36"/>
      <c r="D26" s="36"/>
      <c r="E26" s="37"/>
      <c r="F26" s="37"/>
      <c r="G26" s="37"/>
      <c r="H26" s="37"/>
      <c r="I26" s="7"/>
      <c r="J26" s="4"/>
      <c r="K26" s="7"/>
      <c r="L26" s="7"/>
      <c r="M26" s="7"/>
      <c r="N26" s="7"/>
      <c r="O26" s="7"/>
      <c r="P26" s="7"/>
    </row>
    <row r="27" spans="1:16" ht="14.25" x14ac:dyDescent="0.15">
      <c r="A27" s="4"/>
      <c r="B27" s="33" t="s">
        <v>76</v>
      </c>
      <c r="C27" s="33"/>
      <c r="D27" s="33"/>
      <c r="E27" s="33"/>
      <c r="F27" s="33"/>
      <c r="G27" s="33"/>
      <c r="H27" s="33"/>
      <c r="I27" s="7"/>
      <c r="J27" s="4"/>
      <c r="K27" s="7"/>
      <c r="L27" s="7"/>
      <c r="M27" s="7"/>
      <c r="N27" s="7"/>
      <c r="O27" s="7"/>
      <c r="P27" s="7"/>
    </row>
    <row r="28" spans="1:16" ht="14.25" x14ac:dyDescent="0.15">
      <c r="A28" s="4"/>
      <c r="B28" s="33" t="s">
        <v>77</v>
      </c>
      <c r="C28" s="33"/>
      <c r="D28" s="33"/>
      <c r="E28" s="33"/>
      <c r="F28" s="33"/>
      <c r="G28" s="33"/>
      <c r="H28" s="33"/>
      <c r="I28" s="7"/>
      <c r="J28" s="4"/>
      <c r="K28" s="7"/>
      <c r="L28" s="7"/>
      <c r="M28" s="7"/>
      <c r="N28" s="7"/>
      <c r="O28" s="7"/>
      <c r="P28" s="7"/>
    </row>
    <row r="29" spans="1:16" ht="14.25" x14ac:dyDescent="0.15">
      <c r="A29" s="4"/>
      <c r="B29" s="290" t="s">
        <v>78</v>
      </c>
      <c r="C29" s="290"/>
      <c r="D29" s="290"/>
      <c r="E29" s="290"/>
      <c r="F29" s="290"/>
      <c r="G29" s="290"/>
      <c r="H29" s="290"/>
      <c r="I29" s="38"/>
      <c r="J29" s="4"/>
      <c r="K29" s="7"/>
      <c r="L29" s="7"/>
      <c r="M29" s="7"/>
      <c r="N29" s="7"/>
      <c r="O29" s="7"/>
      <c r="P29" s="7"/>
    </row>
    <row r="30" spans="1:16" ht="14.25" x14ac:dyDescent="0.15">
      <c r="A30" s="4"/>
      <c r="B30" s="33" t="s">
        <v>79</v>
      </c>
      <c r="C30" s="33"/>
      <c r="D30" s="33"/>
      <c r="E30" s="33"/>
      <c r="F30" s="33"/>
      <c r="G30" s="33"/>
      <c r="H30" s="33"/>
      <c r="I30" s="7"/>
      <c r="J30" s="4"/>
      <c r="K30" s="7"/>
      <c r="L30" s="7"/>
      <c r="M30" s="7"/>
      <c r="N30" s="7"/>
      <c r="O30" s="7"/>
      <c r="P30" s="7"/>
    </row>
    <row r="31" spans="1:16" ht="14.25" x14ac:dyDescent="0.15">
      <c r="A31" s="4"/>
      <c r="B31" s="33" t="s">
        <v>1234</v>
      </c>
      <c r="C31" s="33"/>
      <c r="D31" s="33"/>
      <c r="E31" s="37"/>
      <c r="F31" s="37"/>
      <c r="G31" s="37"/>
      <c r="H31" s="37"/>
      <c r="I31" s="7"/>
      <c r="J31" s="4"/>
      <c r="K31" s="7"/>
      <c r="L31" s="7"/>
      <c r="M31" s="7"/>
      <c r="N31" s="7"/>
      <c r="O31" s="7"/>
      <c r="P31" s="7"/>
    </row>
    <row r="32" spans="1:16" ht="14.25" x14ac:dyDescent="0.15">
      <c r="A32" s="4"/>
      <c r="B32" s="291" t="s">
        <v>80</v>
      </c>
      <c r="C32" s="291"/>
      <c r="D32" s="291"/>
      <c r="E32" s="291"/>
      <c r="F32" s="291"/>
      <c r="G32" s="291"/>
      <c r="H32" s="291"/>
      <c r="I32" s="7"/>
      <c r="J32" s="4"/>
      <c r="K32" s="7"/>
      <c r="L32" s="7"/>
      <c r="M32" s="7"/>
      <c r="N32" s="7"/>
      <c r="O32" s="7"/>
      <c r="P32" s="7"/>
    </row>
    <row r="33" spans="1:16" x14ac:dyDescent="0.15">
      <c r="A33" s="4"/>
      <c r="B33" s="39" t="s">
        <v>81</v>
      </c>
      <c r="C33" s="292" t="s">
        <v>82</v>
      </c>
      <c r="D33" s="292"/>
      <c r="E33" s="292" t="s">
        <v>83</v>
      </c>
      <c r="F33" s="292"/>
      <c r="G33" s="292"/>
      <c r="H33" s="40" t="s">
        <v>84</v>
      </c>
      <c r="I33" s="7"/>
      <c r="J33" s="4"/>
      <c r="K33" s="7"/>
      <c r="L33" s="7"/>
      <c r="M33" s="7"/>
      <c r="N33" s="7"/>
      <c r="O33" s="7"/>
      <c r="P33" s="7"/>
    </row>
    <row r="34" spans="1:16" x14ac:dyDescent="0.15">
      <c r="A34" s="4"/>
      <c r="B34" s="41">
        <v>2</v>
      </c>
      <c r="C34" s="293" t="s">
        <v>85</v>
      </c>
      <c r="D34" s="293"/>
      <c r="E34" s="294" t="s">
        <v>86</v>
      </c>
      <c r="F34" s="294"/>
      <c r="G34" s="294"/>
      <c r="H34" s="42" t="s">
        <v>87</v>
      </c>
      <c r="I34" s="7"/>
      <c r="J34" s="4"/>
      <c r="K34" s="7"/>
      <c r="L34" s="7"/>
      <c r="M34" s="7"/>
      <c r="N34" s="7"/>
      <c r="O34" s="7"/>
      <c r="P34" s="7"/>
    </row>
    <row r="35" spans="1:16" x14ac:dyDescent="0.15">
      <c r="A35" s="4"/>
      <c r="B35" s="41" t="s">
        <v>88</v>
      </c>
      <c r="C35" s="293" t="s">
        <v>88</v>
      </c>
      <c r="D35" s="293"/>
      <c r="E35" s="294" t="s">
        <v>86</v>
      </c>
      <c r="F35" s="294"/>
      <c r="G35" s="294"/>
      <c r="H35" s="42" t="s">
        <v>87</v>
      </c>
      <c r="I35" s="7"/>
      <c r="J35" s="4"/>
      <c r="K35" s="7"/>
      <c r="L35" s="7"/>
      <c r="M35" s="7"/>
      <c r="N35" s="7"/>
      <c r="O35" s="7"/>
      <c r="P35" s="7"/>
    </row>
    <row r="36" spans="1:16" x14ac:dyDescent="0.15">
      <c r="A36" s="4"/>
      <c r="B36" s="43">
        <v>2</v>
      </c>
      <c r="C36" s="293" t="s">
        <v>89</v>
      </c>
      <c r="D36" s="293"/>
      <c r="E36" s="294" t="s">
        <v>90</v>
      </c>
      <c r="F36" s="294"/>
      <c r="G36" s="294"/>
      <c r="H36" s="44" t="s">
        <v>91</v>
      </c>
      <c r="I36" s="7"/>
      <c r="J36" s="4"/>
      <c r="K36" s="7"/>
      <c r="L36" s="7"/>
      <c r="M36" s="7"/>
      <c r="N36" s="7"/>
      <c r="O36" s="7"/>
      <c r="P36" s="7"/>
    </row>
    <row r="37" spans="1:16" x14ac:dyDescent="0.15">
      <c r="A37" s="4"/>
      <c r="B37" s="41">
        <v>3</v>
      </c>
      <c r="C37" s="293" t="s">
        <v>92</v>
      </c>
      <c r="D37" s="293"/>
      <c r="E37" s="294" t="s">
        <v>90</v>
      </c>
      <c r="F37" s="294"/>
      <c r="G37" s="294"/>
      <c r="H37" s="42" t="s">
        <v>91</v>
      </c>
      <c r="I37" s="7"/>
      <c r="J37" s="4"/>
      <c r="K37" s="7"/>
      <c r="L37" s="7"/>
      <c r="M37" s="7"/>
      <c r="N37" s="7"/>
      <c r="O37" s="7"/>
      <c r="P37" s="7"/>
    </row>
    <row r="38" spans="1:16" x14ac:dyDescent="0.15">
      <c r="A38" s="4"/>
      <c r="B38" s="41" t="s">
        <v>93</v>
      </c>
      <c r="C38" s="293" t="s">
        <v>93</v>
      </c>
      <c r="D38" s="293"/>
      <c r="E38" s="294" t="s">
        <v>90</v>
      </c>
      <c r="F38" s="294"/>
      <c r="G38" s="294"/>
      <c r="H38" s="42" t="s">
        <v>91</v>
      </c>
      <c r="I38" s="7"/>
      <c r="J38" s="4"/>
      <c r="K38" s="7"/>
      <c r="L38" s="7"/>
      <c r="M38" s="7"/>
      <c r="N38" s="7"/>
      <c r="O38" s="7"/>
      <c r="P38" s="7"/>
    </row>
    <row r="39" spans="1:16" x14ac:dyDescent="0.15">
      <c r="A39" s="4"/>
      <c r="B39" s="43">
        <v>3</v>
      </c>
      <c r="C39" s="293" t="s">
        <v>94</v>
      </c>
      <c r="D39" s="293"/>
      <c r="E39" s="294" t="s">
        <v>90</v>
      </c>
      <c r="F39" s="294"/>
      <c r="G39" s="294"/>
      <c r="H39" s="44" t="s">
        <v>91</v>
      </c>
      <c r="I39" s="7"/>
      <c r="J39" s="4"/>
      <c r="K39" s="7"/>
      <c r="L39" s="7"/>
      <c r="M39" s="7"/>
      <c r="N39" s="7"/>
      <c r="O39" s="7"/>
      <c r="P39" s="7"/>
    </row>
    <row r="40" spans="1:16" x14ac:dyDescent="0.15">
      <c r="A40" s="4"/>
      <c r="B40" s="41">
        <v>4</v>
      </c>
      <c r="C40" s="293" t="s">
        <v>95</v>
      </c>
      <c r="D40" s="293"/>
      <c r="E40" s="294" t="s">
        <v>90</v>
      </c>
      <c r="F40" s="294"/>
      <c r="G40" s="294"/>
      <c r="H40" s="42" t="s">
        <v>91</v>
      </c>
      <c r="I40" s="7"/>
      <c r="J40" s="4"/>
      <c r="K40" s="7"/>
      <c r="L40" s="7"/>
      <c r="M40" s="7"/>
      <c r="N40" s="7"/>
      <c r="O40" s="7"/>
      <c r="P40" s="7"/>
    </row>
    <row r="41" spans="1:16" x14ac:dyDescent="0.15">
      <c r="A41" s="4"/>
      <c r="B41" s="41" t="s">
        <v>93</v>
      </c>
      <c r="C41" s="293" t="s">
        <v>93</v>
      </c>
      <c r="D41" s="293"/>
      <c r="E41" s="294" t="s">
        <v>90</v>
      </c>
      <c r="F41" s="294"/>
      <c r="G41" s="294"/>
      <c r="H41" s="42" t="s">
        <v>91</v>
      </c>
      <c r="I41" s="7"/>
      <c r="J41" s="4"/>
      <c r="K41" s="7"/>
      <c r="L41" s="7"/>
      <c r="M41" s="7"/>
      <c r="N41" s="7"/>
      <c r="O41" s="7"/>
      <c r="P41" s="7"/>
    </row>
    <row r="42" spans="1:16" x14ac:dyDescent="0.15">
      <c r="A42" s="4"/>
      <c r="B42" s="45">
        <v>4</v>
      </c>
      <c r="C42" s="295" t="s">
        <v>96</v>
      </c>
      <c r="D42" s="295"/>
      <c r="E42" s="296" t="s">
        <v>90</v>
      </c>
      <c r="F42" s="296"/>
      <c r="G42" s="296"/>
      <c r="H42" s="46" t="s">
        <v>91</v>
      </c>
      <c r="I42" s="7"/>
      <c r="J42" s="4"/>
      <c r="K42" s="7"/>
      <c r="L42" s="7"/>
      <c r="M42" s="7"/>
      <c r="N42" s="7"/>
      <c r="O42" s="7"/>
      <c r="P42" s="7"/>
    </row>
    <row r="43" spans="1:16" x14ac:dyDescent="0.15">
      <c r="A43" s="4"/>
      <c r="B43" s="47"/>
      <c r="C43" s="47"/>
      <c r="D43" s="47"/>
      <c r="E43" s="48"/>
      <c r="F43" s="48"/>
      <c r="G43" s="48"/>
      <c r="H43" s="48"/>
      <c r="I43" s="7"/>
      <c r="J43" s="4"/>
      <c r="K43" s="7"/>
      <c r="L43" s="7"/>
      <c r="M43" s="7"/>
      <c r="N43" s="7"/>
      <c r="O43" s="7"/>
      <c r="P43" s="7"/>
    </row>
    <row r="44" spans="1:16" ht="14.25" x14ac:dyDescent="0.15">
      <c r="A44" s="4"/>
      <c r="B44" s="291" t="s">
        <v>97</v>
      </c>
      <c r="C44" s="291"/>
      <c r="D44" s="291"/>
      <c r="E44" s="291"/>
      <c r="F44" s="291"/>
      <c r="G44" s="291"/>
      <c r="H44" s="291"/>
      <c r="I44" s="7"/>
      <c r="J44" s="4"/>
      <c r="K44" s="7"/>
      <c r="L44" s="7"/>
      <c r="M44" s="7"/>
      <c r="N44" s="7"/>
      <c r="O44" s="7"/>
      <c r="P44" s="7"/>
    </row>
    <row r="45" spans="1:16" x14ac:dyDescent="0.15">
      <c r="A45" s="4"/>
      <c r="B45" s="49" t="s">
        <v>98</v>
      </c>
      <c r="C45" s="297" t="s">
        <v>99</v>
      </c>
      <c r="D45" s="297"/>
      <c r="E45" s="297" t="s">
        <v>90</v>
      </c>
      <c r="F45" s="297"/>
      <c r="G45" s="297"/>
      <c r="H45" s="50" t="s">
        <v>84</v>
      </c>
      <c r="I45" s="7"/>
      <c r="J45" s="4"/>
      <c r="K45" s="7"/>
      <c r="L45" s="7"/>
      <c r="M45" s="7"/>
      <c r="N45" s="7"/>
      <c r="O45" s="7"/>
      <c r="P45" s="7"/>
    </row>
    <row r="46" spans="1:16" x14ac:dyDescent="0.15">
      <c r="A46" s="4"/>
      <c r="B46" s="41">
        <v>2</v>
      </c>
      <c r="C46" s="293" t="s">
        <v>100</v>
      </c>
      <c r="D46" s="293"/>
      <c r="E46" s="294" t="s">
        <v>90</v>
      </c>
      <c r="F46" s="294"/>
      <c r="G46" s="294"/>
      <c r="H46" s="42" t="s">
        <v>4</v>
      </c>
      <c r="I46" s="7"/>
      <c r="J46" s="4"/>
      <c r="K46" s="7"/>
      <c r="L46" s="7"/>
      <c r="M46" s="7"/>
      <c r="N46" s="7"/>
      <c r="O46" s="7"/>
      <c r="P46" s="7"/>
    </row>
    <row r="47" spans="1:16" x14ac:dyDescent="0.15">
      <c r="A47" s="4"/>
      <c r="B47" s="41">
        <v>2</v>
      </c>
      <c r="C47" s="293" t="s">
        <v>101</v>
      </c>
      <c r="D47" s="293"/>
      <c r="E47" s="294" t="s">
        <v>90</v>
      </c>
      <c r="F47" s="294"/>
      <c r="G47" s="294"/>
      <c r="H47" s="42" t="s">
        <v>4</v>
      </c>
      <c r="I47" s="7"/>
      <c r="J47" s="4"/>
      <c r="K47" s="7"/>
      <c r="L47" s="7"/>
      <c r="M47" s="7"/>
      <c r="N47" s="7"/>
      <c r="O47" s="7"/>
      <c r="P47" s="7"/>
    </row>
    <row r="48" spans="1:16" x14ac:dyDescent="0.15">
      <c r="A48" s="4"/>
      <c r="B48" s="41">
        <v>2</v>
      </c>
      <c r="C48" s="293" t="s">
        <v>102</v>
      </c>
      <c r="D48" s="293"/>
      <c r="E48" s="294" t="s">
        <v>90</v>
      </c>
      <c r="F48" s="294"/>
      <c r="G48" s="294"/>
      <c r="H48" s="42" t="s">
        <v>4</v>
      </c>
      <c r="I48" s="7"/>
      <c r="J48" s="4"/>
      <c r="K48" s="7"/>
      <c r="L48" s="7"/>
      <c r="M48" s="7"/>
      <c r="N48" s="7"/>
      <c r="O48" s="7"/>
      <c r="P48" s="7"/>
    </row>
    <row r="49" spans="1:16" x14ac:dyDescent="0.15">
      <c r="A49" s="4"/>
      <c r="B49" s="41" t="s">
        <v>93</v>
      </c>
      <c r="C49" s="293" t="s">
        <v>93</v>
      </c>
      <c r="D49" s="293"/>
      <c r="E49" s="294" t="s">
        <v>90</v>
      </c>
      <c r="F49" s="294"/>
      <c r="G49" s="294"/>
      <c r="H49" s="42" t="s">
        <v>4</v>
      </c>
      <c r="I49" s="7"/>
      <c r="J49" s="4"/>
      <c r="K49" s="7"/>
      <c r="L49" s="7"/>
      <c r="M49" s="7"/>
      <c r="N49" s="7"/>
      <c r="O49" s="7"/>
      <c r="P49" s="7"/>
    </row>
    <row r="50" spans="1:16" x14ac:dyDescent="0.15">
      <c r="A50" s="4"/>
      <c r="B50" s="43">
        <v>2</v>
      </c>
      <c r="C50" s="293" t="s">
        <v>103</v>
      </c>
      <c r="D50" s="293"/>
      <c r="E50" s="294" t="s">
        <v>90</v>
      </c>
      <c r="F50" s="294"/>
      <c r="G50" s="294"/>
      <c r="H50" s="44" t="s">
        <v>4</v>
      </c>
      <c r="I50" s="7"/>
      <c r="J50" s="4"/>
      <c r="K50" s="7"/>
      <c r="L50" s="7"/>
      <c r="M50" s="7"/>
      <c r="N50" s="7"/>
      <c r="O50" s="7"/>
      <c r="P50" s="7"/>
    </row>
    <row r="51" spans="1:16" x14ac:dyDescent="0.15">
      <c r="A51" s="4"/>
      <c r="B51" s="41">
        <v>4</v>
      </c>
      <c r="C51" s="293" t="s">
        <v>104</v>
      </c>
      <c r="D51" s="293"/>
      <c r="E51" s="294" t="s">
        <v>90</v>
      </c>
      <c r="F51" s="294"/>
      <c r="G51" s="294"/>
      <c r="H51" s="42" t="s">
        <v>4</v>
      </c>
      <c r="I51" s="7"/>
      <c r="J51" s="4"/>
      <c r="K51" s="7"/>
      <c r="L51" s="7"/>
      <c r="M51" s="7"/>
      <c r="N51" s="7"/>
      <c r="O51" s="7"/>
      <c r="P51" s="7"/>
    </row>
    <row r="52" spans="1:16" x14ac:dyDescent="0.15">
      <c r="A52" s="4"/>
      <c r="B52" s="41">
        <v>4</v>
      </c>
      <c r="C52" s="293" t="s">
        <v>105</v>
      </c>
      <c r="D52" s="293"/>
      <c r="E52" s="294" t="s">
        <v>90</v>
      </c>
      <c r="F52" s="294"/>
      <c r="G52" s="294"/>
      <c r="H52" s="42" t="s">
        <v>4</v>
      </c>
      <c r="I52" s="7"/>
      <c r="J52" s="4"/>
      <c r="K52" s="7"/>
      <c r="L52" s="7"/>
      <c r="M52" s="7"/>
      <c r="N52" s="7"/>
      <c r="O52" s="7"/>
      <c r="P52" s="7"/>
    </row>
    <row r="53" spans="1:16" x14ac:dyDescent="0.15">
      <c r="A53" s="4"/>
      <c r="B53" s="41">
        <v>4</v>
      </c>
      <c r="C53" s="293" t="s">
        <v>106</v>
      </c>
      <c r="D53" s="293"/>
      <c r="E53" s="294" t="s">
        <v>90</v>
      </c>
      <c r="F53" s="294"/>
      <c r="G53" s="294"/>
      <c r="H53" s="42" t="s">
        <v>4</v>
      </c>
      <c r="I53" s="7"/>
      <c r="J53" s="4"/>
      <c r="K53" s="7"/>
      <c r="L53" s="7"/>
      <c r="M53" s="7"/>
      <c r="N53" s="7"/>
      <c r="O53" s="7"/>
      <c r="P53" s="7"/>
    </row>
    <row r="54" spans="1:16" x14ac:dyDescent="0.15">
      <c r="A54" s="4"/>
      <c r="B54" s="41" t="s">
        <v>93</v>
      </c>
      <c r="C54" s="293" t="s">
        <v>93</v>
      </c>
      <c r="D54" s="293"/>
      <c r="E54" s="294" t="s">
        <v>90</v>
      </c>
      <c r="F54" s="294"/>
      <c r="G54" s="294"/>
      <c r="H54" s="42" t="s">
        <v>4</v>
      </c>
      <c r="I54" s="7"/>
      <c r="J54" s="4"/>
      <c r="K54" s="7"/>
      <c r="L54" s="7"/>
      <c r="M54" s="7"/>
      <c r="N54" s="7"/>
      <c r="O54" s="7"/>
      <c r="P54" s="7"/>
    </row>
    <row r="55" spans="1:16" x14ac:dyDescent="0.15">
      <c r="A55" s="4"/>
      <c r="B55" s="45">
        <v>4</v>
      </c>
      <c r="C55" s="295" t="s">
        <v>107</v>
      </c>
      <c r="D55" s="295"/>
      <c r="E55" s="296" t="s">
        <v>90</v>
      </c>
      <c r="F55" s="296"/>
      <c r="G55" s="296"/>
      <c r="H55" s="46" t="s">
        <v>4</v>
      </c>
      <c r="I55" s="7"/>
      <c r="J55" s="4"/>
      <c r="K55" s="7"/>
      <c r="L55" s="7"/>
      <c r="M55" s="7"/>
      <c r="N55" s="7"/>
      <c r="O55" s="7"/>
      <c r="P55" s="7"/>
    </row>
    <row r="56" spans="1:16" x14ac:dyDescent="0.15">
      <c r="A56" s="4"/>
      <c r="B56" s="30"/>
      <c r="C56" s="30"/>
      <c r="D56" s="30"/>
      <c r="E56" s="51"/>
      <c r="F56" s="51"/>
      <c r="G56" s="51"/>
      <c r="H56" s="51"/>
      <c r="I56" s="7"/>
      <c r="J56" s="4"/>
      <c r="K56" s="7"/>
      <c r="L56" s="7"/>
      <c r="M56" s="7"/>
      <c r="N56" s="7"/>
      <c r="O56" s="7"/>
      <c r="P56" s="7"/>
    </row>
    <row r="57" spans="1:16" ht="14.25" x14ac:dyDescent="0.15">
      <c r="C57" s="52"/>
      <c r="D57" s="52"/>
      <c r="E57" s="52"/>
      <c r="F57" s="53"/>
      <c r="G57" s="53"/>
      <c r="H57" s="53"/>
      <c r="I57" s="53"/>
      <c r="J57" s="54"/>
      <c r="K57" s="54"/>
      <c r="L57" s="54"/>
      <c r="M57" s="54"/>
      <c r="N57" s="54"/>
      <c r="O57" s="54"/>
      <c r="P57" s="54"/>
    </row>
    <row r="58" spans="1:16" ht="14.25" x14ac:dyDescent="0.15">
      <c r="C58" s="52"/>
      <c r="D58" s="52"/>
      <c r="E58" s="52"/>
      <c r="F58" s="53"/>
      <c r="G58" s="53"/>
      <c r="H58" s="53"/>
      <c r="I58" s="53"/>
      <c r="J58" s="54"/>
      <c r="K58" s="54"/>
      <c r="L58" s="54"/>
      <c r="M58" s="54"/>
      <c r="N58" s="54"/>
      <c r="O58" s="54"/>
      <c r="P58" s="54"/>
    </row>
    <row r="59" spans="1:16" ht="14.25" x14ac:dyDescent="0.15">
      <c r="C59" s="52"/>
      <c r="D59" s="52"/>
      <c r="E59" s="52"/>
      <c r="F59" s="53"/>
      <c r="G59" s="53"/>
      <c r="H59" s="53"/>
      <c r="I59" s="53"/>
      <c r="J59" s="54"/>
      <c r="K59" s="54"/>
      <c r="L59" s="54"/>
      <c r="M59" s="54"/>
      <c r="N59" s="54"/>
      <c r="O59" s="54"/>
      <c r="P59" s="54"/>
    </row>
    <row r="60" spans="1:16" ht="14.25" x14ac:dyDescent="0.15">
      <c r="C60" s="52"/>
      <c r="D60" s="52"/>
      <c r="E60" s="52"/>
      <c r="F60" s="53"/>
      <c r="G60" s="53"/>
      <c r="H60" s="53"/>
      <c r="I60" s="53"/>
      <c r="J60" s="54"/>
      <c r="K60" s="54"/>
      <c r="L60" s="54"/>
      <c r="M60" s="54"/>
      <c r="N60" s="54"/>
      <c r="O60" s="54"/>
      <c r="P60" s="54"/>
    </row>
    <row r="61" spans="1:16" ht="14.25" x14ac:dyDescent="0.15">
      <c r="C61" s="52"/>
      <c r="D61" s="52"/>
      <c r="E61" s="52"/>
      <c r="F61" s="53"/>
      <c r="G61" s="53"/>
      <c r="H61" s="53"/>
      <c r="I61" s="53"/>
      <c r="J61" s="54"/>
      <c r="K61" s="54"/>
      <c r="L61" s="54"/>
      <c r="M61" s="54"/>
      <c r="N61" s="54"/>
      <c r="O61" s="54"/>
      <c r="P61" s="54"/>
    </row>
    <row r="62" spans="1:16" ht="14.25" x14ac:dyDescent="0.15">
      <c r="C62" s="52"/>
      <c r="D62" s="52"/>
      <c r="E62" s="52"/>
      <c r="F62" s="53"/>
      <c r="G62" s="53"/>
      <c r="H62" s="53"/>
      <c r="I62" s="53"/>
      <c r="J62" s="54"/>
      <c r="K62" s="54"/>
      <c r="L62" s="54"/>
      <c r="M62" s="54"/>
      <c r="N62" s="54"/>
      <c r="O62" s="54"/>
      <c r="P62" s="54"/>
    </row>
    <row r="63" spans="1:16" ht="14.25" x14ac:dyDescent="0.15">
      <c r="C63" s="52"/>
      <c r="D63" s="52"/>
      <c r="E63" s="52"/>
      <c r="F63" s="53"/>
      <c r="G63" s="53"/>
      <c r="H63" s="53"/>
      <c r="I63" s="53"/>
      <c r="J63" s="54"/>
      <c r="K63" s="54"/>
      <c r="L63" s="54"/>
      <c r="M63" s="54"/>
      <c r="N63" s="54"/>
      <c r="O63" s="54"/>
      <c r="P63" s="54"/>
    </row>
    <row r="64" spans="1:16" ht="14.25" x14ac:dyDescent="0.15">
      <c r="C64" s="52"/>
      <c r="D64" s="52"/>
      <c r="E64" s="52"/>
      <c r="F64" s="53"/>
      <c r="G64" s="53"/>
      <c r="H64" s="53"/>
      <c r="I64" s="53"/>
      <c r="J64" s="54"/>
      <c r="K64" s="54"/>
      <c r="L64" s="54"/>
      <c r="M64" s="54"/>
      <c r="N64" s="54"/>
      <c r="O64" s="54"/>
      <c r="P64" s="54"/>
    </row>
    <row r="65" spans="3:16" ht="14.25" x14ac:dyDescent="0.15">
      <c r="C65" s="52"/>
      <c r="D65" s="52"/>
      <c r="E65" s="52"/>
      <c r="F65" s="53"/>
      <c r="G65" s="53"/>
      <c r="H65" s="53"/>
      <c r="I65" s="53"/>
      <c r="J65" s="54"/>
      <c r="K65" s="54"/>
      <c r="L65" s="54"/>
      <c r="M65" s="54"/>
      <c r="N65" s="54"/>
      <c r="O65" s="54"/>
      <c r="P65" s="54"/>
    </row>
    <row r="66" spans="3:16" ht="14.25" x14ac:dyDescent="0.15">
      <c r="C66" s="52"/>
      <c r="D66" s="52"/>
      <c r="E66" s="52"/>
      <c r="F66" s="53"/>
      <c r="G66" s="53"/>
      <c r="H66" s="53"/>
      <c r="I66" s="53"/>
      <c r="J66" s="54"/>
      <c r="K66" s="54"/>
      <c r="L66" s="54"/>
      <c r="M66" s="54"/>
      <c r="N66" s="54"/>
      <c r="O66" s="54"/>
      <c r="P66" s="54"/>
    </row>
    <row r="67" spans="3:16" ht="14.25" x14ac:dyDescent="0.15">
      <c r="C67" s="52"/>
      <c r="D67" s="52"/>
      <c r="E67" s="52"/>
      <c r="F67" s="53"/>
      <c r="G67" s="53"/>
      <c r="H67" s="53"/>
      <c r="I67" s="53"/>
      <c r="J67" s="54"/>
      <c r="K67" s="54"/>
      <c r="L67" s="54"/>
      <c r="M67" s="54"/>
      <c r="N67" s="54"/>
      <c r="O67" s="54"/>
      <c r="P67" s="54"/>
    </row>
    <row r="68" spans="3:16" ht="14.25" x14ac:dyDescent="0.15">
      <c r="C68" s="52"/>
      <c r="D68" s="52"/>
      <c r="E68" s="52"/>
      <c r="F68" s="53"/>
      <c r="G68" s="53"/>
      <c r="H68" s="53"/>
      <c r="I68" s="53"/>
      <c r="J68" s="54"/>
      <c r="K68" s="54"/>
      <c r="L68" s="54"/>
      <c r="M68" s="54"/>
      <c r="N68" s="54"/>
      <c r="O68" s="54"/>
      <c r="P68" s="54"/>
    </row>
    <row r="69" spans="3:16" ht="14.25" x14ac:dyDescent="0.15">
      <c r="C69" s="52"/>
      <c r="D69" s="52"/>
      <c r="E69" s="52"/>
      <c r="F69" s="53"/>
      <c r="G69" s="53"/>
      <c r="H69" s="53"/>
      <c r="I69" s="53"/>
      <c r="J69" s="54"/>
      <c r="K69" s="54"/>
      <c r="L69" s="54"/>
      <c r="M69" s="54"/>
      <c r="N69" s="54"/>
      <c r="O69" s="54"/>
      <c r="P69" s="54"/>
    </row>
    <row r="70" spans="3:16" ht="14.25" x14ac:dyDescent="0.15">
      <c r="C70" s="52"/>
      <c r="D70" s="52"/>
      <c r="E70" s="52"/>
      <c r="F70" s="53"/>
      <c r="G70" s="53"/>
      <c r="H70" s="53"/>
      <c r="I70" s="53"/>
      <c r="J70" s="54"/>
      <c r="K70" s="54"/>
      <c r="L70" s="54"/>
      <c r="M70" s="54"/>
      <c r="N70" s="54"/>
      <c r="O70" s="54"/>
      <c r="P70" s="54"/>
    </row>
    <row r="71" spans="3:16" ht="14.25" x14ac:dyDescent="0.15">
      <c r="C71" s="52"/>
      <c r="D71" s="52"/>
      <c r="E71" s="52"/>
      <c r="F71" s="53"/>
      <c r="G71" s="53"/>
      <c r="H71" s="53"/>
      <c r="I71" s="53"/>
      <c r="J71" s="54"/>
      <c r="K71" s="54"/>
      <c r="L71" s="54"/>
      <c r="M71" s="54"/>
      <c r="N71" s="54"/>
      <c r="O71" s="54"/>
      <c r="P71" s="54"/>
    </row>
    <row r="72" spans="3:16" ht="14.25" x14ac:dyDescent="0.15">
      <c r="C72" s="52"/>
      <c r="D72" s="52"/>
      <c r="E72" s="52"/>
      <c r="F72" s="53"/>
      <c r="G72" s="53"/>
      <c r="H72" s="53"/>
      <c r="I72" s="53"/>
      <c r="J72" s="54"/>
      <c r="K72" s="54"/>
      <c r="L72" s="54"/>
      <c r="M72" s="54"/>
      <c r="N72" s="54"/>
      <c r="O72" s="54"/>
      <c r="P72" s="54"/>
    </row>
    <row r="73" spans="3:16" ht="14.25" x14ac:dyDescent="0.15">
      <c r="C73" s="52"/>
      <c r="D73" s="52"/>
      <c r="E73" s="52"/>
      <c r="F73" s="53"/>
      <c r="G73" s="53"/>
      <c r="H73" s="53"/>
      <c r="I73" s="53"/>
      <c r="J73" s="54"/>
      <c r="K73" s="54"/>
      <c r="L73" s="54"/>
      <c r="M73" s="54"/>
      <c r="N73" s="54"/>
      <c r="O73" s="54"/>
      <c r="P73" s="54"/>
    </row>
    <row r="74" spans="3:16" ht="14.25" x14ac:dyDescent="0.15">
      <c r="C74" s="52"/>
      <c r="D74" s="52"/>
      <c r="E74" s="52"/>
      <c r="F74" s="53"/>
      <c r="G74" s="53"/>
      <c r="H74" s="53"/>
      <c r="I74" s="53"/>
      <c r="J74" s="54"/>
      <c r="K74" s="54"/>
      <c r="L74" s="54"/>
      <c r="M74" s="54"/>
      <c r="N74" s="54"/>
      <c r="O74" s="54"/>
      <c r="P74" s="54"/>
    </row>
    <row r="75" spans="3:16" ht="14.25" x14ac:dyDescent="0.15">
      <c r="C75" s="52"/>
      <c r="D75" s="52"/>
      <c r="E75" s="52"/>
      <c r="F75" s="53"/>
      <c r="G75" s="53"/>
      <c r="H75" s="53"/>
      <c r="I75" s="53"/>
      <c r="J75" s="54"/>
      <c r="K75" s="54"/>
      <c r="L75" s="54"/>
      <c r="M75" s="54"/>
      <c r="N75" s="54"/>
      <c r="O75" s="54"/>
      <c r="P75" s="54"/>
    </row>
    <row r="76" spans="3:16" ht="14.25" x14ac:dyDescent="0.15">
      <c r="C76" s="52"/>
      <c r="D76" s="52"/>
      <c r="E76" s="52"/>
      <c r="F76" s="53"/>
      <c r="G76" s="53"/>
      <c r="H76" s="53"/>
      <c r="I76" s="53"/>
      <c r="J76" s="54"/>
      <c r="K76" s="54"/>
      <c r="L76" s="54"/>
      <c r="M76" s="54"/>
      <c r="N76" s="54"/>
      <c r="O76" s="54"/>
      <c r="P76" s="54"/>
    </row>
    <row r="77" spans="3:16" ht="14.25" x14ac:dyDescent="0.15">
      <c r="C77" s="52"/>
      <c r="D77" s="52"/>
      <c r="E77" s="52"/>
      <c r="F77" s="53"/>
      <c r="G77" s="53"/>
      <c r="H77" s="53"/>
      <c r="I77" s="53"/>
      <c r="J77" s="54"/>
      <c r="K77" s="54"/>
      <c r="L77" s="54"/>
      <c r="M77" s="54"/>
      <c r="N77" s="54"/>
      <c r="O77" s="54"/>
      <c r="P77" s="54"/>
    </row>
    <row r="78" spans="3:16" ht="14.25" x14ac:dyDescent="0.15">
      <c r="C78" s="52"/>
      <c r="D78" s="52"/>
      <c r="E78" s="52"/>
      <c r="F78" s="53"/>
      <c r="G78" s="53"/>
      <c r="H78" s="53"/>
      <c r="I78" s="53"/>
      <c r="J78" s="54"/>
      <c r="K78" s="54"/>
      <c r="L78" s="54"/>
      <c r="M78" s="54"/>
      <c r="N78" s="54"/>
      <c r="O78" s="54"/>
      <c r="P78" s="54"/>
    </row>
    <row r="79" spans="3:16" ht="14.25" x14ac:dyDescent="0.15">
      <c r="C79" s="52"/>
      <c r="D79" s="52"/>
      <c r="E79" s="52"/>
      <c r="F79" s="53"/>
      <c r="G79" s="53"/>
      <c r="H79" s="53"/>
      <c r="I79" s="53"/>
      <c r="J79" s="54"/>
      <c r="K79" s="54"/>
      <c r="L79" s="54"/>
      <c r="M79" s="54"/>
      <c r="N79" s="54"/>
      <c r="O79" s="54"/>
      <c r="P79" s="54"/>
    </row>
    <row r="80" spans="3:16" ht="14.25" x14ac:dyDescent="0.15">
      <c r="C80" s="52"/>
      <c r="D80" s="52"/>
      <c r="E80" s="52"/>
      <c r="F80" s="53"/>
      <c r="G80" s="53"/>
      <c r="H80" s="53"/>
      <c r="I80" s="53"/>
      <c r="J80" s="54"/>
      <c r="K80" s="54"/>
      <c r="L80" s="54"/>
      <c r="M80" s="54"/>
      <c r="N80" s="54"/>
      <c r="O80" s="54"/>
      <c r="P80" s="54"/>
    </row>
    <row r="81" spans="3:16" ht="14.25" x14ac:dyDescent="0.15">
      <c r="C81" s="52"/>
      <c r="D81" s="52"/>
      <c r="E81" s="52"/>
      <c r="F81" s="53"/>
      <c r="G81" s="53"/>
      <c r="H81" s="53"/>
      <c r="I81" s="53"/>
      <c r="J81" s="54"/>
      <c r="K81" s="54"/>
      <c r="L81" s="54"/>
      <c r="M81" s="54"/>
      <c r="N81" s="54"/>
      <c r="O81" s="54"/>
      <c r="P81" s="54"/>
    </row>
    <row r="82" spans="3:16" ht="14.25" x14ac:dyDescent="0.15">
      <c r="C82" s="52"/>
      <c r="D82" s="52"/>
      <c r="E82" s="52"/>
      <c r="F82" s="53"/>
      <c r="G82" s="53"/>
      <c r="H82" s="53"/>
      <c r="I82" s="53"/>
      <c r="J82" s="54"/>
      <c r="K82" s="54"/>
      <c r="L82" s="54"/>
      <c r="M82" s="54"/>
      <c r="N82" s="54"/>
      <c r="O82" s="54"/>
      <c r="P82" s="54"/>
    </row>
    <row r="83" spans="3:16" ht="14.25" x14ac:dyDescent="0.15">
      <c r="C83" s="52"/>
      <c r="D83" s="52"/>
      <c r="E83" s="52"/>
      <c r="F83" s="53"/>
      <c r="G83" s="53"/>
      <c r="H83" s="53"/>
      <c r="I83" s="53"/>
      <c r="J83" s="54"/>
      <c r="K83" s="54"/>
      <c r="L83" s="54"/>
      <c r="M83" s="54"/>
      <c r="N83" s="54"/>
      <c r="O83" s="54"/>
      <c r="P83" s="54"/>
    </row>
    <row r="84" spans="3:16" ht="14.25" x14ac:dyDescent="0.15">
      <c r="C84" s="52"/>
      <c r="D84" s="52"/>
      <c r="E84" s="52"/>
      <c r="F84" s="53"/>
      <c r="G84" s="53"/>
      <c r="H84" s="53"/>
      <c r="I84" s="53"/>
      <c r="J84" s="54"/>
      <c r="K84" s="54"/>
      <c r="L84" s="54"/>
      <c r="M84" s="54"/>
      <c r="N84" s="54"/>
      <c r="O84" s="54"/>
      <c r="P84" s="54"/>
    </row>
  </sheetData>
  <mergeCells count="46">
    <mergeCell ref="C50:D50"/>
    <mergeCell ref="E50:G50"/>
    <mergeCell ref="C51:D51"/>
    <mergeCell ref="E51:G51"/>
    <mergeCell ref="C55:D55"/>
    <mergeCell ref="E55:G55"/>
    <mergeCell ref="C52:D52"/>
    <mergeCell ref="E52:G52"/>
    <mergeCell ref="C53:D53"/>
    <mergeCell ref="E53:G53"/>
    <mergeCell ref="C54:D54"/>
    <mergeCell ref="E54:G54"/>
    <mergeCell ref="C47:D47"/>
    <mergeCell ref="E47:G47"/>
    <mergeCell ref="C48:D48"/>
    <mergeCell ref="E48:G48"/>
    <mergeCell ref="C49:D49"/>
    <mergeCell ref="E49:G49"/>
    <mergeCell ref="B44:H44"/>
    <mergeCell ref="C45:D45"/>
    <mergeCell ref="E45:G45"/>
    <mergeCell ref="C46:D46"/>
    <mergeCell ref="E46:G46"/>
    <mergeCell ref="C40:D40"/>
    <mergeCell ref="E40:G40"/>
    <mergeCell ref="C41:D41"/>
    <mergeCell ref="E41:G41"/>
    <mergeCell ref="C42:D42"/>
    <mergeCell ref="E42:G42"/>
    <mergeCell ref="C37:D37"/>
    <mergeCell ref="E37:G37"/>
    <mergeCell ref="C38:D38"/>
    <mergeCell ref="E38:G38"/>
    <mergeCell ref="C39:D39"/>
    <mergeCell ref="E39:G39"/>
    <mergeCell ref="C34:D34"/>
    <mergeCell ref="E34:G34"/>
    <mergeCell ref="C35:D35"/>
    <mergeCell ref="E35:G35"/>
    <mergeCell ref="C36:D36"/>
    <mergeCell ref="E36:G36"/>
    <mergeCell ref="B1:O1"/>
    <mergeCell ref="B29:H29"/>
    <mergeCell ref="B32:H32"/>
    <mergeCell ref="C33:D33"/>
    <mergeCell ref="E33:G33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workbookViewId="0">
      <selection activeCell="O25" sqref="O25"/>
    </sheetView>
  </sheetViews>
  <sheetFormatPr defaultRowHeight="16.5" x14ac:dyDescent="0.3"/>
  <cols>
    <col min="4" max="4" width="21.109375" bestFit="1" customWidth="1"/>
    <col min="6" max="6" width="6.88671875" customWidth="1"/>
    <col min="7" max="7" width="13" style="279" bestFit="1" customWidth="1"/>
    <col min="10" max="10" width="18.77734375" customWidth="1"/>
    <col min="11" max="11" width="23.5546875" bestFit="1" customWidth="1"/>
  </cols>
  <sheetData>
    <row r="1" spans="1:12" ht="13.5" x14ac:dyDescent="0.15">
      <c r="A1" s="58" t="s">
        <v>23</v>
      </c>
      <c r="B1" s="195" t="s">
        <v>1321</v>
      </c>
      <c r="C1" s="196"/>
      <c r="D1" s="197"/>
      <c r="E1" s="198" t="s">
        <v>12</v>
      </c>
      <c r="F1" s="199"/>
      <c r="G1" s="200"/>
      <c r="H1" s="201"/>
      <c r="I1" s="202" t="e">
        <f>#REF!</f>
        <v>#REF!</v>
      </c>
      <c r="J1" s="203" t="s">
        <v>13</v>
      </c>
      <c r="K1" s="361" t="s">
        <v>6</v>
      </c>
      <c r="L1" s="363" t="s">
        <v>1289</v>
      </c>
    </row>
    <row r="2" spans="1:12" ht="14.25" thickBot="1" x14ac:dyDescent="0.2">
      <c r="A2" s="365" t="s">
        <v>14</v>
      </c>
      <c r="B2" s="366"/>
      <c r="C2" s="366"/>
      <c r="D2" s="367"/>
      <c r="E2" s="204" t="s">
        <v>15</v>
      </c>
      <c r="F2" s="205" t="s">
        <v>26</v>
      </c>
      <c r="G2" s="59" t="s">
        <v>1322</v>
      </c>
      <c r="H2" s="368" t="s">
        <v>16</v>
      </c>
      <c r="I2" s="366"/>
      <c r="J2" s="367"/>
      <c r="K2" s="362"/>
      <c r="L2" s="364"/>
    </row>
    <row r="3" spans="1:12" ht="13.5" x14ac:dyDescent="0.15">
      <c r="A3" s="206" t="s">
        <v>19</v>
      </c>
      <c r="B3" s="207"/>
      <c r="C3" s="207"/>
      <c r="D3" s="207"/>
      <c r="E3" s="208">
        <v>1</v>
      </c>
      <c r="F3" s="209">
        <v>0</v>
      </c>
      <c r="G3" s="210" t="s">
        <v>1323</v>
      </c>
      <c r="H3" s="369">
        <v>4</v>
      </c>
      <c r="I3" s="370"/>
      <c r="J3" s="371"/>
      <c r="K3" s="211"/>
      <c r="L3" s="212"/>
    </row>
    <row r="4" spans="1:12" ht="13.5" x14ac:dyDescent="0.15">
      <c r="A4" s="213" t="s">
        <v>17</v>
      </c>
      <c r="B4" s="214"/>
      <c r="C4" s="214"/>
      <c r="D4" s="214"/>
      <c r="E4" s="215">
        <v>4</v>
      </c>
      <c r="F4" s="216">
        <v>1</v>
      </c>
      <c r="G4" s="210" t="s">
        <v>114</v>
      </c>
      <c r="H4" s="372"/>
      <c r="I4" s="373"/>
      <c r="J4" s="374"/>
      <c r="K4" s="217"/>
      <c r="L4" s="212"/>
    </row>
    <row r="5" spans="1:12" ht="13.5" x14ac:dyDescent="0.15">
      <c r="A5" s="213" t="s">
        <v>18</v>
      </c>
      <c r="B5" s="214"/>
      <c r="C5" s="214"/>
      <c r="D5" s="214"/>
      <c r="E5" s="215">
        <v>13</v>
      </c>
      <c r="F5" s="216">
        <v>2</v>
      </c>
      <c r="G5" s="210" t="s">
        <v>115</v>
      </c>
      <c r="H5" s="355"/>
      <c r="I5" s="356"/>
      <c r="J5" s="357"/>
      <c r="K5" s="217"/>
      <c r="L5" s="212"/>
    </row>
    <row r="6" spans="1:12" ht="13.5" x14ac:dyDescent="0.15">
      <c r="A6" s="213" t="s">
        <v>20</v>
      </c>
      <c r="B6" s="214"/>
      <c r="C6" s="214"/>
      <c r="D6" s="214"/>
      <c r="E6" s="215">
        <v>11</v>
      </c>
      <c r="F6" s="216">
        <v>3</v>
      </c>
      <c r="G6" s="210" t="s">
        <v>116</v>
      </c>
      <c r="H6" s="355"/>
      <c r="I6" s="356"/>
      <c r="J6" s="357"/>
      <c r="K6" s="217"/>
      <c r="L6" s="212"/>
    </row>
    <row r="7" spans="1:12" ht="13.5" x14ac:dyDescent="0.15">
      <c r="A7" s="213" t="s">
        <v>1324</v>
      </c>
      <c r="B7" s="214"/>
      <c r="C7" s="214"/>
      <c r="D7" s="214" t="s">
        <v>1325</v>
      </c>
      <c r="E7" s="215">
        <v>4</v>
      </c>
      <c r="F7" s="216">
        <v>4</v>
      </c>
      <c r="G7" s="210" t="s">
        <v>117</v>
      </c>
      <c r="H7" s="355"/>
      <c r="I7" s="356"/>
      <c r="J7" s="357"/>
      <c r="K7" s="217"/>
      <c r="L7" s="212"/>
    </row>
    <row r="8" spans="1:12" ht="13.5" x14ac:dyDescent="0.15">
      <c r="A8" s="213"/>
      <c r="B8" s="214"/>
      <c r="C8" s="214"/>
      <c r="D8" s="214" t="s">
        <v>1326</v>
      </c>
      <c r="E8" s="215">
        <v>4</v>
      </c>
      <c r="F8" s="216">
        <v>5</v>
      </c>
      <c r="G8" s="210" t="s">
        <v>118</v>
      </c>
      <c r="H8" s="355"/>
      <c r="I8" s="356"/>
      <c r="J8" s="357"/>
      <c r="K8" s="217"/>
      <c r="L8" s="212"/>
    </row>
    <row r="9" spans="1:12" ht="13.5" x14ac:dyDescent="0.15">
      <c r="A9" s="213"/>
      <c r="B9" s="214"/>
      <c r="C9" s="214"/>
      <c r="D9" s="214" t="s">
        <v>1327</v>
      </c>
      <c r="E9" s="215">
        <v>4</v>
      </c>
      <c r="F9" s="216">
        <v>6</v>
      </c>
      <c r="G9" s="210" t="s">
        <v>119</v>
      </c>
      <c r="H9" s="355"/>
      <c r="I9" s="356"/>
      <c r="J9" s="357"/>
      <c r="K9" s="217"/>
      <c r="L9" s="212"/>
    </row>
    <row r="10" spans="1:12" ht="13.5" x14ac:dyDescent="0.15">
      <c r="A10" s="213" t="s">
        <v>1328</v>
      </c>
      <c r="B10" s="214"/>
      <c r="C10" s="214"/>
      <c r="D10" s="214" t="s">
        <v>1329</v>
      </c>
      <c r="E10" s="215">
        <v>4</v>
      </c>
      <c r="F10" s="216">
        <v>7</v>
      </c>
      <c r="G10" s="210" t="s">
        <v>120</v>
      </c>
      <c r="H10" s="355"/>
      <c r="I10" s="356"/>
      <c r="J10" s="357"/>
      <c r="K10" s="217"/>
      <c r="L10" s="212"/>
    </row>
    <row r="11" spans="1:12" ht="13.5" x14ac:dyDescent="0.15">
      <c r="A11" s="213"/>
      <c r="B11" s="214"/>
      <c r="C11" s="214"/>
      <c r="D11" s="214" t="s">
        <v>1326</v>
      </c>
      <c r="E11" s="215">
        <v>4</v>
      </c>
      <c r="F11" s="216">
        <v>8</v>
      </c>
      <c r="G11" s="210" t="s">
        <v>121</v>
      </c>
      <c r="H11" s="355"/>
      <c r="I11" s="356"/>
      <c r="J11" s="357"/>
      <c r="K11" s="217"/>
      <c r="L11" s="212"/>
    </row>
    <row r="12" spans="1:12" ht="13.5" x14ac:dyDescent="0.15">
      <c r="A12" s="213"/>
      <c r="B12" s="214"/>
      <c r="C12" s="214"/>
      <c r="D12" s="214" t="s">
        <v>1327</v>
      </c>
      <c r="E12" s="215">
        <v>4</v>
      </c>
      <c r="F12" s="216">
        <v>9</v>
      </c>
      <c r="G12" s="210" t="s">
        <v>122</v>
      </c>
      <c r="H12" s="355"/>
      <c r="I12" s="356"/>
      <c r="J12" s="357"/>
      <c r="K12" s="217"/>
      <c r="L12" s="212"/>
    </row>
    <row r="13" spans="1:12" ht="13.5" x14ac:dyDescent="0.15">
      <c r="A13" s="213" t="s">
        <v>1330</v>
      </c>
      <c r="B13" s="214"/>
      <c r="C13" s="214"/>
      <c r="D13" s="214"/>
      <c r="E13" s="215">
        <v>40</v>
      </c>
      <c r="F13" s="216">
        <v>10</v>
      </c>
      <c r="G13" s="210" t="s">
        <v>123</v>
      </c>
      <c r="H13" s="355"/>
      <c r="I13" s="356"/>
      <c r="J13" s="357"/>
      <c r="K13" s="217"/>
      <c r="L13" s="212"/>
    </row>
    <row r="14" spans="1:12" ht="13.5" x14ac:dyDescent="0.15">
      <c r="A14" s="280" t="s">
        <v>1331</v>
      </c>
      <c r="B14" s="218"/>
      <c r="C14" s="218"/>
      <c r="D14" s="218"/>
      <c r="E14" s="219">
        <v>1</v>
      </c>
      <c r="F14" s="220">
        <v>11</v>
      </c>
      <c r="G14" s="221" t="s">
        <v>124</v>
      </c>
      <c r="H14" s="358" t="s">
        <v>1332</v>
      </c>
      <c r="I14" s="359"/>
      <c r="J14" s="360"/>
      <c r="K14" s="222"/>
      <c r="L14" s="212"/>
    </row>
    <row r="15" spans="1:12" ht="13.5" x14ac:dyDescent="0.15">
      <c r="A15" s="193" t="s">
        <v>1333</v>
      </c>
      <c r="B15" s="191"/>
      <c r="C15" s="191"/>
      <c r="D15" s="223"/>
      <c r="E15" s="224">
        <v>1</v>
      </c>
      <c r="F15" s="225">
        <v>12</v>
      </c>
      <c r="G15" s="210" t="s">
        <v>125</v>
      </c>
      <c r="H15" s="298" t="s">
        <v>1334</v>
      </c>
      <c r="I15" s="299"/>
      <c r="J15" s="300"/>
      <c r="K15" s="226"/>
      <c r="L15" s="212"/>
    </row>
    <row r="16" spans="1:12" ht="13.5" x14ac:dyDescent="0.15">
      <c r="A16" s="227"/>
      <c r="B16" s="228" t="s">
        <v>1335</v>
      </c>
      <c r="C16" s="228"/>
      <c r="D16" s="228"/>
      <c r="E16" s="229">
        <v>40</v>
      </c>
      <c r="F16" s="220">
        <v>13</v>
      </c>
      <c r="G16" s="221" t="s">
        <v>126</v>
      </c>
      <c r="H16" s="315"/>
      <c r="I16" s="316"/>
      <c r="J16" s="317"/>
      <c r="K16" s="230"/>
      <c r="L16" s="212"/>
    </row>
    <row r="17" spans="1:12" ht="13.5" x14ac:dyDescent="0.15">
      <c r="A17" s="194" t="s">
        <v>1336</v>
      </c>
      <c r="B17" s="192"/>
      <c r="C17" s="192"/>
      <c r="D17" s="231"/>
      <c r="E17" s="232">
        <v>1</v>
      </c>
      <c r="F17" s="225">
        <v>14</v>
      </c>
      <c r="G17" s="210" t="s">
        <v>127</v>
      </c>
      <c r="H17" s="298" t="s">
        <v>1337</v>
      </c>
      <c r="I17" s="299"/>
      <c r="J17" s="300"/>
      <c r="K17" s="233"/>
      <c r="L17" s="212"/>
    </row>
    <row r="18" spans="1:12" ht="13.5" x14ac:dyDescent="0.15">
      <c r="A18" s="234"/>
      <c r="B18" s="218" t="s">
        <v>1338</v>
      </c>
      <c r="C18" s="218"/>
      <c r="D18" s="218"/>
      <c r="E18" s="219">
        <v>3</v>
      </c>
      <c r="F18" s="220">
        <v>15</v>
      </c>
      <c r="G18" s="221" t="s">
        <v>128</v>
      </c>
      <c r="H18" s="315"/>
      <c r="I18" s="316"/>
      <c r="J18" s="317"/>
      <c r="K18" s="230"/>
      <c r="L18" s="212"/>
    </row>
    <row r="19" spans="1:12" ht="13.5" x14ac:dyDescent="0.15">
      <c r="A19" s="332" t="s">
        <v>1339</v>
      </c>
      <c r="B19" s="335" t="s">
        <v>129</v>
      </c>
      <c r="C19" s="336"/>
      <c r="D19" s="235" t="s">
        <v>1340</v>
      </c>
      <c r="E19" s="236">
        <v>1</v>
      </c>
      <c r="F19" s="237">
        <v>16</v>
      </c>
      <c r="G19" s="210" t="s">
        <v>130</v>
      </c>
      <c r="H19" s="298" t="s">
        <v>1341</v>
      </c>
      <c r="I19" s="299"/>
      <c r="J19" s="300"/>
      <c r="K19" s="226"/>
      <c r="L19" s="212"/>
    </row>
    <row r="20" spans="1:12" ht="13.5" x14ac:dyDescent="0.15">
      <c r="A20" s="333"/>
      <c r="B20" s="344"/>
      <c r="C20" s="345"/>
      <c r="D20" s="214" t="s">
        <v>1342</v>
      </c>
      <c r="E20" s="215">
        <v>1</v>
      </c>
      <c r="F20" s="216">
        <v>17</v>
      </c>
      <c r="G20" s="210" t="s">
        <v>131</v>
      </c>
      <c r="H20" s="346" t="s">
        <v>1343</v>
      </c>
      <c r="I20" s="347"/>
      <c r="J20" s="354"/>
      <c r="K20" s="217"/>
      <c r="L20" s="212"/>
    </row>
    <row r="21" spans="1:12" ht="13.5" x14ac:dyDescent="0.15">
      <c r="A21" s="333"/>
      <c r="B21" s="344"/>
      <c r="C21" s="345"/>
      <c r="D21" s="214" t="s">
        <v>1344</v>
      </c>
      <c r="E21" s="215">
        <v>1</v>
      </c>
      <c r="F21" s="216">
        <v>18</v>
      </c>
      <c r="G21" s="210" t="s">
        <v>132</v>
      </c>
      <c r="H21" s="346" t="s">
        <v>1343</v>
      </c>
      <c r="I21" s="347"/>
      <c r="J21" s="354"/>
      <c r="K21" s="217"/>
      <c r="L21" s="212"/>
    </row>
    <row r="22" spans="1:12" ht="13.5" x14ac:dyDescent="0.15">
      <c r="A22" s="333"/>
      <c r="B22" s="344"/>
      <c r="C22" s="345"/>
      <c r="D22" s="214" t="s">
        <v>1345</v>
      </c>
      <c r="E22" s="215">
        <v>1</v>
      </c>
      <c r="F22" s="216">
        <v>19</v>
      </c>
      <c r="G22" s="210" t="s">
        <v>133</v>
      </c>
      <c r="H22" s="346" t="s">
        <v>1343</v>
      </c>
      <c r="I22" s="347"/>
      <c r="J22" s="354"/>
      <c r="K22" s="217"/>
      <c r="L22" s="212"/>
    </row>
    <row r="23" spans="1:12" ht="13.5" x14ac:dyDescent="0.15">
      <c r="A23" s="333"/>
      <c r="B23" s="344"/>
      <c r="C23" s="345"/>
      <c r="D23" s="214" t="s">
        <v>1346</v>
      </c>
      <c r="E23" s="215">
        <v>1</v>
      </c>
      <c r="F23" s="216">
        <v>20</v>
      </c>
      <c r="G23" s="210" t="s">
        <v>134</v>
      </c>
      <c r="H23" s="324" t="s">
        <v>1343</v>
      </c>
      <c r="I23" s="325"/>
      <c r="J23" s="326"/>
      <c r="K23" s="217"/>
      <c r="L23" s="212"/>
    </row>
    <row r="24" spans="1:12" ht="13.5" x14ac:dyDescent="0.15">
      <c r="A24" s="333"/>
      <c r="B24" s="298"/>
      <c r="C24" s="337"/>
      <c r="D24" s="214" t="s">
        <v>1347</v>
      </c>
      <c r="E24" s="215">
        <v>1</v>
      </c>
      <c r="F24" s="216">
        <v>21</v>
      </c>
      <c r="G24" s="210" t="s">
        <v>135</v>
      </c>
      <c r="H24" s="324" t="s">
        <v>1343</v>
      </c>
      <c r="I24" s="325"/>
      <c r="J24" s="326"/>
      <c r="K24" s="217"/>
      <c r="L24" s="212"/>
    </row>
    <row r="25" spans="1:12" ht="13.5" x14ac:dyDescent="0.15">
      <c r="A25" s="333"/>
      <c r="B25" s="342" t="s">
        <v>136</v>
      </c>
      <c r="C25" s="343"/>
      <c r="D25" s="214" t="s">
        <v>1340</v>
      </c>
      <c r="E25" s="215">
        <v>1</v>
      </c>
      <c r="F25" s="216">
        <v>22</v>
      </c>
      <c r="G25" s="210" t="s">
        <v>137</v>
      </c>
      <c r="H25" s="324" t="s">
        <v>1341</v>
      </c>
      <c r="I25" s="325"/>
      <c r="J25" s="326"/>
      <c r="K25" s="217"/>
      <c r="L25" s="212"/>
    </row>
    <row r="26" spans="1:12" ht="13.5" x14ac:dyDescent="0.15">
      <c r="A26" s="333"/>
      <c r="B26" s="344"/>
      <c r="C26" s="345"/>
      <c r="D26" s="214" t="s">
        <v>1342</v>
      </c>
      <c r="E26" s="215">
        <v>1</v>
      </c>
      <c r="F26" s="216">
        <v>23</v>
      </c>
      <c r="G26" s="210" t="s">
        <v>138</v>
      </c>
      <c r="H26" s="346" t="s">
        <v>1343</v>
      </c>
      <c r="I26" s="347"/>
      <c r="J26" s="354"/>
      <c r="K26" s="217"/>
      <c r="L26" s="212"/>
    </row>
    <row r="27" spans="1:12" ht="13.5" x14ac:dyDescent="0.15">
      <c r="A27" s="333"/>
      <c r="B27" s="344"/>
      <c r="C27" s="345"/>
      <c r="D27" s="214" t="s">
        <v>1344</v>
      </c>
      <c r="E27" s="215">
        <v>1</v>
      </c>
      <c r="F27" s="216">
        <v>24</v>
      </c>
      <c r="G27" s="210" t="s">
        <v>139</v>
      </c>
      <c r="H27" s="346" t="s">
        <v>1343</v>
      </c>
      <c r="I27" s="347"/>
      <c r="J27" s="354"/>
      <c r="K27" s="217"/>
      <c r="L27" s="212"/>
    </row>
    <row r="28" spans="1:12" ht="13.5" x14ac:dyDescent="0.15">
      <c r="A28" s="333"/>
      <c r="B28" s="344"/>
      <c r="C28" s="345"/>
      <c r="D28" s="214" t="s">
        <v>1345</v>
      </c>
      <c r="E28" s="215">
        <v>1</v>
      </c>
      <c r="F28" s="216">
        <v>25</v>
      </c>
      <c r="G28" s="210" t="s">
        <v>140</v>
      </c>
      <c r="H28" s="346" t="s">
        <v>1343</v>
      </c>
      <c r="I28" s="347"/>
      <c r="J28" s="354"/>
      <c r="K28" s="217"/>
      <c r="L28" s="212"/>
    </row>
    <row r="29" spans="1:12" ht="13.5" x14ac:dyDescent="0.15">
      <c r="A29" s="333"/>
      <c r="B29" s="344"/>
      <c r="C29" s="345"/>
      <c r="D29" s="214" t="s">
        <v>1346</v>
      </c>
      <c r="E29" s="215">
        <v>1</v>
      </c>
      <c r="F29" s="216">
        <v>26</v>
      </c>
      <c r="G29" s="210" t="s">
        <v>141</v>
      </c>
      <c r="H29" s="324" t="s">
        <v>1343</v>
      </c>
      <c r="I29" s="325"/>
      <c r="J29" s="326"/>
      <c r="K29" s="217"/>
      <c r="L29" s="212"/>
    </row>
    <row r="30" spans="1:12" ht="13.5" x14ac:dyDescent="0.15">
      <c r="A30" s="333"/>
      <c r="B30" s="298"/>
      <c r="C30" s="337"/>
      <c r="D30" s="214" t="s">
        <v>1347</v>
      </c>
      <c r="E30" s="215">
        <v>1</v>
      </c>
      <c r="F30" s="216">
        <v>27</v>
      </c>
      <c r="G30" s="210" t="s">
        <v>142</v>
      </c>
      <c r="H30" s="324" t="s">
        <v>1343</v>
      </c>
      <c r="I30" s="325"/>
      <c r="J30" s="326"/>
      <c r="K30" s="217"/>
      <c r="L30" s="212"/>
    </row>
    <row r="31" spans="1:12" ht="13.5" x14ac:dyDescent="0.15">
      <c r="A31" s="333"/>
      <c r="B31" s="342" t="s">
        <v>143</v>
      </c>
      <c r="C31" s="343"/>
      <c r="D31" s="214" t="s">
        <v>1340</v>
      </c>
      <c r="E31" s="215">
        <v>1</v>
      </c>
      <c r="F31" s="216">
        <v>28</v>
      </c>
      <c r="G31" s="210" t="s">
        <v>144</v>
      </c>
      <c r="H31" s="324" t="s">
        <v>1341</v>
      </c>
      <c r="I31" s="325"/>
      <c r="J31" s="326"/>
      <c r="K31" s="217"/>
      <c r="L31" s="212"/>
    </row>
    <row r="32" spans="1:12" ht="13.5" x14ac:dyDescent="0.15">
      <c r="A32" s="333"/>
      <c r="B32" s="344"/>
      <c r="C32" s="345"/>
      <c r="D32" s="214" t="s">
        <v>1342</v>
      </c>
      <c r="E32" s="215">
        <v>1</v>
      </c>
      <c r="F32" s="216">
        <v>29</v>
      </c>
      <c r="G32" s="210" t="s">
        <v>145</v>
      </c>
      <c r="H32" s="346" t="s">
        <v>1343</v>
      </c>
      <c r="I32" s="347"/>
      <c r="J32" s="354"/>
      <c r="K32" s="217"/>
      <c r="L32" s="212"/>
    </row>
    <row r="33" spans="1:12" ht="13.5" x14ac:dyDescent="0.15">
      <c r="A33" s="333"/>
      <c r="B33" s="344"/>
      <c r="C33" s="345"/>
      <c r="D33" s="214" t="s">
        <v>1344</v>
      </c>
      <c r="E33" s="215">
        <v>1</v>
      </c>
      <c r="F33" s="216">
        <v>30</v>
      </c>
      <c r="G33" s="210" t="s">
        <v>146</v>
      </c>
      <c r="H33" s="346" t="s">
        <v>1343</v>
      </c>
      <c r="I33" s="347"/>
      <c r="J33" s="354"/>
      <c r="K33" s="217"/>
      <c r="L33" s="212"/>
    </row>
    <row r="34" spans="1:12" ht="13.5" x14ac:dyDescent="0.15">
      <c r="A34" s="333"/>
      <c r="B34" s="344"/>
      <c r="C34" s="345"/>
      <c r="D34" s="214" t="s">
        <v>1345</v>
      </c>
      <c r="E34" s="215">
        <v>1</v>
      </c>
      <c r="F34" s="216">
        <v>31</v>
      </c>
      <c r="G34" s="210" t="s">
        <v>147</v>
      </c>
      <c r="H34" s="346" t="s">
        <v>1343</v>
      </c>
      <c r="I34" s="347"/>
      <c r="J34" s="354"/>
      <c r="K34" s="217"/>
      <c r="L34" s="212"/>
    </row>
    <row r="35" spans="1:12" ht="13.5" x14ac:dyDescent="0.15">
      <c r="A35" s="333"/>
      <c r="B35" s="344"/>
      <c r="C35" s="345"/>
      <c r="D35" s="214" t="s">
        <v>1346</v>
      </c>
      <c r="E35" s="215">
        <v>1</v>
      </c>
      <c r="F35" s="216">
        <v>32</v>
      </c>
      <c r="G35" s="210" t="s">
        <v>148</v>
      </c>
      <c r="H35" s="324" t="s">
        <v>1343</v>
      </c>
      <c r="I35" s="325"/>
      <c r="J35" s="326"/>
      <c r="K35" s="217"/>
      <c r="L35" s="212"/>
    </row>
    <row r="36" spans="1:12" ht="13.5" x14ac:dyDescent="0.15">
      <c r="A36" s="333"/>
      <c r="B36" s="298"/>
      <c r="C36" s="337"/>
      <c r="D36" s="214" t="s">
        <v>1347</v>
      </c>
      <c r="E36" s="215">
        <v>1</v>
      </c>
      <c r="F36" s="216">
        <v>33</v>
      </c>
      <c r="G36" s="210" t="s">
        <v>149</v>
      </c>
      <c r="H36" s="324" t="s">
        <v>1343</v>
      </c>
      <c r="I36" s="325"/>
      <c r="J36" s="326"/>
      <c r="K36" s="217"/>
      <c r="L36" s="212"/>
    </row>
    <row r="37" spans="1:12" ht="13.5" x14ac:dyDescent="0.15">
      <c r="A37" s="333"/>
      <c r="B37" s="342" t="s">
        <v>150</v>
      </c>
      <c r="C37" s="343"/>
      <c r="D37" s="214" t="s">
        <v>1340</v>
      </c>
      <c r="E37" s="215">
        <v>1</v>
      </c>
      <c r="F37" s="216">
        <v>34</v>
      </c>
      <c r="G37" s="210" t="s">
        <v>151</v>
      </c>
      <c r="H37" s="324" t="s">
        <v>1341</v>
      </c>
      <c r="I37" s="325"/>
      <c r="J37" s="326"/>
      <c r="K37" s="217"/>
      <c r="L37" s="212"/>
    </row>
    <row r="38" spans="1:12" ht="13.5" x14ac:dyDescent="0.15">
      <c r="A38" s="333"/>
      <c r="B38" s="344"/>
      <c r="C38" s="345"/>
      <c r="D38" s="214" t="s">
        <v>1342</v>
      </c>
      <c r="E38" s="215">
        <v>1</v>
      </c>
      <c r="F38" s="216">
        <v>35</v>
      </c>
      <c r="G38" s="210" t="s">
        <v>152</v>
      </c>
      <c r="H38" s="346" t="s">
        <v>1343</v>
      </c>
      <c r="I38" s="347"/>
      <c r="J38" s="354"/>
      <c r="K38" s="217"/>
      <c r="L38" s="212"/>
    </row>
    <row r="39" spans="1:12" ht="13.5" x14ac:dyDescent="0.15">
      <c r="A39" s="333"/>
      <c r="B39" s="344"/>
      <c r="C39" s="345"/>
      <c r="D39" s="214" t="s">
        <v>1344</v>
      </c>
      <c r="E39" s="215">
        <v>1</v>
      </c>
      <c r="F39" s="216">
        <v>36</v>
      </c>
      <c r="G39" s="210" t="s">
        <v>153</v>
      </c>
      <c r="H39" s="346" t="s">
        <v>1343</v>
      </c>
      <c r="I39" s="347"/>
      <c r="J39" s="354"/>
      <c r="K39" s="217"/>
      <c r="L39" s="212"/>
    </row>
    <row r="40" spans="1:12" ht="13.5" x14ac:dyDescent="0.15">
      <c r="A40" s="333"/>
      <c r="B40" s="344"/>
      <c r="C40" s="345"/>
      <c r="D40" s="214" t="s">
        <v>1345</v>
      </c>
      <c r="E40" s="215">
        <v>1</v>
      </c>
      <c r="F40" s="216">
        <v>37</v>
      </c>
      <c r="G40" s="210" t="s">
        <v>154</v>
      </c>
      <c r="H40" s="346" t="s">
        <v>1343</v>
      </c>
      <c r="I40" s="347"/>
      <c r="J40" s="354"/>
      <c r="K40" s="217"/>
      <c r="L40" s="212"/>
    </row>
    <row r="41" spans="1:12" ht="13.5" x14ac:dyDescent="0.15">
      <c r="A41" s="333"/>
      <c r="B41" s="344"/>
      <c r="C41" s="345"/>
      <c r="D41" s="214" t="s">
        <v>1346</v>
      </c>
      <c r="E41" s="215">
        <v>1</v>
      </c>
      <c r="F41" s="216">
        <v>38</v>
      </c>
      <c r="G41" s="210" t="s">
        <v>155</v>
      </c>
      <c r="H41" s="324" t="s">
        <v>1343</v>
      </c>
      <c r="I41" s="325"/>
      <c r="J41" s="326"/>
      <c r="K41" s="217"/>
      <c r="L41" s="212"/>
    </row>
    <row r="42" spans="1:12" ht="13.5" x14ac:dyDescent="0.15">
      <c r="A42" s="333"/>
      <c r="B42" s="298"/>
      <c r="C42" s="337"/>
      <c r="D42" s="214" t="s">
        <v>1347</v>
      </c>
      <c r="E42" s="215">
        <v>1</v>
      </c>
      <c r="F42" s="216">
        <v>39</v>
      </c>
      <c r="G42" s="210" t="s">
        <v>156</v>
      </c>
      <c r="H42" s="324" t="s">
        <v>1343</v>
      </c>
      <c r="I42" s="325"/>
      <c r="J42" s="326"/>
      <c r="K42" s="217"/>
      <c r="L42" s="212"/>
    </row>
    <row r="43" spans="1:12" ht="13.5" x14ac:dyDescent="0.15">
      <c r="A43" s="333"/>
      <c r="B43" s="342" t="s">
        <v>1348</v>
      </c>
      <c r="C43" s="343"/>
      <c r="D43" s="214" t="s">
        <v>1340</v>
      </c>
      <c r="E43" s="215">
        <v>1</v>
      </c>
      <c r="F43" s="216">
        <v>40</v>
      </c>
      <c r="G43" s="210" t="s">
        <v>157</v>
      </c>
      <c r="H43" s="324" t="s">
        <v>1341</v>
      </c>
      <c r="I43" s="325"/>
      <c r="J43" s="326"/>
      <c r="K43" s="217"/>
      <c r="L43" s="212"/>
    </row>
    <row r="44" spans="1:12" ht="13.5" x14ac:dyDescent="0.15">
      <c r="A44" s="333"/>
      <c r="B44" s="344"/>
      <c r="C44" s="345"/>
      <c r="D44" s="214" t="s">
        <v>1342</v>
      </c>
      <c r="E44" s="215">
        <v>1</v>
      </c>
      <c r="F44" s="216">
        <v>41</v>
      </c>
      <c r="G44" s="210" t="s">
        <v>158</v>
      </c>
      <c r="H44" s="346" t="s">
        <v>1343</v>
      </c>
      <c r="I44" s="347"/>
      <c r="J44" s="354"/>
      <c r="K44" s="217"/>
      <c r="L44" s="212"/>
    </row>
    <row r="45" spans="1:12" ht="13.5" x14ac:dyDescent="0.15">
      <c r="A45" s="333"/>
      <c r="B45" s="344"/>
      <c r="C45" s="345"/>
      <c r="D45" s="214" t="s">
        <v>1344</v>
      </c>
      <c r="E45" s="215">
        <v>1</v>
      </c>
      <c r="F45" s="216">
        <v>42</v>
      </c>
      <c r="G45" s="210" t="s">
        <v>159</v>
      </c>
      <c r="H45" s="346" t="s">
        <v>1343</v>
      </c>
      <c r="I45" s="347"/>
      <c r="J45" s="354"/>
      <c r="K45" s="217"/>
      <c r="L45" s="212"/>
    </row>
    <row r="46" spans="1:12" ht="13.5" x14ac:dyDescent="0.15">
      <c r="A46" s="333"/>
      <c r="B46" s="344"/>
      <c r="C46" s="345"/>
      <c r="D46" s="214" t="s">
        <v>1345</v>
      </c>
      <c r="E46" s="215">
        <v>1</v>
      </c>
      <c r="F46" s="216">
        <v>43</v>
      </c>
      <c r="G46" s="210" t="s">
        <v>160</v>
      </c>
      <c r="H46" s="346" t="s">
        <v>1343</v>
      </c>
      <c r="I46" s="347"/>
      <c r="J46" s="354"/>
      <c r="K46" s="217"/>
      <c r="L46" s="212"/>
    </row>
    <row r="47" spans="1:12" ht="13.5" x14ac:dyDescent="0.15">
      <c r="A47" s="333"/>
      <c r="B47" s="344"/>
      <c r="C47" s="345"/>
      <c r="D47" s="214" t="s">
        <v>1346</v>
      </c>
      <c r="E47" s="215">
        <v>1</v>
      </c>
      <c r="F47" s="216">
        <v>44</v>
      </c>
      <c r="G47" s="210" t="s">
        <v>161</v>
      </c>
      <c r="H47" s="324" t="s">
        <v>1343</v>
      </c>
      <c r="I47" s="325"/>
      <c r="J47" s="326"/>
      <c r="K47" s="238"/>
      <c r="L47" s="212"/>
    </row>
    <row r="48" spans="1:12" ht="13.5" x14ac:dyDescent="0.15">
      <c r="A48" s="333"/>
      <c r="B48" s="298"/>
      <c r="C48" s="337"/>
      <c r="D48" s="214" t="s">
        <v>1347</v>
      </c>
      <c r="E48" s="215">
        <v>1</v>
      </c>
      <c r="F48" s="216">
        <v>45</v>
      </c>
      <c r="G48" s="210" t="s">
        <v>162</v>
      </c>
      <c r="H48" s="324" t="s">
        <v>1343</v>
      </c>
      <c r="I48" s="325"/>
      <c r="J48" s="326"/>
      <c r="K48" s="238"/>
      <c r="L48" s="212"/>
    </row>
    <row r="49" spans="1:12" x14ac:dyDescent="0.15">
      <c r="A49" s="333"/>
      <c r="B49" s="342" t="s">
        <v>1349</v>
      </c>
      <c r="C49" s="343"/>
      <c r="D49" s="214" t="s">
        <v>1340</v>
      </c>
      <c r="E49" s="215">
        <v>1</v>
      </c>
      <c r="F49" s="216">
        <v>46</v>
      </c>
      <c r="G49" s="210" t="s">
        <v>163</v>
      </c>
      <c r="H49" s="324" t="s">
        <v>1341</v>
      </c>
      <c r="I49" s="325"/>
      <c r="J49" s="326"/>
      <c r="K49" s="239" t="s">
        <v>1350</v>
      </c>
      <c r="L49" s="212"/>
    </row>
    <row r="50" spans="1:12" x14ac:dyDescent="0.15">
      <c r="A50" s="333"/>
      <c r="B50" s="344"/>
      <c r="C50" s="345"/>
      <c r="D50" s="214" t="s">
        <v>1342</v>
      </c>
      <c r="E50" s="215">
        <v>1</v>
      </c>
      <c r="F50" s="216">
        <v>47</v>
      </c>
      <c r="G50" s="210" t="s">
        <v>164</v>
      </c>
      <c r="H50" s="346" t="s">
        <v>1343</v>
      </c>
      <c r="I50" s="347"/>
      <c r="J50" s="354"/>
      <c r="K50" s="239" t="s">
        <v>1351</v>
      </c>
      <c r="L50" s="212"/>
    </row>
    <row r="51" spans="1:12" x14ac:dyDescent="0.15">
      <c r="A51" s="333"/>
      <c r="B51" s="344"/>
      <c r="C51" s="345"/>
      <c r="D51" s="214" t="s">
        <v>1344</v>
      </c>
      <c r="E51" s="215">
        <v>1</v>
      </c>
      <c r="F51" s="216">
        <v>48</v>
      </c>
      <c r="G51" s="210" t="s">
        <v>165</v>
      </c>
      <c r="H51" s="346" t="s">
        <v>1343</v>
      </c>
      <c r="I51" s="347"/>
      <c r="J51" s="354"/>
      <c r="K51" s="239" t="s">
        <v>1352</v>
      </c>
      <c r="L51" s="212"/>
    </row>
    <row r="52" spans="1:12" x14ac:dyDescent="0.15">
      <c r="A52" s="333"/>
      <c r="B52" s="344"/>
      <c r="C52" s="345"/>
      <c r="D52" s="214" t="s">
        <v>1345</v>
      </c>
      <c r="E52" s="215">
        <v>1</v>
      </c>
      <c r="F52" s="216">
        <v>49</v>
      </c>
      <c r="G52" s="210" t="s">
        <v>166</v>
      </c>
      <c r="H52" s="346" t="s">
        <v>1343</v>
      </c>
      <c r="I52" s="347"/>
      <c r="J52" s="354"/>
      <c r="K52" s="239" t="s">
        <v>1353</v>
      </c>
      <c r="L52" s="212"/>
    </row>
    <row r="53" spans="1:12" x14ac:dyDescent="0.15">
      <c r="A53" s="333"/>
      <c r="B53" s="344"/>
      <c r="C53" s="345"/>
      <c r="D53" s="214" t="s">
        <v>1346</v>
      </c>
      <c r="E53" s="215">
        <v>1</v>
      </c>
      <c r="F53" s="216">
        <v>50</v>
      </c>
      <c r="G53" s="210" t="s">
        <v>167</v>
      </c>
      <c r="H53" s="324" t="s">
        <v>1343</v>
      </c>
      <c r="I53" s="325"/>
      <c r="J53" s="326"/>
      <c r="K53" s="239" t="s">
        <v>1354</v>
      </c>
      <c r="L53" s="212"/>
    </row>
    <row r="54" spans="1:12" x14ac:dyDescent="0.15">
      <c r="A54" s="333"/>
      <c r="B54" s="298"/>
      <c r="C54" s="337"/>
      <c r="D54" s="214" t="s">
        <v>1347</v>
      </c>
      <c r="E54" s="215">
        <v>1</v>
      </c>
      <c r="F54" s="216">
        <v>51</v>
      </c>
      <c r="G54" s="210" t="s">
        <v>168</v>
      </c>
      <c r="H54" s="324" t="s">
        <v>1343</v>
      </c>
      <c r="I54" s="325"/>
      <c r="J54" s="326"/>
      <c r="K54" s="239" t="s">
        <v>1355</v>
      </c>
      <c r="L54" s="212"/>
    </row>
    <row r="55" spans="1:12" ht="13.5" x14ac:dyDescent="0.15">
      <c r="A55" s="333"/>
      <c r="B55" s="342" t="s">
        <v>1356</v>
      </c>
      <c r="C55" s="343"/>
      <c r="D55" s="214" t="s">
        <v>1357</v>
      </c>
      <c r="E55" s="215">
        <v>20</v>
      </c>
      <c r="F55" s="216">
        <v>52</v>
      </c>
      <c r="G55" s="210" t="s">
        <v>169</v>
      </c>
      <c r="H55" s="324"/>
      <c r="I55" s="325"/>
      <c r="J55" s="326"/>
      <c r="K55" s="238"/>
      <c r="L55" s="212"/>
    </row>
    <row r="56" spans="1:12" ht="13.5" x14ac:dyDescent="0.15">
      <c r="A56" s="333"/>
      <c r="B56" s="344"/>
      <c r="C56" s="345"/>
      <c r="D56" s="214" t="s">
        <v>1340</v>
      </c>
      <c r="E56" s="215">
        <v>1</v>
      </c>
      <c r="F56" s="216">
        <v>53</v>
      </c>
      <c r="G56" s="210" t="s">
        <v>170</v>
      </c>
      <c r="H56" s="324" t="s">
        <v>1341</v>
      </c>
      <c r="I56" s="325"/>
      <c r="J56" s="326"/>
      <c r="K56" s="238"/>
      <c r="L56" s="212"/>
    </row>
    <row r="57" spans="1:12" ht="13.5" x14ac:dyDescent="0.15">
      <c r="A57" s="333"/>
      <c r="B57" s="344"/>
      <c r="C57" s="345"/>
      <c r="D57" s="214" t="s">
        <v>1342</v>
      </c>
      <c r="E57" s="215">
        <v>1</v>
      </c>
      <c r="F57" s="216">
        <v>54</v>
      </c>
      <c r="G57" s="210" t="s">
        <v>171</v>
      </c>
      <c r="H57" s="346" t="s">
        <v>1343</v>
      </c>
      <c r="I57" s="347"/>
      <c r="J57" s="354"/>
      <c r="K57" s="238"/>
      <c r="L57" s="212"/>
    </row>
    <row r="58" spans="1:12" ht="13.5" x14ac:dyDescent="0.15">
      <c r="A58" s="333"/>
      <c r="B58" s="344"/>
      <c r="C58" s="345"/>
      <c r="D58" s="214" t="s">
        <v>1344</v>
      </c>
      <c r="E58" s="215">
        <v>1</v>
      </c>
      <c r="F58" s="216">
        <v>55</v>
      </c>
      <c r="G58" s="210" t="s">
        <v>172</v>
      </c>
      <c r="H58" s="346" t="s">
        <v>1343</v>
      </c>
      <c r="I58" s="347"/>
      <c r="J58" s="354"/>
      <c r="K58" s="238"/>
      <c r="L58" s="212"/>
    </row>
    <row r="59" spans="1:12" ht="13.5" x14ac:dyDescent="0.15">
      <c r="A59" s="333"/>
      <c r="B59" s="344"/>
      <c r="C59" s="345"/>
      <c r="D59" s="214" t="s">
        <v>1345</v>
      </c>
      <c r="E59" s="215">
        <v>1</v>
      </c>
      <c r="F59" s="216">
        <v>56</v>
      </c>
      <c r="G59" s="210" t="s">
        <v>173</v>
      </c>
      <c r="H59" s="346" t="s">
        <v>1343</v>
      </c>
      <c r="I59" s="347"/>
      <c r="J59" s="354"/>
      <c r="K59" s="238"/>
      <c r="L59" s="212"/>
    </row>
    <row r="60" spans="1:12" ht="13.5" x14ac:dyDescent="0.15">
      <c r="A60" s="333"/>
      <c r="B60" s="344"/>
      <c r="C60" s="345"/>
      <c r="D60" s="214" t="s">
        <v>1346</v>
      </c>
      <c r="E60" s="215">
        <v>1</v>
      </c>
      <c r="F60" s="216">
        <v>57</v>
      </c>
      <c r="G60" s="210" t="s">
        <v>174</v>
      </c>
      <c r="H60" s="324" t="s">
        <v>1343</v>
      </c>
      <c r="I60" s="325"/>
      <c r="J60" s="326"/>
      <c r="K60" s="238"/>
      <c r="L60" s="212"/>
    </row>
    <row r="61" spans="1:12" ht="13.5" x14ac:dyDescent="0.15">
      <c r="A61" s="334"/>
      <c r="B61" s="352"/>
      <c r="C61" s="353"/>
      <c r="D61" s="228" t="s">
        <v>1347</v>
      </c>
      <c r="E61" s="229">
        <v>1</v>
      </c>
      <c r="F61" s="220">
        <v>58</v>
      </c>
      <c r="G61" s="221" t="s">
        <v>175</v>
      </c>
      <c r="H61" s="315" t="s">
        <v>1343</v>
      </c>
      <c r="I61" s="316"/>
      <c r="J61" s="317"/>
      <c r="K61" s="240"/>
      <c r="L61" s="212"/>
    </row>
    <row r="62" spans="1:12" ht="13.5" x14ac:dyDescent="0.15">
      <c r="A62" s="332" t="s">
        <v>1358</v>
      </c>
      <c r="B62" s="335" t="s">
        <v>129</v>
      </c>
      <c r="C62" s="336"/>
      <c r="D62" s="241" t="s">
        <v>1359</v>
      </c>
      <c r="E62" s="236">
        <v>1</v>
      </c>
      <c r="F62" s="237">
        <v>59</v>
      </c>
      <c r="G62" s="210" t="s">
        <v>176</v>
      </c>
      <c r="H62" s="338" t="s">
        <v>1360</v>
      </c>
      <c r="I62" s="339"/>
      <c r="J62" s="340"/>
      <c r="K62" s="242"/>
      <c r="L62" s="212"/>
    </row>
    <row r="63" spans="1:12" ht="13.5" x14ac:dyDescent="0.15">
      <c r="A63" s="333"/>
      <c r="B63" s="298"/>
      <c r="C63" s="337"/>
      <c r="D63" s="243" t="s">
        <v>1361</v>
      </c>
      <c r="E63" s="215">
        <v>1</v>
      </c>
      <c r="F63" s="216">
        <v>60</v>
      </c>
      <c r="G63" s="210" t="s">
        <v>177</v>
      </c>
      <c r="H63" s="338"/>
      <c r="I63" s="339"/>
      <c r="J63" s="340"/>
      <c r="K63" s="238"/>
      <c r="L63" s="212"/>
    </row>
    <row r="64" spans="1:12" ht="13.5" x14ac:dyDescent="0.15">
      <c r="A64" s="333"/>
      <c r="B64" s="324" t="s">
        <v>136</v>
      </c>
      <c r="C64" s="341"/>
      <c r="D64" s="243" t="s">
        <v>1362</v>
      </c>
      <c r="E64" s="215">
        <v>1</v>
      </c>
      <c r="F64" s="216">
        <v>61</v>
      </c>
      <c r="G64" s="210" t="s">
        <v>178</v>
      </c>
      <c r="H64" s="338"/>
      <c r="I64" s="339"/>
      <c r="J64" s="340"/>
      <c r="K64" s="238"/>
      <c r="L64" s="212"/>
    </row>
    <row r="65" spans="1:12" ht="13.5" x14ac:dyDescent="0.15">
      <c r="A65" s="333"/>
      <c r="B65" s="342" t="s">
        <v>143</v>
      </c>
      <c r="C65" s="343"/>
      <c r="D65" s="243" t="s">
        <v>1363</v>
      </c>
      <c r="E65" s="215">
        <v>1</v>
      </c>
      <c r="F65" s="216">
        <v>62</v>
      </c>
      <c r="G65" s="210" t="s">
        <v>179</v>
      </c>
      <c r="H65" s="338"/>
      <c r="I65" s="339"/>
      <c r="J65" s="340"/>
      <c r="K65" s="238"/>
      <c r="L65" s="212"/>
    </row>
    <row r="66" spans="1:12" ht="13.5" x14ac:dyDescent="0.15">
      <c r="A66" s="333"/>
      <c r="B66" s="344"/>
      <c r="C66" s="345"/>
      <c r="D66" s="243" t="s">
        <v>1364</v>
      </c>
      <c r="E66" s="215">
        <v>1</v>
      </c>
      <c r="F66" s="216">
        <v>63</v>
      </c>
      <c r="G66" s="210" t="s">
        <v>180</v>
      </c>
      <c r="H66" s="338"/>
      <c r="I66" s="339"/>
      <c r="J66" s="340"/>
      <c r="K66" s="238"/>
      <c r="L66" s="212"/>
    </row>
    <row r="67" spans="1:12" ht="13.5" x14ac:dyDescent="0.15">
      <c r="A67" s="333"/>
      <c r="B67" s="298"/>
      <c r="C67" s="337"/>
      <c r="D67" s="243" t="s">
        <v>1365</v>
      </c>
      <c r="E67" s="215">
        <v>1</v>
      </c>
      <c r="F67" s="216">
        <v>64</v>
      </c>
      <c r="G67" s="210" t="s">
        <v>181</v>
      </c>
      <c r="H67" s="338"/>
      <c r="I67" s="339"/>
      <c r="J67" s="340"/>
      <c r="K67" s="238"/>
      <c r="L67" s="212"/>
    </row>
    <row r="68" spans="1:12" ht="13.5" x14ac:dyDescent="0.15">
      <c r="A68" s="333"/>
      <c r="B68" s="324" t="s">
        <v>150</v>
      </c>
      <c r="C68" s="341"/>
      <c r="D68" s="243" t="s">
        <v>1366</v>
      </c>
      <c r="E68" s="219">
        <v>1</v>
      </c>
      <c r="F68" s="216">
        <v>65</v>
      </c>
      <c r="G68" s="210" t="s">
        <v>182</v>
      </c>
      <c r="H68" s="312"/>
      <c r="I68" s="313"/>
      <c r="J68" s="314"/>
      <c r="K68" s="238"/>
      <c r="L68" s="212"/>
    </row>
    <row r="69" spans="1:12" x14ac:dyDescent="0.15">
      <c r="A69" s="333"/>
      <c r="B69" s="324" t="s">
        <v>1349</v>
      </c>
      <c r="C69" s="341"/>
      <c r="D69" s="244" t="s">
        <v>1367</v>
      </c>
      <c r="E69" s="215">
        <v>1</v>
      </c>
      <c r="F69" s="216">
        <v>66</v>
      </c>
      <c r="G69" s="210" t="s">
        <v>183</v>
      </c>
      <c r="H69" s="346" t="s">
        <v>1360</v>
      </c>
      <c r="I69" s="347"/>
      <c r="J69" s="348"/>
      <c r="K69" s="245" t="s">
        <v>1368</v>
      </c>
      <c r="L69" s="212"/>
    </row>
    <row r="70" spans="1:12" x14ac:dyDescent="0.15">
      <c r="A70" s="334"/>
      <c r="B70" s="298" t="s">
        <v>1348</v>
      </c>
      <c r="C70" s="337"/>
      <c r="D70" s="246" t="s">
        <v>1369</v>
      </c>
      <c r="E70" s="247">
        <v>1</v>
      </c>
      <c r="F70" s="220">
        <v>67</v>
      </c>
      <c r="G70" s="221" t="s">
        <v>184</v>
      </c>
      <c r="H70" s="349" t="s">
        <v>1370</v>
      </c>
      <c r="I70" s="350"/>
      <c r="J70" s="351"/>
      <c r="K70" s="248"/>
      <c r="L70" s="212"/>
    </row>
    <row r="71" spans="1:12" ht="13.5" x14ac:dyDescent="0.15">
      <c r="A71" s="327" t="s">
        <v>1371</v>
      </c>
      <c r="B71" s="235" t="s">
        <v>1372</v>
      </c>
      <c r="C71" s="235"/>
      <c r="D71" s="235"/>
      <c r="E71" s="236">
        <v>1</v>
      </c>
      <c r="F71" s="237">
        <v>68</v>
      </c>
      <c r="G71" s="210" t="s">
        <v>185</v>
      </c>
      <c r="H71" s="298" t="s">
        <v>1373</v>
      </c>
      <c r="I71" s="299"/>
      <c r="J71" s="300"/>
      <c r="K71" s="249"/>
      <c r="L71" s="212"/>
    </row>
    <row r="72" spans="1:12" ht="13.5" x14ac:dyDescent="0.15">
      <c r="A72" s="328"/>
      <c r="B72" s="321" t="s">
        <v>1374</v>
      </c>
      <c r="C72" s="250" t="s">
        <v>1375</v>
      </c>
      <c r="D72" s="251"/>
      <c r="E72" s="215">
        <v>1</v>
      </c>
      <c r="F72" s="216">
        <v>69</v>
      </c>
      <c r="G72" s="210" t="s">
        <v>186</v>
      </c>
      <c r="H72" s="324" t="s">
        <v>1343</v>
      </c>
      <c r="I72" s="325"/>
      <c r="J72" s="326"/>
      <c r="K72" s="238"/>
      <c r="L72" s="212"/>
    </row>
    <row r="73" spans="1:12" ht="13.5" x14ac:dyDescent="0.15">
      <c r="A73" s="329"/>
      <c r="B73" s="322"/>
      <c r="C73" s="250" t="s">
        <v>1376</v>
      </c>
      <c r="D73" s="251"/>
      <c r="E73" s="215">
        <v>1</v>
      </c>
      <c r="F73" s="216">
        <v>70</v>
      </c>
      <c r="G73" s="210" t="s">
        <v>187</v>
      </c>
      <c r="H73" s="324" t="s">
        <v>1343</v>
      </c>
      <c r="I73" s="325"/>
      <c r="J73" s="326"/>
      <c r="K73" s="238"/>
      <c r="L73" s="212"/>
    </row>
    <row r="74" spans="1:12" ht="13.5" x14ac:dyDescent="0.15">
      <c r="A74" s="329"/>
      <c r="B74" s="322"/>
      <c r="C74" s="250" t="s">
        <v>1377</v>
      </c>
      <c r="D74" s="251"/>
      <c r="E74" s="215">
        <v>1</v>
      </c>
      <c r="F74" s="216">
        <v>71</v>
      </c>
      <c r="G74" s="210" t="s">
        <v>188</v>
      </c>
      <c r="H74" s="324" t="s">
        <v>1343</v>
      </c>
      <c r="I74" s="325"/>
      <c r="J74" s="326"/>
      <c r="K74" s="238"/>
      <c r="L74" s="212"/>
    </row>
    <row r="75" spans="1:12" ht="13.5" x14ac:dyDescent="0.15">
      <c r="A75" s="329"/>
      <c r="B75" s="322"/>
      <c r="C75" s="250" t="s">
        <v>1378</v>
      </c>
      <c r="D75" s="251"/>
      <c r="E75" s="215">
        <v>1</v>
      </c>
      <c r="F75" s="216">
        <v>72</v>
      </c>
      <c r="G75" s="210" t="s">
        <v>189</v>
      </c>
      <c r="H75" s="324" t="s">
        <v>1343</v>
      </c>
      <c r="I75" s="325"/>
      <c r="J75" s="326"/>
      <c r="K75" s="238"/>
      <c r="L75" s="212"/>
    </row>
    <row r="76" spans="1:12" ht="13.5" x14ac:dyDescent="0.15">
      <c r="A76" s="331"/>
      <c r="B76" s="322"/>
      <c r="C76" s="252" t="s">
        <v>1356</v>
      </c>
      <c r="D76" s="253"/>
      <c r="E76" s="219">
        <v>1</v>
      </c>
      <c r="F76" s="220">
        <v>73</v>
      </c>
      <c r="G76" s="221" t="s">
        <v>190</v>
      </c>
      <c r="H76" s="315" t="s">
        <v>1343</v>
      </c>
      <c r="I76" s="316"/>
      <c r="J76" s="317"/>
      <c r="K76" s="222"/>
      <c r="L76" s="212"/>
    </row>
    <row r="77" spans="1:12" ht="13.5" x14ac:dyDescent="0.15">
      <c r="A77" s="327" t="s">
        <v>1379</v>
      </c>
      <c r="B77" s="254" t="s">
        <v>1380</v>
      </c>
      <c r="C77" s="255"/>
      <c r="D77" s="256"/>
      <c r="E77" s="236">
        <v>1</v>
      </c>
      <c r="F77" s="237">
        <v>74</v>
      </c>
      <c r="G77" s="210" t="s">
        <v>191</v>
      </c>
      <c r="H77" s="298" t="s">
        <v>1373</v>
      </c>
      <c r="I77" s="299"/>
      <c r="J77" s="300"/>
      <c r="K77" s="242"/>
      <c r="L77" s="212"/>
    </row>
    <row r="78" spans="1:12" ht="13.5" x14ac:dyDescent="0.15">
      <c r="A78" s="328"/>
      <c r="B78" s="321" t="s">
        <v>1374</v>
      </c>
      <c r="C78" s="250" t="s">
        <v>1381</v>
      </c>
      <c r="D78" s="251"/>
      <c r="E78" s="215">
        <v>1</v>
      </c>
      <c r="F78" s="216">
        <v>75</v>
      </c>
      <c r="G78" s="210" t="s">
        <v>192</v>
      </c>
      <c r="H78" s="324" t="s">
        <v>1343</v>
      </c>
      <c r="I78" s="325"/>
      <c r="J78" s="326"/>
      <c r="K78" s="238"/>
      <c r="L78" s="212"/>
    </row>
    <row r="79" spans="1:12" ht="13.5" x14ac:dyDescent="0.15">
      <c r="A79" s="329"/>
      <c r="B79" s="322"/>
      <c r="C79" s="250" t="s">
        <v>1382</v>
      </c>
      <c r="D79" s="251"/>
      <c r="E79" s="215">
        <v>1</v>
      </c>
      <c r="F79" s="216">
        <v>76</v>
      </c>
      <c r="G79" s="210" t="s">
        <v>193</v>
      </c>
      <c r="H79" s="324" t="s">
        <v>1343</v>
      </c>
      <c r="I79" s="325"/>
      <c r="J79" s="326"/>
      <c r="K79" s="238"/>
      <c r="L79" s="212"/>
    </row>
    <row r="80" spans="1:12" ht="13.5" x14ac:dyDescent="0.15">
      <c r="A80" s="329"/>
      <c r="B80" s="322"/>
      <c r="C80" s="250" t="s">
        <v>1383</v>
      </c>
      <c r="D80" s="251"/>
      <c r="E80" s="215">
        <v>1</v>
      </c>
      <c r="F80" s="216">
        <v>77</v>
      </c>
      <c r="G80" s="210" t="s">
        <v>194</v>
      </c>
      <c r="H80" s="324" t="s">
        <v>1343</v>
      </c>
      <c r="I80" s="325"/>
      <c r="J80" s="326"/>
      <c r="K80" s="238"/>
      <c r="L80" s="212"/>
    </row>
    <row r="81" spans="1:12" ht="13.5" x14ac:dyDescent="0.15">
      <c r="A81" s="329"/>
      <c r="B81" s="322"/>
      <c r="C81" s="250" t="s">
        <v>1384</v>
      </c>
      <c r="D81" s="251"/>
      <c r="E81" s="215">
        <v>1</v>
      </c>
      <c r="F81" s="216">
        <v>78</v>
      </c>
      <c r="G81" s="210" t="s">
        <v>195</v>
      </c>
      <c r="H81" s="324" t="s">
        <v>1343</v>
      </c>
      <c r="I81" s="325"/>
      <c r="J81" s="326"/>
      <c r="K81" s="238"/>
      <c r="L81" s="212"/>
    </row>
    <row r="82" spans="1:12" ht="13.5" x14ac:dyDescent="0.15">
      <c r="A82" s="330"/>
      <c r="B82" s="323"/>
      <c r="C82" s="257" t="s">
        <v>1356</v>
      </c>
      <c r="D82" s="258"/>
      <c r="E82" s="229">
        <v>1</v>
      </c>
      <c r="F82" s="220">
        <v>79</v>
      </c>
      <c r="G82" s="221" t="s">
        <v>196</v>
      </c>
      <c r="H82" s="315" t="s">
        <v>1343</v>
      </c>
      <c r="I82" s="316"/>
      <c r="J82" s="317"/>
      <c r="K82" s="240"/>
      <c r="L82" s="212"/>
    </row>
    <row r="83" spans="1:12" ht="13.5" x14ac:dyDescent="0.15">
      <c r="A83" s="327" t="s">
        <v>1385</v>
      </c>
      <c r="B83" s="254" t="s">
        <v>1386</v>
      </c>
      <c r="C83" s="255"/>
      <c r="D83" s="256"/>
      <c r="E83" s="236">
        <v>1</v>
      </c>
      <c r="F83" s="237">
        <v>80</v>
      </c>
      <c r="G83" s="210" t="s">
        <v>197</v>
      </c>
      <c r="H83" s="298" t="s">
        <v>1373</v>
      </c>
      <c r="I83" s="299"/>
      <c r="J83" s="300"/>
      <c r="K83" s="242"/>
      <c r="L83" s="212"/>
    </row>
    <row r="84" spans="1:12" ht="13.5" x14ac:dyDescent="0.15">
      <c r="A84" s="328"/>
      <c r="B84" s="321" t="s">
        <v>1374</v>
      </c>
      <c r="C84" s="250" t="s">
        <v>1387</v>
      </c>
      <c r="D84" s="251"/>
      <c r="E84" s="259">
        <v>1</v>
      </c>
      <c r="F84" s="216">
        <v>81</v>
      </c>
      <c r="G84" s="210" t="s">
        <v>198</v>
      </c>
      <c r="H84" s="324" t="s">
        <v>1343</v>
      </c>
      <c r="I84" s="325"/>
      <c r="J84" s="326"/>
      <c r="K84" s="238"/>
      <c r="L84" s="212"/>
    </row>
    <row r="85" spans="1:12" ht="13.5" x14ac:dyDescent="0.15">
      <c r="A85" s="329"/>
      <c r="B85" s="322"/>
      <c r="C85" s="250" t="s">
        <v>1388</v>
      </c>
      <c r="D85" s="251"/>
      <c r="E85" s="215">
        <v>1</v>
      </c>
      <c r="F85" s="216">
        <v>82</v>
      </c>
      <c r="G85" s="210" t="s">
        <v>199</v>
      </c>
      <c r="H85" s="324" t="s">
        <v>1343</v>
      </c>
      <c r="I85" s="325"/>
      <c r="J85" s="326"/>
      <c r="K85" s="238"/>
      <c r="L85" s="212"/>
    </row>
    <row r="86" spans="1:12" ht="13.5" x14ac:dyDescent="0.15">
      <c r="A86" s="329"/>
      <c r="B86" s="322"/>
      <c r="C86" s="250" t="s">
        <v>1389</v>
      </c>
      <c r="D86" s="251"/>
      <c r="E86" s="215">
        <v>1</v>
      </c>
      <c r="F86" s="216">
        <v>83</v>
      </c>
      <c r="G86" s="210" t="s">
        <v>200</v>
      </c>
      <c r="H86" s="324" t="s">
        <v>1343</v>
      </c>
      <c r="I86" s="325"/>
      <c r="J86" s="326"/>
      <c r="K86" s="238"/>
      <c r="L86" s="212"/>
    </row>
    <row r="87" spans="1:12" ht="13.5" x14ac:dyDescent="0.15">
      <c r="A87" s="329"/>
      <c r="B87" s="322"/>
      <c r="C87" s="250" t="s">
        <v>1390</v>
      </c>
      <c r="D87" s="251"/>
      <c r="E87" s="215">
        <v>1</v>
      </c>
      <c r="F87" s="216">
        <v>84</v>
      </c>
      <c r="G87" s="210" t="s">
        <v>201</v>
      </c>
      <c r="H87" s="324" t="s">
        <v>1343</v>
      </c>
      <c r="I87" s="325"/>
      <c r="J87" s="326"/>
      <c r="K87" s="238"/>
      <c r="L87" s="212"/>
    </row>
    <row r="88" spans="1:12" ht="13.5" x14ac:dyDescent="0.15">
      <c r="A88" s="330"/>
      <c r="B88" s="323"/>
      <c r="C88" s="257" t="s">
        <v>1356</v>
      </c>
      <c r="D88" s="258"/>
      <c r="E88" s="229">
        <v>1</v>
      </c>
      <c r="F88" s="220">
        <v>85</v>
      </c>
      <c r="G88" s="221" t="s">
        <v>202</v>
      </c>
      <c r="H88" s="315" t="s">
        <v>1343</v>
      </c>
      <c r="I88" s="316"/>
      <c r="J88" s="317"/>
      <c r="K88" s="240"/>
      <c r="L88" s="212"/>
    </row>
    <row r="89" spans="1:12" x14ac:dyDescent="0.15">
      <c r="A89" s="318" t="s">
        <v>1391</v>
      </c>
      <c r="B89" s="254" t="s">
        <v>1392</v>
      </c>
      <c r="C89" s="255"/>
      <c r="D89" s="256"/>
      <c r="E89" s="236">
        <v>1</v>
      </c>
      <c r="F89" s="237">
        <v>86</v>
      </c>
      <c r="G89" s="210" t="s">
        <v>203</v>
      </c>
      <c r="H89" s="298" t="s">
        <v>1373</v>
      </c>
      <c r="I89" s="299"/>
      <c r="J89" s="300"/>
      <c r="K89" s="239" t="s">
        <v>1393</v>
      </c>
      <c r="L89" s="212"/>
    </row>
    <row r="90" spans="1:12" x14ac:dyDescent="0.15">
      <c r="A90" s="319"/>
      <c r="B90" s="321" t="s">
        <v>1374</v>
      </c>
      <c r="C90" s="250" t="s">
        <v>1394</v>
      </c>
      <c r="D90" s="251"/>
      <c r="E90" s="215">
        <v>1</v>
      </c>
      <c r="F90" s="216">
        <v>87</v>
      </c>
      <c r="G90" s="210" t="s">
        <v>204</v>
      </c>
      <c r="H90" s="324" t="s">
        <v>1343</v>
      </c>
      <c r="I90" s="325"/>
      <c r="J90" s="326"/>
      <c r="K90" s="239" t="s">
        <v>1395</v>
      </c>
      <c r="L90" s="212"/>
    </row>
    <row r="91" spans="1:12" x14ac:dyDescent="0.15">
      <c r="A91" s="319"/>
      <c r="B91" s="322"/>
      <c r="C91" s="250" t="s">
        <v>1396</v>
      </c>
      <c r="D91" s="251"/>
      <c r="E91" s="215">
        <v>1</v>
      </c>
      <c r="F91" s="216">
        <v>88</v>
      </c>
      <c r="G91" s="210" t="s">
        <v>205</v>
      </c>
      <c r="H91" s="324" t="s">
        <v>1343</v>
      </c>
      <c r="I91" s="325"/>
      <c r="J91" s="326"/>
      <c r="K91" s="239" t="s">
        <v>1397</v>
      </c>
      <c r="L91" s="212"/>
    </row>
    <row r="92" spans="1:12" x14ac:dyDescent="0.15">
      <c r="A92" s="319"/>
      <c r="B92" s="322"/>
      <c r="C92" s="250" t="s">
        <v>1398</v>
      </c>
      <c r="D92" s="251"/>
      <c r="E92" s="215">
        <v>1</v>
      </c>
      <c r="F92" s="216">
        <v>89</v>
      </c>
      <c r="G92" s="210" t="s">
        <v>206</v>
      </c>
      <c r="H92" s="324" t="s">
        <v>1343</v>
      </c>
      <c r="I92" s="325"/>
      <c r="J92" s="326"/>
      <c r="K92" s="239" t="s">
        <v>1399</v>
      </c>
      <c r="L92" s="212"/>
    </row>
    <row r="93" spans="1:12" x14ac:dyDescent="0.15">
      <c r="A93" s="319"/>
      <c r="B93" s="322"/>
      <c r="C93" s="250" t="s">
        <v>1400</v>
      </c>
      <c r="D93" s="251"/>
      <c r="E93" s="215">
        <v>1</v>
      </c>
      <c r="F93" s="216">
        <v>90</v>
      </c>
      <c r="G93" s="210" t="s">
        <v>207</v>
      </c>
      <c r="H93" s="324" t="s">
        <v>1343</v>
      </c>
      <c r="I93" s="325"/>
      <c r="J93" s="326"/>
      <c r="K93" s="239" t="s">
        <v>1401</v>
      </c>
      <c r="L93" s="212"/>
    </row>
    <row r="94" spans="1:12" x14ac:dyDescent="0.15">
      <c r="A94" s="319"/>
      <c r="B94" s="322"/>
      <c r="C94" s="250" t="s">
        <v>1402</v>
      </c>
      <c r="D94" s="251"/>
      <c r="E94" s="219">
        <v>1</v>
      </c>
      <c r="F94" s="216">
        <v>91</v>
      </c>
      <c r="G94" s="210" t="s">
        <v>208</v>
      </c>
      <c r="H94" s="324" t="s">
        <v>1343</v>
      </c>
      <c r="I94" s="325"/>
      <c r="J94" s="326"/>
      <c r="K94" s="239" t="s">
        <v>1403</v>
      </c>
      <c r="L94" s="212"/>
    </row>
    <row r="95" spans="1:12" x14ac:dyDescent="0.15">
      <c r="A95" s="320"/>
      <c r="B95" s="323"/>
      <c r="C95" s="257" t="s">
        <v>1404</v>
      </c>
      <c r="D95" s="258"/>
      <c r="E95" s="229">
        <v>1</v>
      </c>
      <c r="F95" s="220">
        <v>92</v>
      </c>
      <c r="G95" s="221" t="s">
        <v>209</v>
      </c>
      <c r="H95" s="315" t="s">
        <v>1343</v>
      </c>
      <c r="I95" s="316"/>
      <c r="J95" s="317"/>
      <c r="K95" s="239" t="s">
        <v>1405</v>
      </c>
      <c r="L95" s="212"/>
    </row>
    <row r="96" spans="1:12" ht="13.5" x14ac:dyDescent="0.15">
      <c r="A96" s="234" t="s">
        <v>1406</v>
      </c>
      <c r="B96" s="260"/>
      <c r="C96" s="260"/>
      <c r="D96" s="260"/>
      <c r="E96" s="247">
        <v>1</v>
      </c>
      <c r="F96" s="237">
        <v>93</v>
      </c>
      <c r="G96" s="210" t="s">
        <v>210</v>
      </c>
      <c r="H96" s="312" t="s">
        <v>1407</v>
      </c>
      <c r="I96" s="313"/>
      <c r="J96" s="314"/>
      <c r="K96" s="249"/>
      <c r="L96" s="212"/>
    </row>
    <row r="97" spans="1:12" ht="13.5" x14ac:dyDescent="0.15">
      <c r="A97" s="234"/>
      <c r="B97" s="218" t="s">
        <v>1408</v>
      </c>
      <c r="C97" s="218"/>
      <c r="D97" s="218"/>
      <c r="E97" s="219">
        <v>3</v>
      </c>
      <c r="F97" s="220">
        <v>94</v>
      </c>
      <c r="G97" s="221" t="s">
        <v>211</v>
      </c>
      <c r="H97" s="315" t="s">
        <v>9</v>
      </c>
      <c r="I97" s="316"/>
      <c r="J97" s="317"/>
      <c r="K97" s="222"/>
      <c r="L97" s="212"/>
    </row>
    <row r="98" spans="1:12" ht="13.5" x14ac:dyDescent="0.15">
      <c r="A98" s="261" t="s">
        <v>1409</v>
      </c>
      <c r="B98" s="235"/>
      <c r="C98" s="235"/>
      <c r="D98" s="235"/>
      <c r="E98" s="236">
        <v>1</v>
      </c>
      <c r="F98" s="237">
        <v>95</v>
      </c>
      <c r="G98" s="210" t="s">
        <v>212</v>
      </c>
      <c r="H98" s="298" t="s">
        <v>1410</v>
      </c>
      <c r="I98" s="299"/>
      <c r="J98" s="300"/>
      <c r="K98" s="242"/>
      <c r="L98" s="212"/>
    </row>
    <row r="99" spans="1:12" ht="13.5" x14ac:dyDescent="0.15">
      <c r="A99" s="227"/>
      <c r="B99" s="228" t="s">
        <v>1411</v>
      </c>
      <c r="C99" s="228"/>
      <c r="D99" s="228"/>
      <c r="E99" s="229">
        <v>3</v>
      </c>
      <c r="F99" s="220">
        <v>96</v>
      </c>
      <c r="G99" s="221" t="s">
        <v>213</v>
      </c>
      <c r="H99" s="315" t="s">
        <v>9</v>
      </c>
      <c r="I99" s="316"/>
      <c r="J99" s="317"/>
      <c r="K99" s="240"/>
      <c r="L99" s="212"/>
    </row>
    <row r="100" spans="1:12" ht="73.5" x14ac:dyDescent="0.15">
      <c r="A100" s="262" t="s">
        <v>1412</v>
      </c>
      <c r="B100" s="263"/>
      <c r="C100" s="263"/>
      <c r="D100" s="263"/>
      <c r="E100" s="264">
        <v>1</v>
      </c>
      <c r="F100" s="265">
        <v>97</v>
      </c>
      <c r="G100" s="266" t="s">
        <v>214</v>
      </c>
      <c r="H100" s="307" t="s">
        <v>1413</v>
      </c>
      <c r="I100" s="308"/>
      <c r="J100" s="309"/>
      <c r="K100" s="189"/>
      <c r="L100" s="212"/>
    </row>
    <row r="101" spans="1:12" ht="13.5" x14ac:dyDescent="0.15">
      <c r="A101" s="267" t="s">
        <v>1414</v>
      </c>
      <c r="B101" s="190"/>
      <c r="C101" s="190"/>
      <c r="D101" s="268"/>
      <c r="E101" s="264">
        <v>1</v>
      </c>
      <c r="F101" s="265">
        <v>98</v>
      </c>
      <c r="G101" s="266" t="s">
        <v>215</v>
      </c>
      <c r="H101" s="304" t="s">
        <v>1415</v>
      </c>
      <c r="I101" s="305"/>
      <c r="J101" s="306"/>
      <c r="K101" s="111"/>
      <c r="L101" s="212"/>
    </row>
    <row r="102" spans="1:12" ht="13.5" x14ac:dyDescent="0.15">
      <c r="A102" s="267" t="s">
        <v>1416</v>
      </c>
      <c r="B102" s="190"/>
      <c r="C102" s="190"/>
      <c r="D102" s="268"/>
      <c r="E102" s="264">
        <v>1</v>
      </c>
      <c r="F102" s="265">
        <v>99</v>
      </c>
      <c r="G102" s="266" t="s">
        <v>216</v>
      </c>
      <c r="H102" s="304" t="s">
        <v>1417</v>
      </c>
      <c r="I102" s="305"/>
      <c r="J102" s="306"/>
      <c r="K102" s="189"/>
      <c r="L102" s="212"/>
    </row>
    <row r="103" spans="1:12" ht="13.5" x14ac:dyDescent="0.15">
      <c r="A103" s="267" t="s">
        <v>1418</v>
      </c>
      <c r="B103" s="190"/>
      <c r="C103" s="190"/>
      <c r="D103" s="268"/>
      <c r="E103" s="264">
        <v>1</v>
      </c>
      <c r="F103" s="265">
        <v>100</v>
      </c>
      <c r="G103" s="266" t="s">
        <v>217</v>
      </c>
      <c r="H103" s="304" t="s">
        <v>1419</v>
      </c>
      <c r="I103" s="305"/>
      <c r="J103" s="306"/>
      <c r="K103" s="189"/>
      <c r="L103" s="212"/>
    </row>
    <row r="104" spans="1:12" ht="52.5" x14ac:dyDescent="0.15">
      <c r="A104" s="269" t="s">
        <v>1420</v>
      </c>
      <c r="B104" s="190"/>
      <c r="C104" s="190"/>
      <c r="D104" s="268"/>
      <c r="E104" s="264">
        <v>1</v>
      </c>
      <c r="F104" s="265">
        <v>101</v>
      </c>
      <c r="G104" s="266" t="s">
        <v>218</v>
      </c>
      <c r="H104" s="307" t="s">
        <v>1421</v>
      </c>
      <c r="I104" s="308"/>
      <c r="J104" s="309"/>
      <c r="K104" s="189"/>
      <c r="L104" s="212"/>
    </row>
    <row r="105" spans="1:12" ht="13.5" x14ac:dyDescent="0.15">
      <c r="A105" s="270" t="s">
        <v>1422</v>
      </c>
      <c r="B105" s="123"/>
      <c r="C105" s="123"/>
      <c r="D105" s="123"/>
      <c r="E105" s="124">
        <v>5</v>
      </c>
      <c r="F105" s="125">
        <v>102</v>
      </c>
      <c r="G105" s="71" t="s">
        <v>1423</v>
      </c>
      <c r="H105" s="310"/>
      <c r="I105" s="310"/>
      <c r="J105" s="310"/>
      <c r="K105" s="128"/>
      <c r="L105" s="134"/>
    </row>
    <row r="106" spans="1:12" ht="13.5" x14ac:dyDescent="0.15">
      <c r="A106" s="270" t="s">
        <v>1424</v>
      </c>
      <c r="B106" s="123"/>
      <c r="C106" s="123"/>
      <c r="D106" s="123"/>
      <c r="E106" s="124">
        <v>200</v>
      </c>
      <c r="F106" s="125">
        <v>103</v>
      </c>
      <c r="G106" s="71" t="s">
        <v>1425</v>
      </c>
      <c r="H106" s="310"/>
      <c r="I106" s="311"/>
      <c r="J106" s="311"/>
      <c r="K106" s="128"/>
      <c r="L106" s="134"/>
    </row>
    <row r="107" spans="1:12" ht="13.5" x14ac:dyDescent="0.15">
      <c r="A107" s="270" t="s">
        <v>1426</v>
      </c>
      <c r="B107" s="123"/>
      <c r="C107" s="123"/>
      <c r="D107" s="123"/>
      <c r="E107" s="124">
        <v>200</v>
      </c>
      <c r="F107" s="125">
        <v>104</v>
      </c>
      <c r="G107" s="71" t="s">
        <v>1427</v>
      </c>
      <c r="H107" s="310"/>
      <c r="I107" s="311"/>
      <c r="J107" s="311"/>
      <c r="K107" s="128"/>
      <c r="L107" s="134"/>
    </row>
    <row r="108" spans="1:12" ht="13.5" x14ac:dyDescent="0.15">
      <c r="A108" s="271" t="s">
        <v>5</v>
      </c>
      <c r="B108" s="260"/>
      <c r="C108" s="260"/>
      <c r="D108" s="260"/>
      <c r="E108" s="247">
        <v>1</v>
      </c>
      <c r="F108" s="237">
        <v>105</v>
      </c>
      <c r="G108" s="210" t="s">
        <v>1428</v>
      </c>
      <c r="H108" s="298" t="s">
        <v>5</v>
      </c>
      <c r="I108" s="299"/>
      <c r="J108" s="300"/>
      <c r="K108" s="249"/>
      <c r="L108" s="272"/>
    </row>
    <row r="109" spans="1:12" ht="14.25" thickBot="1" x14ac:dyDescent="0.2">
      <c r="A109" s="273" t="s">
        <v>1</v>
      </c>
      <c r="B109" s="274"/>
      <c r="C109" s="274"/>
      <c r="D109" s="274"/>
      <c r="E109" s="275">
        <v>1</v>
      </c>
      <c r="F109" s="276">
        <v>106</v>
      </c>
      <c r="G109" s="277" t="s">
        <v>1429</v>
      </c>
      <c r="H109" s="301" t="s">
        <v>2</v>
      </c>
      <c r="I109" s="302"/>
      <c r="J109" s="303"/>
      <c r="K109" s="278"/>
      <c r="L109" s="212"/>
    </row>
  </sheetData>
  <mergeCells count="128">
    <mergeCell ref="K1:K2"/>
    <mergeCell ref="L1:L2"/>
    <mergeCell ref="A2:D2"/>
    <mergeCell ref="H2:J2"/>
    <mergeCell ref="H3:J3"/>
    <mergeCell ref="H4:J4"/>
    <mergeCell ref="H11:J11"/>
    <mergeCell ref="H12:J12"/>
    <mergeCell ref="H13:J13"/>
    <mergeCell ref="H14:J14"/>
    <mergeCell ref="H15:J15"/>
    <mergeCell ref="H16:J16"/>
    <mergeCell ref="H5:J5"/>
    <mergeCell ref="H6:J6"/>
    <mergeCell ref="H7:J7"/>
    <mergeCell ref="H8:J8"/>
    <mergeCell ref="H9:J9"/>
    <mergeCell ref="H10:J10"/>
    <mergeCell ref="H17:J17"/>
    <mergeCell ref="H18:J18"/>
    <mergeCell ref="A19:A61"/>
    <mergeCell ref="B19:C24"/>
    <mergeCell ref="H19:J19"/>
    <mergeCell ref="H20:J20"/>
    <mergeCell ref="H21:J21"/>
    <mergeCell ref="H22:J22"/>
    <mergeCell ref="H23:J23"/>
    <mergeCell ref="H24:J24"/>
    <mergeCell ref="B31:C36"/>
    <mergeCell ref="H31:J31"/>
    <mergeCell ref="H32:J32"/>
    <mergeCell ref="H33:J33"/>
    <mergeCell ref="H34:J34"/>
    <mergeCell ref="H35:J35"/>
    <mergeCell ref="H36:J36"/>
    <mergeCell ref="B25:C30"/>
    <mergeCell ref="H25:J25"/>
    <mergeCell ref="H26:J26"/>
    <mergeCell ref="H27:J27"/>
    <mergeCell ref="H28:J28"/>
    <mergeCell ref="H29:J29"/>
    <mergeCell ref="H30:J30"/>
    <mergeCell ref="B43:C48"/>
    <mergeCell ref="H43:J43"/>
    <mergeCell ref="H44:J44"/>
    <mergeCell ref="H45:J45"/>
    <mergeCell ref="H46:J46"/>
    <mergeCell ref="H47:J47"/>
    <mergeCell ref="H48:J48"/>
    <mergeCell ref="B37:C42"/>
    <mergeCell ref="H37:J37"/>
    <mergeCell ref="H38:J38"/>
    <mergeCell ref="H39:J39"/>
    <mergeCell ref="H40:J40"/>
    <mergeCell ref="H41:J41"/>
    <mergeCell ref="H42:J42"/>
    <mergeCell ref="B55:C61"/>
    <mergeCell ref="H55:J55"/>
    <mergeCell ref="H56:J56"/>
    <mergeCell ref="H57:J57"/>
    <mergeCell ref="H58:J58"/>
    <mergeCell ref="H59:J59"/>
    <mergeCell ref="H60:J60"/>
    <mergeCell ref="H61:J61"/>
    <mergeCell ref="B49:C54"/>
    <mergeCell ref="H49:J49"/>
    <mergeCell ref="H50:J50"/>
    <mergeCell ref="H51:J51"/>
    <mergeCell ref="H52:J52"/>
    <mergeCell ref="H53:J53"/>
    <mergeCell ref="H54:J54"/>
    <mergeCell ref="A71:A76"/>
    <mergeCell ref="H71:J71"/>
    <mergeCell ref="B72:B76"/>
    <mergeCell ref="H72:J72"/>
    <mergeCell ref="H73:J73"/>
    <mergeCell ref="H74:J74"/>
    <mergeCell ref="H75:J75"/>
    <mergeCell ref="H76:J76"/>
    <mergeCell ref="A62:A70"/>
    <mergeCell ref="B62:C63"/>
    <mergeCell ref="H62:J68"/>
    <mergeCell ref="B64:C64"/>
    <mergeCell ref="B65:C67"/>
    <mergeCell ref="B68:C68"/>
    <mergeCell ref="B69:C69"/>
    <mergeCell ref="H69:J69"/>
    <mergeCell ref="B70:C70"/>
    <mergeCell ref="H70:J70"/>
    <mergeCell ref="A83:A88"/>
    <mergeCell ref="H83:J83"/>
    <mergeCell ref="B84:B88"/>
    <mergeCell ref="H84:J84"/>
    <mergeCell ref="H85:J85"/>
    <mergeCell ref="H86:J86"/>
    <mergeCell ref="H87:J87"/>
    <mergeCell ref="H88:J88"/>
    <mergeCell ref="A77:A82"/>
    <mergeCell ref="H77:J77"/>
    <mergeCell ref="B78:B82"/>
    <mergeCell ref="H78:J78"/>
    <mergeCell ref="H79:J79"/>
    <mergeCell ref="H80:J80"/>
    <mergeCell ref="H81:J81"/>
    <mergeCell ref="H82:J82"/>
    <mergeCell ref="A89:A95"/>
    <mergeCell ref="H89:J89"/>
    <mergeCell ref="B90:B95"/>
    <mergeCell ref="H90:J90"/>
    <mergeCell ref="H91:J91"/>
    <mergeCell ref="H92:J92"/>
    <mergeCell ref="H93:J93"/>
    <mergeCell ref="H94:J94"/>
    <mergeCell ref="H95:J95"/>
    <mergeCell ref="H108:J108"/>
    <mergeCell ref="H109:J109"/>
    <mergeCell ref="H102:J102"/>
    <mergeCell ref="H103:J103"/>
    <mergeCell ref="H104:J104"/>
    <mergeCell ref="H105:J105"/>
    <mergeCell ref="H106:J106"/>
    <mergeCell ref="H107:J107"/>
    <mergeCell ref="H96:J96"/>
    <mergeCell ref="H97:J97"/>
    <mergeCell ref="H98:J98"/>
    <mergeCell ref="H99:J99"/>
    <mergeCell ref="H100:J100"/>
    <mergeCell ref="H101:J10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634"/>
  <sheetViews>
    <sheetView zoomScaleNormal="100" workbookViewId="0">
      <selection activeCell="I7" sqref="I7:K12"/>
    </sheetView>
  </sheetViews>
  <sheetFormatPr defaultRowHeight="16.5" x14ac:dyDescent="0.3"/>
  <cols>
    <col min="1" max="1" width="13.44140625" style="99" customWidth="1"/>
    <col min="2" max="2" width="20.44140625" style="99" customWidth="1"/>
    <col min="3" max="3" width="7.6640625" style="99" customWidth="1"/>
    <col min="4" max="4" width="15.5546875" style="99" customWidth="1"/>
    <col min="5" max="5" width="4.21875" style="99" bestFit="1" customWidth="1"/>
    <col min="6" max="6" width="8.6640625" style="100" customWidth="1"/>
    <col min="7" max="7" width="8.5546875" style="101" customWidth="1"/>
    <col min="8" max="8" width="11.77734375" style="101" customWidth="1"/>
    <col min="9" max="9" width="35.109375" style="102" bestFit="1" customWidth="1"/>
    <col min="10" max="10" width="4" style="103" bestFit="1" customWidth="1"/>
    <col min="11" max="11" width="7.33203125" style="103" customWidth="1"/>
    <col min="12" max="12" width="28.6640625" style="99" customWidth="1"/>
    <col min="13" max="13" width="8.88671875" style="2"/>
  </cols>
  <sheetData>
    <row r="1" spans="1:13" ht="13.5" x14ac:dyDescent="0.15">
      <c r="A1" s="58" t="s">
        <v>23</v>
      </c>
      <c r="B1" s="482" t="s">
        <v>221</v>
      </c>
      <c r="C1" s="482"/>
      <c r="D1" s="482"/>
      <c r="E1" s="483" t="s">
        <v>12</v>
      </c>
      <c r="F1" s="483"/>
      <c r="G1" s="484"/>
      <c r="H1" s="484"/>
      <c r="I1" s="483"/>
      <c r="J1" s="60">
        <f>F633</f>
        <v>9963</v>
      </c>
      <c r="K1" s="141" t="s">
        <v>13</v>
      </c>
      <c r="L1" s="485" t="s">
        <v>6</v>
      </c>
      <c r="M1" s="485" t="s">
        <v>1289</v>
      </c>
    </row>
    <row r="2" spans="1:13" ht="13.5" x14ac:dyDescent="0.15">
      <c r="A2" s="487" t="s">
        <v>14</v>
      </c>
      <c r="B2" s="488"/>
      <c r="C2" s="488"/>
      <c r="D2" s="489"/>
      <c r="E2" s="61" t="s">
        <v>15</v>
      </c>
      <c r="F2" s="59" t="s">
        <v>222</v>
      </c>
      <c r="G2" s="59" t="s">
        <v>26</v>
      </c>
      <c r="H2" s="59" t="s">
        <v>223</v>
      </c>
      <c r="I2" s="488" t="s">
        <v>16</v>
      </c>
      <c r="J2" s="488"/>
      <c r="K2" s="489"/>
      <c r="L2" s="486"/>
      <c r="M2" s="486"/>
    </row>
    <row r="3" spans="1:13" ht="13.5" x14ac:dyDescent="0.15">
      <c r="A3" s="481" t="s">
        <v>19</v>
      </c>
      <c r="B3" s="398"/>
      <c r="C3" s="398"/>
      <c r="D3" s="398"/>
      <c r="E3" s="62">
        <v>1</v>
      </c>
      <c r="F3" s="63">
        <v>1</v>
      </c>
      <c r="G3" s="63">
        <v>0</v>
      </c>
      <c r="H3" s="64" t="s">
        <v>224</v>
      </c>
      <c r="I3" s="306">
        <v>2</v>
      </c>
      <c r="J3" s="398"/>
      <c r="K3" s="398"/>
      <c r="L3" s="78"/>
      <c r="M3" s="89"/>
    </row>
    <row r="4" spans="1:13" ht="13.5" x14ac:dyDescent="0.15">
      <c r="A4" s="481" t="s">
        <v>17</v>
      </c>
      <c r="B4" s="398"/>
      <c r="C4" s="398"/>
      <c r="D4" s="398"/>
      <c r="E4" s="62">
        <v>4</v>
      </c>
      <c r="F4" s="63">
        <f t="shared" ref="F4:F67" si="0">E3+F3</f>
        <v>2</v>
      </c>
      <c r="G4" s="63">
        <v>1</v>
      </c>
      <c r="H4" s="64" t="s">
        <v>114</v>
      </c>
      <c r="I4" s="306"/>
      <c r="J4" s="398"/>
      <c r="K4" s="398"/>
      <c r="L4" s="78"/>
      <c r="M4" s="89"/>
    </row>
    <row r="5" spans="1:13" ht="13.5" x14ac:dyDescent="0.15">
      <c r="A5" s="481" t="s">
        <v>18</v>
      </c>
      <c r="B5" s="398"/>
      <c r="C5" s="398"/>
      <c r="D5" s="398"/>
      <c r="E5" s="62">
        <v>13</v>
      </c>
      <c r="F5" s="63">
        <f t="shared" si="0"/>
        <v>6</v>
      </c>
      <c r="G5" s="63">
        <v>2</v>
      </c>
      <c r="H5" s="64" t="s">
        <v>115</v>
      </c>
      <c r="I5" s="306"/>
      <c r="J5" s="398"/>
      <c r="K5" s="398"/>
      <c r="L5" s="78"/>
      <c r="M5" s="89"/>
    </row>
    <row r="6" spans="1:13" ht="13.5" x14ac:dyDescent="0.15">
      <c r="A6" s="481" t="s">
        <v>20</v>
      </c>
      <c r="B6" s="398"/>
      <c r="C6" s="398"/>
      <c r="D6" s="398"/>
      <c r="E6" s="62">
        <v>11</v>
      </c>
      <c r="F6" s="63">
        <f t="shared" si="0"/>
        <v>19</v>
      </c>
      <c r="G6" s="63">
        <v>3</v>
      </c>
      <c r="H6" s="64" t="s">
        <v>116</v>
      </c>
      <c r="I6" s="306"/>
      <c r="J6" s="398"/>
      <c r="K6" s="398"/>
      <c r="L6" s="78"/>
      <c r="M6" s="89"/>
    </row>
    <row r="7" spans="1:13" ht="13.5" x14ac:dyDescent="0.15">
      <c r="A7" s="490" t="s">
        <v>225</v>
      </c>
      <c r="B7" s="442"/>
      <c r="C7" s="443"/>
      <c r="D7" s="140" t="s">
        <v>226</v>
      </c>
      <c r="E7" s="62">
        <v>1</v>
      </c>
      <c r="F7" s="63">
        <f t="shared" si="0"/>
        <v>30</v>
      </c>
      <c r="G7" s="63">
        <v>4</v>
      </c>
      <c r="H7" s="64" t="s">
        <v>117</v>
      </c>
      <c r="I7" s="478" t="s">
        <v>227</v>
      </c>
      <c r="J7" s="442"/>
      <c r="K7" s="443"/>
      <c r="L7" s="78"/>
      <c r="M7" s="89"/>
    </row>
    <row r="8" spans="1:13" ht="13.5" x14ac:dyDescent="0.15">
      <c r="A8" s="491"/>
      <c r="B8" s="462"/>
      <c r="C8" s="463"/>
      <c r="D8" s="140" t="s">
        <v>228</v>
      </c>
      <c r="E8" s="62">
        <v>1</v>
      </c>
      <c r="F8" s="63">
        <f t="shared" si="0"/>
        <v>31</v>
      </c>
      <c r="G8" s="63">
        <v>5</v>
      </c>
      <c r="H8" s="64" t="s">
        <v>118</v>
      </c>
      <c r="I8" s="461"/>
      <c r="J8" s="462"/>
      <c r="K8" s="463"/>
      <c r="L8" s="78"/>
      <c r="M8" s="89"/>
    </row>
    <row r="9" spans="1:13" ht="13.5" x14ac:dyDescent="0.15">
      <c r="A9" s="491"/>
      <c r="B9" s="462"/>
      <c r="C9" s="463"/>
      <c r="D9" s="140" t="s">
        <v>229</v>
      </c>
      <c r="E9" s="62">
        <v>1</v>
      </c>
      <c r="F9" s="63">
        <f t="shared" si="0"/>
        <v>32</v>
      </c>
      <c r="G9" s="63">
        <v>6</v>
      </c>
      <c r="H9" s="64" t="s">
        <v>119</v>
      </c>
      <c r="I9" s="461"/>
      <c r="J9" s="462"/>
      <c r="K9" s="463"/>
      <c r="L9" s="78"/>
      <c r="M9" s="89"/>
    </row>
    <row r="10" spans="1:13" ht="13.5" x14ac:dyDescent="0.15">
      <c r="A10" s="491"/>
      <c r="B10" s="462"/>
      <c r="C10" s="463"/>
      <c r="D10" s="140" t="s">
        <v>230</v>
      </c>
      <c r="E10" s="62">
        <v>1</v>
      </c>
      <c r="F10" s="63">
        <f t="shared" si="0"/>
        <v>33</v>
      </c>
      <c r="G10" s="63">
        <v>7</v>
      </c>
      <c r="H10" s="64" t="s">
        <v>120</v>
      </c>
      <c r="I10" s="461"/>
      <c r="J10" s="462"/>
      <c r="K10" s="463"/>
      <c r="L10" s="78"/>
      <c r="M10" s="89"/>
    </row>
    <row r="11" spans="1:13" ht="13.5" x14ac:dyDescent="0.15">
      <c r="A11" s="491"/>
      <c r="B11" s="462"/>
      <c r="C11" s="463"/>
      <c r="D11" s="140" t="s">
        <v>231</v>
      </c>
      <c r="E11" s="62">
        <v>1</v>
      </c>
      <c r="F11" s="63">
        <f t="shared" si="0"/>
        <v>34</v>
      </c>
      <c r="G11" s="63">
        <v>8</v>
      </c>
      <c r="H11" s="64" t="s">
        <v>121</v>
      </c>
      <c r="I11" s="461"/>
      <c r="J11" s="462"/>
      <c r="K11" s="463"/>
      <c r="L11" s="78"/>
      <c r="M11" s="89"/>
    </row>
    <row r="12" spans="1:13" ht="13.5" x14ac:dyDescent="0.15">
      <c r="A12" s="492"/>
      <c r="B12" s="465"/>
      <c r="C12" s="466"/>
      <c r="D12" s="104" t="s">
        <v>232</v>
      </c>
      <c r="E12" s="105">
        <v>1</v>
      </c>
      <c r="F12" s="63">
        <f t="shared" si="0"/>
        <v>35</v>
      </c>
      <c r="G12" s="63">
        <v>9</v>
      </c>
      <c r="H12" s="64" t="s">
        <v>122</v>
      </c>
      <c r="I12" s="464"/>
      <c r="J12" s="465"/>
      <c r="K12" s="466"/>
      <c r="L12" s="108"/>
      <c r="M12" s="89"/>
    </row>
    <row r="13" spans="1:13" ht="14.25" thickBot="1" x14ac:dyDescent="0.2">
      <c r="A13" s="479" t="s">
        <v>233</v>
      </c>
      <c r="B13" s="480"/>
      <c r="C13" s="480"/>
      <c r="D13" s="480"/>
      <c r="E13" s="65">
        <v>8</v>
      </c>
      <c r="F13" s="66">
        <f t="shared" si="0"/>
        <v>36</v>
      </c>
      <c r="G13" s="66">
        <v>10</v>
      </c>
      <c r="H13" s="64" t="s">
        <v>123</v>
      </c>
      <c r="I13" s="429" t="s">
        <v>234</v>
      </c>
      <c r="J13" s="480"/>
      <c r="K13" s="480"/>
      <c r="L13" s="109"/>
      <c r="M13" s="89"/>
    </row>
    <row r="14" spans="1:13" ht="13.5" x14ac:dyDescent="0.15">
      <c r="A14" s="447" t="s">
        <v>129</v>
      </c>
      <c r="B14" s="397" t="s">
        <v>235</v>
      </c>
      <c r="C14" s="397"/>
      <c r="D14" s="397"/>
      <c r="E14" s="67">
        <v>1</v>
      </c>
      <c r="F14" s="68">
        <f t="shared" si="0"/>
        <v>44</v>
      </c>
      <c r="G14" s="68">
        <v>11</v>
      </c>
      <c r="H14" s="64" t="s">
        <v>124</v>
      </c>
      <c r="I14" s="396" t="s">
        <v>236</v>
      </c>
      <c r="J14" s="397"/>
      <c r="K14" s="397"/>
      <c r="L14" s="110"/>
      <c r="M14" s="89"/>
    </row>
    <row r="15" spans="1:13" ht="18.75" customHeight="1" x14ac:dyDescent="0.15">
      <c r="A15" s="448"/>
      <c r="B15" s="398" t="s">
        <v>237</v>
      </c>
      <c r="C15" s="398"/>
      <c r="D15" s="398"/>
      <c r="E15" s="62">
        <v>1</v>
      </c>
      <c r="F15" s="63">
        <f t="shared" si="0"/>
        <v>45</v>
      </c>
      <c r="G15" s="63">
        <v>12</v>
      </c>
      <c r="H15" s="64" t="s">
        <v>125</v>
      </c>
      <c r="I15" s="309" t="s">
        <v>238</v>
      </c>
      <c r="J15" s="439"/>
      <c r="K15" s="439"/>
      <c r="L15" s="78"/>
      <c r="M15" s="89"/>
    </row>
    <row r="16" spans="1:13" ht="13.5" x14ac:dyDescent="0.15">
      <c r="A16" s="448"/>
      <c r="B16" s="398" t="s">
        <v>239</v>
      </c>
      <c r="C16" s="398"/>
      <c r="D16" s="140" t="s">
        <v>240</v>
      </c>
      <c r="E16" s="62">
        <v>1</v>
      </c>
      <c r="F16" s="63">
        <f t="shared" si="0"/>
        <v>46</v>
      </c>
      <c r="G16" s="63">
        <v>13</v>
      </c>
      <c r="H16" s="64" t="s">
        <v>126</v>
      </c>
      <c r="I16" s="306" t="s">
        <v>241</v>
      </c>
      <c r="J16" s="398"/>
      <c r="K16" s="398"/>
      <c r="L16" s="78"/>
      <c r="M16" s="89"/>
    </row>
    <row r="17" spans="1:13" ht="13.5" x14ac:dyDescent="0.15">
      <c r="A17" s="448"/>
      <c r="B17" s="398"/>
      <c r="C17" s="398"/>
      <c r="D17" s="140" t="s">
        <v>242</v>
      </c>
      <c r="E17" s="62">
        <v>1</v>
      </c>
      <c r="F17" s="63">
        <f t="shared" si="0"/>
        <v>47</v>
      </c>
      <c r="G17" s="63">
        <v>14</v>
      </c>
      <c r="H17" s="64" t="s">
        <v>127</v>
      </c>
      <c r="I17" s="306"/>
      <c r="J17" s="398"/>
      <c r="K17" s="398"/>
      <c r="L17" s="78"/>
      <c r="M17" s="89"/>
    </row>
    <row r="18" spans="1:13" ht="13.5" x14ac:dyDescent="0.15">
      <c r="A18" s="448"/>
      <c r="B18" s="398"/>
      <c r="C18" s="398"/>
      <c r="D18" s="140" t="s">
        <v>243</v>
      </c>
      <c r="E18" s="62">
        <v>1</v>
      </c>
      <c r="F18" s="63">
        <f t="shared" si="0"/>
        <v>48</v>
      </c>
      <c r="G18" s="63">
        <v>15</v>
      </c>
      <c r="H18" s="64" t="s">
        <v>128</v>
      </c>
      <c r="I18" s="306"/>
      <c r="J18" s="398"/>
      <c r="K18" s="398"/>
      <c r="L18" s="78"/>
      <c r="M18" s="89"/>
    </row>
    <row r="19" spans="1:13" ht="13.5" x14ac:dyDescent="0.15">
      <c r="A19" s="448"/>
      <c r="B19" s="398"/>
      <c r="C19" s="398"/>
      <c r="D19" s="140" t="s">
        <v>244</v>
      </c>
      <c r="E19" s="62">
        <v>1</v>
      </c>
      <c r="F19" s="63">
        <f t="shared" si="0"/>
        <v>49</v>
      </c>
      <c r="G19" s="63">
        <v>16</v>
      </c>
      <c r="H19" s="64" t="s">
        <v>130</v>
      </c>
      <c r="I19" s="306"/>
      <c r="J19" s="398"/>
      <c r="K19" s="398"/>
      <c r="L19" s="78"/>
      <c r="M19" s="89"/>
    </row>
    <row r="20" spans="1:13" ht="13.5" x14ac:dyDescent="0.15">
      <c r="A20" s="448"/>
      <c r="B20" s="398"/>
      <c r="C20" s="398"/>
      <c r="D20" s="140" t="s">
        <v>245</v>
      </c>
      <c r="E20" s="62">
        <v>1</v>
      </c>
      <c r="F20" s="63">
        <f t="shared" si="0"/>
        <v>50</v>
      </c>
      <c r="G20" s="63">
        <v>17</v>
      </c>
      <c r="H20" s="64" t="s">
        <v>131</v>
      </c>
      <c r="I20" s="306"/>
      <c r="J20" s="398"/>
      <c r="K20" s="398"/>
      <c r="L20" s="78"/>
      <c r="M20" s="89"/>
    </row>
    <row r="21" spans="1:13" ht="13.5" x14ac:dyDescent="0.15">
      <c r="A21" s="448"/>
      <c r="B21" s="398"/>
      <c r="C21" s="398"/>
      <c r="D21" s="140" t="s">
        <v>246</v>
      </c>
      <c r="E21" s="62">
        <v>1</v>
      </c>
      <c r="F21" s="63">
        <f t="shared" si="0"/>
        <v>51</v>
      </c>
      <c r="G21" s="63">
        <v>18</v>
      </c>
      <c r="H21" s="64" t="s">
        <v>132</v>
      </c>
      <c r="I21" s="306"/>
      <c r="J21" s="398"/>
      <c r="K21" s="398"/>
      <c r="L21" s="78"/>
      <c r="M21" s="89"/>
    </row>
    <row r="22" spans="1:13" ht="13.5" x14ac:dyDescent="0.15">
      <c r="A22" s="448"/>
      <c r="B22" s="398"/>
      <c r="C22" s="398"/>
      <c r="D22" s="140" t="s">
        <v>247</v>
      </c>
      <c r="E22" s="62">
        <v>1</v>
      </c>
      <c r="F22" s="63">
        <f t="shared" si="0"/>
        <v>52</v>
      </c>
      <c r="G22" s="63">
        <v>19</v>
      </c>
      <c r="H22" s="64" t="s">
        <v>133</v>
      </c>
      <c r="I22" s="306"/>
      <c r="J22" s="398"/>
      <c r="K22" s="398"/>
      <c r="L22" s="78"/>
      <c r="M22" s="89"/>
    </row>
    <row r="23" spans="1:13" ht="13.5" x14ac:dyDescent="0.15">
      <c r="A23" s="448"/>
      <c r="B23" s="398"/>
      <c r="C23" s="398"/>
      <c r="D23" s="140" t="s">
        <v>248</v>
      </c>
      <c r="E23" s="62">
        <v>1</v>
      </c>
      <c r="F23" s="63">
        <f t="shared" si="0"/>
        <v>53</v>
      </c>
      <c r="G23" s="63">
        <v>20</v>
      </c>
      <c r="H23" s="64" t="s">
        <v>134</v>
      </c>
      <c r="I23" s="306"/>
      <c r="J23" s="398"/>
      <c r="K23" s="398"/>
      <c r="L23" s="78"/>
      <c r="M23" s="89"/>
    </row>
    <row r="24" spans="1:13" ht="13.5" x14ac:dyDescent="0.15">
      <c r="A24" s="448"/>
      <c r="B24" s="398" t="s">
        <v>249</v>
      </c>
      <c r="C24" s="398"/>
      <c r="D24" s="398"/>
      <c r="E24" s="62">
        <v>1</v>
      </c>
      <c r="F24" s="63">
        <f t="shared" si="0"/>
        <v>54</v>
      </c>
      <c r="G24" s="63">
        <v>21</v>
      </c>
      <c r="H24" s="64" t="s">
        <v>135</v>
      </c>
      <c r="I24" s="309" t="s">
        <v>238</v>
      </c>
      <c r="J24" s="439"/>
      <c r="K24" s="439"/>
      <c r="L24" s="78"/>
      <c r="M24" s="89"/>
    </row>
    <row r="25" spans="1:13" ht="13.5" x14ac:dyDescent="0.15">
      <c r="A25" s="448"/>
      <c r="B25" s="398" t="s">
        <v>250</v>
      </c>
      <c r="C25" s="398"/>
      <c r="D25" s="140" t="s">
        <v>240</v>
      </c>
      <c r="E25" s="62">
        <v>1</v>
      </c>
      <c r="F25" s="63">
        <f t="shared" si="0"/>
        <v>55</v>
      </c>
      <c r="G25" s="63">
        <v>22</v>
      </c>
      <c r="H25" s="64" t="s">
        <v>137</v>
      </c>
      <c r="I25" s="306" t="s">
        <v>241</v>
      </c>
      <c r="J25" s="398"/>
      <c r="K25" s="398"/>
      <c r="L25" s="78"/>
      <c r="M25" s="89"/>
    </row>
    <row r="26" spans="1:13" ht="13.5" x14ac:dyDescent="0.15">
      <c r="A26" s="448"/>
      <c r="B26" s="398"/>
      <c r="C26" s="398"/>
      <c r="D26" s="140" t="s">
        <v>242</v>
      </c>
      <c r="E26" s="62">
        <v>1</v>
      </c>
      <c r="F26" s="63">
        <f t="shared" si="0"/>
        <v>56</v>
      </c>
      <c r="G26" s="63">
        <v>23</v>
      </c>
      <c r="H26" s="64" t="s">
        <v>138</v>
      </c>
      <c r="I26" s="306"/>
      <c r="J26" s="398"/>
      <c r="K26" s="398"/>
      <c r="L26" s="78"/>
      <c r="M26" s="89"/>
    </row>
    <row r="27" spans="1:13" ht="13.5" x14ac:dyDescent="0.15">
      <c r="A27" s="448"/>
      <c r="B27" s="398"/>
      <c r="C27" s="398"/>
      <c r="D27" s="140" t="s">
        <v>243</v>
      </c>
      <c r="E27" s="62">
        <v>1</v>
      </c>
      <c r="F27" s="63">
        <f t="shared" si="0"/>
        <v>57</v>
      </c>
      <c r="G27" s="63">
        <v>24</v>
      </c>
      <c r="H27" s="64" t="s">
        <v>139</v>
      </c>
      <c r="I27" s="306"/>
      <c r="J27" s="398"/>
      <c r="K27" s="398"/>
      <c r="L27" s="78"/>
      <c r="M27" s="89"/>
    </row>
    <row r="28" spans="1:13" ht="13.5" x14ac:dyDescent="0.15">
      <c r="A28" s="448"/>
      <c r="B28" s="398"/>
      <c r="C28" s="398"/>
      <c r="D28" s="140" t="s">
        <v>244</v>
      </c>
      <c r="E28" s="62">
        <v>1</v>
      </c>
      <c r="F28" s="63">
        <f t="shared" si="0"/>
        <v>58</v>
      </c>
      <c r="G28" s="63">
        <v>25</v>
      </c>
      <c r="H28" s="64" t="s">
        <v>140</v>
      </c>
      <c r="I28" s="306"/>
      <c r="J28" s="398"/>
      <c r="K28" s="398"/>
      <c r="L28" s="78"/>
      <c r="M28" s="89"/>
    </row>
    <row r="29" spans="1:13" ht="13.5" x14ac:dyDescent="0.15">
      <c r="A29" s="448"/>
      <c r="B29" s="398"/>
      <c r="C29" s="398"/>
      <c r="D29" s="140" t="s">
        <v>245</v>
      </c>
      <c r="E29" s="62">
        <v>1</v>
      </c>
      <c r="F29" s="63">
        <f t="shared" si="0"/>
        <v>59</v>
      </c>
      <c r="G29" s="63">
        <v>26</v>
      </c>
      <c r="H29" s="64" t="s">
        <v>141</v>
      </c>
      <c r="I29" s="306"/>
      <c r="J29" s="398"/>
      <c r="K29" s="398"/>
      <c r="L29" s="78"/>
      <c r="M29" s="89"/>
    </row>
    <row r="30" spans="1:13" ht="13.5" x14ac:dyDescent="0.15">
      <c r="A30" s="448"/>
      <c r="B30" s="398"/>
      <c r="C30" s="398"/>
      <c r="D30" s="140" t="s">
        <v>246</v>
      </c>
      <c r="E30" s="62">
        <v>1</v>
      </c>
      <c r="F30" s="63">
        <f t="shared" si="0"/>
        <v>60</v>
      </c>
      <c r="G30" s="63">
        <v>27</v>
      </c>
      <c r="H30" s="64" t="s">
        <v>142</v>
      </c>
      <c r="I30" s="306"/>
      <c r="J30" s="398"/>
      <c r="K30" s="398"/>
      <c r="L30" s="78"/>
      <c r="M30" s="89"/>
    </row>
    <row r="31" spans="1:13" ht="13.5" x14ac:dyDescent="0.15">
      <c r="A31" s="448"/>
      <c r="B31" s="398"/>
      <c r="C31" s="398"/>
      <c r="D31" s="140" t="s">
        <v>247</v>
      </c>
      <c r="E31" s="62">
        <v>1</v>
      </c>
      <c r="F31" s="63">
        <f t="shared" si="0"/>
        <v>61</v>
      </c>
      <c r="G31" s="63">
        <v>28</v>
      </c>
      <c r="H31" s="64" t="s">
        <v>144</v>
      </c>
      <c r="I31" s="306"/>
      <c r="J31" s="398"/>
      <c r="K31" s="398"/>
      <c r="L31" s="78"/>
      <c r="M31" s="89"/>
    </row>
    <row r="32" spans="1:13" ht="13.5" x14ac:dyDescent="0.15">
      <c r="A32" s="448"/>
      <c r="B32" s="398"/>
      <c r="C32" s="398"/>
      <c r="D32" s="140" t="s">
        <v>248</v>
      </c>
      <c r="E32" s="62">
        <v>1</v>
      </c>
      <c r="F32" s="63">
        <f t="shared" si="0"/>
        <v>62</v>
      </c>
      <c r="G32" s="63">
        <v>29</v>
      </c>
      <c r="H32" s="64" t="s">
        <v>145</v>
      </c>
      <c r="I32" s="306"/>
      <c r="J32" s="398"/>
      <c r="K32" s="398"/>
      <c r="L32" s="78"/>
      <c r="M32" s="89"/>
    </row>
    <row r="33" spans="1:13" ht="13.5" x14ac:dyDescent="0.15">
      <c r="A33" s="448"/>
      <c r="B33" s="398" t="s">
        <v>251</v>
      </c>
      <c r="C33" s="398"/>
      <c r="D33" s="398"/>
      <c r="E33" s="62">
        <v>1</v>
      </c>
      <c r="F33" s="63">
        <f t="shared" si="0"/>
        <v>63</v>
      </c>
      <c r="G33" s="63">
        <v>30</v>
      </c>
      <c r="H33" s="64" t="s">
        <v>146</v>
      </c>
      <c r="I33" s="309" t="s">
        <v>238</v>
      </c>
      <c r="J33" s="439"/>
      <c r="K33" s="439"/>
      <c r="L33" s="78"/>
      <c r="M33" s="89"/>
    </row>
    <row r="34" spans="1:13" ht="13.5" x14ac:dyDescent="0.15">
      <c r="A34" s="448"/>
      <c r="B34" s="398" t="s">
        <v>252</v>
      </c>
      <c r="C34" s="398"/>
      <c r="D34" s="140" t="s">
        <v>240</v>
      </c>
      <c r="E34" s="62">
        <v>1</v>
      </c>
      <c r="F34" s="63">
        <f t="shared" si="0"/>
        <v>64</v>
      </c>
      <c r="G34" s="63">
        <v>31</v>
      </c>
      <c r="H34" s="64" t="s">
        <v>147</v>
      </c>
      <c r="I34" s="306" t="s">
        <v>241</v>
      </c>
      <c r="J34" s="398"/>
      <c r="K34" s="398"/>
      <c r="L34" s="78"/>
      <c r="M34" s="89"/>
    </row>
    <row r="35" spans="1:13" ht="13.5" x14ac:dyDescent="0.15">
      <c r="A35" s="448"/>
      <c r="B35" s="398"/>
      <c r="C35" s="398"/>
      <c r="D35" s="140" t="s">
        <v>242</v>
      </c>
      <c r="E35" s="62">
        <v>1</v>
      </c>
      <c r="F35" s="63">
        <f t="shared" si="0"/>
        <v>65</v>
      </c>
      <c r="G35" s="63">
        <v>32</v>
      </c>
      <c r="H35" s="64" t="s">
        <v>148</v>
      </c>
      <c r="I35" s="306"/>
      <c r="J35" s="398"/>
      <c r="K35" s="398"/>
      <c r="L35" s="78"/>
      <c r="M35" s="89"/>
    </row>
    <row r="36" spans="1:13" ht="13.5" x14ac:dyDescent="0.15">
      <c r="A36" s="448"/>
      <c r="B36" s="398"/>
      <c r="C36" s="398"/>
      <c r="D36" s="140" t="s">
        <v>243</v>
      </c>
      <c r="E36" s="62">
        <v>1</v>
      </c>
      <c r="F36" s="63">
        <f t="shared" si="0"/>
        <v>66</v>
      </c>
      <c r="G36" s="63">
        <v>33</v>
      </c>
      <c r="H36" s="64" t="s">
        <v>149</v>
      </c>
      <c r="I36" s="306"/>
      <c r="J36" s="398"/>
      <c r="K36" s="398"/>
      <c r="L36" s="78"/>
      <c r="M36" s="89"/>
    </row>
    <row r="37" spans="1:13" ht="13.5" x14ac:dyDescent="0.15">
      <c r="A37" s="448"/>
      <c r="B37" s="398"/>
      <c r="C37" s="398"/>
      <c r="D37" s="140" t="s">
        <v>244</v>
      </c>
      <c r="E37" s="62">
        <v>1</v>
      </c>
      <c r="F37" s="63">
        <f t="shared" si="0"/>
        <v>67</v>
      </c>
      <c r="G37" s="63">
        <v>34</v>
      </c>
      <c r="H37" s="64" t="s">
        <v>151</v>
      </c>
      <c r="I37" s="306"/>
      <c r="J37" s="398"/>
      <c r="K37" s="398"/>
      <c r="L37" s="78"/>
      <c r="M37" s="89"/>
    </row>
    <row r="38" spans="1:13" ht="13.5" x14ac:dyDescent="0.15">
      <c r="A38" s="448"/>
      <c r="B38" s="398"/>
      <c r="C38" s="398"/>
      <c r="D38" s="140" t="s">
        <v>245</v>
      </c>
      <c r="E38" s="62">
        <v>1</v>
      </c>
      <c r="F38" s="63">
        <f t="shared" si="0"/>
        <v>68</v>
      </c>
      <c r="G38" s="63">
        <v>35</v>
      </c>
      <c r="H38" s="64" t="s">
        <v>152</v>
      </c>
      <c r="I38" s="306"/>
      <c r="J38" s="398"/>
      <c r="K38" s="398"/>
      <c r="L38" s="78"/>
      <c r="M38" s="89"/>
    </row>
    <row r="39" spans="1:13" ht="13.5" x14ac:dyDescent="0.15">
      <c r="A39" s="448"/>
      <c r="B39" s="398"/>
      <c r="C39" s="398"/>
      <c r="D39" s="140" t="s">
        <v>246</v>
      </c>
      <c r="E39" s="62">
        <v>1</v>
      </c>
      <c r="F39" s="63">
        <f t="shared" si="0"/>
        <v>69</v>
      </c>
      <c r="G39" s="63">
        <v>36</v>
      </c>
      <c r="H39" s="64" t="s">
        <v>153</v>
      </c>
      <c r="I39" s="306"/>
      <c r="J39" s="398"/>
      <c r="K39" s="398"/>
      <c r="L39" s="78"/>
      <c r="M39" s="89"/>
    </row>
    <row r="40" spans="1:13" ht="13.5" x14ac:dyDescent="0.15">
      <c r="A40" s="448"/>
      <c r="B40" s="398"/>
      <c r="C40" s="398"/>
      <c r="D40" s="140" t="s">
        <v>247</v>
      </c>
      <c r="E40" s="62">
        <v>1</v>
      </c>
      <c r="F40" s="63">
        <f t="shared" si="0"/>
        <v>70</v>
      </c>
      <c r="G40" s="63">
        <v>37</v>
      </c>
      <c r="H40" s="64" t="s">
        <v>154</v>
      </c>
      <c r="I40" s="306"/>
      <c r="J40" s="398"/>
      <c r="K40" s="398"/>
      <c r="L40" s="78"/>
      <c r="M40" s="89"/>
    </row>
    <row r="41" spans="1:13" ht="13.5" x14ac:dyDescent="0.15">
      <c r="A41" s="448"/>
      <c r="B41" s="398"/>
      <c r="C41" s="398"/>
      <c r="D41" s="140" t="s">
        <v>248</v>
      </c>
      <c r="E41" s="62">
        <v>1</v>
      </c>
      <c r="F41" s="63">
        <f t="shared" si="0"/>
        <v>71</v>
      </c>
      <c r="G41" s="63">
        <v>38</v>
      </c>
      <c r="H41" s="64" t="s">
        <v>155</v>
      </c>
      <c r="I41" s="306"/>
      <c r="J41" s="398"/>
      <c r="K41" s="398"/>
      <c r="L41" s="78"/>
      <c r="M41" s="89"/>
    </row>
    <row r="42" spans="1:13" ht="13.5" x14ac:dyDescent="0.15">
      <c r="A42" s="448"/>
      <c r="B42" s="398" t="s">
        <v>253</v>
      </c>
      <c r="C42" s="398"/>
      <c r="D42" s="140" t="s">
        <v>254</v>
      </c>
      <c r="E42" s="62">
        <v>1</v>
      </c>
      <c r="F42" s="63">
        <f t="shared" si="0"/>
        <v>72</v>
      </c>
      <c r="G42" s="63">
        <v>39</v>
      </c>
      <c r="H42" s="64" t="s">
        <v>156</v>
      </c>
      <c r="I42" s="306" t="s">
        <v>241</v>
      </c>
      <c r="J42" s="398"/>
      <c r="K42" s="398"/>
      <c r="L42" s="78"/>
      <c r="M42" s="89"/>
    </row>
    <row r="43" spans="1:13" ht="13.5" x14ac:dyDescent="0.15">
      <c r="A43" s="448"/>
      <c r="B43" s="398"/>
      <c r="C43" s="398"/>
      <c r="D43" s="69" t="s">
        <v>255</v>
      </c>
      <c r="E43" s="62">
        <v>1</v>
      </c>
      <c r="F43" s="63">
        <f t="shared" si="0"/>
        <v>73</v>
      </c>
      <c r="G43" s="63">
        <v>40</v>
      </c>
      <c r="H43" s="64" t="s">
        <v>157</v>
      </c>
      <c r="I43" s="306"/>
      <c r="J43" s="398"/>
      <c r="K43" s="398"/>
      <c r="L43" s="78"/>
      <c r="M43" s="89"/>
    </row>
    <row r="44" spans="1:13" ht="13.5" x14ac:dyDescent="0.15">
      <c r="A44" s="448"/>
      <c r="B44" s="398"/>
      <c r="C44" s="398"/>
      <c r="D44" s="69" t="s">
        <v>256</v>
      </c>
      <c r="E44" s="62">
        <v>1</v>
      </c>
      <c r="F44" s="63">
        <f t="shared" si="0"/>
        <v>74</v>
      </c>
      <c r="G44" s="63">
        <v>41</v>
      </c>
      <c r="H44" s="64" t="s">
        <v>158</v>
      </c>
      <c r="I44" s="306"/>
      <c r="J44" s="398"/>
      <c r="K44" s="398"/>
      <c r="L44" s="78"/>
      <c r="M44" s="89"/>
    </row>
    <row r="45" spans="1:13" ht="13.5" x14ac:dyDescent="0.15">
      <c r="A45" s="448"/>
      <c r="B45" s="398"/>
      <c r="C45" s="398"/>
      <c r="D45" s="140" t="s">
        <v>257</v>
      </c>
      <c r="E45" s="62">
        <v>1</v>
      </c>
      <c r="F45" s="63">
        <f t="shared" si="0"/>
        <v>75</v>
      </c>
      <c r="G45" s="63">
        <v>42</v>
      </c>
      <c r="H45" s="64" t="s">
        <v>159</v>
      </c>
      <c r="I45" s="306"/>
      <c r="J45" s="398"/>
      <c r="K45" s="398"/>
      <c r="L45" s="78"/>
      <c r="M45" s="89"/>
    </row>
    <row r="46" spans="1:13" ht="13.5" x14ac:dyDescent="0.15">
      <c r="A46" s="448"/>
      <c r="B46" s="398"/>
      <c r="C46" s="398"/>
      <c r="D46" s="140" t="s">
        <v>258</v>
      </c>
      <c r="E46" s="62">
        <v>1</v>
      </c>
      <c r="F46" s="63">
        <f t="shared" si="0"/>
        <v>76</v>
      </c>
      <c r="G46" s="63">
        <v>43</v>
      </c>
      <c r="H46" s="64" t="s">
        <v>160</v>
      </c>
      <c r="I46" s="306"/>
      <c r="J46" s="398"/>
      <c r="K46" s="398"/>
      <c r="L46" s="78"/>
      <c r="M46" s="89"/>
    </row>
    <row r="47" spans="1:13" ht="13.5" x14ac:dyDescent="0.15">
      <c r="A47" s="448"/>
      <c r="B47" s="398"/>
      <c r="C47" s="398"/>
      <c r="D47" s="140" t="s">
        <v>259</v>
      </c>
      <c r="E47" s="62">
        <v>1</v>
      </c>
      <c r="F47" s="63">
        <f t="shared" si="0"/>
        <v>77</v>
      </c>
      <c r="G47" s="63">
        <v>44</v>
      </c>
      <c r="H47" s="64" t="s">
        <v>161</v>
      </c>
      <c r="I47" s="306"/>
      <c r="J47" s="398"/>
      <c r="K47" s="398"/>
      <c r="L47" s="78"/>
      <c r="M47" s="89"/>
    </row>
    <row r="48" spans="1:13" ht="13.5" x14ac:dyDescent="0.15">
      <c r="A48" s="448"/>
      <c r="B48" s="398"/>
      <c r="C48" s="398"/>
      <c r="D48" s="140" t="s">
        <v>260</v>
      </c>
      <c r="E48" s="62">
        <v>1</v>
      </c>
      <c r="F48" s="63">
        <f t="shared" si="0"/>
        <v>78</v>
      </c>
      <c r="G48" s="63">
        <v>45</v>
      </c>
      <c r="H48" s="64" t="s">
        <v>162</v>
      </c>
      <c r="I48" s="306"/>
      <c r="J48" s="398"/>
      <c r="K48" s="398"/>
      <c r="L48" s="78"/>
      <c r="M48" s="89"/>
    </row>
    <row r="49" spans="1:13" ht="13.5" x14ac:dyDescent="0.15">
      <c r="A49" s="448"/>
      <c r="B49" s="398"/>
      <c r="C49" s="398"/>
      <c r="D49" s="140" t="s">
        <v>261</v>
      </c>
      <c r="E49" s="62">
        <v>1</v>
      </c>
      <c r="F49" s="63">
        <f t="shared" si="0"/>
        <v>79</v>
      </c>
      <c r="G49" s="63">
        <v>46</v>
      </c>
      <c r="H49" s="64" t="s">
        <v>163</v>
      </c>
      <c r="I49" s="306"/>
      <c r="J49" s="398"/>
      <c r="K49" s="398"/>
      <c r="L49" s="78"/>
      <c r="M49" s="89"/>
    </row>
    <row r="50" spans="1:13" ht="13.5" x14ac:dyDescent="0.15">
      <c r="A50" s="448"/>
      <c r="B50" s="398" t="s">
        <v>262</v>
      </c>
      <c r="C50" s="398"/>
      <c r="D50" s="398"/>
      <c r="E50" s="62">
        <v>20</v>
      </c>
      <c r="F50" s="63">
        <f t="shared" si="0"/>
        <v>80</v>
      </c>
      <c r="G50" s="63">
        <v>47</v>
      </c>
      <c r="H50" s="64" t="s">
        <v>164</v>
      </c>
      <c r="I50" s="306" t="s">
        <v>8</v>
      </c>
      <c r="J50" s="398"/>
      <c r="K50" s="398"/>
      <c r="L50" s="78"/>
      <c r="M50" s="89"/>
    </row>
    <row r="51" spans="1:13" ht="13.5" x14ac:dyDescent="0.15">
      <c r="A51" s="448"/>
      <c r="B51" s="398" t="s">
        <v>263</v>
      </c>
      <c r="C51" s="398"/>
      <c r="D51" s="398"/>
      <c r="E51" s="62">
        <v>1</v>
      </c>
      <c r="F51" s="63">
        <f t="shared" si="0"/>
        <v>100</v>
      </c>
      <c r="G51" s="63">
        <v>48</v>
      </c>
      <c r="H51" s="64" t="s">
        <v>165</v>
      </c>
      <c r="I51" s="306" t="s">
        <v>10</v>
      </c>
      <c r="J51" s="398"/>
      <c r="K51" s="398"/>
      <c r="L51" s="78"/>
      <c r="M51" s="89"/>
    </row>
    <row r="52" spans="1:13" ht="13.5" x14ac:dyDescent="0.15">
      <c r="A52" s="448"/>
      <c r="B52" s="398" t="s">
        <v>264</v>
      </c>
      <c r="C52" s="398"/>
      <c r="D52" s="398"/>
      <c r="E52" s="62">
        <v>8</v>
      </c>
      <c r="F52" s="63">
        <f t="shared" si="0"/>
        <v>101</v>
      </c>
      <c r="G52" s="63">
        <v>49</v>
      </c>
      <c r="H52" s="64" t="s">
        <v>166</v>
      </c>
      <c r="I52" s="306"/>
      <c r="J52" s="398"/>
      <c r="K52" s="398"/>
      <c r="L52" s="78"/>
      <c r="M52" s="89"/>
    </row>
    <row r="53" spans="1:13" ht="13.5" x14ac:dyDescent="0.15">
      <c r="A53" s="448"/>
      <c r="B53" s="381" t="s">
        <v>265</v>
      </c>
      <c r="C53" s="305"/>
      <c r="D53" s="306"/>
      <c r="E53" s="62">
        <v>1</v>
      </c>
      <c r="F53" s="63">
        <f t="shared" si="0"/>
        <v>109</v>
      </c>
      <c r="G53" s="63">
        <v>50</v>
      </c>
      <c r="H53" s="64" t="s">
        <v>167</v>
      </c>
      <c r="I53" s="454" t="s">
        <v>266</v>
      </c>
      <c r="J53" s="308"/>
      <c r="K53" s="309"/>
      <c r="L53" s="78"/>
      <c r="M53" s="89"/>
    </row>
    <row r="54" spans="1:13" ht="29.25" customHeight="1" x14ac:dyDescent="0.15">
      <c r="A54" s="448"/>
      <c r="B54" s="386" t="s">
        <v>267</v>
      </c>
      <c r="C54" s="387"/>
      <c r="D54" s="388"/>
      <c r="E54" s="124">
        <v>2</v>
      </c>
      <c r="F54" s="125">
        <f t="shared" si="0"/>
        <v>110</v>
      </c>
      <c r="G54" s="125">
        <v>51</v>
      </c>
      <c r="H54" s="64" t="s">
        <v>168</v>
      </c>
      <c r="I54" s="475" t="s">
        <v>1237</v>
      </c>
      <c r="J54" s="476"/>
      <c r="K54" s="477"/>
      <c r="L54" s="126"/>
      <c r="M54" s="127"/>
    </row>
    <row r="55" spans="1:13" ht="13.5" x14ac:dyDescent="0.15">
      <c r="A55" s="448"/>
      <c r="B55" s="478" t="s">
        <v>268</v>
      </c>
      <c r="C55" s="443"/>
      <c r="D55" s="140" t="s">
        <v>240</v>
      </c>
      <c r="E55" s="62">
        <v>1</v>
      </c>
      <c r="F55" s="63">
        <f t="shared" si="0"/>
        <v>112</v>
      </c>
      <c r="G55" s="63">
        <v>52</v>
      </c>
      <c r="H55" s="64" t="s">
        <v>169</v>
      </c>
      <c r="I55" s="478" t="s">
        <v>241</v>
      </c>
      <c r="J55" s="442"/>
      <c r="K55" s="443"/>
      <c r="L55" s="78"/>
      <c r="M55" s="89"/>
    </row>
    <row r="56" spans="1:13" ht="13.5" x14ac:dyDescent="0.15">
      <c r="A56" s="448"/>
      <c r="B56" s="461"/>
      <c r="C56" s="463"/>
      <c r="D56" s="140" t="s">
        <v>242</v>
      </c>
      <c r="E56" s="62">
        <v>1</v>
      </c>
      <c r="F56" s="63">
        <f t="shared" si="0"/>
        <v>113</v>
      </c>
      <c r="G56" s="63">
        <v>53</v>
      </c>
      <c r="H56" s="64" t="s">
        <v>170</v>
      </c>
      <c r="I56" s="461"/>
      <c r="J56" s="462"/>
      <c r="K56" s="463"/>
      <c r="L56" s="78"/>
      <c r="M56" s="89"/>
    </row>
    <row r="57" spans="1:13" ht="13.5" x14ac:dyDescent="0.15">
      <c r="A57" s="448"/>
      <c r="B57" s="461"/>
      <c r="C57" s="463"/>
      <c r="D57" s="140" t="s">
        <v>243</v>
      </c>
      <c r="E57" s="62">
        <v>1</v>
      </c>
      <c r="F57" s="63">
        <f t="shared" si="0"/>
        <v>114</v>
      </c>
      <c r="G57" s="63">
        <v>54</v>
      </c>
      <c r="H57" s="64" t="s">
        <v>171</v>
      </c>
      <c r="I57" s="461"/>
      <c r="J57" s="462"/>
      <c r="K57" s="463"/>
      <c r="L57" s="78"/>
      <c r="M57" s="89"/>
    </row>
    <row r="58" spans="1:13" ht="13.5" x14ac:dyDescent="0.15">
      <c r="A58" s="448"/>
      <c r="B58" s="461"/>
      <c r="C58" s="463"/>
      <c r="D58" s="140" t="s">
        <v>244</v>
      </c>
      <c r="E58" s="62">
        <v>1</v>
      </c>
      <c r="F58" s="63">
        <f t="shared" si="0"/>
        <v>115</v>
      </c>
      <c r="G58" s="63">
        <v>55</v>
      </c>
      <c r="H58" s="64" t="s">
        <v>172</v>
      </c>
      <c r="I58" s="461"/>
      <c r="J58" s="462"/>
      <c r="K58" s="463"/>
      <c r="L58" s="78"/>
      <c r="M58" s="89"/>
    </row>
    <row r="59" spans="1:13" ht="13.5" x14ac:dyDescent="0.15">
      <c r="A59" s="448"/>
      <c r="B59" s="461"/>
      <c r="C59" s="463"/>
      <c r="D59" s="140" t="s">
        <v>245</v>
      </c>
      <c r="E59" s="62">
        <v>1</v>
      </c>
      <c r="F59" s="63">
        <f t="shared" si="0"/>
        <v>116</v>
      </c>
      <c r="G59" s="63">
        <v>56</v>
      </c>
      <c r="H59" s="64" t="s">
        <v>173</v>
      </c>
      <c r="I59" s="461"/>
      <c r="J59" s="462"/>
      <c r="K59" s="463"/>
      <c r="L59" s="78"/>
      <c r="M59" s="89"/>
    </row>
    <row r="60" spans="1:13" ht="13.5" x14ac:dyDescent="0.15">
      <c r="A60" s="448"/>
      <c r="B60" s="461"/>
      <c r="C60" s="463"/>
      <c r="D60" s="140" t="s">
        <v>246</v>
      </c>
      <c r="E60" s="62">
        <v>1</v>
      </c>
      <c r="F60" s="63">
        <f t="shared" si="0"/>
        <v>117</v>
      </c>
      <c r="G60" s="63">
        <v>57</v>
      </c>
      <c r="H60" s="64" t="s">
        <v>174</v>
      </c>
      <c r="I60" s="461"/>
      <c r="J60" s="462"/>
      <c r="K60" s="463"/>
      <c r="L60" s="78"/>
      <c r="M60" s="89"/>
    </row>
    <row r="61" spans="1:13" ht="13.5" x14ac:dyDescent="0.15">
      <c r="A61" s="448"/>
      <c r="B61" s="461"/>
      <c r="C61" s="463"/>
      <c r="D61" s="140" t="s">
        <v>247</v>
      </c>
      <c r="E61" s="62">
        <v>1</v>
      </c>
      <c r="F61" s="63">
        <f t="shared" si="0"/>
        <v>118</v>
      </c>
      <c r="G61" s="63">
        <v>58</v>
      </c>
      <c r="H61" s="64" t="s">
        <v>175</v>
      </c>
      <c r="I61" s="461"/>
      <c r="J61" s="462"/>
      <c r="K61" s="463"/>
      <c r="L61" s="78"/>
      <c r="M61" s="89"/>
    </row>
    <row r="62" spans="1:13" ht="13.5" x14ac:dyDescent="0.15">
      <c r="A62" s="448"/>
      <c r="B62" s="464"/>
      <c r="C62" s="466"/>
      <c r="D62" s="140" t="s">
        <v>248</v>
      </c>
      <c r="E62" s="62">
        <v>1</v>
      </c>
      <c r="F62" s="63">
        <f t="shared" si="0"/>
        <v>119</v>
      </c>
      <c r="G62" s="63">
        <v>59</v>
      </c>
      <c r="H62" s="64" t="s">
        <v>176</v>
      </c>
      <c r="I62" s="464"/>
      <c r="J62" s="465"/>
      <c r="K62" s="466"/>
      <c r="L62" s="78"/>
      <c r="M62" s="89"/>
    </row>
    <row r="63" spans="1:13" ht="27" customHeight="1" x14ac:dyDescent="0.15">
      <c r="A63" s="448"/>
      <c r="B63" s="386" t="s">
        <v>269</v>
      </c>
      <c r="C63" s="387"/>
      <c r="D63" s="388"/>
      <c r="E63" s="124">
        <v>2</v>
      </c>
      <c r="F63" s="125">
        <f t="shared" si="0"/>
        <v>120</v>
      </c>
      <c r="G63" s="125">
        <v>60</v>
      </c>
      <c r="H63" s="64" t="s">
        <v>177</v>
      </c>
      <c r="I63" s="475" t="s">
        <v>1237</v>
      </c>
      <c r="J63" s="476"/>
      <c r="K63" s="477"/>
      <c r="L63" s="126"/>
      <c r="M63" s="127"/>
    </row>
    <row r="64" spans="1:13" ht="13.5" x14ac:dyDescent="0.15">
      <c r="A64" s="448"/>
      <c r="B64" s="478" t="s">
        <v>270</v>
      </c>
      <c r="C64" s="443"/>
      <c r="D64" s="140" t="s">
        <v>240</v>
      </c>
      <c r="E64" s="62">
        <v>1</v>
      </c>
      <c r="F64" s="63">
        <f t="shared" si="0"/>
        <v>122</v>
      </c>
      <c r="G64" s="63">
        <v>61</v>
      </c>
      <c r="H64" s="64" t="s">
        <v>178</v>
      </c>
      <c r="I64" s="478" t="s">
        <v>241</v>
      </c>
      <c r="J64" s="442"/>
      <c r="K64" s="443"/>
      <c r="L64" s="78"/>
      <c r="M64" s="89"/>
    </row>
    <row r="65" spans="1:13" ht="13.5" x14ac:dyDescent="0.15">
      <c r="A65" s="448"/>
      <c r="B65" s="461"/>
      <c r="C65" s="463"/>
      <c r="D65" s="140" t="s">
        <v>242</v>
      </c>
      <c r="E65" s="62">
        <v>1</v>
      </c>
      <c r="F65" s="63">
        <f t="shared" si="0"/>
        <v>123</v>
      </c>
      <c r="G65" s="63">
        <v>62</v>
      </c>
      <c r="H65" s="64" t="s">
        <v>179</v>
      </c>
      <c r="I65" s="461"/>
      <c r="J65" s="462"/>
      <c r="K65" s="463"/>
      <c r="L65" s="78"/>
      <c r="M65" s="89"/>
    </row>
    <row r="66" spans="1:13" ht="13.5" x14ac:dyDescent="0.15">
      <c r="A66" s="448"/>
      <c r="B66" s="461"/>
      <c r="C66" s="463"/>
      <c r="D66" s="140" t="s">
        <v>243</v>
      </c>
      <c r="E66" s="62">
        <v>1</v>
      </c>
      <c r="F66" s="63">
        <f t="shared" si="0"/>
        <v>124</v>
      </c>
      <c r="G66" s="63">
        <v>63</v>
      </c>
      <c r="H66" s="64" t="s">
        <v>180</v>
      </c>
      <c r="I66" s="461"/>
      <c r="J66" s="462"/>
      <c r="K66" s="463"/>
      <c r="L66" s="78"/>
      <c r="M66" s="89"/>
    </row>
    <row r="67" spans="1:13" ht="13.5" x14ac:dyDescent="0.15">
      <c r="A67" s="448"/>
      <c r="B67" s="461"/>
      <c r="C67" s="463"/>
      <c r="D67" s="140" t="s">
        <v>244</v>
      </c>
      <c r="E67" s="62">
        <v>1</v>
      </c>
      <c r="F67" s="63">
        <f t="shared" si="0"/>
        <v>125</v>
      </c>
      <c r="G67" s="63">
        <v>64</v>
      </c>
      <c r="H67" s="64" t="s">
        <v>181</v>
      </c>
      <c r="I67" s="461"/>
      <c r="J67" s="462"/>
      <c r="K67" s="463"/>
      <c r="L67" s="78"/>
      <c r="M67" s="89"/>
    </row>
    <row r="68" spans="1:13" ht="13.5" x14ac:dyDescent="0.15">
      <c r="A68" s="448"/>
      <c r="B68" s="461"/>
      <c r="C68" s="463"/>
      <c r="D68" s="140" t="s">
        <v>245</v>
      </c>
      <c r="E68" s="62">
        <v>1</v>
      </c>
      <c r="F68" s="63">
        <f t="shared" ref="F68:F131" si="1">E67+F67</f>
        <v>126</v>
      </c>
      <c r="G68" s="63">
        <v>65</v>
      </c>
      <c r="H68" s="64" t="s">
        <v>182</v>
      </c>
      <c r="I68" s="461"/>
      <c r="J68" s="462"/>
      <c r="K68" s="463"/>
      <c r="L68" s="78"/>
      <c r="M68" s="89"/>
    </row>
    <row r="69" spans="1:13" ht="13.5" x14ac:dyDescent="0.15">
      <c r="A69" s="448"/>
      <c r="B69" s="461"/>
      <c r="C69" s="463"/>
      <c r="D69" s="140" t="s">
        <v>246</v>
      </c>
      <c r="E69" s="62">
        <v>1</v>
      </c>
      <c r="F69" s="63">
        <f t="shared" si="1"/>
        <v>127</v>
      </c>
      <c r="G69" s="63">
        <v>66</v>
      </c>
      <c r="H69" s="64" t="s">
        <v>183</v>
      </c>
      <c r="I69" s="461"/>
      <c r="J69" s="462"/>
      <c r="K69" s="463"/>
      <c r="L69" s="78"/>
      <c r="M69" s="89"/>
    </row>
    <row r="70" spans="1:13" ht="13.5" x14ac:dyDescent="0.15">
      <c r="A70" s="448"/>
      <c r="B70" s="461"/>
      <c r="C70" s="463"/>
      <c r="D70" s="140" t="s">
        <v>247</v>
      </c>
      <c r="E70" s="62">
        <v>1</v>
      </c>
      <c r="F70" s="63">
        <f t="shared" si="1"/>
        <v>128</v>
      </c>
      <c r="G70" s="63">
        <v>67</v>
      </c>
      <c r="H70" s="64" t="s">
        <v>184</v>
      </c>
      <c r="I70" s="461"/>
      <c r="J70" s="462"/>
      <c r="K70" s="463"/>
      <c r="L70" s="78"/>
      <c r="M70" s="89"/>
    </row>
    <row r="71" spans="1:13" ht="13.5" x14ac:dyDescent="0.15">
      <c r="A71" s="448"/>
      <c r="B71" s="464"/>
      <c r="C71" s="466"/>
      <c r="D71" s="140" t="s">
        <v>248</v>
      </c>
      <c r="E71" s="62">
        <v>1</v>
      </c>
      <c r="F71" s="63">
        <f t="shared" si="1"/>
        <v>129</v>
      </c>
      <c r="G71" s="63">
        <v>68</v>
      </c>
      <c r="H71" s="64" t="s">
        <v>185</v>
      </c>
      <c r="I71" s="464"/>
      <c r="J71" s="465"/>
      <c r="K71" s="466"/>
      <c r="L71" s="78"/>
      <c r="M71" s="89"/>
    </row>
    <row r="72" spans="1:13" ht="27.75" customHeight="1" x14ac:dyDescent="0.15">
      <c r="A72" s="448"/>
      <c r="B72" s="386" t="s">
        <v>271</v>
      </c>
      <c r="C72" s="387"/>
      <c r="D72" s="388"/>
      <c r="E72" s="124">
        <v>2</v>
      </c>
      <c r="F72" s="125">
        <f t="shared" si="1"/>
        <v>130</v>
      </c>
      <c r="G72" s="125">
        <v>69</v>
      </c>
      <c r="H72" s="64" t="s">
        <v>186</v>
      </c>
      <c r="I72" s="475" t="s">
        <v>1237</v>
      </c>
      <c r="J72" s="476"/>
      <c r="K72" s="477"/>
      <c r="L72" s="126"/>
      <c r="M72" s="127"/>
    </row>
    <row r="73" spans="1:13" ht="13.5" x14ac:dyDescent="0.15">
      <c r="A73" s="448"/>
      <c r="B73" s="478" t="s">
        <v>272</v>
      </c>
      <c r="C73" s="443"/>
      <c r="D73" s="140" t="s">
        <v>240</v>
      </c>
      <c r="E73" s="62">
        <v>1</v>
      </c>
      <c r="F73" s="63">
        <f t="shared" si="1"/>
        <v>132</v>
      </c>
      <c r="G73" s="63">
        <v>70</v>
      </c>
      <c r="H73" s="64" t="s">
        <v>187</v>
      </c>
      <c r="I73" s="478" t="s">
        <v>241</v>
      </c>
      <c r="J73" s="442"/>
      <c r="K73" s="443"/>
      <c r="L73" s="78"/>
      <c r="M73" s="89"/>
    </row>
    <row r="74" spans="1:13" ht="13.5" x14ac:dyDescent="0.15">
      <c r="A74" s="448"/>
      <c r="B74" s="461"/>
      <c r="C74" s="463"/>
      <c r="D74" s="140" t="s">
        <v>242</v>
      </c>
      <c r="E74" s="62">
        <v>1</v>
      </c>
      <c r="F74" s="63">
        <f t="shared" si="1"/>
        <v>133</v>
      </c>
      <c r="G74" s="63">
        <v>71</v>
      </c>
      <c r="H74" s="64" t="s">
        <v>188</v>
      </c>
      <c r="I74" s="461"/>
      <c r="J74" s="462"/>
      <c r="K74" s="463"/>
      <c r="L74" s="78"/>
      <c r="M74" s="89"/>
    </row>
    <row r="75" spans="1:13" ht="13.5" x14ac:dyDescent="0.15">
      <c r="A75" s="448"/>
      <c r="B75" s="461"/>
      <c r="C75" s="463"/>
      <c r="D75" s="140" t="s">
        <v>243</v>
      </c>
      <c r="E75" s="62">
        <v>1</v>
      </c>
      <c r="F75" s="63">
        <f t="shared" si="1"/>
        <v>134</v>
      </c>
      <c r="G75" s="63">
        <v>72</v>
      </c>
      <c r="H75" s="64" t="s">
        <v>189</v>
      </c>
      <c r="I75" s="461"/>
      <c r="J75" s="462"/>
      <c r="K75" s="463"/>
      <c r="L75" s="78"/>
      <c r="M75" s="89"/>
    </row>
    <row r="76" spans="1:13" ht="13.5" x14ac:dyDescent="0.15">
      <c r="A76" s="448"/>
      <c r="B76" s="461"/>
      <c r="C76" s="463"/>
      <c r="D76" s="140" t="s">
        <v>244</v>
      </c>
      <c r="E76" s="62">
        <v>1</v>
      </c>
      <c r="F76" s="63">
        <f t="shared" si="1"/>
        <v>135</v>
      </c>
      <c r="G76" s="63">
        <v>73</v>
      </c>
      <c r="H76" s="64" t="s">
        <v>190</v>
      </c>
      <c r="I76" s="461"/>
      <c r="J76" s="462"/>
      <c r="K76" s="463"/>
      <c r="L76" s="78"/>
      <c r="M76" s="89"/>
    </row>
    <row r="77" spans="1:13" ht="13.5" x14ac:dyDescent="0.15">
      <c r="A77" s="448"/>
      <c r="B77" s="461"/>
      <c r="C77" s="463"/>
      <c r="D77" s="140" t="s">
        <v>245</v>
      </c>
      <c r="E77" s="62">
        <v>1</v>
      </c>
      <c r="F77" s="63">
        <f t="shared" si="1"/>
        <v>136</v>
      </c>
      <c r="G77" s="63">
        <v>74</v>
      </c>
      <c r="H77" s="64" t="s">
        <v>191</v>
      </c>
      <c r="I77" s="461"/>
      <c r="J77" s="462"/>
      <c r="K77" s="463"/>
      <c r="L77" s="78"/>
      <c r="M77" s="89"/>
    </row>
    <row r="78" spans="1:13" ht="13.5" x14ac:dyDescent="0.15">
      <c r="A78" s="448"/>
      <c r="B78" s="461"/>
      <c r="C78" s="463"/>
      <c r="D78" s="140" t="s">
        <v>246</v>
      </c>
      <c r="E78" s="62">
        <v>1</v>
      </c>
      <c r="F78" s="63">
        <f t="shared" si="1"/>
        <v>137</v>
      </c>
      <c r="G78" s="63">
        <v>75</v>
      </c>
      <c r="H78" s="64" t="s">
        <v>192</v>
      </c>
      <c r="I78" s="461"/>
      <c r="J78" s="462"/>
      <c r="K78" s="463"/>
      <c r="L78" s="78"/>
      <c r="M78" s="89"/>
    </row>
    <row r="79" spans="1:13" ht="13.5" x14ac:dyDescent="0.15">
      <c r="A79" s="448"/>
      <c r="B79" s="461"/>
      <c r="C79" s="463"/>
      <c r="D79" s="140" t="s">
        <v>247</v>
      </c>
      <c r="E79" s="62">
        <v>1</v>
      </c>
      <c r="F79" s="63">
        <f t="shared" si="1"/>
        <v>138</v>
      </c>
      <c r="G79" s="63">
        <v>76</v>
      </c>
      <c r="H79" s="64" t="s">
        <v>193</v>
      </c>
      <c r="I79" s="461"/>
      <c r="J79" s="462"/>
      <c r="K79" s="463"/>
      <c r="L79" s="78"/>
      <c r="M79" s="89"/>
    </row>
    <row r="80" spans="1:13" ht="13.5" x14ac:dyDescent="0.15">
      <c r="A80" s="448"/>
      <c r="B80" s="464"/>
      <c r="C80" s="466"/>
      <c r="D80" s="140" t="s">
        <v>248</v>
      </c>
      <c r="E80" s="62">
        <v>1</v>
      </c>
      <c r="F80" s="63">
        <f t="shared" si="1"/>
        <v>139</v>
      </c>
      <c r="G80" s="63">
        <v>77</v>
      </c>
      <c r="H80" s="64" t="s">
        <v>194</v>
      </c>
      <c r="I80" s="464"/>
      <c r="J80" s="465"/>
      <c r="K80" s="466"/>
      <c r="L80" s="78"/>
      <c r="M80" s="89"/>
    </row>
    <row r="81" spans="1:13" ht="13.5" x14ac:dyDescent="0.15">
      <c r="A81" s="448"/>
      <c r="B81" s="478" t="s">
        <v>273</v>
      </c>
      <c r="C81" s="443"/>
      <c r="D81" s="140" t="s">
        <v>254</v>
      </c>
      <c r="E81" s="62">
        <v>1</v>
      </c>
      <c r="F81" s="63">
        <f t="shared" si="1"/>
        <v>140</v>
      </c>
      <c r="G81" s="63">
        <v>78</v>
      </c>
      <c r="H81" s="64" t="s">
        <v>195</v>
      </c>
      <c r="I81" s="478" t="s">
        <v>241</v>
      </c>
      <c r="J81" s="442"/>
      <c r="K81" s="443"/>
      <c r="L81" s="78"/>
      <c r="M81" s="89"/>
    </row>
    <row r="82" spans="1:13" ht="13.5" x14ac:dyDescent="0.15">
      <c r="A82" s="448"/>
      <c r="B82" s="461"/>
      <c r="C82" s="463"/>
      <c r="D82" s="69" t="s">
        <v>255</v>
      </c>
      <c r="E82" s="62">
        <v>1</v>
      </c>
      <c r="F82" s="63">
        <f t="shared" si="1"/>
        <v>141</v>
      </c>
      <c r="G82" s="63">
        <v>79</v>
      </c>
      <c r="H82" s="64" t="s">
        <v>196</v>
      </c>
      <c r="I82" s="461"/>
      <c r="J82" s="462"/>
      <c r="K82" s="463"/>
      <c r="L82" s="78"/>
      <c r="M82" s="89"/>
    </row>
    <row r="83" spans="1:13" ht="13.5" x14ac:dyDescent="0.15">
      <c r="A83" s="448"/>
      <c r="B83" s="461"/>
      <c r="C83" s="463"/>
      <c r="D83" s="69" t="s">
        <v>256</v>
      </c>
      <c r="E83" s="62">
        <v>1</v>
      </c>
      <c r="F83" s="63">
        <f t="shared" si="1"/>
        <v>142</v>
      </c>
      <c r="G83" s="63">
        <v>80</v>
      </c>
      <c r="H83" s="64" t="s">
        <v>197</v>
      </c>
      <c r="I83" s="461"/>
      <c r="J83" s="462"/>
      <c r="K83" s="463"/>
      <c r="L83" s="78"/>
      <c r="M83" s="89"/>
    </row>
    <row r="84" spans="1:13" ht="13.5" x14ac:dyDescent="0.15">
      <c r="A84" s="448"/>
      <c r="B84" s="461"/>
      <c r="C84" s="463"/>
      <c r="D84" s="140" t="s">
        <v>257</v>
      </c>
      <c r="E84" s="62">
        <v>1</v>
      </c>
      <c r="F84" s="63">
        <f t="shared" si="1"/>
        <v>143</v>
      </c>
      <c r="G84" s="63">
        <v>81</v>
      </c>
      <c r="H84" s="64" t="s">
        <v>198</v>
      </c>
      <c r="I84" s="461"/>
      <c r="J84" s="462"/>
      <c r="K84" s="463"/>
      <c r="L84" s="78"/>
      <c r="M84" s="89"/>
    </row>
    <row r="85" spans="1:13" ht="13.5" x14ac:dyDescent="0.15">
      <c r="A85" s="448"/>
      <c r="B85" s="461"/>
      <c r="C85" s="463"/>
      <c r="D85" s="140" t="s">
        <v>258</v>
      </c>
      <c r="E85" s="62">
        <v>1</v>
      </c>
      <c r="F85" s="63">
        <f t="shared" si="1"/>
        <v>144</v>
      </c>
      <c r="G85" s="63">
        <v>82</v>
      </c>
      <c r="H85" s="64" t="s">
        <v>199</v>
      </c>
      <c r="I85" s="461"/>
      <c r="J85" s="462"/>
      <c r="K85" s="463"/>
      <c r="L85" s="78"/>
      <c r="M85" s="89"/>
    </row>
    <row r="86" spans="1:13" ht="13.5" x14ac:dyDescent="0.15">
      <c r="A86" s="448"/>
      <c r="B86" s="461"/>
      <c r="C86" s="463"/>
      <c r="D86" s="140" t="s">
        <v>259</v>
      </c>
      <c r="E86" s="62">
        <v>1</v>
      </c>
      <c r="F86" s="63">
        <f t="shared" si="1"/>
        <v>145</v>
      </c>
      <c r="G86" s="63">
        <v>83</v>
      </c>
      <c r="H86" s="64" t="s">
        <v>200</v>
      </c>
      <c r="I86" s="461"/>
      <c r="J86" s="462"/>
      <c r="K86" s="463"/>
      <c r="L86" s="78"/>
      <c r="M86" s="89"/>
    </row>
    <row r="87" spans="1:13" ht="13.5" x14ac:dyDescent="0.15">
      <c r="A87" s="448"/>
      <c r="B87" s="461"/>
      <c r="C87" s="463"/>
      <c r="D87" s="140" t="s">
        <v>260</v>
      </c>
      <c r="E87" s="62">
        <v>1</v>
      </c>
      <c r="F87" s="63">
        <f t="shared" si="1"/>
        <v>146</v>
      </c>
      <c r="G87" s="63">
        <v>84</v>
      </c>
      <c r="H87" s="64" t="s">
        <v>201</v>
      </c>
      <c r="I87" s="461"/>
      <c r="J87" s="462"/>
      <c r="K87" s="463"/>
      <c r="L87" s="78"/>
      <c r="M87" s="89"/>
    </row>
    <row r="88" spans="1:13" ht="13.5" x14ac:dyDescent="0.15">
      <c r="A88" s="448"/>
      <c r="B88" s="464"/>
      <c r="C88" s="466"/>
      <c r="D88" s="140" t="s">
        <v>261</v>
      </c>
      <c r="E88" s="62">
        <v>1</v>
      </c>
      <c r="F88" s="63">
        <f t="shared" si="1"/>
        <v>147</v>
      </c>
      <c r="G88" s="63">
        <v>85</v>
      </c>
      <c r="H88" s="64" t="s">
        <v>202</v>
      </c>
      <c r="I88" s="464"/>
      <c r="J88" s="465"/>
      <c r="K88" s="466"/>
      <c r="L88" s="78"/>
      <c r="M88" s="89"/>
    </row>
    <row r="89" spans="1:13" ht="13.5" x14ac:dyDescent="0.15">
      <c r="A89" s="448"/>
      <c r="B89" s="381" t="s">
        <v>274</v>
      </c>
      <c r="C89" s="306"/>
      <c r="D89" s="70"/>
      <c r="E89" s="62">
        <v>20</v>
      </c>
      <c r="F89" s="63">
        <f t="shared" si="1"/>
        <v>148</v>
      </c>
      <c r="G89" s="63">
        <v>86</v>
      </c>
      <c r="H89" s="64" t="s">
        <v>203</v>
      </c>
      <c r="I89" s="381" t="s">
        <v>8</v>
      </c>
      <c r="J89" s="305"/>
      <c r="K89" s="306"/>
      <c r="L89" s="78"/>
      <c r="M89" s="89"/>
    </row>
    <row r="90" spans="1:13" ht="13.5" x14ac:dyDescent="0.15">
      <c r="A90" s="448"/>
      <c r="B90" s="381" t="s">
        <v>275</v>
      </c>
      <c r="C90" s="306"/>
      <c r="D90" s="70"/>
      <c r="E90" s="62">
        <v>1</v>
      </c>
      <c r="F90" s="63">
        <f t="shared" si="1"/>
        <v>168</v>
      </c>
      <c r="G90" s="63">
        <v>87</v>
      </c>
      <c r="H90" s="64" t="s">
        <v>204</v>
      </c>
      <c r="I90" s="381" t="s">
        <v>276</v>
      </c>
      <c r="J90" s="305"/>
      <c r="K90" s="306"/>
      <c r="L90" s="78"/>
      <c r="M90" s="89"/>
    </row>
    <row r="91" spans="1:13" ht="13.5" x14ac:dyDescent="0.15">
      <c r="A91" s="448"/>
      <c r="B91" s="70" t="s">
        <v>277</v>
      </c>
      <c r="C91" s="70"/>
      <c r="D91" s="70"/>
      <c r="E91" s="62">
        <v>1</v>
      </c>
      <c r="F91" s="63">
        <f t="shared" si="1"/>
        <v>169</v>
      </c>
      <c r="G91" s="63">
        <v>88</v>
      </c>
      <c r="H91" s="64" t="s">
        <v>205</v>
      </c>
      <c r="I91" s="381" t="s">
        <v>278</v>
      </c>
      <c r="J91" s="305"/>
      <c r="K91" s="306"/>
      <c r="L91" s="78"/>
      <c r="M91" s="89"/>
    </row>
    <row r="92" spans="1:13" ht="33" customHeight="1" x14ac:dyDescent="0.15">
      <c r="A92" s="448"/>
      <c r="B92" s="128" t="s">
        <v>279</v>
      </c>
      <c r="C92" s="128"/>
      <c r="D92" s="128"/>
      <c r="E92" s="124">
        <v>2</v>
      </c>
      <c r="F92" s="125">
        <f t="shared" si="1"/>
        <v>170</v>
      </c>
      <c r="G92" s="125">
        <v>89</v>
      </c>
      <c r="H92" s="64" t="s">
        <v>206</v>
      </c>
      <c r="I92" s="475" t="s">
        <v>1238</v>
      </c>
      <c r="J92" s="476"/>
      <c r="K92" s="477"/>
      <c r="L92" s="126"/>
      <c r="M92" s="127"/>
    </row>
    <row r="93" spans="1:13" ht="13.5" x14ac:dyDescent="0.15">
      <c r="A93" s="448"/>
      <c r="B93" s="398" t="s">
        <v>280</v>
      </c>
      <c r="C93" s="398"/>
      <c r="D93" s="140" t="s">
        <v>281</v>
      </c>
      <c r="E93" s="62">
        <v>1</v>
      </c>
      <c r="F93" s="63">
        <f t="shared" si="1"/>
        <v>172</v>
      </c>
      <c r="G93" s="63">
        <v>90</v>
      </c>
      <c r="H93" s="64" t="s">
        <v>207</v>
      </c>
      <c r="I93" s="306" t="s">
        <v>241</v>
      </c>
      <c r="J93" s="398"/>
      <c r="K93" s="398"/>
      <c r="L93" s="78"/>
      <c r="M93" s="89"/>
    </row>
    <row r="94" spans="1:13" ht="13.5" x14ac:dyDescent="0.15">
      <c r="A94" s="448"/>
      <c r="B94" s="398"/>
      <c r="C94" s="398"/>
      <c r="D94" s="140" t="s">
        <v>282</v>
      </c>
      <c r="E94" s="62">
        <v>1</v>
      </c>
      <c r="F94" s="63">
        <f t="shared" si="1"/>
        <v>173</v>
      </c>
      <c r="G94" s="63">
        <v>91</v>
      </c>
      <c r="H94" s="64" t="s">
        <v>208</v>
      </c>
      <c r="I94" s="306"/>
      <c r="J94" s="398"/>
      <c r="K94" s="398"/>
      <c r="L94" s="78"/>
      <c r="M94" s="89"/>
    </row>
    <row r="95" spans="1:13" ht="13.5" x14ac:dyDescent="0.15">
      <c r="A95" s="448"/>
      <c r="B95" s="398"/>
      <c r="C95" s="398"/>
      <c r="D95" s="140" t="s">
        <v>283</v>
      </c>
      <c r="E95" s="62">
        <v>1</v>
      </c>
      <c r="F95" s="63">
        <f t="shared" si="1"/>
        <v>174</v>
      </c>
      <c r="G95" s="63">
        <v>92</v>
      </c>
      <c r="H95" s="64" t="s">
        <v>209</v>
      </c>
      <c r="I95" s="306"/>
      <c r="J95" s="398"/>
      <c r="K95" s="398"/>
      <c r="L95" s="78"/>
      <c r="M95" s="89"/>
    </row>
    <row r="96" spans="1:13" ht="13.5" x14ac:dyDescent="0.15">
      <c r="A96" s="448"/>
      <c r="B96" s="398"/>
      <c r="C96" s="398"/>
      <c r="D96" s="69" t="s">
        <v>284</v>
      </c>
      <c r="E96" s="62">
        <v>1</v>
      </c>
      <c r="F96" s="63">
        <f t="shared" si="1"/>
        <v>175</v>
      </c>
      <c r="G96" s="63">
        <v>93</v>
      </c>
      <c r="H96" s="64" t="s">
        <v>210</v>
      </c>
      <c r="I96" s="306"/>
      <c r="J96" s="398"/>
      <c r="K96" s="398"/>
      <c r="L96" s="78"/>
      <c r="M96" s="89"/>
    </row>
    <row r="97" spans="1:13" ht="13.5" x14ac:dyDescent="0.15">
      <c r="A97" s="448"/>
      <c r="B97" s="398"/>
      <c r="C97" s="398"/>
      <c r="D97" s="69" t="s">
        <v>285</v>
      </c>
      <c r="E97" s="62">
        <v>1</v>
      </c>
      <c r="F97" s="63">
        <f t="shared" si="1"/>
        <v>176</v>
      </c>
      <c r="G97" s="63">
        <v>94</v>
      </c>
      <c r="H97" s="64" t="s">
        <v>211</v>
      </c>
      <c r="I97" s="306"/>
      <c r="J97" s="398"/>
      <c r="K97" s="398"/>
      <c r="L97" s="78"/>
      <c r="M97" s="89"/>
    </row>
    <row r="98" spans="1:13" ht="13.5" x14ac:dyDescent="0.15">
      <c r="A98" s="448"/>
      <c r="B98" s="398"/>
      <c r="C98" s="398"/>
      <c r="D98" s="140" t="s">
        <v>286</v>
      </c>
      <c r="E98" s="62">
        <v>1</v>
      </c>
      <c r="F98" s="63">
        <f t="shared" si="1"/>
        <v>177</v>
      </c>
      <c r="G98" s="63">
        <v>95</v>
      </c>
      <c r="H98" s="64" t="s">
        <v>212</v>
      </c>
      <c r="I98" s="306"/>
      <c r="J98" s="398"/>
      <c r="K98" s="398"/>
      <c r="L98" s="78"/>
      <c r="M98" s="89"/>
    </row>
    <row r="99" spans="1:13" ht="13.5" x14ac:dyDescent="0.15">
      <c r="A99" s="448"/>
      <c r="B99" s="398"/>
      <c r="C99" s="398"/>
      <c r="D99" s="140" t="s">
        <v>287</v>
      </c>
      <c r="E99" s="62">
        <v>1</v>
      </c>
      <c r="F99" s="63">
        <f t="shared" si="1"/>
        <v>178</v>
      </c>
      <c r="G99" s="63">
        <v>96</v>
      </c>
      <c r="H99" s="64" t="s">
        <v>213</v>
      </c>
      <c r="I99" s="306"/>
      <c r="J99" s="398"/>
      <c r="K99" s="398"/>
      <c r="L99" s="78"/>
      <c r="M99" s="89"/>
    </row>
    <row r="100" spans="1:13" ht="13.5" x14ac:dyDescent="0.15">
      <c r="A100" s="448"/>
      <c r="B100" s="398"/>
      <c r="C100" s="398"/>
      <c r="D100" s="140" t="s">
        <v>288</v>
      </c>
      <c r="E100" s="62">
        <v>1</v>
      </c>
      <c r="F100" s="63">
        <f t="shared" si="1"/>
        <v>179</v>
      </c>
      <c r="G100" s="63">
        <v>97</v>
      </c>
      <c r="H100" s="64" t="s">
        <v>214</v>
      </c>
      <c r="I100" s="306"/>
      <c r="J100" s="398"/>
      <c r="K100" s="398"/>
      <c r="L100" s="78"/>
      <c r="M100" s="89"/>
    </row>
    <row r="101" spans="1:13" ht="13.5" x14ac:dyDescent="0.15">
      <c r="A101" s="448"/>
      <c r="B101" s="398"/>
      <c r="C101" s="398"/>
      <c r="D101" s="140" t="s">
        <v>289</v>
      </c>
      <c r="E101" s="62">
        <v>1</v>
      </c>
      <c r="F101" s="63">
        <f t="shared" si="1"/>
        <v>180</v>
      </c>
      <c r="G101" s="63">
        <v>98</v>
      </c>
      <c r="H101" s="64" t="s">
        <v>215</v>
      </c>
      <c r="I101" s="306"/>
      <c r="J101" s="398"/>
      <c r="K101" s="398"/>
      <c r="L101" s="78"/>
      <c r="M101" s="89"/>
    </row>
    <row r="102" spans="1:13" ht="13.5" x14ac:dyDescent="0.15">
      <c r="A102" s="448"/>
      <c r="B102" s="398"/>
      <c r="C102" s="398"/>
      <c r="D102" s="140" t="s">
        <v>290</v>
      </c>
      <c r="E102" s="62">
        <v>1</v>
      </c>
      <c r="F102" s="63">
        <f t="shared" si="1"/>
        <v>181</v>
      </c>
      <c r="G102" s="63">
        <v>99</v>
      </c>
      <c r="H102" s="64" t="s">
        <v>216</v>
      </c>
      <c r="I102" s="306"/>
      <c r="J102" s="398"/>
      <c r="K102" s="398"/>
      <c r="L102" s="78"/>
      <c r="M102" s="89"/>
    </row>
    <row r="103" spans="1:13" ht="13.5" x14ac:dyDescent="0.15">
      <c r="A103" s="448"/>
      <c r="B103" s="398"/>
      <c r="C103" s="398"/>
      <c r="D103" s="140" t="s">
        <v>291</v>
      </c>
      <c r="E103" s="62">
        <v>1</v>
      </c>
      <c r="F103" s="63">
        <f t="shared" si="1"/>
        <v>182</v>
      </c>
      <c r="G103" s="63">
        <v>100</v>
      </c>
      <c r="H103" s="64" t="s">
        <v>217</v>
      </c>
      <c r="I103" s="306"/>
      <c r="J103" s="398"/>
      <c r="K103" s="398"/>
      <c r="L103" s="78"/>
      <c r="M103" s="89"/>
    </row>
    <row r="104" spans="1:13" ht="13.5" x14ac:dyDescent="0.15">
      <c r="A104" s="448"/>
      <c r="B104" s="398"/>
      <c r="C104" s="398"/>
      <c r="D104" s="140" t="s">
        <v>292</v>
      </c>
      <c r="E104" s="62">
        <v>1</v>
      </c>
      <c r="F104" s="63">
        <f t="shared" si="1"/>
        <v>183</v>
      </c>
      <c r="G104" s="63">
        <v>101</v>
      </c>
      <c r="H104" s="64" t="s">
        <v>218</v>
      </c>
      <c r="I104" s="306"/>
      <c r="J104" s="398"/>
      <c r="K104" s="398"/>
      <c r="L104" s="78"/>
      <c r="M104" s="89"/>
    </row>
    <row r="105" spans="1:13" ht="13.5" x14ac:dyDescent="0.15">
      <c r="A105" s="448"/>
      <c r="B105" s="398"/>
      <c r="C105" s="398"/>
      <c r="D105" s="140" t="s">
        <v>293</v>
      </c>
      <c r="E105" s="62">
        <v>1</v>
      </c>
      <c r="F105" s="63">
        <f t="shared" si="1"/>
        <v>184</v>
      </c>
      <c r="G105" s="63">
        <v>102</v>
      </c>
      <c r="H105" s="64" t="s">
        <v>219</v>
      </c>
      <c r="I105" s="306"/>
      <c r="J105" s="398"/>
      <c r="K105" s="398"/>
      <c r="L105" s="78"/>
      <c r="M105" s="89"/>
    </row>
    <row r="106" spans="1:13" ht="13.5" x14ac:dyDescent="0.15">
      <c r="A106" s="448"/>
      <c r="B106" s="398"/>
      <c r="C106" s="398"/>
      <c r="D106" s="140" t="s">
        <v>294</v>
      </c>
      <c r="E106" s="62">
        <v>1</v>
      </c>
      <c r="F106" s="63">
        <f t="shared" si="1"/>
        <v>185</v>
      </c>
      <c r="G106" s="63">
        <v>103</v>
      </c>
      <c r="H106" s="64" t="s">
        <v>220</v>
      </c>
      <c r="I106" s="306"/>
      <c r="J106" s="398"/>
      <c r="K106" s="398"/>
      <c r="L106" s="78"/>
      <c r="M106" s="89"/>
    </row>
    <row r="107" spans="1:13" ht="13.5" x14ac:dyDescent="0.15">
      <c r="A107" s="448"/>
      <c r="B107" s="140" t="s">
        <v>295</v>
      </c>
      <c r="C107" s="140"/>
      <c r="D107" s="140"/>
      <c r="E107" s="62">
        <v>20</v>
      </c>
      <c r="F107" s="63">
        <f t="shared" si="1"/>
        <v>186</v>
      </c>
      <c r="G107" s="63">
        <v>104</v>
      </c>
      <c r="H107" s="64" t="s">
        <v>296</v>
      </c>
      <c r="I107" s="306" t="s">
        <v>8</v>
      </c>
      <c r="J107" s="398"/>
      <c r="K107" s="398"/>
      <c r="L107" s="78"/>
      <c r="M107" s="89"/>
    </row>
    <row r="108" spans="1:13" ht="13.5" x14ac:dyDescent="0.15">
      <c r="A108" s="448"/>
      <c r="B108" s="398" t="s">
        <v>297</v>
      </c>
      <c r="C108" s="398"/>
      <c r="D108" s="140" t="s">
        <v>298</v>
      </c>
      <c r="E108" s="62">
        <v>1</v>
      </c>
      <c r="F108" s="63">
        <f t="shared" si="1"/>
        <v>206</v>
      </c>
      <c r="G108" s="63">
        <v>105</v>
      </c>
      <c r="H108" s="64" t="s">
        <v>299</v>
      </c>
      <c r="I108" s="306" t="s">
        <v>241</v>
      </c>
      <c r="J108" s="398"/>
      <c r="K108" s="398"/>
      <c r="L108" s="78"/>
      <c r="M108" s="89"/>
    </row>
    <row r="109" spans="1:13" ht="13.5" x14ac:dyDescent="0.15">
      <c r="A109" s="448"/>
      <c r="B109" s="398"/>
      <c r="C109" s="398"/>
      <c r="D109" s="69" t="s">
        <v>255</v>
      </c>
      <c r="E109" s="62">
        <v>1</v>
      </c>
      <c r="F109" s="63">
        <f t="shared" si="1"/>
        <v>207</v>
      </c>
      <c r="G109" s="63">
        <v>106</v>
      </c>
      <c r="H109" s="64" t="s">
        <v>300</v>
      </c>
      <c r="I109" s="306"/>
      <c r="J109" s="398"/>
      <c r="K109" s="398"/>
      <c r="L109" s="78"/>
      <c r="M109" s="89"/>
    </row>
    <row r="110" spans="1:13" ht="13.5" x14ac:dyDescent="0.15">
      <c r="A110" s="448"/>
      <c r="B110" s="398"/>
      <c r="C110" s="398"/>
      <c r="D110" s="69" t="s">
        <v>301</v>
      </c>
      <c r="E110" s="62">
        <v>1</v>
      </c>
      <c r="F110" s="63">
        <f t="shared" si="1"/>
        <v>208</v>
      </c>
      <c r="G110" s="63">
        <v>107</v>
      </c>
      <c r="H110" s="64" t="s">
        <v>302</v>
      </c>
      <c r="I110" s="306"/>
      <c r="J110" s="398"/>
      <c r="K110" s="398"/>
      <c r="L110" s="78"/>
      <c r="M110" s="89"/>
    </row>
    <row r="111" spans="1:13" ht="13.5" x14ac:dyDescent="0.15">
      <c r="A111" s="448"/>
      <c r="B111" s="398"/>
      <c r="C111" s="398"/>
      <c r="D111" s="140" t="s">
        <v>303</v>
      </c>
      <c r="E111" s="62">
        <v>1</v>
      </c>
      <c r="F111" s="63">
        <f t="shared" si="1"/>
        <v>209</v>
      </c>
      <c r="G111" s="63">
        <v>108</v>
      </c>
      <c r="H111" s="64" t="s">
        <v>304</v>
      </c>
      <c r="I111" s="306"/>
      <c r="J111" s="398"/>
      <c r="K111" s="398"/>
      <c r="L111" s="78"/>
      <c r="M111" s="89"/>
    </row>
    <row r="112" spans="1:13" ht="13.5" x14ac:dyDescent="0.15">
      <c r="A112" s="448"/>
      <c r="B112" s="398"/>
      <c r="C112" s="398"/>
      <c r="D112" s="140" t="s">
        <v>258</v>
      </c>
      <c r="E112" s="62">
        <v>1</v>
      </c>
      <c r="F112" s="63">
        <f t="shared" si="1"/>
        <v>210</v>
      </c>
      <c r="G112" s="63">
        <v>109</v>
      </c>
      <c r="H112" s="64" t="s">
        <v>305</v>
      </c>
      <c r="I112" s="306"/>
      <c r="J112" s="398"/>
      <c r="K112" s="398"/>
      <c r="L112" s="78"/>
      <c r="M112" s="89"/>
    </row>
    <row r="113" spans="1:13" ht="13.5" x14ac:dyDescent="0.15">
      <c r="A113" s="448"/>
      <c r="B113" s="398"/>
      <c r="C113" s="398"/>
      <c r="D113" s="140" t="s">
        <v>306</v>
      </c>
      <c r="E113" s="62">
        <v>1</v>
      </c>
      <c r="F113" s="63">
        <f t="shared" si="1"/>
        <v>211</v>
      </c>
      <c r="G113" s="63">
        <v>110</v>
      </c>
      <c r="H113" s="64" t="s">
        <v>307</v>
      </c>
      <c r="I113" s="306"/>
      <c r="J113" s="398"/>
      <c r="K113" s="398"/>
      <c r="L113" s="78"/>
      <c r="M113" s="89"/>
    </row>
    <row r="114" spans="1:13" ht="13.5" x14ac:dyDescent="0.15">
      <c r="A114" s="448"/>
      <c r="B114" s="398"/>
      <c r="C114" s="398"/>
      <c r="D114" s="140" t="s">
        <v>260</v>
      </c>
      <c r="E114" s="62">
        <v>1</v>
      </c>
      <c r="F114" s="63">
        <f t="shared" si="1"/>
        <v>212</v>
      </c>
      <c r="G114" s="63">
        <v>111</v>
      </c>
      <c r="H114" s="64" t="s">
        <v>308</v>
      </c>
      <c r="I114" s="306"/>
      <c r="J114" s="398"/>
      <c r="K114" s="398"/>
      <c r="L114" s="78"/>
      <c r="M114" s="89"/>
    </row>
    <row r="115" spans="1:13" ht="13.5" x14ac:dyDescent="0.15">
      <c r="A115" s="448"/>
      <c r="B115" s="398"/>
      <c r="C115" s="398"/>
      <c r="D115" s="140" t="s">
        <v>261</v>
      </c>
      <c r="E115" s="62">
        <v>1</v>
      </c>
      <c r="F115" s="63">
        <f t="shared" si="1"/>
        <v>213</v>
      </c>
      <c r="G115" s="63">
        <v>112</v>
      </c>
      <c r="H115" s="64" t="s">
        <v>309</v>
      </c>
      <c r="I115" s="306"/>
      <c r="J115" s="398"/>
      <c r="K115" s="398"/>
      <c r="L115" s="78"/>
      <c r="M115" s="89"/>
    </row>
    <row r="116" spans="1:13" ht="13.5" x14ac:dyDescent="0.15">
      <c r="A116" s="448"/>
      <c r="B116" s="140" t="s">
        <v>310</v>
      </c>
      <c r="C116" s="140"/>
      <c r="D116" s="140"/>
      <c r="E116" s="62">
        <v>20</v>
      </c>
      <c r="F116" s="63">
        <f t="shared" si="1"/>
        <v>214</v>
      </c>
      <c r="G116" s="63">
        <v>113</v>
      </c>
      <c r="H116" s="64" t="s">
        <v>311</v>
      </c>
      <c r="I116" s="306" t="s">
        <v>8</v>
      </c>
      <c r="J116" s="398"/>
      <c r="K116" s="398"/>
      <c r="L116" s="78"/>
      <c r="M116" s="89"/>
    </row>
    <row r="117" spans="1:13" ht="13.5" x14ac:dyDescent="0.15">
      <c r="A117" s="448"/>
      <c r="B117" s="140" t="s">
        <v>312</v>
      </c>
      <c r="C117" s="140"/>
      <c r="D117" s="140"/>
      <c r="E117" s="62">
        <v>1</v>
      </c>
      <c r="F117" s="63">
        <f t="shared" si="1"/>
        <v>234</v>
      </c>
      <c r="G117" s="63">
        <v>114</v>
      </c>
      <c r="H117" s="64" t="s">
        <v>313</v>
      </c>
      <c r="I117" s="306" t="s">
        <v>314</v>
      </c>
      <c r="J117" s="398"/>
      <c r="K117" s="398"/>
      <c r="L117" s="78"/>
      <c r="M117" s="89"/>
    </row>
    <row r="118" spans="1:13" ht="13.5" x14ac:dyDescent="0.15">
      <c r="A118" s="448"/>
      <c r="B118" s="140" t="s">
        <v>315</v>
      </c>
      <c r="C118" s="140"/>
      <c r="D118" s="140"/>
      <c r="E118" s="62">
        <v>8</v>
      </c>
      <c r="F118" s="63">
        <f t="shared" si="1"/>
        <v>235</v>
      </c>
      <c r="G118" s="63">
        <v>115</v>
      </c>
      <c r="H118" s="64" t="s">
        <v>316</v>
      </c>
      <c r="I118" s="306"/>
      <c r="J118" s="398"/>
      <c r="K118" s="398"/>
      <c r="L118" s="78"/>
      <c r="M118" s="89"/>
    </row>
    <row r="119" spans="1:13" ht="13.5" x14ac:dyDescent="0.15">
      <c r="A119" s="448"/>
      <c r="B119" s="140" t="s">
        <v>317</v>
      </c>
      <c r="C119" s="140"/>
      <c r="D119" s="140"/>
      <c r="E119" s="62">
        <v>1</v>
      </c>
      <c r="F119" s="63">
        <f t="shared" si="1"/>
        <v>243</v>
      </c>
      <c r="G119" s="63">
        <v>116</v>
      </c>
      <c r="H119" s="64" t="s">
        <v>318</v>
      </c>
      <c r="I119" s="306" t="s">
        <v>7</v>
      </c>
      <c r="J119" s="398"/>
      <c r="K119" s="398"/>
      <c r="L119" s="78"/>
      <c r="M119" s="89"/>
    </row>
    <row r="120" spans="1:13" ht="13.5" x14ac:dyDescent="0.15">
      <c r="A120" s="448"/>
      <c r="B120" s="145" t="s">
        <v>319</v>
      </c>
      <c r="C120" s="145"/>
      <c r="D120" s="145"/>
      <c r="E120" s="129">
        <v>1</v>
      </c>
      <c r="F120" s="130">
        <f>E119+F119</f>
        <v>244</v>
      </c>
      <c r="G120" s="130">
        <v>117</v>
      </c>
      <c r="H120" s="64" t="s">
        <v>320</v>
      </c>
      <c r="I120" s="473" t="s">
        <v>321</v>
      </c>
      <c r="J120" s="474"/>
      <c r="K120" s="474"/>
      <c r="L120" s="131"/>
      <c r="M120" s="132"/>
    </row>
    <row r="121" spans="1:13" ht="13.5" x14ac:dyDescent="0.15">
      <c r="A121" s="448"/>
      <c r="B121" s="145" t="s">
        <v>322</v>
      </c>
      <c r="C121" s="145"/>
      <c r="D121" s="145"/>
      <c r="E121" s="129">
        <v>20</v>
      </c>
      <c r="F121" s="130">
        <f>E120+F120</f>
        <v>245</v>
      </c>
      <c r="G121" s="130">
        <v>118</v>
      </c>
      <c r="H121" s="64" t="s">
        <v>323</v>
      </c>
      <c r="I121" s="473" t="s">
        <v>324</v>
      </c>
      <c r="J121" s="474"/>
      <c r="K121" s="474"/>
      <c r="L121" s="131"/>
      <c r="M121" s="132"/>
    </row>
    <row r="122" spans="1:13" ht="13.5" x14ac:dyDescent="0.15">
      <c r="A122" s="448"/>
      <c r="B122" s="145" t="s">
        <v>325</v>
      </c>
      <c r="C122" s="145"/>
      <c r="D122" s="145"/>
      <c r="E122" s="129">
        <v>600</v>
      </c>
      <c r="F122" s="130">
        <f t="shared" ref="F122" si="2">E121+F121</f>
        <v>265</v>
      </c>
      <c r="G122" s="130">
        <v>119</v>
      </c>
      <c r="H122" s="64" t="s">
        <v>326</v>
      </c>
      <c r="I122" s="471" t="s">
        <v>8</v>
      </c>
      <c r="J122" s="472"/>
      <c r="K122" s="472"/>
      <c r="L122" s="131"/>
      <c r="M122" s="132"/>
    </row>
    <row r="123" spans="1:13" ht="13.5" x14ac:dyDescent="0.15">
      <c r="A123" s="448"/>
      <c r="B123" s="145" t="s">
        <v>327</v>
      </c>
      <c r="C123" s="145"/>
      <c r="D123" s="145"/>
      <c r="E123" s="129">
        <v>1</v>
      </c>
      <c r="F123" s="130">
        <f>E122+F122</f>
        <v>865</v>
      </c>
      <c r="G123" s="130">
        <v>120</v>
      </c>
      <c r="H123" s="64" t="s">
        <v>328</v>
      </c>
      <c r="I123" s="473" t="s">
        <v>321</v>
      </c>
      <c r="J123" s="474"/>
      <c r="K123" s="474"/>
      <c r="L123" s="131"/>
      <c r="M123" s="132"/>
    </row>
    <row r="124" spans="1:13" ht="13.5" x14ac:dyDescent="0.15">
      <c r="A124" s="448"/>
      <c r="B124" s="145" t="s">
        <v>329</v>
      </c>
      <c r="C124" s="145"/>
      <c r="D124" s="145"/>
      <c r="E124" s="129">
        <v>20</v>
      </c>
      <c r="F124" s="130">
        <f>E123+F123</f>
        <v>866</v>
      </c>
      <c r="G124" s="130">
        <v>121</v>
      </c>
      <c r="H124" s="64" t="s">
        <v>330</v>
      </c>
      <c r="I124" s="473" t="s">
        <v>324</v>
      </c>
      <c r="J124" s="474"/>
      <c r="K124" s="474"/>
      <c r="L124" s="131"/>
      <c r="M124" s="132"/>
    </row>
    <row r="125" spans="1:13" ht="13.5" x14ac:dyDescent="0.15">
      <c r="A125" s="448"/>
      <c r="B125" s="145" t="s">
        <v>331</v>
      </c>
      <c r="C125" s="145"/>
      <c r="D125" s="145"/>
      <c r="E125" s="129">
        <v>600</v>
      </c>
      <c r="F125" s="130">
        <f t="shared" ref="F125" si="3">E124+F124</f>
        <v>886</v>
      </c>
      <c r="G125" s="130">
        <v>122</v>
      </c>
      <c r="H125" s="64" t="s">
        <v>332</v>
      </c>
      <c r="I125" s="471" t="s">
        <v>8</v>
      </c>
      <c r="J125" s="472"/>
      <c r="K125" s="472"/>
      <c r="L125" s="131"/>
      <c r="M125" s="132"/>
    </row>
    <row r="126" spans="1:13" ht="13.5" x14ac:dyDescent="0.15">
      <c r="A126" s="448"/>
      <c r="B126" s="140" t="s">
        <v>333</v>
      </c>
      <c r="C126" s="140"/>
      <c r="D126" s="140"/>
      <c r="E126" s="62">
        <v>8</v>
      </c>
      <c r="F126" s="63">
        <f>E125+F125</f>
        <v>1486</v>
      </c>
      <c r="G126" s="63">
        <v>123</v>
      </c>
      <c r="H126" s="64" t="s">
        <v>334</v>
      </c>
      <c r="I126" s="306"/>
      <c r="J126" s="398"/>
      <c r="K126" s="398"/>
      <c r="L126" s="78"/>
      <c r="M126" s="89"/>
    </row>
    <row r="127" spans="1:13" ht="13.5" x14ac:dyDescent="0.15">
      <c r="A127" s="448"/>
      <c r="B127" s="140" t="s">
        <v>335</v>
      </c>
      <c r="C127" s="140"/>
      <c r="D127" s="140"/>
      <c r="E127" s="62">
        <v>10</v>
      </c>
      <c r="F127" s="63">
        <f t="shared" si="1"/>
        <v>1494</v>
      </c>
      <c r="G127" s="63">
        <v>124</v>
      </c>
      <c r="H127" s="64" t="s">
        <v>336</v>
      </c>
      <c r="I127" s="306" t="s">
        <v>24</v>
      </c>
      <c r="J127" s="398"/>
      <c r="K127" s="398"/>
      <c r="L127" s="78"/>
      <c r="M127" s="89"/>
    </row>
    <row r="128" spans="1:13" ht="13.5" x14ac:dyDescent="0.15">
      <c r="A128" s="448"/>
      <c r="B128" s="140" t="s">
        <v>337</v>
      </c>
      <c r="C128" s="140"/>
      <c r="D128" s="140"/>
      <c r="E128" s="62">
        <v>12</v>
      </c>
      <c r="F128" s="63">
        <f t="shared" si="1"/>
        <v>1504</v>
      </c>
      <c r="G128" s="63">
        <v>125</v>
      </c>
      <c r="H128" s="64" t="s">
        <v>338</v>
      </c>
      <c r="I128" s="306"/>
      <c r="J128" s="398"/>
      <c r="K128" s="398"/>
      <c r="L128" s="78"/>
      <c r="M128" s="89"/>
    </row>
    <row r="129" spans="1:13" ht="13.5" x14ac:dyDescent="0.15">
      <c r="A129" s="448"/>
      <c r="B129" s="140" t="s">
        <v>339</v>
      </c>
      <c r="C129" s="140"/>
      <c r="D129" s="140"/>
      <c r="E129" s="62">
        <v>13</v>
      </c>
      <c r="F129" s="63">
        <f t="shared" si="1"/>
        <v>1516</v>
      </c>
      <c r="G129" s="63">
        <v>126</v>
      </c>
      <c r="H129" s="64" t="s">
        <v>340</v>
      </c>
      <c r="I129" s="306"/>
      <c r="J129" s="398"/>
      <c r="K129" s="398"/>
      <c r="L129" s="78"/>
      <c r="M129" s="89"/>
    </row>
    <row r="130" spans="1:13" ht="13.5" x14ac:dyDescent="0.15">
      <c r="A130" s="448"/>
      <c r="B130" s="140" t="s">
        <v>341</v>
      </c>
      <c r="C130" s="140"/>
      <c r="D130" s="140"/>
      <c r="E130" s="62">
        <v>8</v>
      </c>
      <c r="F130" s="63">
        <f t="shared" si="1"/>
        <v>1529</v>
      </c>
      <c r="G130" s="63">
        <v>127</v>
      </c>
      <c r="H130" s="64" t="s">
        <v>342</v>
      </c>
      <c r="I130" s="306"/>
      <c r="J130" s="398"/>
      <c r="K130" s="398"/>
      <c r="L130" s="78"/>
      <c r="M130" s="89"/>
    </row>
    <row r="131" spans="1:13" ht="13.5" x14ac:dyDescent="0.15">
      <c r="A131" s="448"/>
      <c r="B131" s="140" t="s">
        <v>343</v>
      </c>
      <c r="C131" s="140"/>
      <c r="D131" s="140"/>
      <c r="E131" s="62">
        <v>10</v>
      </c>
      <c r="F131" s="63">
        <f t="shared" si="1"/>
        <v>1537</v>
      </c>
      <c r="G131" s="63">
        <v>128</v>
      </c>
      <c r="H131" s="64" t="s">
        <v>344</v>
      </c>
      <c r="I131" s="306" t="s">
        <v>24</v>
      </c>
      <c r="J131" s="398"/>
      <c r="K131" s="398"/>
      <c r="L131" s="78"/>
      <c r="M131" s="89"/>
    </row>
    <row r="132" spans="1:13" ht="13.5" x14ac:dyDescent="0.15">
      <c r="A132" s="448"/>
      <c r="B132" s="140" t="s">
        <v>345</v>
      </c>
      <c r="C132" s="140"/>
      <c r="D132" s="140"/>
      <c r="E132" s="62">
        <v>12</v>
      </c>
      <c r="F132" s="63">
        <f t="shared" ref="F132:F195" si="4">E131+F131</f>
        <v>1547</v>
      </c>
      <c r="G132" s="63">
        <v>129</v>
      </c>
      <c r="H132" s="64" t="s">
        <v>346</v>
      </c>
      <c r="I132" s="306"/>
      <c r="J132" s="398"/>
      <c r="K132" s="398"/>
      <c r="L132" s="78"/>
      <c r="M132" s="89"/>
    </row>
    <row r="133" spans="1:13" ht="13.5" x14ac:dyDescent="0.15">
      <c r="A133" s="448"/>
      <c r="B133" s="140" t="s">
        <v>347</v>
      </c>
      <c r="C133" s="140"/>
      <c r="D133" s="140"/>
      <c r="E133" s="62">
        <v>13</v>
      </c>
      <c r="F133" s="63">
        <f t="shared" si="4"/>
        <v>1559</v>
      </c>
      <c r="G133" s="63">
        <v>130</v>
      </c>
      <c r="H133" s="64" t="s">
        <v>348</v>
      </c>
      <c r="I133" s="306"/>
      <c r="J133" s="398"/>
      <c r="K133" s="398"/>
      <c r="L133" s="78"/>
      <c r="M133" s="89"/>
    </row>
    <row r="134" spans="1:13" ht="13.5" x14ac:dyDescent="0.15">
      <c r="A134" s="448"/>
      <c r="B134" s="140" t="s">
        <v>349</v>
      </c>
      <c r="C134" s="140"/>
      <c r="D134" s="140"/>
      <c r="E134" s="62">
        <v>1</v>
      </c>
      <c r="F134" s="63">
        <f t="shared" si="4"/>
        <v>1572</v>
      </c>
      <c r="G134" s="63">
        <v>131</v>
      </c>
      <c r="H134" s="64" t="s">
        <v>350</v>
      </c>
      <c r="I134" s="306" t="s">
        <v>351</v>
      </c>
      <c r="J134" s="398"/>
      <c r="K134" s="398"/>
      <c r="L134" s="78"/>
      <c r="M134" s="106"/>
    </row>
    <row r="135" spans="1:13" ht="13.5" x14ac:dyDescent="0.15">
      <c r="A135" s="448"/>
      <c r="B135" s="140" t="s">
        <v>352</v>
      </c>
      <c r="C135" s="140"/>
      <c r="D135" s="140"/>
      <c r="E135" s="62">
        <v>10</v>
      </c>
      <c r="F135" s="63">
        <f t="shared" si="4"/>
        <v>1573</v>
      </c>
      <c r="G135" s="63">
        <v>132</v>
      </c>
      <c r="H135" s="64" t="s">
        <v>353</v>
      </c>
      <c r="I135" s="306"/>
      <c r="J135" s="398"/>
      <c r="K135" s="398"/>
      <c r="L135" s="78"/>
      <c r="M135" s="106"/>
    </row>
    <row r="136" spans="1:13" ht="13.5" x14ac:dyDescent="0.15">
      <c r="A136" s="448"/>
      <c r="B136" s="140" t="s">
        <v>354</v>
      </c>
      <c r="C136" s="140"/>
      <c r="D136" s="140"/>
      <c r="E136" s="62">
        <v>12</v>
      </c>
      <c r="F136" s="63">
        <f t="shared" si="4"/>
        <v>1583</v>
      </c>
      <c r="G136" s="63">
        <v>133</v>
      </c>
      <c r="H136" s="64" t="s">
        <v>355</v>
      </c>
      <c r="I136" s="306"/>
      <c r="J136" s="398"/>
      <c r="K136" s="398"/>
      <c r="L136" s="78"/>
      <c r="M136" s="106"/>
    </row>
    <row r="137" spans="1:13" ht="13.5" x14ac:dyDescent="0.15">
      <c r="A137" s="448"/>
      <c r="B137" s="140" t="s">
        <v>356</v>
      </c>
      <c r="C137" s="140"/>
      <c r="D137" s="140"/>
      <c r="E137" s="62">
        <v>10</v>
      </c>
      <c r="F137" s="63">
        <f t="shared" si="4"/>
        <v>1595</v>
      </c>
      <c r="G137" s="63">
        <v>134</v>
      </c>
      <c r="H137" s="64" t="s">
        <v>357</v>
      </c>
      <c r="I137" s="306"/>
      <c r="J137" s="398"/>
      <c r="K137" s="398"/>
      <c r="L137" s="78"/>
      <c r="M137" s="106"/>
    </row>
    <row r="138" spans="1:13" ht="13.5" x14ac:dyDescent="0.15">
      <c r="A138" s="448"/>
      <c r="B138" s="140" t="s">
        <v>358</v>
      </c>
      <c r="C138" s="140"/>
      <c r="D138" s="140"/>
      <c r="E138" s="62">
        <v>12</v>
      </c>
      <c r="F138" s="63">
        <f t="shared" si="4"/>
        <v>1605</v>
      </c>
      <c r="G138" s="63">
        <v>135</v>
      </c>
      <c r="H138" s="64" t="s">
        <v>359</v>
      </c>
      <c r="I138" s="306"/>
      <c r="J138" s="398"/>
      <c r="K138" s="398"/>
      <c r="L138" s="78"/>
      <c r="M138" s="106"/>
    </row>
    <row r="139" spans="1:13" ht="13.5" x14ac:dyDescent="0.15">
      <c r="A139" s="448"/>
      <c r="B139" s="140" t="s">
        <v>360</v>
      </c>
      <c r="C139" s="140"/>
      <c r="D139" s="140"/>
      <c r="E139" s="62">
        <v>10</v>
      </c>
      <c r="F139" s="63">
        <f t="shared" si="4"/>
        <v>1617</v>
      </c>
      <c r="G139" s="63">
        <v>136</v>
      </c>
      <c r="H139" s="64" t="s">
        <v>361</v>
      </c>
      <c r="I139" s="306"/>
      <c r="J139" s="398"/>
      <c r="K139" s="398"/>
      <c r="L139" s="78"/>
      <c r="M139" s="106"/>
    </row>
    <row r="140" spans="1:13" ht="13.5" x14ac:dyDescent="0.15">
      <c r="A140" s="448"/>
      <c r="B140" s="140" t="s">
        <v>362</v>
      </c>
      <c r="C140" s="140"/>
      <c r="D140" s="140"/>
      <c r="E140" s="62">
        <v>12</v>
      </c>
      <c r="F140" s="63">
        <f t="shared" si="4"/>
        <v>1627</v>
      </c>
      <c r="G140" s="63">
        <v>137</v>
      </c>
      <c r="H140" s="64" t="s">
        <v>363</v>
      </c>
      <c r="I140" s="306"/>
      <c r="J140" s="398"/>
      <c r="K140" s="398"/>
      <c r="L140" s="78"/>
      <c r="M140" s="106"/>
    </row>
    <row r="141" spans="1:13" ht="13.5" x14ac:dyDescent="0.15">
      <c r="A141" s="448"/>
      <c r="B141" s="146" t="s">
        <v>364</v>
      </c>
      <c r="C141" s="146"/>
      <c r="D141" s="146"/>
      <c r="E141" s="72">
        <v>1</v>
      </c>
      <c r="F141" s="63">
        <f t="shared" si="4"/>
        <v>1639</v>
      </c>
      <c r="G141" s="63">
        <v>138</v>
      </c>
      <c r="H141" s="64" t="s">
        <v>365</v>
      </c>
      <c r="I141" s="305" t="s">
        <v>366</v>
      </c>
      <c r="J141" s="305"/>
      <c r="K141" s="306"/>
      <c r="L141" s="111"/>
      <c r="M141" s="106"/>
    </row>
    <row r="142" spans="1:13" ht="14.25" thickBot="1" x14ac:dyDescent="0.2">
      <c r="A142" s="448"/>
      <c r="B142" s="73" t="s">
        <v>367</v>
      </c>
      <c r="C142" s="73"/>
      <c r="D142" s="73"/>
      <c r="E142" s="74">
        <v>1</v>
      </c>
      <c r="F142" s="75">
        <f t="shared" si="4"/>
        <v>1640</v>
      </c>
      <c r="G142" s="75">
        <v>139</v>
      </c>
      <c r="H142" s="64" t="s">
        <v>368</v>
      </c>
      <c r="I142" s="442" t="s">
        <v>366</v>
      </c>
      <c r="J142" s="442"/>
      <c r="K142" s="443"/>
      <c r="L142" s="112"/>
      <c r="M142" s="89"/>
    </row>
    <row r="143" spans="1:13" ht="13.5" x14ac:dyDescent="0.15">
      <c r="A143" s="447" t="s">
        <v>143</v>
      </c>
      <c r="B143" s="397" t="s">
        <v>369</v>
      </c>
      <c r="C143" s="397"/>
      <c r="D143" s="144" t="s">
        <v>3</v>
      </c>
      <c r="E143" s="67">
        <v>1</v>
      </c>
      <c r="F143" s="76">
        <f t="shared" si="4"/>
        <v>1641</v>
      </c>
      <c r="G143" s="76">
        <v>140</v>
      </c>
      <c r="H143" s="64" t="s">
        <v>370</v>
      </c>
      <c r="I143" s="396" t="s">
        <v>371</v>
      </c>
      <c r="J143" s="397"/>
      <c r="K143" s="397"/>
      <c r="L143" s="110"/>
      <c r="M143" s="89"/>
    </row>
    <row r="144" spans="1:13" ht="13.5" x14ac:dyDescent="0.15">
      <c r="A144" s="448"/>
      <c r="B144" s="398"/>
      <c r="C144" s="398"/>
      <c r="D144" s="140" t="s">
        <v>372</v>
      </c>
      <c r="E144" s="62">
        <v>1</v>
      </c>
      <c r="F144" s="63">
        <f t="shared" si="4"/>
        <v>1642</v>
      </c>
      <c r="G144" s="63">
        <v>141</v>
      </c>
      <c r="H144" s="64" t="s">
        <v>373</v>
      </c>
      <c r="I144" s="306" t="s">
        <v>25</v>
      </c>
      <c r="J144" s="398"/>
      <c r="K144" s="398"/>
      <c r="L144" s="78"/>
      <c r="M144" s="89"/>
    </row>
    <row r="145" spans="1:13" ht="13.5" x14ac:dyDescent="0.15">
      <c r="A145" s="448"/>
      <c r="B145" s="398"/>
      <c r="C145" s="398"/>
      <c r="D145" s="140" t="s">
        <v>374</v>
      </c>
      <c r="E145" s="62">
        <v>6</v>
      </c>
      <c r="F145" s="63">
        <f t="shared" si="4"/>
        <v>1643</v>
      </c>
      <c r="G145" s="63">
        <v>142</v>
      </c>
      <c r="H145" s="64" t="s">
        <v>375</v>
      </c>
      <c r="I145" s="306" t="s">
        <v>22</v>
      </c>
      <c r="J145" s="398"/>
      <c r="K145" s="398"/>
      <c r="L145" s="78"/>
      <c r="M145" s="89"/>
    </row>
    <row r="146" spans="1:13" ht="13.5" x14ac:dyDescent="0.15">
      <c r="A146" s="448"/>
      <c r="B146" s="398"/>
      <c r="C146" s="398"/>
      <c r="D146" s="140" t="s">
        <v>376</v>
      </c>
      <c r="E146" s="62">
        <v>6</v>
      </c>
      <c r="F146" s="63">
        <f t="shared" si="4"/>
        <v>1649</v>
      </c>
      <c r="G146" s="63">
        <v>143</v>
      </c>
      <c r="H146" s="64" t="s">
        <v>377</v>
      </c>
      <c r="I146" s="306" t="s">
        <v>378</v>
      </c>
      <c r="J146" s="398"/>
      <c r="K146" s="398"/>
      <c r="L146" s="78"/>
      <c r="M146" s="89"/>
    </row>
    <row r="147" spans="1:13" ht="13.5" x14ac:dyDescent="0.15">
      <c r="A147" s="448"/>
      <c r="B147" s="140" t="s">
        <v>379</v>
      </c>
      <c r="C147" s="140"/>
      <c r="D147" s="140"/>
      <c r="E147" s="62">
        <v>1</v>
      </c>
      <c r="F147" s="63">
        <f t="shared" si="4"/>
        <v>1655</v>
      </c>
      <c r="G147" s="63">
        <v>144</v>
      </c>
      <c r="H147" s="64" t="s">
        <v>380</v>
      </c>
      <c r="I147" s="306" t="s">
        <v>10</v>
      </c>
      <c r="J147" s="398"/>
      <c r="K147" s="398"/>
      <c r="L147" s="78"/>
      <c r="M147" s="89"/>
    </row>
    <row r="148" spans="1:13" ht="13.5" x14ac:dyDescent="0.15">
      <c r="A148" s="448"/>
      <c r="B148" s="140" t="s">
        <v>381</v>
      </c>
      <c r="C148" s="140"/>
      <c r="D148" s="140"/>
      <c r="E148" s="62">
        <v>8</v>
      </c>
      <c r="F148" s="63">
        <f t="shared" si="4"/>
        <v>1656</v>
      </c>
      <c r="G148" s="63">
        <v>145</v>
      </c>
      <c r="H148" s="64" t="s">
        <v>382</v>
      </c>
      <c r="I148" s="306"/>
      <c r="J148" s="398"/>
      <c r="K148" s="398"/>
      <c r="L148" s="78"/>
      <c r="M148" s="89"/>
    </row>
    <row r="149" spans="1:13" ht="13.5" x14ac:dyDescent="0.15">
      <c r="A149" s="448"/>
      <c r="B149" s="140" t="s">
        <v>383</v>
      </c>
      <c r="C149" s="140"/>
      <c r="D149" s="140"/>
      <c r="E149" s="62">
        <v>1</v>
      </c>
      <c r="F149" s="63">
        <f t="shared" si="4"/>
        <v>1664</v>
      </c>
      <c r="G149" s="63">
        <v>146</v>
      </c>
      <c r="H149" s="64" t="s">
        <v>384</v>
      </c>
      <c r="I149" s="306" t="s">
        <v>236</v>
      </c>
      <c r="J149" s="398"/>
      <c r="K149" s="398"/>
      <c r="L149" s="78"/>
      <c r="M149" s="89"/>
    </row>
    <row r="150" spans="1:13" ht="13.5" x14ac:dyDescent="0.15">
      <c r="A150" s="448"/>
      <c r="B150" s="140" t="s">
        <v>385</v>
      </c>
      <c r="C150" s="140"/>
      <c r="D150" s="140"/>
      <c r="E150" s="62">
        <v>1</v>
      </c>
      <c r="F150" s="63">
        <f t="shared" si="4"/>
        <v>1665</v>
      </c>
      <c r="G150" s="63">
        <v>147</v>
      </c>
      <c r="H150" s="64" t="s">
        <v>386</v>
      </c>
      <c r="I150" s="305" t="s">
        <v>387</v>
      </c>
      <c r="J150" s="305"/>
      <c r="K150" s="306"/>
      <c r="L150" s="78"/>
      <c r="M150" s="89"/>
    </row>
    <row r="151" spans="1:13" ht="13.5" x14ac:dyDescent="0.15">
      <c r="A151" s="448"/>
      <c r="B151" s="439" t="s">
        <v>388</v>
      </c>
      <c r="C151" s="439"/>
      <c r="D151" s="140" t="s">
        <v>389</v>
      </c>
      <c r="E151" s="62">
        <v>1</v>
      </c>
      <c r="F151" s="63">
        <f t="shared" si="4"/>
        <v>1666</v>
      </c>
      <c r="G151" s="63">
        <v>148</v>
      </c>
      <c r="H151" s="64" t="s">
        <v>390</v>
      </c>
      <c r="I151" s="306" t="s">
        <v>241</v>
      </c>
      <c r="J151" s="398"/>
      <c r="K151" s="398"/>
      <c r="L151" s="78"/>
      <c r="M151" s="89"/>
    </row>
    <row r="152" spans="1:13" ht="13.5" x14ac:dyDescent="0.15">
      <c r="A152" s="448"/>
      <c r="B152" s="439"/>
      <c r="C152" s="439"/>
      <c r="D152" s="140" t="s">
        <v>391</v>
      </c>
      <c r="E152" s="62">
        <v>1</v>
      </c>
      <c r="F152" s="63">
        <f t="shared" si="4"/>
        <v>1667</v>
      </c>
      <c r="G152" s="63">
        <v>149</v>
      </c>
      <c r="H152" s="64" t="s">
        <v>392</v>
      </c>
      <c r="I152" s="306"/>
      <c r="J152" s="398"/>
      <c r="K152" s="398"/>
      <c r="L152" s="78"/>
      <c r="M152" s="89"/>
    </row>
    <row r="153" spans="1:13" ht="13.5" x14ac:dyDescent="0.15">
      <c r="A153" s="448"/>
      <c r="B153" s="439"/>
      <c r="C153" s="439"/>
      <c r="D153" s="140" t="s">
        <v>393</v>
      </c>
      <c r="E153" s="62">
        <v>1</v>
      </c>
      <c r="F153" s="63">
        <f t="shared" si="4"/>
        <v>1668</v>
      </c>
      <c r="G153" s="63">
        <v>150</v>
      </c>
      <c r="H153" s="64" t="s">
        <v>394</v>
      </c>
      <c r="I153" s="306"/>
      <c r="J153" s="398"/>
      <c r="K153" s="398"/>
      <c r="L153" s="78"/>
      <c r="M153" s="89"/>
    </row>
    <row r="154" spans="1:13" ht="13.5" x14ac:dyDescent="0.15">
      <c r="A154" s="448"/>
      <c r="B154" s="439"/>
      <c r="C154" s="439"/>
      <c r="D154" s="140" t="s">
        <v>395</v>
      </c>
      <c r="E154" s="62">
        <v>1</v>
      </c>
      <c r="F154" s="63">
        <f t="shared" si="4"/>
        <v>1669</v>
      </c>
      <c r="G154" s="63">
        <v>151</v>
      </c>
      <c r="H154" s="64" t="s">
        <v>396</v>
      </c>
      <c r="I154" s="306"/>
      <c r="J154" s="398"/>
      <c r="K154" s="398"/>
      <c r="L154" s="78"/>
      <c r="M154" s="89"/>
    </row>
    <row r="155" spans="1:13" ht="13.5" x14ac:dyDescent="0.15">
      <c r="A155" s="448"/>
      <c r="B155" s="439"/>
      <c r="C155" s="439"/>
      <c r="D155" s="140" t="s">
        <v>397</v>
      </c>
      <c r="E155" s="62">
        <v>1</v>
      </c>
      <c r="F155" s="63">
        <f t="shared" si="4"/>
        <v>1670</v>
      </c>
      <c r="G155" s="63">
        <v>152</v>
      </c>
      <c r="H155" s="64" t="s">
        <v>398</v>
      </c>
      <c r="I155" s="306"/>
      <c r="J155" s="398"/>
      <c r="K155" s="398"/>
      <c r="L155" s="78"/>
      <c r="M155" s="89"/>
    </row>
    <row r="156" spans="1:13" ht="13.5" x14ac:dyDescent="0.15">
      <c r="A156" s="448"/>
      <c r="B156" s="439"/>
      <c r="C156" s="439"/>
      <c r="D156" s="140" t="s">
        <v>399</v>
      </c>
      <c r="E156" s="62">
        <v>1</v>
      </c>
      <c r="F156" s="63">
        <f t="shared" si="4"/>
        <v>1671</v>
      </c>
      <c r="G156" s="63">
        <v>153</v>
      </c>
      <c r="H156" s="64" t="s">
        <v>400</v>
      </c>
      <c r="I156" s="306"/>
      <c r="J156" s="398"/>
      <c r="K156" s="398"/>
      <c r="L156" s="78"/>
      <c r="M156" s="89"/>
    </row>
    <row r="157" spans="1:13" ht="13.5" x14ac:dyDescent="0.15">
      <c r="A157" s="448"/>
      <c r="B157" s="439"/>
      <c r="C157" s="439"/>
      <c r="D157" s="140" t="s">
        <v>401</v>
      </c>
      <c r="E157" s="62">
        <v>1</v>
      </c>
      <c r="F157" s="63">
        <f t="shared" si="4"/>
        <v>1672</v>
      </c>
      <c r="G157" s="63">
        <v>154</v>
      </c>
      <c r="H157" s="64" t="s">
        <v>402</v>
      </c>
      <c r="I157" s="306"/>
      <c r="J157" s="398"/>
      <c r="K157" s="398"/>
      <c r="L157" s="78"/>
      <c r="M157" s="89"/>
    </row>
    <row r="158" spans="1:13" ht="13.5" x14ac:dyDescent="0.15">
      <c r="A158" s="448"/>
      <c r="B158" s="439"/>
      <c r="C158" s="439"/>
      <c r="D158" s="140" t="s">
        <v>403</v>
      </c>
      <c r="E158" s="62">
        <v>1</v>
      </c>
      <c r="F158" s="63">
        <f t="shared" si="4"/>
        <v>1673</v>
      </c>
      <c r="G158" s="63">
        <v>155</v>
      </c>
      <c r="H158" s="64" t="s">
        <v>404</v>
      </c>
      <c r="I158" s="306"/>
      <c r="J158" s="398"/>
      <c r="K158" s="398"/>
      <c r="L158" s="78"/>
      <c r="M158" s="89"/>
    </row>
    <row r="159" spans="1:13" ht="13.5" x14ac:dyDescent="0.15">
      <c r="A159" s="448"/>
      <c r="B159" s="439"/>
      <c r="C159" s="439"/>
      <c r="D159" s="140" t="s">
        <v>405</v>
      </c>
      <c r="E159" s="62">
        <v>1</v>
      </c>
      <c r="F159" s="63">
        <f t="shared" si="4"/>
        <v>1674</v>
      </c>
      <c r="G159" s="63">
        <v>156</v>
      </c>
      <c r="H159" s="64" t="s">
        <v>406</v>
      </c>
      <c r="I159" s="306"/>
      <c r="J159" s="398"/>
      <c r="K159" s="398"/>
      <c r="L159" s="78"/>
      <c r="M159" s="89"/>
    </row>
    <row r="160" spans="1:13" ht="13.5" x14ac:dyDescent="0.15">
      <c r="A160" s="448"/>
      <c r="B160" s="439"/>
      <c r="C160" s="439"/>
      <c r="D160" s="140" t="s">
        <v>407</v>
      </c>
      <c r="E160" s="62">
        <v>1</v>
      </c>
      <c r="F160" s="63">
        <f t="shared" si="4"/>
        <v>1675</v>
      </c>
      <c r="G160" s="63">
        <v>157</v>
      </c>
      <c r="H160" s="64" t="s">
        <v>408</v>
      </c>
      <c r="I160" s="306"/>
      <c r="J160" s="398"/>
      <c r="K160" s="398"/>
      <c r="L160" s="78"/>
      <c r="M160" s="89"/>
    </row>
    <row r="161" spans="1:13" ht="13.5" x14ac:dyDescent="0.15">
      <c r="A161" s="448"/>
      <c r="B161" s="140" t="s">
        <v>409</v>
      </c>
      <c r="C161" s="140"/>
      <c r="D161" s="140"/>
      <c r="E161" s="62">
        <v>1</v>
      </c>
      <c r="F161" s="63">
        <f t="shared" si="4"/>
        <v>1676</v>
      </c>
      <c r="G161" s="63">
        <v>158</v>
      </c>
      <c r="H161" s="64" t="s">
        <v>410</v>
      </c>
      <c r="I161" s="305" t="s">
        <v>387</v>
      </c>
      <c r="J161" s="305"/>
      <c r="K161" s="306"/>
      <c r="L161" s="78"/>
      <c r="M161" s="89"/>
    </row>
    <row r="162" spans="1:13" ht="13.5" x14ac:dyDescent="0.15">
      <c r="A162" s="448"/>
      <c r="B162" s="439" t="s">
        <v>411</v>
      </c>
      <c r="C162" s="439"/>
      <c r="D162" s="140" t="s">
        <v>389</v>
      </c>
      <c r="E162" s="62">
        <v>1</v>
      </c>
      <c r="F162" s="63">
        <f t="shared" si="4"/>
        <v>1677</v>
      </c>
      <c r="G162" s="63">
        <v>159</v>
      </c>
      <c r="H162" s="64" t="s">
        <v>412</v>
      </c>
      <c r="I162" s="306" t="s">
        <v>241</v>
      </c>
      <c r="J162" s="398"/>
      <c r="K162" s="398"/>
      <c r="L162" s="78"/>
      <c r="M162" s="89"/>
    </row>
    <row r="163" spans="1:13" ht="13.5" x14ac:dyDescent="0.15">
      <c r="A163" s="448"/>
      <c r="B163" s="439"/>
      <c r="C163" s="439"/>
      <c r="D163" s="140" t="s">
        <v>391</v>
      </c>
      <c r="E163" s="62">
        <v>1</v>
      </c>
      <c r="F163" s="63">
        <f t="shared" si="4"/>
        <v>1678</v>
      </c>
      <c r="G163" s="63">
        <v>160</v>
      </c>
      <c r="H163" s="64" t="s">
        <v>413</v>
      </c>
      <c r="I163" s="306"/>
      <c r="J163" s="398"/>
      <c r="K163" s="398"/>
      <c r="L163" s="78"/>
      <c r="M163" s="89"/>
    </row>
    <row r="164" spans="1:13" ht="13.5" x14ac:dyDescent="0.15">
      <c r="A164" s="448"/>
      <c r="B164" s="439"/>
      <c r="C164" s="439"/>
      <c r="D164" s="140" t="s">
        <v>393</v>
      </c>
      <c r="E164" s="62">
        <v>1</v>
      </c>
      <c r="F164" s="63">
        <f t="shared" si="4"/>
        <v>1679</v>
      </c>
      <c r="G164" s="63">
        <v>161</v>
      </c>
      <c r="H164" s="64" t="s">
        <v>414</v>
      </c>
      <c r="I164" s="306"/>
      <c r="J164" s="398"/>
      <c r="K164" s="398"/>
      <c r="L164" s="78"/>
      <c r="M164" s="89"/>
    </row>
    <row r="165" spans="1:13" ht="13.5" x14ac:dyDescent="0.15">
      <c r="A165" s="448"/>
      <c r="B165" s="439"/>
      <c r="C165" s="439"/>
      <c r="D165" s="140" t="s">
        <v>395</v>
      </c>
      <c r="E165" s="62">
        <v>1</v>
      </c>
      <c r="F165" s="63">
        <f t="shared" si="4"/>
        <v>1680</v>
      </c>
      <c r="G165" s="63">
        <v>162</v>
      </c>
      <c r="H165" s="64" t="s">
        <v>415</v>
      </c>
      <c r="I165" s="306"/>
      <c r="J165" s="398"/>
      <c r="K165" s="398"/>
      <c r="L165" s="78"/>
      <c r="M165" s="89"/>
    </row>
    <row r="166" spans="1:13" ht="13.5" x14ac:dyDescent="0.15">
      <c r="A166" s="448"/>
      <c r="B166" s="439"/>
      <c r="C166" s="439"/>
      <c r="D166" s="140" t="s">
        <v>397</v>
      </c>
      <c r="E166" s="62">
        <v>1</v>
      </c>
      <c r="F166" s="63">
        <f t="shared" si="4"/>
        <v>1681</v>
      </c>
      <c r="G166" s="63">
        <v>163</v>
      </c>
      <c r="H166" s="64" t="s">
        <v>416</v>
      </c>
      <c r="I166" s="306"/>
      <c r="J166" s="398"/>
      <c r="K166" s="398"/>
      <c r="L166" s="78"/>
      <c r="M166" s="89"/>
    </row>
    <row r="167" spans="1:13" ht="13.5" x14ac:dyDescent="0.15">
      <c r="A167" s="448"/>
      <c r="B167" s="439"/>
      <c r="C167" s="439"/>
      <c r="D167" s="140" t="s">
        <v>399</v>
      </c>
      <c r="E167" s="62">
        <v>1</v>
      </c>
      <c r="F167" s="63">
        <f t="shared" si="4"/>
        <v>1682</v>
      </c>
      <c r="G167" s="63">
        <v>164</v>
      </c>
      <c r="H167" s="64" t="s">
        <v>417</v>
      </c>
      <c r="I167" s="306"/>
      <c r="J167" s="398"/>
      <c r="K167" s="398"/>
      <c r="L167" s="78"/>
      <c r="M167" s="89"/>
    </row>
    <row r="168" spans="1:13" ht="13.5" x14ac:dyDescent="0.15">
      <c r="A168" s="448"/>
      <c r="B168" s="439"/>
      <c r="C168" s="439"/>
      <c r="D168" s="140" t="s">
        <v>401</v>
      </c>
      <c r="E168" s="62">
        <v>1</v>
      </c>
      <c r="F168" s="63">
        <f t="shared" si="4"/>
        <v>1683</v>
      </c>
      <c r="G168" s="63">
        <v>165</v>
      </c>
      <c r="H168" s="64" t="s">
        <v>418</v>
      </c>
      <c r="I168" s="306"/>
      <c r="J168" s="398"/>
      <c r="K168" s="398"/>
      <c r="L168" s="78"/>
      <c r="M168" s="89"/>
    </row>
    <row r="169" spans="1:13" ht="13.5" x14ac:dyDescent="0.15">
      <c r="A169" s="448"/>
      <c r="B169" s="439"/>
      <c r="C169" s="439"/>
      <c r="D169" s="140" t="s">
        <v>403</v>
      </c>
      <c r="E169" s="62">
        <v>1</v>
      </c>
      <c r="F169" s="63">
        <f t="shared" si="4"/>
        <v>1684</v>
      </c>
      <c r="G169" s="63">
        <v>166</v>
      </c>
      <c r="H169" s="64" t="s">
        <v>419</v>
      </c>
      <c r="I169" s="306"/>
      <c r="J169" s="398"/>
      <c r="K169" s="398"/>
      <c r="L169" s="78"/>
      <c r="M169" s="89"/>
    </row>
    <row r="170" spans="1:13" ht="13.5" x14ac:dyDescent="0.15">
      <c r="A170" s="448"/>
      <c r="B170" s="439"/>
      <c r="C170" s="439"/>
      <c r="D170" s="140" t="s">
        <v>405</v>
      </c>
      <c r="E170" s="62">
        <v>1</v>
      </c>
      <c r="F170" s="63">
        <f t="shared" si="4"/>
        <v>1685</v>
      </c>
      <c r="G170" s="63">
        <v>167</v>
      </c>
      <c r="H170" s="64" t="s">
        <v>420</v>
      </c>
      <c r="I170" s="306"/>
      <c r="J170" s="398"/>
      <c r="K170" s="398"/>
      <c r="L170" s="78"/>
      <c r="M170" s="89"/>
    </row>
    <row r="171" spans="1:13" ht="13.5" x14ac:dyDescent="0.15">
      <c r="A171" s="448"/>
      <c r="B171" s="439"/>
      <c r="C171" s="439"/>
      <c r="D171" s="140" t="s">
        <v>407</v>
      </c>
      <c r="E171" s="62">
        <v>1</v>
      </c>
      <c r="F171" s="63">
        <f t="shared" si="4"/>
        <v>1686</v>
      </c>
      <c r="G171" s="63">
        <v>168</v>
      </c>
      <c r="H171" s="64" t="s">
        <v>421</v>
      </c>
      <c r="I171" s="306"/>
      <c r="J171" s="398"/>
      <c r="K171" s="398"/>
      <c r="L171" s="78"/>
      <c r="M171" s="89"/>
    </row>
    <row r="172" spans="1:13" ht="13.5" x14ac:dyDescent="0.15">
      <c r="A172" s="448"/>
      <c r="B172" s="140" t="s">
        <v>422</v>
      </c>
      <c r="C172" s="140"/>
      <c r="D172" s="140"/>
      <c r="E172" s="62">
        <v>1</v>
      </c>
      <c r="F172" s="63">
        <f t="shared" si="4"/>
        <v>1687</v>
      </c>
      <c r="G172" s="63">
        <v>169</v>
      </c>
      <c r="H172" s="64" t="s">
        <v>423</v>
      </c>
      <c r="I172" s="305" t="s">
        <v>387</v>
      </c>
      <c r="J172" s="305"/>
      <c r="K172" s="306"/>
      <c r="L172" s="78"/>
      <c r="M172" s="89"/>
    </row>
    <row r="173" spans="1:13" ht="13.5" x14ac:dyDescent="0.15">
      <c r="A173" s="448"/>
      <c r="B173" s="439" t="s">
        <v>424</v>
      </c>
      <c r="C173" s="439"/>
      <c r="D173" s="140" t="s">
        <v>389</v>
      </c>
      <c r="E173" s="62">
        <v>1</v>
      </c>
      <c r="F173" s="63">
        <f t="shared" si="4"/>
        <v>1688</v>
      </c>
      <c r="G173" s="63">
        <v>170</v>
      </c>
      <c r="H173" s="64" t="s">
        <v>425</v>
      </c>
      <c r="I173" s="306" t="s">
        <v>241</v>
      </c>
      <c r="J173" s="398"/>
      <c r="K173" s="398"/>
      <c r="L173" s="78"/>
      <c r="M173" s="89"/>
    </row>
    <row r="174" spans="1:13" ht="13.5" x14ac:dyDescent="0.15">
      <c r="A174" s="448"/>
      <c r="B174" s="439"/>
      <c r="C174" s="439"/>
      <c r="D174" s="140" t="s">
        <v>391</v>
      </c>
      <c r="E174" s="62">
        <v>1</v>
      </c>
      <c r="F174" s="63">
        <f t="shared" si="4"/>
        <v>1689</v>
      </c>
      <c r="G174" s="63">
        <v>171</v>
      </c>
      <c r="H174" s="64" t="s">
        <v>426</v>
      </c>
      <c r="I174" s="306"/>
      <c r="J174" s="398"/>
      <c r="K174" s="398"/>
      <c r="L174" s="78"/>
      <c r="M174" s="89"/>
    </row>
    <row r="175" spans="1:13" ht="13.5" x14ac:dyDescent="0.15">
      <c r="A175" s="448"/>
      <c r="B175" s="439"/>
      <c r="C175" s="439"/>
      <c r="D175" s="140" t="s">
        <v>393</v>
      </c>
      <c r="E175" s="62">
        <v>1</v>
      </c>
      <c r="F175" s="63">
        <f t="shared" si="4"/>
        <v>1690</v>
      </c>
      <c r="G175" s="63">
        <v>172</v>
      </c>
      <c r="H175" s="64" t="s">
        <v>427</v>
      </c>
      <c r="I175" s="306"/>
      <c r="J175" s="398"/>
      <c r="K175" s="398"/>
      <c r="L175" s="78"/>
      <c r="M175" s="89"/>
    </row>
    <row r="176" spans="1:13" ht="13.5" x14ac:dyDescent="0.15">
      <c r="A176" s="448"/>
      <c r="B176" s="439"/>
      <c r="C176" s="439"/>
      <c r="D176" s="140" t="s">
        <v>395</v>
      </c>
      <c r="E176" s="62">
        <v>1</v>
      </c>
      <c r="F176" s="63">
        <f t="shared" si="4"/>
        <v>1691</v>
      </c>
      <c r="G176" s="63">
        <v>173</v>
      </c>
      <c r="H176" s="64" t="s">
        <v>428</v>
      </c>
      <c r="I176" s="306"/>
      <c r="J176" s="398"/>
      <c r="K176" s="398"/>
      <c r="L176" s="78"/>
      <c r="M176" s="89"/>
    </row>
    <row r="177" spans="1:13" ht="13.5" x14ac:dyDescent="0.15">
      <c r="A177" s="448"/>
      <c r="B177" s="439"/>
      <c r="C177" s="439"/>
      <c r="D177" s="140" t="s">
        <v>397</v>
      </c>
      <c r="E177" s="62">
        <v>1</v>
      </c>
      <c r="F177" s="63">
        <f t="shared" si="4"/>
        <v>1692</v>
      </c>
      <c r="G177" s="63">
        <v>174</v>
      </c>
      <c r="H177" s="64" t="s">
        <v>429</v>
      </c>
      <c r="I177" s="306"/>
      <c r="J177" s="398"/>
      <c r="K177" s="398"/>
      <c r="L177" s="78"/>
      <c r="M177" s="89"/>
    </row>
    <row r="178" spans="1:13" ht="13.5" x14ac:dyDescent="0.15">
      <c r="A178" s="448"/>
      <c r="B178" s="439"/>
      <c r="C178" s="439"/>
      <c r="D178" s="140" t="s">
        <v>399</v>
      </c>
      <c r="E178" s="62">
        <v>1</v>
      </c>
      <c r="F178" s="63">
        <f t="shared" si="4"/>
        <v>1693</v>
      </c>
      <c r="G178" s="63">
        <v>175</v>
      </c>
      <c r="H178" s="64" t="s">
        <v>430</v>
      </c>
      <c r="I178" s="306"/>
      <c r="J178" s="398"/>
      <c r="K178" s="398"/>
      <c r="L178" s="78"/>
      <c r="M178" s="89"/>
    </row>
    <row r="179" spans="1:13" ht="13.5" x14ac:dyDescent="0.15">
      <c r="A179" s="448"/>
      <c r="B179" s="439"/>
      <c r="C179" s="439"/>
      <c r="D179" s="140" t="s">
        <v>401</v>
      </c>
      <c r="E179" s="62">
        <v>1</v>
      </c>
      <c r="F179" s="63">
        <f t="shared" si="4"/>
        <v>1694</v>
      </c>
      <c r="G179" s="63">
        <v>176</v>
      </c>
      <c r="H179" s="64" t="s">
        <v>431</v>
      </c>
      <c r="I179" s="306"/>
      <c r="J179" s="398"/>
      <c r="K179" s="398"/>
      <c r="L179" s="78"/>
      <c r="M179" s="89"/>
    </row>
    <row r="180" spans="1:13" ht="13.5" x14ac:dyDescent="0.15">
      <c r="A180" s="448"/>
      <c r="B180" s="439"/>
      <c r="C180" s="439"/>
      <c r="D180" s="140" t="s">
        <v>403</v>
      </c>
      <c r="E180" s="62">
        <v>1</v>
      </c>
      <c r="F180" s="63">
        <f t="shared" si="4"/>
        <v>1695</v>
      </c>
      <c r="G180" s="63">
        <v>177</v>
      </c>
      <c r="H180" s="64" t="s">
        <v>432</v>
      </c>
      <c r="I180" s="306"/>
      <c r="J180" s="398"/>
      <c r="K180" s="398"/>
      <c r="L180" s="78"/>
      <c r="M180" s="89"/>
    </row>
    <row r="181" spans="1:13" ht="13.5" x14ac:dyDescent="0.15">
      <c r="A181" s="448"/>
      <c r="B181" s="439"/>
      <c r="C181" s="439"/>
      <c r="D181" s="140" t="s">
        <v>405</v>
      </c>
      <c r="E181" s="62">
        <v>1</v>
      </c>
      <c r="F181" s="63">
        <f t="shared" si="4"/>
        <v>1696</v>
      </c>
      <c r="G181" s="63">
        <v>178</v>
      </c>
      <c r="H181" s="64" t="s">
        <v>433</v>
      </c>
      <c r="I181" s="306"/>
      <c r="J181" s="398"/>
      <c r="K181" s="398"/>
      <c r="L181" s="78"/>
      <c r="M181" s="89"/>
    </row>
    <row r="182" spans="1:13" ht="13.5" x14ac:dyDescent="0.15">
      <c r="A182" s="448"/>
      <c r="B182" s="439"/>
      <c r="C182" s="439"/>
      <c r="D182" s="140" t="s">
        <v>407</v>
      </c>
      <c r="E182" s="62">
        <v>1</v>
      </c>
      <c r="F182" s="63">
        <f t="shared" si="4"/>
        <v>1697</v>
      </c>
      <c r="G182" s="63">
        <v>179</v>
      </c>
      <c r="H182" s="64" t="s">
        <v>434</v>
      </c>
      <c r="I182" s="306"/>
      <c r="J182" s="398"/>
      <c r="K182" s="398"/>
      <c r="L182" s="78"/>
      <c r="M182" s="89"/>
    </row>
    <row r="183" spans="1:13" ht="13.5" x14ac:dyDescent="0.15">
      <c r="A183" s="448"/>
      <c r="B183" s="140" t="s">
        <v>435</v>
      </c>
      <c r="C183" s="140"/>
      <c r="D183" s="140"/>
      <c r="E183" s="62">
        <v>3</v>
      </c>
      <c r="F183" s="63">
        <f t="shared" si="4"/>
        <v>1698</v>
      </c>
      <c r="G183" s="63">
        <v>180</v>
      </c>
      <c r="H183" s="64" t="s">
        <v>436</v>
      </c>
      <c r="I183" s="306" t="s">
        <v>11</v>
      </c>
      <c r="J183" s="398"/>
      <c r="K183" s="398"/>
      <c r="L183" s="78"/>
      <c r="M183" s="89"/>
    </row>
    <row r="184" spans="1:13" ht="13.5" x14ac:dyDescent="0.15">
      <c r="A184" s="448"/>
      <c r="B184" s="439" t="s">
        <v>437</v>
      </c>
      <c r="C184" s="439"/>
      <c r="D184" s="140" t="s">
        <v>438</v>
      </c>
      <c r="E184" s="62">
        <v>1</v>
      </c>
      <c r="F184" s="63">
        <f t="shared" si="4"/>
        <v>1701</v>
      </c>
      <c r="G184" s="63">
        <v>181</v>
      </c>
      <c r="H184" s="64" t="s">
        <v>439</v>
      </c>
      <c r="I184" s="306" t="s">
        <v>241</v>
      </c>
      <c r="J184" s="398"/>
      <c r="K184" s="398"/>
      <c r="L184" s="78"/>
      <c r="M184" s="89"/>
    </row>
    <row r="185" spans="1:13" ht="13.5" x14ac:dyDescent="0.15">
      <c r="A185" s="448"/>
      <c r="B185" s="439"/>
      <c r="C185" s="439"/>
      <c r="D185" s="140" t="s">
        <v>440</v>
      </c>
      <c r="E185" s="62">
        <v>1</v>
      </c>
      <c r="F185" s="63">
        <f t="shared" si="4"/>
        <v>1702</v>
      </c>
      <c r="G185" s="63">
        <v>182</v>
      </c>
      <c r="H185" s="64" t="s">
        <v>441</v>
      </c>
      <c r="I185" s="306"/>
      <c r="J185" s="398"/>
      <c r="K185" s="398"/>
      <c r="L185" s="78"/>
      <c r="M185" s="89"/>
    </row>
    <row r="186" spans="1:13" ht="13.5" x14ac:dyDescent="0.15">
      <c r="A186" s="448"/>
      <c r="B186" s="439"/>
      <c r="C186" s="439"/>
      <c r="D186" s="140" t="s">
        <v>442</v>
      </c>
      <c r="E186" s="62">
        <v>1</v>
      </c>
      <c r="F186" s="63">
        <f t="shared" si="4"/>
        <v>1703</v>
      </c>
      <c r="G186" s="63">
        <v>183</v>
      </c>
      <c r="H186" s="64" t="s">
        <v>443</v>
      </c>
      <c r="I186" s="306"/>
      <c r="J186" s="398"/>
      <c r="K186" s="398"/>
      <c r="L186" s="78"/>
      <c r="M186" s="89"/>
    </row>
    <row r="187" spans="1:13" ht="13.5" x14ac:dyDescent="0.15">
      <c r="A187" s="448"/>
      <c r="B187" s="439"/>
      <c r="C187" s="439"/>
      <c r="D187" s="140" t="s">
        <v>444</v>
      </c>
      <c r="E187" s="62">
        <v>1</v>
      </c>
      <c r="F187" s="63">
        <f t="shared" si="4"/>
        <v>1704</v>
      </c>
      <c r="G187" s="63">
        <v>184</v>
      </c>
      <c r="H187" s="64" t="s">
        <v>445</v>
      </c>
      <c r="I187" s="306"/>
      <c r="J187" s="398"/>
      <c r="K187" s="398"/>
      <c r="L187" s="78"/>
      <c r="M187" s="89"/>
    </row>
    <row r="188" spans="1:13" ht="13.5" x14ac:dyDescent="0.15">
      <c r="A188" s="448"/>
      <c r="B188" s="439"/>
      <c r="C188" s="439"/>
      <c r="D188" s="140" t="s">
        <v>446</v>
      </c>
      <c r="E188" s="62">
        <v>1</v>
      </c>
      <c r="F188" s="63">
        <f t="shared" si="4"/>
        <v>1705</v>
      </c>
      <c r="G188" s="63">
        <v>185</v>
      </c>
      <c r="H188" s="64" t="s">
        <v>447</v>
      </c>
      <c r="I188" s="306"/>
      <c r="J188" s="398"/>
      <c r="K188" s="398"/>
      <c r="L188" s="78"/>
      <c r="M188" s="89"/>
    </row>
    <row r="189" spans="1:13" ht="13.5" x14ac:dyDescent="0.15">
      <c r="A189" s="448"/>
      <c r="B189" s="439"/>
      <c r="C189" s="439"/>
      <c r="D189" s="140" t="s">
        <v>448</v>
      </c>
      <c r="E189" s="62">
        <v>1</v>
      </c>
      <c r="F189" s="63">
        <f t="shared" si="4"/>
        <v>1706</v>
      </c>
      <c r="G189" s="63">
        <v>186</v>
      </c>
      <c r="H189" s="64" t="s">
        <v>449</v>
      </c>
      <c r="I189" s="306"/>
      <c r="J189" s="398"/>
      <c r="K189" s="398"/>
      <c r="L189" s="78"/>
      <c r="M189" s="89"/>
    </row>
    <row r="190" spans="1:13" ht="13.5" x14ac:dyDescent="0.15">
      <c r="A190" s="448"/>
      <c r="B190" s="439"/>
      <c r="C190" s="439"/>
      <c r="D190" s="140" t="s">
        <v>450</v>
      </c>
      <c r="E190" s="62">
        <v>1</v>
      </c>
      <c r="F190" s="63">
        <f t="shared" si="4"/>
        <v>1707</v>
      </c>
      <c r="G190" s="63">
        <v>187</v>
      </c>
      <c r="H190" s="64" t="s">
        <v>451</v>
      </c>
      <c r="I190" s="306"/>
      <c r="J190" s="398"/>
      <c r="K190" s="398"/>
      <c r="L190" s="78"/>
      <c r="M190" s="89"/>
    </row>
    <row r="191" spans="1:13" ht="13.5" x14ac:dyDescent="0.15">
      <c r="A191" s="448"/>
      <c r="B191" s="439"/>
      <c r="C191" s="439"/>
      <c r="D191" s="140" t="s">
        <v>452</v>
      </c>
      <c r="E191" s="62">
        <v>1</v>
      </c>
      <c r="F191" s="63">
        <f t="shared" si="4"/>
        <v>1708</v>
      </c>
      <c r="G191" s="63">
        <v>188</v>
      </c>
      <c r="H191" s="64" t="s">
        <v>453</v>
      </c>
      <c r="I191" s="306"/>
      <c r="J191" s="398"/>
      <c r="K191" s="398"/>
      <c r="L191" s="78"/>
      <c r="M191" s="89"/>
    </row>
    <row r="192" spans="1:13" ht="13.5" x14ac:dyDescent="0.15">
      <c r="A192" s="448"/>
      <c r="B192" s="439"/>
      <c r="C192" s="439"/>
      <c r="D192" s="140" t="s">
        <v>454</v>
      </c>
      <c r="E192" s="62">
        <v>1</v>
      </c>
      <c r="F192" s="63">
        <f t="shared" si="4"/>
        <v>1709</v>
      </c>
      <c r="G192" s="63">
        <v>189</v>
      </c>
      <c r="H192" s="64" t="s">
        <v>455</v>
      </c>
      <c r="I192" s="306"/>
      <c r="J192" s="398"/>
      <c r="K192" s="398"/>
      <c r="L192" s="78"/>
      <c r="M192" s="89"/>
    </row>
    <row r="193" spans="1:13" ht="13.5" x14ac:dyDescent="0.15">
      <c r="A193" s="448"/>
      <c r="B193" s="439"/>
      <c r="C193" s="439"/>
      <c r="D193" s="140" t="s">
        <v>456</v>
      </c>
      <c r="E193" s="62">
        <v>1</v>
      </c>
      <c r="F193" s="63">
        <f t="shared" si="4"/>
        <v>1710</v>
      </c>
      <c r="G193" s="63">
        <v>190</v>
      </c>
      <c r="H193" s="64" t="s">
        <v>457</v>
      </c>
      <c r="I193" s="306"/>
      <c r="J193" s="398"/>
      <c r="K193" s="398"/>
      <c r="L193" s="78"/>
      <c r="M193" s="89"/>
    </row>
    <row r="194" spans="1:13" ht="13.5" x14ac:dyDescent="0.15">
      <c r="A194" s="448"/>
      <c r="B194" s="140" t="s">
        <v>458</v>
      </c>
      <c r="C194" s="140"/>
      <c r="D194" s="140"/>
      <c r="E194" s="62">
        <v>20</v>
      </c>
      <c r="F194" s="63">
        <f t="shared" si="4"/>
        <v>1711</v>
      </c>
      <c r="G194" s="63">
        <v>191</v>
      </c>
      <c r="H194" s="64" t="s">
        <v>459</v>
      </c>
      <c r="I194" s="306" t="s">
        <v>8</v>
      </c>
      <c r="J194" s="398"/>
      <c r="K194" s="398"/>
      <c r="L194" s="78"/>
      <c r="M194" s="89"/>
    </row>
    <row r="195" spans="1:13" ht="13.5" x14ac:dyDescent="0.15">
      <c r="A195" s="448"/>
      <c r="B195" s="140" t="s">
        <v>460</v>
      </c>
      <c r="C195" s="140"/>
      <c r="D195" s="140"/>
      <c r="E195" s="62">
        <v>1</v>
      </c>
      <c r="F195" s="63">
        <f t="shared" si="4"/>
        <v>1731</v>
      </c>
      <c r="G195" s="63">
        <v>192</v>
      </c>
      <c r="H195" s="64" t="s">
        <v>461</v>
      </c>
      <c r="I195" s="306" t="s">
        <v>314</v>
      </c>
      <c r="J195" s="398"/>
      <c r="K195" s="398"/>
      <c r="L195" s="78"/>
      <c r="M195" s="89"/>
    </row>
    <row r="196" spans="1:13" ht="13.5" x14ac:dyDescent="0.15">
      <c r="A196" s="448"/>
      <c r="B196" s="140" t="s">
        <v>462</v>
      </c>
      <c r="C196" s="140"/>
      <c r="D196" s="140"/>
      <c r="E196" s="62">
        <v>8</v>
      </c>
      <c r="F196" s="63">
        <f t="shared" ref="F196:F259" si="5">E195+F195</f>
        <v>1732</v>
      </c>
      <c r="G196" s="63">
        <v>193</v>
      </c>
      <c r="H196" s="64" t="s">
        <v>463</v>
      </c>
      <c r="I196" s="306"/>
      <c r="J196" s="398"/>
      <c r="K196" s="398"/>
      <c r="L196" s="78"/>
      <c r="M196" s="106"/>
    </row>
    <row r="197" spans="1:13" ht="13.5" x14ac:dyDescent="0.15">
      <c r="A197" s="448"/>
      <c r="B197" s="467" t="s">
        <v>464</v>
      </c>
      <c r="C197" s="468"/>
      <c r="D197" s="140"/>
      <c r="E197" s="62">
        <v>1</v>
      </c>
      <c r="F197" s="63">
        <f t="shared" si="5"/>
        <v>1740</v>
      </c>
      <c r="G197" s="63">
        <v>194</v>
      </c>
      <c r="H197" s="64" t="s">
        <v>465</v>
      </c>
      <c r="I197" s="469"/>
      <c r="J197" s="470"/>
      <c r="K197" s="470"/>
      <c r="L197" s="78"/>
      <c r="M197" s="106"/>
    </row>
    <row r="198" spans="1:13" ht="13.5" x14ac:dyDescent="0.15">
      <c r="A198" s="448"/>
      <c r="B198" s="140" t="s">
        <v>466</v>
      </c>
      <c r="C198" s="140"/>
      <c r="D198" s="140"/>
      <c r="E198" s="62">
        <v>1</v>
      </c>
      <c r="F198" s="63">
        <f t="shared" si="5"/>
        <v>1741</v>
      </c>
      <c r="G198" s="63">
        <v>195</v>
      </c>
      <c r="H198" s="64" t="s">
        <v>467</v>
      </c>
      <c r="I198" s="381" t="s">
        <v>468</v>
      </c>
      <c r="J198" s="305"/>
      <c r="K198" s="306"/>
      <c r="L198" s="78"/>
      <c r="M198" s="89"/>
    </row>
    <row r="199" spans="1:13" ht="13.5" x14ac:dyDescent="0.15">
      <c r="A199" s="448"/>
      <c r="B199" s="140" t="s">
        <v>469</v>
      </c>
      <c r="C199" s="140"/>
      <c r="D199" s="140"/>
      <c r="E199" s="62">
        <v>1</v>
      </c>
      <c r="F199" s="63">
        <f t="shared" si="5"/>
        <v>1742</v>
      </c>
      <c r="G199" s="63">
        <v>196</v>
      </c>
      <c r="H199" s="64" t="s">
        <v>470</v>
      </c>
      <c r="I199" s="381" t="s">
        <v>471</v>
      </c>
      <c r="J199" s="305"/>
      <c r="K199" s="306"/>
      <c r="L199" s="78"/>
      <c r="M199" s="89"/>
    </row>
    <row r="200" spans="1:13" ht="13.5" x14ac:dyDescent="0.15">
      <c r="A200" s="448"/>
      <c r="B200" s="140" t="s">
        <v>472</v>
      </c>
      <c r="C200" s="140"/>
      <c r="D200" s="140"/>
      <c r="E200" s="62">
        <v>1</v>
      </c>
      <c r="F200" s="63">
        <f t="shared" si="5"/>
        <v>1743</v>
      </c>
      <c r="G200" s="63">
        <v>197</v>
      </c>
      <c r="H200" s="64" t="s">
        <v>473</v>
      </c>
      <c r="I200" s="381" t="s">
        <v>387</v>
      </c>
      <c r="J200" s="305"/>
      <c r="K200" s="306"/>
      <c r="L200" s="78"/>
      <c r="M200" s="89"/>
    </row>
    <row r="201" spans="1:13" ht="13.5" x14ac:dyDescent="0.15">
      <c r="A201" s="448"/>
      <c r="B201" s="455" t="s">
        <v>474</v>
      </c>
      <c r="C201" s="456"/>
      <c r="D201" s="140" t="s">
        <v>389</v>
      </c>
      <c r="E201" s="62">
        <v>1</v>
      </c>
      <c r="F201" s="63">
        <f t="shared" si="5"/>
        <v>1744</v>
      </c>
      <c r="G201" s="63">
        <v>198</v>
      </c>
      <c r="H201" s="64" t="s">
        <v>475</v>
      </c>
      <c r="I201" s="461" t="s">
        <v>241</v>
      </c>
      <c r="J201" s="462"/>
      <c r="K201" s="463"/>
      <c r="L201" s="78"/>
      <c r="M201" s="89"/>
    </row>
    <row r="202" spans="1:13" ht="13.5" x14ac:dyDescent="0.15">
      <c r="A202" s="448"/>
      <c r="B202" s="457"/>
      <c r="C202" s="340"/>
      <c r="D202" s="140" t="s">
        <v>391</v>
      </c>
      <c r="E202" s="62">
        <v>1</v>
      </c>
      <c r="F202" s="63">
        <f t="shared" si="5"/>
        <v>1745</v>
      </c>
      <c r="G202" s="63">
        <v>199</v>
      </c>
      <c r="H202" s="64" t="s">
        <v>476</v>
      </c>
      <c r="I202" s="461"/>
      <c r="J202" s="462"/>
      <c r="K202" s="463"/>
      <c r="L202" s="78"/>
      <c r="M202" s="89"/>
    </row>
    <row r="203" spans="1:13" ht="13.5" x14ac:dyDescent="0.15">
      <c r="A203" s="448"/>
      <c r="B203" s="457"/>
      <c r="C203" s="340"/>
      <c r="D203" s="140" t="s">
        <v>393</v>
      </c>
      <c r="E203" s="62">
        <v>1</v>
      </c>
      <c r="F203" s="63">
        <f t="shared" si="5"/>
        <v>1746</v>
      </c>
      <c r="G203" s="63">
        <v>200</v>
      </c>
      <c r="H203" s="64" t="s">
        <v>477</v>
      </c>
      <c r="I203" s="461"/>
      <c r="J203" s="462"/>
      <c r="K203" s="463"/>
      <c r="L203" s="78"/>
      <c r="M203" s="89"/>
    </row>
    <row r="204" spans="1:13" ht="13.5" x14ac:dyDescent="0.15">
      <c r="A204" s="448"/>
      <c r="B204" s="457"/>
      <c r="C204" s="340"/>
      <c r="D204" s="140" t="s">
        <v>395</v>
      </c>
      <c r="E204" s="62">
        <v>1</v>
      </c>
      <c r="F204" s="63">
        <f t="shared" si="5"/>
        <v>1747</v>
      </c>
      <c r="G204" s="63">
        <v>201</v>
      </c>
      <c r="H204" s="64" t="s">
        <v>478</v>
      </c>
      <c r="I204" s="461"/>
      <c r="J204" s="462"/>
      <c r="K204" s="463"/>
      <c r="L204" s="78"/>
      <c r="M204" s="89"/>
    </row>
    <row r="205" spans="1:13" ht="13.5" x14ac:dyDescent="0.15">
      <c r="A205" s="448"/>
      <c r="B205" s="457"/>
      <c r="C205" s="340"/>
      <c r="D205" s="140" t="s">
        <v>397</v>
      </c>
      <c r="E205" s="62">
        <v>1</v>
      </c>
      <c r="F205" s="63">
        <f t="shared" si="5"/>
        <v>1748</v>
      </c>
      <c r="G205" s="63">
        <v>202</v>
      </c>
      <c r="H205" s="64" t="s">
        <v>479</v>
      </c>
      <c r="I205" s="461"/>
      <c r="J205" s="462"/>
      <c r="K205" s="463"/>
      <c r="L205" s="78"/>
      <c r="M205" s="89"/>
    </row>
    <row r="206" spans="1:13" ht="13.5" x14ac:dyDescent="0.15">
      <c r="A206" s="448"/>
      <c r="B206" s="457"/>
      <c r="C206" s="340"/>
      <c r="D206" s="140" t="s">
        <v>399</v>
      </c>
      <c r="E206" s="62">
        <v>1</v>
      </c>
      <c r="F206" s="63">
        <f t="shared" si="5"/>
        <v>1749</v>
      </c>
      <c r="G206" s="63">
        <v>203</v>
      </c>
      <c r="H206" s="64" t="s">
        <v>480</v>
      </c>
      <c r="I206" s="461"/>
      <c r="J206" s="462"/>
      <c r="K206" s="463"/>
      <c r="L206" s="78"/>
      <c r="M206" s="89"/>
    </row>
    <row r="207" spans="1:13" ht="13.5" x14ac:dyDescent="0.15">
      <c r="A207" s="448"/>
      <c r="B207" s="457"/>
      <c r="C207" s="340"/>
      <c r="D207" s="140" t="s">
        <v>401</v>
      </c>
      <c r="E207" s="62">
        <v>1</v>
      </c>
      <c r="F207" s="63">
        <f t="shared" si="5"/>
        <v>1750</v>
      </c>
      <c r="G207" s="63">
        <v>204</v>
      </c>
      <c r="H207" s="64" t="s">
        <v>481</v>
      </c>
      <c r="I207" s="461"/>
      <c r="J207" s="462"/>
      <c r="K207" s="463"/>
      <c r="L207" s="78"/>
      <c r="M207" s="89"/>
    </row>
    <row r="208" spans="1:13" ht="13.5" x14ac:dyDescent="0.15">
      <c r="A208" s="448"/>
      <c r="B208" s="457"/>
      <c r="C208" s="340"/>
      <c r="D208" s="140" t="s">
        <v>403</v>
      </c>
      <c r="E208" s="62">
        <v>1</v>
      </c>
      <c r="F208" s="63">
        <f t="shared" si="5"/>
        <v>1751</v>
      </c>
      <c r="G208" s="63">
        <v>205</v>
      </c>
      <c r="H208" s="64" t="s">
        <v>482</v>
      </c>
      <c r="I208" s="461"/>
      <c r="J208" s="462"/>
      <c r="K208" s="463"/>
      <c r="L208" s="78"/>
      <c r="M208" s="89"/>
    </row>
    <row r="209" spans="1:13" ht="13.5" x14ac:dyDescent="0.15">
      <c r="A209" s="448"/>
      <c r="B209" s="457"/>
      <c r="C209" s="340"/>
      <c r="D209" s="140" t="s">
        <v>405</v>
      </c>
      <c r="E209" s="62">
        <v>1</v>
      </c>
      <c r="F209" s="63">
        <f t="shared" si="5"/>
        <v>1752</v>
      </c>
      <c r="G209" s="63">
        <v>206</v>
      </c>
      <c r="H209" s="64" t="s">
        <v>483</v>
      </c>
      <c r="I209" s="461"/>
      <c r="J209" s="462"/>
      <c r="K209" s="463"/>
      <c r="L209" s="78"/>
      <c r="M209" s="89"/>
    </row>
    <row r="210" spans="1:13" ht="13.5" x14ac:dyDescent="0.15">
      <c r="A210" s="448"/>
      <c r="B210" s="458"/>
      <c r="C210" s="445"/>
      <c r="D210" s="140" t="s">
        <v>407</v>
      </c>
      <c r="E210" s="62">
        <v>1</v>
      </c>
      <c r="F210" s="63">
        <f t="shared" si="5"/>
        <v>1753</v>
      </c>
      <c r="G210" s="63">
        <v>207</v>
      </c>
      <c r="H210" s="64" t="s">
        <v>484</v>
      </c>
      <c r="I210" s="464"/>
      <c r="J210" s="465"/>
      <c r="K210" s="466"/>
      <c r="L210" s="78"/>
      <c r="M210" s="89"/>
    </row>
    <row r="211" spans="1:13" ht="13.5" x14ac:dyDescent="0.15">
      <c r="A211" s="448"/>
      <c r="B211" s="140" t="s">
        <v>485</v>
      </c>
      <c r="C211" s="77"/>
      <c r="D211" s="140"/>
      <c r="E211" s="62">
        <v>1</v>
      </c>
      <c r="F211" s="63">
        <f t="shared" si="5"/>
        <v>1754</v>
      </c>
      <c r="G211" s="63">
        <v>208</v>
      </c>
      <c r="H211" s="64" t="s">
        <v>486</v>
      </c>
      <c r="I211" s="381" t="s">
        <v>387</v>
      </c>
      <c r="J211" s="305"/>
      <c r="K211" s="306"/>
      <c r="L211" s="78"/>
      <c r="M211" s="89"/>
    </row>
    <row r="212" spans="1:13" ht="13.5" x14ac:dyDescent="0.15">
      <c r="A212" s="448"/>
      <c r="B212" s="455" t="s">
        <v>487</v>
      </c>
      <c r="C212" s="456"/>
      <c r="D212" s="140" t="s">
        <v>389</v>
      </c>
      <c r="E212" s="62">
        <v>1</v>
      </c>
      <c r="F212" s="63">
        <f t="shared" si="5"/>
        <v>1755</v>
      </c>
      <c r="G212" s="63">
        <v>209</v>
      </c>
      <c r="H212" s="64" t="s">
        <v>488</v>
      </c>
      <c r="I212" s="461" t="s">
        <v>241</v>
      </c>
      <c r="J212" s="462"/>
      <c r="K212" s="463"/>
      <c r="L212" s="78"/>
      <c r="M212" s="89"/>
    </row>
    <row r="213" spans="1:13" ht="13.5" x14ac:dyDescent="0.15">
      <c r="A213" s="448"/>
      <c r="B213" s="457"/>
      <c r="C213" s="340"/>
      <c r="D213" s="140" t="s">
        <v>391</v>
      </c>
      <c r="E213" s="62">
        <v>1</v>
      </c>
      <c r="F213" s="63">
        <f t="shared" si="5"/>
        <v>1756</v>
      </c>
      <c r="G213" s="63">
        <v>210</v>
      </c>
      <c r="H213" s="64" t="s">
        <v>489</v>
      </c>
      <c r="I213" s="461"/>
      <c r="J213" s="462"/>
      <c r="K213" s="463"/>
      <c r="L213" s="78"/>
      <c r="M213" s="89"/>
    </row>
    <row r="214" spans="1:13" ht="13.5" x14ac:dyDescent="0.15">
      <c r="A214" s="448"/>
      <c r="B214" s="457"/>
      <c r="C214" s="340"/>
      <c r="D214" s="140" t="s">
        <v>393</v>
      </c>
      <c r="E214" s="62">
        <v>1</v>
      </c>
      <c r="F214" s="63">
        <f t="shared" si="5"/>
        <v>1757</v>
      </c>
      <c r="G214" s="63">
        <v>211</v>
      </c>
      <c r="H214" s="64" t="s">
        <v>490</v>
      </c>
      <c r="I214" s="461"/>
      <c r="J214" s="462"/>
      <c r="K214" s="463"/>
      <c r="L214" s="78"/>
      <c r="M214" s="89"/>
    </row>
    <row r="215" spans="1:13" ht="13.5" x14ac:dyDescent="0.15">
      <c r="A215" s="448"/>
      <c r="B215" s="457"/>
      <c r="C215" s="340"/>
      <c r="D215" s="140" t="s">
        <v>395</v>
      </c>
      <c r="E215" s="62">
        <v>1</v>
      </c>
      <c r="F215" s="63">
        <f t="shared" si="5"/>
        <v>1758</v>
      </c>
      <c r="G215" s="63">
        <v>212</v>
      </c>
      <c r="H215" s="64" t="s">
        <v>491</v>
      </c>
      <c r="I215" s="461"/>
      <c r="J215" s="462"/>
      <c r="K215" s="463"/>
      <c r="L215" s="78"/>
      <c r="M215" s="89"/>
    </row>
    <row r="216" spans="1:13" ht="13.5" x14ac:dyDescent="0.15">
      <c r="A216" s="448"/>
      <c r="B216" s="457"/>
      <c r="C216" s="340"/>
      <c r="D216" s="140" t="s">
        <v>397</v>
      </c>
      <c r="E216" s="62">
        <v>1</v>
      </c>
      <c r="F216" s="63">
        <f t="shared" si="5"/>
        <v>1759</v>
      </c>
      <c r="G216" s="63">
        <v>213</v>
      </c>
      <c r="H216" s="64" t="s">
        <v>492</v>
      </c>
      <c r="I216" s="461"/>
      <c r="J216" s="462"/>
      <c r="K216" s="463"/>
      <c r="L216" s="78"/>
      <c r="M216" s="89"/>
    </row>
    <row r="217" spans="1:13" ht="13.5" x14ac:dyDescent="0.15">
      <c r="A217" s="448"/>
      <c r="B217" s="457"/>
      <c r="C217" s="340"/>
      <c r="D217" s="140" t="s">
        <v>399</v>
      </c>
      <c r="E217" s="62">
        <v>1</v>
      </c>
      <c r="F217" s="63">
        <f t="shared" si="5"/>
        <v>1760</v>
      </c>
      <c r="G217" s="63">
        <v>214</v>
      </c>
      <c r="H217" s="64" t="s">
        <v>493</v>
      </c>
      <c r="I217" s="461"/>
      <c r="J217" s="462"/>
      <c r="K217" s="463"/>
      <c r="L217" s="78"/>
      <c r="M217" s="89"/>
    </row>
    <row r="218" spans="1:13" ht="13.5" x14ac:dyDescent="0.15">
      <c r="A218" s="448"/>
      <c r="B218" s="457"/>
      <c r="C218" s="340"/>
      <c r="D218" s="140" t="s">
        <v>401</v>
      </c>
      <c r="E218" s="62">
        <v>1</v>
      </c>
      <c r="F218" s="63">
        <f t="shared" si="5"/>
        <v>1761</v>
      </c>
      <c r="G218" s="63">
        <v>215</v>
      </c>
      <c r="H218" s="64" t="s">
        <v>494</v>
      </c>
      <c r="I218" s="461"/>
      <c r="J218" s="462"/>
      <c r="K218" s="463"/>
      <c r="L218" s="78"/>
      <c r="M218" s="89"/>
    </row>
    <row r="219" spans="1:13" ht="13.5" x14ac:dyDescent="0.15">
      <c r="A219" s="448"/>
      <c r="B219" s="457"/>
      <c r="C219" s="340"/>
      <c r="D219" s="140" t="s">
        <v>403</v>
      </c>
      <c r="E219" s="62">
        <v>1</v>
      </c>
      <c r="F219" s="63">
        <f t="shared" si="5"/>
        <v>1762</v>
      </c>
      <c r="G219" s="63">
        <v>216</v>
      </c>
      <c r="H219" s="64" t="s">
        <v>495</v>
      </c>
      <c r="I219" s="461"/>
      <c r="J219" s="462"/>
      <c r="K219" s="463"/>
      <c r="L219" s="78"/>
      <c r="M219" s="89"/>
    </row>
    <row r="220" spans="1:13" ht="13.5" x14ac:dyDescent="0.15">
      <c r="A220" s="448"/>
      <c r="B220" s="457"/>
      <c r="C220" s="340"/>
      <c r="D220" s="140" t="s">
        <v>405</v>
      </c>
      <c r="E220" s="62">
        <v>1</v>
      </c>
      <c r="F220" s="63">
        <f t="shared" si="5"/>
        <v>1763</v>
      </c>
      <c r="G220" s="63">
        <v>217</v>
      </c>
      <c r="H220" s="64" t="s">
        <v>496</v>
      </c>
      <c r="I220" s="461"/>
      <c r="J220" s="462"/>
      <c r="K220" s="463"/>
      <c r="L220" s="78"/>
      <c r="M220" s="89"/>
    </row>
    <row r="221" spans="1:13" ht="13.5" x14ac:dyDescent="0.15">
      <c r="A221" s="448"/>
      <c r="B221" s="458"/>
      <c r="C221" s="445"/>
      <c r="D221" s="140" t="s">
        <v>407</v>
      </c>
      <c r="E221" s="62">
        <v>1</v>
      </c>
      <c r="F221" s="63">
        <f t="shared" si="5"/>
        <v>1764</v>
      </c>
      <c r="G221" s="63">
        <v>218</v>
      </c>
      <c r="H221" s="64" t="s">
        <v>497</v>
      </c>
      <c r="I221" s="464"/>
      <c r="J221" s="465"/>
      <c r="K221" s="466"/>
      <c r="L221" s="78"/>
      <c r="M221" s="89"/>
    </row>
    <row r="222" spans="1:13" ht="13.5" x14ac:dyDescent="0.15">
      <c r="A222" s="448"/>
      <c r="B222" s="140" t="s">
        <v>498</v>
      </c>
      <c r="C222" s="77"/>
      <c r="D222" s="140"/>
      <c r="E222" s="62">
        <v>1</v>
      </c>
      <c r="F222" s="63">
        <f t="shared" si="5"/>
        <v>1765</v>
      </c>
      <c r="G222" s="63">
        <v>219</v>
      </c>
      <c r="H222" s="64" t="s">
        <v>499</v>
      </c>
      <c r="I222" s="378" t="s">
        <v>387</v>
      </c>
      <c r="J222" s="379"/>
      <c r="K222" s="380"/>
      <c r="L222" s="78"/>
      <c r="M222" s="89"/>
    </row>
    <row r="223" spans="1:13" ht="13.5" x14ac:dyDescent="0.15">
      <c r="A223" s="448"/>
      <c r="B223" s="455" t="s">
        <v>500</v>
      </c>
      <c r="C223" s="456"/>
      <c r="D223" s="140" t="s">
        <v>389</v>
      </c>
      <c r="E223" s="62">
        <v>1</v>
      </c>
      <c r="F223" s="63">
        <f t="shared" si="5"/>
        <v>1766</v>
      </c>
      <c r="G223" s="63">
        <v>220</v>
      </c>
      <c r="H223" s="64" t="s">
        <v>501</v>
      </c>
      <c r="I223" s="455" t="s">
        <v>241</v>
      </c>
      <c r="J223" s="459"/>
      <c r="K223" s="456"/>
      <c r="L223" s="78"/>
      <c r="M223" s="89"/>
    </row>
    <row r="224" spans="1:13" ht="13.5" x14ac:dyDescent="0.15">
      <c r="A224" s="448"/>
      <c r="B224" s="457"/>
      <c r="C224" s="340"/>
      <c r="D224" s="140" t="s">
        <v>391</v>
      </c>
      <c r="E224" s="62">
        <v>1</v>
      </c>
      <c r="F224" s="63">
        <f t="shared" si="5"/>
        <v>1767</v>
      </c>
      <c r="G224" s="63">
        <v>221</v>
      </c>
      <c r="H224" s="64" t="s">
        <v>502</v>
      </c>
      <c r="I224" s="457"/>
      <c r="J224" s="339"/>
      <c r="K224" s="340"/>
      <c r="L224" s="78"/>
      <c r="M224" s="89"/>
    </row>
    <row r="225" spans="1:13" ht="13.5" x14ac:dyDescent="0.15">
      <c r="A225" s="448"/>
      <c r="B225" s="457"/>
      <c r="C225" s="340"/>
      <c r="D225" s="140" t="s">
        <v>393</v>
      </c>
      <c r="E225" s="62">
        <v>1</v>
      </c>
      <c r="F225" s="63">
        <f t="shared" si="5"/>
        <v>1768</v>
      </c>
      <c r="G225" s="63">
        <v>222</v>
      </c>
      <c r="H225" s="64" t="s">
        <v>503</v>
      </c>
      <c r="I225" s="457"/>
      <c r="J225" s="339"/>
      <c r="K225" s="340"/>
      <c r="L225" s="78"/>
      <c r="M225" s="89"/>
    </row>
    <row r="226" spans="1:13" ht="13.5" x14ac:dyDescent="0.15">
      <c r="A226" s="448"/>
      <c r="B226" s="457"/>
      <c r="C226" s="340"/>
      <c r="D226" s="140" t="s">
        <v>395</v>
      </c>
      <c r="E226" s="62">
        <v>1</v>
      </c>
      <c r="F226" s="63">
        <f t="shared" si="5"/>
        <v>1769</v>
      </c>
      <c r="G226" s="63">
        <v>223</v>
      </c>
      <c r="H226" s="64" t="s">
        <v>504</v>
      </c>
      <c r="I226" s="457"/>
      <c r="J226" s="339"/>
      <c r="K226" s="340"/>
      <c r="L226" s="78"/>
      <c r="M226" s="89"/>
    </row>
    <row r="227" spans="1:13" ht="13.5" x14ac:dyDescent="0.15">
      <c r="A227" s="448"/>
      <c r="B227" s="457"/>
      <c r="C227" s="340"/>
      <c r="D227" s="140" t="s">
        <v>397</v>
      </c>
      <c r="E227" s="62">
        <v>1</v>
      </c>
      <c r="F227" s="63">
        <f t="shared" si="5"/>
        <v>1770</v>
      </c>
      <c r="G227" s="63">
        <v>224</v>
      </c>
      <c r="H227" s="64" t="s">
        <v>505</v>
      </c>
      <c r="I227" s="457"/>
      <c r="J227" s="339"/>
      <c r="K227" s="340"/>
      <c r="L227" s="78"/>
      <c r="M227" s="89"/>
    </row>
    <row r="228" spans="1:13" ht="13.5" x14ac:dyDescent="0.15">
      <c r="A228" s="448"/>
      <c r="B228" s="457"/>
      <c r="C228" s="340"/>
      <c r="D228" s="140" t="s">
        <v>399</v>
      </c>
      <c r="E228" s="62">
        <v>1</v>
      </c>
      <c r="F228" s="63">
        <f t="shared" si="5"/>
        <v>1771</v>
      </c>
      <c r="G228" s="63">
        <v>225</v>
      </c>
      <c r="H228" s="64" t="s">
        <v>506</v>
      </c>
      <c r="I228" s="457"/>
      <c r="J228" s="339"/>
      <c r="K228" s="340"/>
      <c r="L228" s="78"/>
      <c r="M228" s="89"/>
    </row>
    <row r="229" spans="1:13" ht="13.5" x14ac:dyDescent="0.15">
      <c r="A229" s="448"/>
      <c r="B229" s="457"/>
      <c r="C229" s="340"/>
      <c r="D229" s="140" t="s">
        <v>401</v>
      </c>
      <c r="E229" s="62">
        <v>1</v>
      </c>
      <c r="F229" s="63">
        <f t="shared" si="5"/>
        <v>1772</v>
      </c>
      <c r="G229" s="63">
        <v>226</v>
      </c>
      <c r="H229" s="64" t="s">
        <v>507</v>
      </c>
      <c r="I229" s="457"/>
      <c r="J229" s="339"/>
      <c r="K229" s="340"/>
      <c r="L229" s="78"/>
      <c r="M229" s="89"/>
    </row>
    <row r="230" spans="1:13" ht="13.5" x14ac:dyDescent="0.15">
      <c r="A230" s="448"/>
      <c r="B230" s="457"/>
      <c r="C230" s="340"/>
      <c r="D230" s="140" t="s">
        <v>403</v>
      </c>
      <c r="E230" s="62">
        <v>1</v>
      </c>
      <c r="F230" s="63">
        <f t="shared" si="5"/>
        <v>1773</v>
      </c>
      <c r="G230" s="63">
        <v>227</v>
      </c>
      <c r="H230" s="64" t="s">
        <v>508</v>
      </c>
      <c r="I230" s="457"/>
      <c r="J230" s="339"/>
      <c r="K230" s="340"/>
      <c r="L230" s="78"/>
      <c r="M230" s="89"/>
    </row>
    <row r="231" spans="1:13" ht="13.5" x14ac:dyDescent="0.15">
      <c r="A231" s="448"/>
      <c r="B231" s="457"/>
      <c r="C231" s="340"/>
      <c r="D231" s="140" t="s">
        <v>405</v>
      </c>
      <c r="E231" s="62">
        <v>1</v>
      </c>
      <c r="F231" s="63">
        <f t="shared" si="5"/>
        <v>1774</v>
      </c>
      <c r="G231" s="63">
        <v>228</v>
      </c>
      <c r="H231" s="64" t="s">
        <v>509</v>
      </c>
      <c r="I231" s="457"/>
      <c r="J231" s="339"/>
      <c r="K231" s="340"/>
      <c r="L231" s="78"/>
      <c r="M231" s="89"/>
    </row>
    <row r="232" spans="1:13" ht="13.5" x14ac:dyDescent="0.15">
      <c r="A232" s="448"/>
      <c r="B232" s="458"/>
      <c r="C232" s="445"/>
      <c r="D232" s="140" t="s">
        <v>407</v>
      </c>
      <c r="E232" s="62">
        <v>1</v>
      </c>
      <c r="F232" s="63">
        <f t="shared" si="5"/>
        <v>1775</v>
      </c>
      <c r="G232" s="63">
        <v>229</v>
      </c>
      <c r="H232" s="64" t="s">
        <v>510</v>
      </c>
      <c r="I232" s="458"/>
      <c r="J232" s="460"/>
      <c r="K232" s="445"/>
      <c r="L232" s="78"/>
      <c r="M232" s="89"/>
    </row>
    <row r="233" spans="1:13" ht="13.5" x14ac:dyDescent="0.15">
      <c r="A233" s="448"/>
      <c r="B233" s="140" t="s">
        <v>511</v>
      </c>
      <c r="C233" s="140"/>
      <c r="D233" s="140"/>
      <c r="E233" s="62">
        <v>3</v>
      </c>
      <c r="F233" s="63">
        <f t="shared" si="5"/>
        <v>1776</v>
      </c>
      <c r="G233" s="63">
        <v>230</v>
      </c>
      <c r="H233" s="64" t="s">
        <v>512</v>
      </c>
      <c r="I233" s="381" t="s">
        <v>9</v>
      </c>
      <c r="J233" s="305"/>
      <c r="K233" s="306"/>
      <c r="L233" s="78"/>
      <c r="M233" s="89"/>
    </row>
    <row r="234" spans="1:13" ht="13.5" x14ac:dyDescent="0.15">
      <c r="A234" s="448"/>
      <c r="B234" s="140" t="s">
        <v>513</v>
      </c>
      <c r="C234" s="140"/>
      <c r="D234" s="140"/>
      <c r="E234" s="62">
        <v>1</v>
      </c>
      <c r="F234" s="63">
        <f t="shared" si="5"/>
        <v>1779</v>
      </c>
      <c r="G234" s="63">
        <v>231</v>
      </c>
      <c r="H234" s="64" t="s">
        <v>514</v>
      </c>
      <c r="I234" s="381" t="s">
        <v>515</v>
      </c>
      <c r="J234" s="305"/>
      <c r="K234" s="306"/>
      <c r="L234" s="78"/>
      <c r="M234" s="89"/>
    </row>
    <row r="235" spans="1:13" ht="13.5" x14ac:dyDescent="0.15">
      <c r="A235" s="448"/>
      <c r="B235" s="140" t="s">
        <v>516</v>
      </c>
      <c r="C235" s="140"/>
      <c r="D235" s="140"/>
      <c r="E235" s="79">
        <v>1</v>
      </c>
      <c r="F235" s="80">
        <f t="shared" si="5"/>
        <v>1780</v>
      </c>
      <c r="G235" s="80">
        <v>232</v>
      </c>
      <c r="H235" s="64" t="s">
        <v>517</v>
      </c>
      <c r="I235" s="381" t="s">
        <v>1235</v>
      </c>
      <c r="J235" s="305"/>
      <c r="K235" s="306"/>
      <c r="L235" s="78"/>
      <c r="M235" s="107"/>
    </row>
    <row r="236" spans="1:13" ht="13.5" x14ac:dyDescent="0.15">
      <c r="A236" s="448"/>
      <c r="B236" s="455" t="s">
        <v>518</v>
      </c>
      <c r="C236" s="456"/>
      <c r="D236" s="143" t="s">
        <v>438</v>
      </c>
      <c r="E236" s="79">
        <v>1</v>
      </c>
      <c r="F236" s="80">
        <f t="shared" si="5"/>
        <v>1781</v>
      </c>
      <c r="G236" s="80">
        <v>233</v>
      </c>
      <c r="H236" s="64" t="s">
        <v>519</v>
      </c>
      <c r="I236" s="455" t="s">
        <v>241</v>
      </c>
      <c r="J236" s="459"/>
      <c r="K236" s="456"/>
      <c r="L236" s="78"/>
      <c r="M236" s="89"/>
    </row>
    <row r="237" spans="1:13" ht="13.5" x14ac:dyDescent="0.15">
      <c r="A237" s="448"/>
      <c r="B237" s="457"/>
      <c r="C237" s="340"/>
      <c r="D237" s="143" t="s">
        <v>440</v>
      </c>
      <c r="E237" s="79">
        <v>1</v>
      </c>
      <c r="F237" s="80">
        <f t="shared" si="5"/>
        <v>1782</v>
      </c>
      <c r="G237" s="80">
        <v>234</v>
      </c>
      <c r="H237" s="64" t="s">
        <v>520</v>
      </c>
      <c r="I237" s="457"/>
      <c r="J237" s="339"/>
      <c r="K237" s="340"/>
      <c r="L237" s="78"/>
      <c r="M237" s="89"/>
    </row>
    <row r="238" spans="1:13" ht="13.5" x14ac:dyDescent="0.15">
      <c r="A238" s="448"/>
      <c r="B238" s="457"/>
      <c r="C238" s="340"/>
      <c r="D238" s="143" t="s">
        <v>442</v>
      </c>
      <c r="E238" s="79">
        <v>1</v>
      </c>
      <c r="F238" s="80">
        <f t="shared" si="5"/>
        <v>1783</v>
      </c>
      <c r="G238" s="80">
        <v>235</v>
      </c>
      <c r="H238" s="64" t="s">
        <v>521</v>
      </c>
      <c r="I238" s="457"/>
      <c r="J238" s="339"/>
      <c r="K238" s="340"/>
      <c r="L238" s="78"/>
      <c r="M238" s="89"/>
    </row>
    <row r="239" spans="1:13" ht="13.5" x14ac:dyDescent="0.15">
      <c r="A239" s="448"/>
      <c r="B239" s="457"/>
      <c r="C239" s="340"/>
      <c r="D239" s="143" t="s">
        <v>444</v>
      </c>
      <c r="E239" s="79">
        <v>1</v>
      </c>
      <c r="F239" s="80">
        <f t="shared" si="5"/>
        <v>1784</v>
      </c>
      <c r="G239" s="80">
        <v>236</v>
      </c>
      <c r="H239" s="64" t="s">
        <v>522</v>
      </c>
      <c r="I239" s="457"/>
      <c r="J239" s="339"/>
      <c r="K239" s="340"/>
      <c r="L239" s="78"/>
      <c r="M239" s="89"/>
    </row>
    <row r="240" spans="1:13" ht="13.5" x14ac:dyDescent="0.15">
      <c r="A240" s="448"/>
      <c r="B240" s="457"/>
      <c r="C240" s="340"/>
      <c r="D240" s="143" t="s">
        <v>446</v>
      </c>
      <c r="E240" s="79">
        <v>1</v>
      </c>
      <c r="F240" s="80">
        <f t="shared" si="5"/>
        <v>1785</v>
      </c>
      <c r="G240" s="80">
        <v>237</v>
      </c>
      <c r="H240" s="64" t="s">
        <v>523</v>
      </c>
      <c r="I240" s="457"/>
      <c r="J240" s="339"/>
      <c r="K240" s="340"/>
      <c r="L240" s="78"/>
      <c r="M240" s="89"/>
    </row>
    <row r="241" spans="1:13" ht="13.5" x14ac:dyDescent="0.15">
      <c r="A241" s="448"/>
      <c r="B241" s="457"/>
      <c r="C241" s="340"/>
      <c r="D241" s="143" t="s">
        <v>448</v>
      </c>
      <c r="E241" s="79">
        <v>1</v>
      </c>
      <c r="F241" s="80">
        <f t="shared" si="5"/>
        <v>1786</v>
      </c>
      <c r="G241" s="80">
        <v>238</v>
      </c>
      <c r="H241" s="64" t="s">
        <v>524</v>
      </c>
      <c r="I241" s="457"/>
      <c r="J241" s="339"/>
      <c r="K241" s="340"/>
      <c r="L241" s="78"/>
      <c r="M241" s="89"/>
    </row>
    <row r="242" spans="1:13" ht="13.5" x14ac:dyDescent="0.15">
      <c r="A242" s="448"/>
      <c r="B242" s="457"/>
      <c r="C242" s="340"/>
      <c r="D242" s="143" t="s">
        <v>450</v>
      </c>
      <c r="E242" s="79">
        <v>1</v>
      </c>
      <c r="F242" s="80">
        <f t="shared" si="5"/>
        <v>1787</v>
      </c>
      <c r="G242" s="80">
        <v>239</v>
      </c>
      <c r="H242" s="64" t="s">
        <v>525</v>
      </c>
      <c r="I242" s="457"/>
      <c r="J242" s="339"/>
      <c r="K242" s="340"/>
      <c r="L242" s="78"/>
      <c r="M242" s="89"/>
    </row>
    <row r="243" spans="1:13" ht="13.5" x14ac:dyDescent="0.15">
      <c r="A243" s="448"/>
      <c r="B243" s="457"/>
      <c r="C243" s="340"/>
      <c r="D243" s="143" t="s">
        <v>452</v>
      </c>
      <c r="E243" s="79">
        <v>1</v>
      </c>
      <c r="F243" s="80">
        <f t="shared" si="5"/>
        <v>1788</v>
      </c>
      <c r="G243" s="80">
        <v>240</v>
      </c>
      <c r="H243" s="64" t="s">
        <v>526</v>
      </c>
      <c r="I243" s="457"/>
      <c r="J243" s="339"/>
      <c r="K243" s="340"/>
      <c r="L243" s="78"/>
      <c r="M243" s="89"/>
    </row>
    <row r="244" spans="1:13" ht="13.5" x14ac:dyDescent="0.15">
      <c r="A244" s="448"/>
      <c r="B244" s="457"/>
      <c r="C244" s="340"/>
      <c r="D244" s="143" t="s">
        <v>454</v>
      </c>
      <c r="E244" s="79">
        <v>1</v>
      </c>
      <c r="F244" s="80">
        <f t="shared" si="5"/>
        <v>1789</v>
      </c>
      <c r="G244" s="80">
        <v>241</v>
      </c>
      <c r="H244" s="64" t="s">
        <v>527</v>
      </c>
      <c r="I244" s="458"/>
      <c r="J244" s="460"/>
      <c r="K244" s="445"/>
      <c r="L244" s="78"/>
      <c r="M244" s="89"/>
    </row>
    <row r="245" spans="1:13" ht="13.5" x14ac:dyDescent="0.15">
      <c r="A245" s="448"/>
      <c r="B245" s="458"/>
      <c r="C245" s="445"/>
      <c r="D245" s="143" t="s">
        <v>456</v>
      </c>
      <c r="E245" s="79">
        <v>1</v>
      </c>
      <c r="F245" s="63">
        <f t="shared" si="5"/>
        <v>1790</v>
      </c>
      <c r="G245" s="63">
        <v>242</v>
      </c>
      <c r="H245" s="64" t="s">
        <v>528</v>
      </c>
      <c r="I245" s="381" t="s">
        <v>8</v>
      </c>
      <c r="J245" s="305"/>
      <c r="K245" s="306"/>
      <c r="L245" s="78"/>
      <c r="M245" s="89"/>
    </row>
    <row r="246" spans="1:13" ht="13.5" x14ac:dyDescent="0.15">
      <c r="A246" s="448"/>
      <c r="B246" s="140" t="s">
        <v>529</v>
      </c>
      <c r="C246" s="140"/>
      <c r="D246" s="140"/>
      <c r="E246" s="62">
        <v>20</v>
      </c>
      <c r="F246" s="63">
        <f t="shared" si="5"/>
        <v>1791</v>
      </c>
      <c r="G246" s="63">
        <v>243</v>
      </c>
      <c r="H246" s="64" t="s">
        <v>530</v>
      </c>
      <c r="I246" s="381" t="s">
        <v>8</v>
      </c>
      <c r="J246" s="305"/>
      <c r="K246" s="306"/>
      <c r="L246" s="78"/>
      <c r="M246" s="89"/>
    </row>
    <row r="247" spans="1:13" ht="13.5" x14ac:dyDescent="0.15">
      <c r="A247" s="448"/>
      <c r="B247" s="140" t="s">
        <v>531</v>
      </c>
      <c r="C247" s="140"/>
      <c r="D247" s="140"/>
      <c r="E247" s="62">
        <v>1</v>
      </c>
      <c r="F247" s="63">
        <f t="shared" si="5"/>
        <v>1811</v>
      </c>
      <c r="G247" s="63">
        <v>244</v>
      </c>
      <c r="H247" s="64" t="s">
        <v>532</v>
      </c>
      <c r="I247" s="381" t="s">
        <v>276</v>
      </c>
      <c r="J247" s="305"/>
      <c r="K247" s="306"/>
      <c r="L247" s="78"/>
      <c r="M247" s="89"/>
    </row>
    <row r="248" spans="1:13" ht="31.5" x14ac:dyDescent="0.15">
      <c r="A248" s="448"/>
      <c r="B248" s="123" t="s">
        <v>1224</v>
      </c>
      <c r="C248" s="123"/>
      <c r="D248" s="123"/>
      <c r="E248" s="124">
        <v>1</v>
      </c>
      <c r="F248" s="125">
        <f>E631+F631</f>
        <v>9944</v>
      </c>
      <c r="G248" s="125">
        <v>609</v>
      </c>
      <c r="H248" s="136" t="s">
        <v>1230</v>
      </c>
      <c r="I248" s="137" t="s">
        <v>241</v>
      </c>
      <c r="J248" s="138"/>
      <c r="K248" s="139"/>
      <c r="L248" s="126" t="s">
        <v>1225</v>
      </c>
      <c r="M248" s="83"/>
    </row>
    <row r="249" spans="1:13" ht="13.5" x14ac:dyDescent="0.15">
      <c r="A249" s="448"/>
      <c r="B249" s="140" t="s">
        <v>277</v>
      </c>
      <c r="C249" s="140"/>
      <c r="D249" s="140"/>
      <c r="E249" s="62">
        <v>1</v>
      </c>
      <c r="F249" s="63">
        <f>E247+F247</f>
        <v>1812</v>
      </c>
      <c r="G249" s="63">
        <v>245</v>
      </c>
      <c r="H249" s="64" t="s">
        <v>533</v>
      </c>
      <c r="I249" s="381" t="s">
        <v>278</v>
      </c>
      <c r="J249" s="305"/>
      <c r="K249" s="306"/>
      <c r="L249" s="78"/>
      <c r="M249" s="89"/>
    </row>
    <row r="250" spans="1:13" ht="36.75" customHeight="1" x14ac:dyDescent="0.15">
      <c r="A250" s="448"/>
      <c r="B250" s="140" t="s">
        <v>534</v>
      </c>
      <c r="C250" s="140"/>
      <c r="D250" s="140"/>
      <c r="E250" s="62">
        <v>1</v>
      </c>
      <c r="F250" s="63">
        <f t="shared" si="5"/>
        <v>1813</v>
      </c>
      <c r="G250" s="63">
        <v>246</v>
      </c>
      <c r="H250" s="64" t="s">
        <v>535</v>
      </c>
      <c r="I250" s="454" t="s">
        <v>536</v>
      </c>
      <c r="J250" s="308"/>
      <c r="K250" s="309"/>
      <c r="L250" s="78"/>
      <c r="M250" s="89"/>
    </row>
    <row r="251" spans="1:13" ht="13.5" x14ac:dyDescent="0.15">
      <c r="A251" s="448"/>
      <c r="B251" s="398" t="s">
        <v>537</v>
      </c>
      <c r="C251" s="398"/>
      <c r="D251" s="140" t="s">
        <v>538</v>
      </c>
      <c r="E251" s="62">
        <v>1</v>
      </c>
      <c r="F251" s="63">
        <f>E250+F250</f>
        <v>1814</v>
      </c>
      <c r="G251" s="63">
        <v>247</v>
      </c>
      <c r="H251" s="64" t="s">
        <v>539</v>
      </c>
      <c r="I251" s="306" t="s">
        <v>241</v>
      </c>
      <c r="J251" s="398"/>
      <c r="K251" s="398"/>
      <c r="L251" s="78"/>
      <c r="M251" s="89"/>
    </row>
    <row r="252" spans="1:13" ht="13.5" x14ac:dyDescent="0.15">
      <c r="A252" s="448"/>
      <c r="B252" s="398"/>
      <c r="C252" s="398"/>
      <c r="D252" s="140" t="s">
        <v>540</v>
      </c>
      <c r="E252" s="62">
        <v>1</v>
      </c>
      <c r="F252" s="63">
        <f t="shared" si="5"/>
        <v>1815</v>
      </c>
      <c r="G252" s="63">
        <v>248</v>
      </c>
      <c r="H252" s="64" t="s">
        <v>541</v>
      </c>
      <c r="I252" s="306"/>
      <c r="J252" s="398"/>
      <c r="K252" s="398"/>
      <c r="L252" s="78"/>
      <c r="M252" s="89"/>
    </row>
    <row r="253" spans="1:13" ht="13.5" x14ac:dyDescent="0.15">
      <c r="A253" s="448"/>
      <c r="B253" s="398"/>
      <c r="C253" s="398"/>
      <c r="D253" s="140" t="s">
        <v>542</v>
      </c>
      <c r="E253" s="62">
        <v>1</v>
      </c>
      <c r="F253" s="63">
        <f t="shared" si="5"/>
        <v>1816</v>
      </c>
      <c r="G253" s="63">
        <v>249</v>
      </c>
      <c r="H253" s="64" t="s">
        <v>543</v>
      </c>
      <c r="I253" s="306"/>
      <c r="J253" s="398"/>
      <c r="K253" s="398"/>
      <c r="L253" s="78"/>
      <c r="M253" s="89"/>
    </row>
    <row r="254" spans="1:13" ht="13.5" x14ac:dyDescent="0.15">
      <c r="A254" s="448"/>
      <c r="B254" s="398"/>
      <c r="C254" s="398"/>
      <c r="D254" s="69" t="s">
        <v>544</v>
      </c>
      <c r="E254" s="62">
        <v>1</v>
      </c>
      <c r="F254" s="63">
        <f t="shared" si="5"/>
        <v>1817</v>
      </c>
      <c r="G254" s="63">
        <v>250</v>
      </c>
      <c r="H254" s="64" t="s">
        <v>545</v>
      </c>
      <c r="I254" s="306"/>
      <c r="J254" s="398"/>
      <c r="K254" s="398"/>
      <c r="L254" s="78"/>
      <c r="M254" s="89"/>
    </row>
    <row r="255" spans="1:13" ht="13.5" x14ac:dyDescent="0.15">
      <c r="A255" s="448"/>
      <c r="B255" s="398"/>
      <c r="C255" s="398"/>
      <c r="D255" s="69" t="s">
        <v>285</v>
      </c>
      <c r="E255" s="62">
        <v>1</v>
      </c>
      <c r="F255" s="63">
        <f t="shared" si="5"/>
        <v>1818</v>
      </c>
      <c r="G255" s="63">
        <v>251</v>
      </c>
      <c r="H255" s="64" t="s">
        <v>546</v>
      </c>
      <c r="I255" s="306"/>
      <c r="J255" s="398"/>
      <c r="K255" s="398"/>
      <c r="L255" s="78"/>
      <c r="M255" s="89"/>
    </row>
    <row r="256" spans="1:13" ht="13.5" x14ac:dyDescent="0.15">
      <c r="A256" s="448"/>
      <c r="B256" s="398"/>
      <c r="C256" s="398"/>
      <c r="D256" s="140" t="s">
        <v>547</v>
      </c>
      <c r="E256" s="62">
        <v>1</v>
      </c>
      <c r="F256" s="63">
        <f t="shared" si="5"/>
        <v>1819</v>
      </c>
      <c r="G256" s="63">
        <v>252</v>
      </c>
      <c r="H256" s="64" t="s">
        <v>548</v>
      </c>
      <c r="I256" s="306"/>
      <c r="J256" s="398"/>
      <c r="K256" s="398"/>
      <c r="L256" s="78"/>
      <c r="M256" s="89"/>
    </row>
    <row r="257" spans="1:13" ht="13.5" x14ac:dyDescent="0.15">
      <c r="A257" s="448"/>
      <c r="B257" s="398"/>
      <c r="C257" s="398"/>
      <c r="D257" s="140" t="s">
        <v>549</v>
      </c>
      <c r="E257" s="62">
        <v>1</v>
      </c>
      <c r="F257" s="63">
        <f t="shared" si="5"/>
        <v>1820</v>
      </c>
      <c r="G257" s="63">
        <v>253</v>
      </c>
      <c r="H257" s="64" t="s">
        <v>550</v>
      </c>
      <c r="I257" s="306"/>
      <c r="J257" s="398"/>
      <c r="K257" s="398"/>
      <c r="L257" s="78"/>
      <c r="M257" s="89"/>
    </row>
    <row r="258" spans="1:13" ht="13.5" x14ac:dyDescent="0.15">
      <c r="A258" s="448"/>
      <c r="B258" s="398"/>
      <c r="C258" s="398"/>
      <c r="D258" s="140" t="s">
        <v>551</v>
      </c>
      <c r="E258" s="62">
        <v>1</v>
      </c>
      <c r="F258" s="63">
        <f t="shared" si="5"/>
        <v>1821</v>
      </c>
      <c r="G258" s="63">
        <v>254</v>
      </c>
      <c r="H258" s="64" t="s">
        <v>552</v>
      </c>
      <c r="I258" s="306"/>
      <c r="J258" s="398"/>
      <c r="K258" s="398"/>
      <c r="L258" s="78"/>
      <c r="M258" s="89"/>
    </row>
    <row r="259" spans="1:13" ht="13.5" x14ac:dyDescent="0.15">
      <c r="A259" s="448"/>
      <c r="B259" s="398"/>
      <c r="C259" s="398"/>
      <c r="D259" s="140" t="s">
        <v>553</v>
      </c>
      <c r="E259" s="62">
        <v>1</v>
      </c>
      <c r="F259" s="63">
        <f t="shared" si="5"/>
        <v>1822</v>
      </c>
      <c r="G259" s="63">
        <v>255</v>
      </c>
      <c r="H259" s="64" t="s">
        <v>554</v>
      </c>
      <c r="I259" s="306"/>
      <c r="J259" s="398"/>
      <c r="K259" s="398"/>
      <c r="L259" s="78"/>
      <c r="M259" s="89"/>
    </row>
    <row r="260" spans="1:13" ht="13.5" x14ac:dyDescent="0.15">
      <c r="A260" s="448"/>
      <c r="B260" s="398"/>
      <c r="C260" s="398"/>
      <c r="D260" s="140" t="s">
        <v>555</v>
      </c>
      <c r="E260" s="62">
        <v>1</v>
      </c>
      <c r="F260" s="63">
        <f t="shared" ref="F260:F323" si="6">E259+F259</f>
        <v>1823</v>
      </c>
      <c r="G260" s="63">
        <v>256</v>
      </c>
      <c r="H260" s="64" t="s">
        <v>556</v>
      </c>
      <c r="I260" s="306"/>
      <c r="J260" s="398"/>
      <c r="K260" s="398"/>
      <c r="L260" s="78"/>
      <c r="M260" s="89"/>
    </row>
    <row r="261" spans="1:13" ht="13.5" x14ac:dyDescent="0.15">
      <c r="A261" s="448"/>
      <c r="B261" s="398"/>
      <c r="C261" s="398"/>
      <c r="D261" s="140" t="s">
        <v>557</v>
      </c>
      <c r="E261" s="62">
        <v>1</v>
      </c>
      <c r="F261" s="63">
        <f t="shared" si="6"/>
        <v>1824</v>
      </c>
      <c r="G261" s="63">
        <v>257</v>
      </c>
      <c r="H261" s="64" t="s">
        <v>558</v>
      </c>
      <c r="I261" s="306"/>
      <c r="J261" s="398"/>
      <c r="K261" s="398"/>
      <c r="L261" s="78"/>
      <c r="M261" s="89"/>
    </row>
    <row r="262" spans="1:13" ht="13.5" x14ac:dyDescent="0.15">
      <c r="A262" s="448"/>
      <c r="B262" s="398"/>
      <c r="C262" s="398"/>
      <c r="D262" s="140" t="s">
        <v>293</v>
      </c>
      <c r="E262" s="62">
        <v>1</v>
      </c>
      <c r="F262" s="63">
        <f t="shared" si="6"/>
        <v>1825</v>
      </c>
      <c r="G262" s="63">
        <v>258</v>
      </c>
      <c r="H262" s="64" t="s">
        <v>559</v>
      </c>
      <c r="I262" s="306"/>
      <c r="J262" s="398"/>
      <c r="K262" s="398"/>
      <c r="L262" s="78"/>
      <c r="M262" s="89"/>
    </row>
    <row r="263" spans="1:13" ht="13.5" x14ac:dyDescent="0.15">
      <c r="A263" s="448"/>
      <c r="B263" s="398"/>
      <c r="C263" s="398"/>
      <c r="D263" s="140" t="s">
        <v>294</v>
      </c>
      <c r="E263" s="62">
        <v>1</v>
      </c>
      <c r="F263" s="63">
        <f t="shared" si="6"/>
        <v>1826</v>
      </c>
      <c r="G263" s="63">
        <v>259</v>
      </c>
      <c r="H263" s="64" t="s">
        <v>560</v>
      </c>
      <c r="I263" s="306"/>
      <c r="J263" s="398"/>
      <c r="K263" s="398"/>
      <c r="L263" s="78"/>
      <c r="M263" s="89"/>
    </row>
    <row r="264" spans="1:13" ht="13.5" x14ac:dyDescent="0.15">
      <c r="A264" s="448"/>
      <c r="B264" s="140" t="s">
        <v>561</v>
      </c>
      <c r="C264" s="140"/>
      <c r="D264" s="140"/>
      <c r="E264" s="62">
        <v>20</v>
      </c>
      <c r="F264" s="63">
        <f t="shared" si="6"/>
        <v>1827</v>
      </c>
      <c r="G264" s="63">
        <v>260</v>
      </c>
      <c r="H264" s="64" t="s">
        <v>562</v>
      </c>
      <c r="I264" s="306" t="s">
        <v>8</v>
      </c>
      <c r="J264" s="398"/>
      <c r="K264" s="398"/>
      <c r="L264" s="78"/>
      <c r="M264" s="89"/>
    </row>
    <row r="265" spans="1:13" ht="13.5" x14ac:dyDescent="0.15">
      <c r="A265" s="448"/>
      <c r="B265" s="398" t="s">
        <v>563</v>
      </c>
      <c r="C265" s="398"/>
      <c r="D265" s="140" t="s">
        <v>564</v>
      </c>
      <c r="E265" s="62">
        <v>1</v>
      </c>
      <c r="F265" s="63">
        <f t="shared" si="6"/>
        <v>1847</v>
      </c>
      <c r="G265" s="63">
        <v>261</v>
      </c>
      <c r="H265" s="64" t="s">
        <v>565</v>
      </c>
      <c r="I265" s="306" t="s">
        <v>241</v>
      </c>
      <c r="J265" s="398"/>
      <c r="K265" s="398"/>
      <c r="L265" s="78"/>
      <c r="M265" s="89"/>
    </row>
    <row r="266" spans="1:13" ht="13.5" x14ac:dyDescent="0.15">
      <c r="A266" s="448"/>
      <c r="B266" s="398"/>
      <c r="C266" s="398"/>
      <c r="D266" s="69" t="s">
        <v>566</v>
      </c>
      <c r="E266" s="62">
        <v>1</v>
      </c>
      <c r="F266" s="63">
        <f t="shared" si="6"/>
        <v>1848</v>
      </c>
      <c r="G266" s="63">
        <v>262</v>
      </c>
      <c r="H266" s="64" t="s">
        <v>567</v>
      </c>
      <c r="I266" s="306"/>
      <c r="J266" s="398"/>
      <c r="K266" s="398"/>
      <c r="L266" s="78"/>
      <c r="M266" s="89"/>
    </row>
    <row r="267" spans="1:13" ht="13.5" x14ac:dyDescent="0.15">
      <c r="A267" s="448"/>
      <c r="B267" s="398"/>
      <c r="C267" s="398"/>
      <c r="D267" s="69" t="s">
        <v>568</v>
      </c>
      <c r="E267" s="62">
        <v>1</v>
      </c>
      <c r="F267" s="63">
        <f t="shared" si="6"/>
        <v>1849</v>
      </c>
      <c r="G267" s="63">
        <v>263</v>
      </c>
      <c r="H267" s="64" t="s">
        <v>569</v>
      </c>
      <c r="I267" s="306"/>
      <c r="J267" s="398"/>
      <c r="K267" s="398"/>
      <c r="L267" s="78"/>
      <c r="M267" s="89"/>
    </row>
    <row r="268" spans="1:13" ht="13.5" x14ac:dyDescent="0.15">
      <c r="A268" s="448"/>
      <c r="B268" s="398"/>
      <c r="C268" s="398"/>
      <c r="D268" s="140" t="s">
        <v>570</v>
      </c>
      <c r="E268" s="62">
        <v>1</v>
      </c>
      <c r="F268" s="63">
        <f t="shared" si="6"/>
        <v>1850</v>
      </c>
      <c r="G268" s="63">
        <v>264</v>
      </c>
      <c r="H268" s="64" t="s">
        <v>571</v>
      </c>
      <c r="I268" s="306"/>
      <c r="J268" s="398"/>
      <c r="K268" s="398"/>
      <c r="L268" s="78"/>
      <c r="M268" s="89"/>
    </row>
    <row r="269" spans="1:13" ht="13.5" x14ac:dyDescent="0.15">
      <c r="A269" s="448"/>
      <c r="B269" s="398"/>
      <c r="C269" s="398"/>
      <c r="D269" s="140" t="s">
        <v>572</v>
      </c>
      <c r="E269" s="62">
        <v>1</v>
      </c>
      <c r="F269" s="63">
        <f t="shared" si="6"/>
        <v>1851</v>
      </c>
      <c r="G269" s="63">
        <v>265</v>
      </c>
      <c r="H269" s="64" t="s">
        <v>573</v>
      </c>
      <c r="I269" s="306"/>
      <c r="J269" s="398"/>
      <c r="K269" s="398"/>
      <c r="L269" s="78"/>
      <c r="M269" s="89"/>
    </row>
    <row r="270" spans="1:13" ht="13.5" x14ac:dyDescent="0.15">
      <c r="A270" s="448"/>
      <c r="B270" s="140" t="s">
        <v>574</v>
      </c>
      <c r="C270" s="140"/>
      <c r="D270" s="140"/>
      <c r="E270" s="62">
        <v>20</v>
      </c>
      <c r="F270" s="63">
        <f t="shared" si="6"/>
        <v>1852</v>
      </c>
      <c r="G270" s="63">
        <v>266</v>
      </c>
      <c r="H270" s="64" t="s">
        <v>575</v>
      </c>
      <c r="I270" s="306" t="s">
        <v>8</v>
      </c>
      <c r="J270" s="398"/>
      <c r="K270" s="398"/>
      <c r="L270" s="78"/>
      <c r="M270" s="89"/>
    </row>
    <row r="271" spans="1:13" ht="13.5" x14ac:dyDescent="0.15">
      <c r="A271" s="448"/>
      <c r="B271" s="140" t="s">
        <v>576</v>
      </c>
      <c r="C271" s="140"/>
      <c r="D271" s="140"/>
      <c r="E271" s="62">
        <v>1</v>
      </c>
      <c r="F271" s="63">
        <f t="shared" si="6"/>
        <v>1872</v>
      </c>
      <c r="G271" s="63">
        <v>267</v>
      </c>
      <c r="H271" s="64" t="s">
        <v>577</v>
      </c>
      <c r="I271" s="306" t="s">
        <v>314</v>
      </c>
      <c r="J271" s="398"/>
      <c r="K271" s="398"/>
      <c r="L271" s="78"/>
      <c r="M271" s="89"/>
    </row>
    <row r="272" spans="1:13" ht="13.5" x14ac:dyDescent="0.15">
      <c r="A272" s="448"/>
      <c r="B272" s="140" t="s">
        <v>578</v>
      </c>
      <c r="C272" s="140"/>
      <c r="D272" s="140"/>
      <c r="E272" s="62">
        <v>8</v>
      </c>
      <c r="F272" s="63">
        <f t="shared" si="6"/>
        <v>1873</v>
      </c>
      <c r="G272" s="63">
        <v>268</v>
      </c>
      <c r="H272" s="64" t="s">
        <v>579</v>
      </c>
      <c r="I272" s="306"/>
      <c r="J272" s="398"/>
      <c r="K272" s="398"/>
      <c r="L272" s="78"/>
      <c r="M272" s="89"/>
    </row>
    <row r="273" spans="1:13" ht="13.5" x14ac:dyDescent="0.15">
      <c r="A273" s="448"/>
      <c r="B273" s="140" t="s">
        <v>580</v>
      </c>
      <c r="C273" s="140"/>
      <c r="D273" s="140"/>
      <c r="E273" s="62">
        <v>1</v>
      </c>
      <c r="F273" s="63">
        <f t="shared" si="6"/>
        <v>1881</v>
      </c>
      <c r="G273" s="63">
        <v>269</v>
      </c>
      <c r="H273" s="64" t="s">
        <v>581</v>
      </c>
      <c r="I273" s="306" t="s">
        <v>7</v>
      </c>
      <c r="J273" s="398"/>
      <c r="K273" s="398"/>
      <c r="L273" s="78"/>
      <c r="M273" s="89"/>
    </row>
    <row r="274" spans="1:13" ht="13.5" x14ac:dyDescent="0.15">
      <c r="A274" s="448"/>
      <c r="B274" s="140" t="s">
        <v>582</v>
      </c>
      <c r="C274" s="140"/>
      <c r="D274" s="140"/>
      <c r="E274" s="62">
        <v>1</v>
      </c>
      <c r="F274" s="63">
        <f>E273+F273</f>
        <v>1882</v>
      </c>
      <c r="G274" s="63">
        <v>270</v>
      </c>
      <c r="H274" s="64" t="s">
        <v>583</v>
      </c>
      <c r="I274" s="309" t="s">
        <v>584</v>
      </c>
      <c r="J274" s="398"/>
      <c r="K274" s="398"/>
      <c r="L274" s="78"/>
      <c r="M274" s="168"/>
    </row>
    <row r="275" spans="1:13" ht="13.5" x14ac:dyDescent="0.15">
      <c r="A275" s="448"/>
      <c r="B275" s="140" t="s">
        <v>585</v>
      </c>
      <c r="C275" s="140"/>
      <c r="D275" s="140"/>
      <c r="E275" s="62">
        <v>20</v>
      </c>
      <c r="F275" s="63">
        <f t="shared" ref="F275:F276" si="7">E274+F274</f>
        <v>1883</v>
      </c>
      <c r="G275" s="63">
        <v>271</v>
      </c>
      <c r="H275" s="64" t="s">
        <v>586</v>
      </c>
      <c r="I275" s="306"/>
      <c r="J275" s="398"/>
      <c r="K275" s="398"/>
      <c r="L275" s="78"/>
      <c r="M275" s="168"/>
    </row>
    <row r="276" spans="1:13" ht="13.5" x14ac:dyDescent="0.15">
      <c r="A276" s="448"/>
      <c r="B276" s="140" t="s">
        <v>587</v>
      </c>
      <c r="C276" s="140"/>
      <c r="D276" s="140"/>
      <c r="E276" s="62">
        <v>600</v>
      </c>
      <c r="F276" s="63">
        <f t="shared" si="7"/>
        <v>1903</v>
      </c>
      <c r="G276" s="63">
        <v>272</v>
      </c>
      <c r="H276" s="64" t="s">
        <v>588</v>
      </c>
      <c r="I276" s="306" t="s">
        <v>8</v>
      </c>
      <c r="J276" s="398"/>
      <c r="K276" s="398"/>
      <c r="L276" s="78"/>
      <c r="M276" s="168"/>
    </row>
    <row r="277" spans="1:13" ht="13.5" x14ac:dyDescent="0.15">
      <c r="A277" s="448"/>
      <c r="B277" s="140" t="s">
        <v>589</v>
      </c>
      <c r="C277" s="140"/>
      <c r="D277" s="140"/>
      <c r="E277" s="62">
        <v>1</v>
      </c>
      <c r="F277" s="63">
        <f>E276+F276</f>
        <v>2503</v>
      </c>
      <c r="G277" s="63">
        <v>273</v>
      </c>
      <c r="H277" s="64" t="s">
        <v>590</v>
      </c>
      <c r="I277" s="309" t="s">
        <v>591</v>
      </c>
      <c r="J277" s="398"/>
      <c r="K277" s="398"/>
      <c r="L277" s="78"/>
      <c r="M277" s="168"/>
    </row>
    <row r="278" spans="1:13" ht="13.5" x14ac:dyDescent="0.15">
      <c r="A278" s="448"/>
      <c r="B278" s="140" t="s">
        <v>592</v>
      </c>
      <c r="C278" s="140"/>
      <c r="D278" s="140"/>
      <c r="E278" s="62">
        <v>20</v>
      </c>
      <c r="F278" s="63">
        <f t="shared" ref="F278:F279" si="8">E277+F277</f>
        <v>2504</v>
      </c>
      <c r="G278" s="63">
        <v>274</v>
      </c>
      <c r="H278" s="64" t="s">
        <v>593</v>
      </c>
      <c r="I278" s="306"/>
      <c r="J278" s="398"/>
      <c r="K278" s="398"/>
      <c r="L278" s="78"/>
      <c r="M278" s="168"/>
    </row>
    <row r="279" spans="1:13" ht="13.5" x14ac:dyDescent="0.15">
      <c r="A279" s="448"/>
      <c r="B279" s="140" t="s">
        <v>594</v>
      </c>
      <c r="C279" s="140"/>
      <c r="D279" s="140"/>
      <c r="E279" s="62">
        <v>600</v>
      </c>
      <c r="F279" s="63">
        <f t="shared" si="8"/>
        <v>2524</v>
      </c>
      <c r="G279" s="63">
        <v>275</v>
      </c>
      <c r="H279" s="64" t="s">
        <v>595</v>
      </c>
      <c r="I279" s="306" t="s">
        <v>8</v>
      </c>
      <c r="J279" s="398"/>
      <c r="K279" s="398"/>
      <c r="L279" s="78"/>
      <c r="M279" s="168"/>
    </row>
    <row r="280" spans="1:13" ht="13.5" x14ac:dyDescent="0.15">
      <c r="A280" s="448"/>
      <c r="B280" s="140" t="s">
        <v>596</v>
      </c>
      <c r="C280" s="140"/>
      <c r="D280" s="140"/>
      <c r="E280" s="62">
        <v>1</v>
      </c>
      <c r="F280" s="63">
        <f>E279+F279</f>
        <v>3124</v>
      </c>
      <c r="G280" s="63">
        <v>276</v>
      </c>
      <c r="H280" s="64" t="s">
        <v>597</v>
      </c>
      <c r="I280" s="309" t="s">
        <v>598</v>
      </c>
      <c r="J280" s="398"/>
      <c r="K280" s="398"/>
      <c r="L280" s="78"/>
      <c r="M280" s="168"/>
    </row>
    <row r="281" spans="1:13" ht="13.5" x14ac:dyDescent="0.15">
      <c r="A281" s="448"/>
      <c r="B281" s="140" t="s">
        <v>599</v>
      </c>
      <c r="C281" s="140"/>
      <c r="D281" s="140"/>
      <c r="E281" s="62">
        <v>20</v>
      </c>
      <c r="F281" s="63">
        <f t="shared" ref="F281:F282" si="9">E280+F280</f>
        <v>3125</v>
      </c>
      <c r="G281" s="63">
        <v>277</v>
      </c>
      <c r="H281" s="64" t="s">
        <v>600</v>
      </c>
      <c r="I281" s="306"/>
      <c r="J281" s="398"/>
      <c r="K281" s="398"/>
      <c r="L281" s="78"/>
      <c r="M281" s="168"/>
    </row>
    <row r="282" spans="1:13" ht="13.5" x14ac:dyDescent="0.15">
      <c r="A282" s="448"/>
      <c r="B282" s="140" t="s">
        <v>601</v>
      </c>
      <c r="C282" s="140"/>
      <c r="D282" s="140"/>
      <c r="E282" s="62">
        <v>600</v>
      </c>
      <c r="F282" s="63">
        <f t="shared" si="9"/>
        <v>3145</v>
      </c>
      <c r="G282" s="63">
        <v>278</v>
      </c>
      <c r="H282" s="64" t="s">
        <v>602</v>
      </c>
      <c r="I282" s="306" t="s">
        <v>8</v>
      </c>
      <c r="J282" s="398"/>
      <c r="K282" s="398"/>
      <c r="L282" s="78"/>
      <c r="M282" s="168"/>
    </row>
    <row r="283" spans="1:13" ht="13.5" x14ac:dyDescent="0.15">
      <c r="A283" s="448"/>
      <c r="B283" s="140" t="s">
        <v>603</v>
      </c>
      <c r="C283" s="140"/>
      <c r="D283" s="140"/>
      <c r="E283" s="62">
        <v>8</v>
      </c>
      <c r="F283" s="63">
        <f>E282+F282</f>
        <v>3745</v>
      </c>
      <c r="G283" s="63">
        <v>279</v>
      </c>
      <c r="H283" s="64" t="s">
        <v>604</v>
      </c>
      <c r="I283" s="306"/>
      <c r="J283" s="398"/>
      <c r="K283" s="398"/>
      <c r="L283" s="78"/>
      <c r="M283" s="89"/>
    </row>
    <row r="284" spans="1:13" ht="13.5" x14ac:dyDescent="0.15">
      <c r="A284" s="448"/>
      <c r="B284" s="140" t="s">
        <v>605</v>
      </c>
      <c r="C284" s="140"/>
      <c r="D284" s="140"/>
      <c r="E284" s="62">
        <v>10</v>
      </c>
      <c r="F284" s="63">
        <f t="shared" si="6"/>
        <v>3753</v>
      </c>
      <c r="G284" s="63">
        <v>280</v>
      </c>
      <c r="H284" s="64" t="s">
        <v>606</v>
      </c>
      <c r="I284" s="306" t="s">
        <v>24</v>
      </c>
      <c r="J284" s="398"/>
      <c r="K284" s="398"/>
      <c r="L284" s="78"/>
      <c r="M284" s="89"/>
    </row>
    <row r="285" spans="1:13" ht="13.5" x14ac:dyDescent="0.15">
      <c r="A285" s="448"/>
      <c r="B285" s="140" t="s">
        <v>607</v>
      </c>
      <c r="C285" s="140"/>
      <c r="D285" s="140"/>
      <c r="E285" s="62">
        <v>12</v>
      </c>
      <c r="F285" s="63">
        <f t="shared" si="6"/>
        <v>3763</v>
      </c>
      <c r="G285" s="63">
        <v>281</v>
      </c>
      <c r="H285" s="64" t="s">
        <v>608</v>
      </c>
      <c r="I285" s="306"/>
      <c r="J285" s="398"/>
      <c r="K285" s="398"/>
      <c r="L285" s="78"/>
      <c r="M285" s="89"/>
    </row>
    <row r="286" spans="1:13" ht="13.5" x14ac:dyDescent="0.15">
      <c r="A286" s="448"/>
      <c r="B286" s="140" t="s">
        <v>609</v>
      </c>
      <c r="C286" s="140"/>
      <c r="D286" s="140"/>
      <c r="E286" s="62">
        <v>13</v>
      </c>
      <c r="F286" s="63">
        <f t="shared" si="6"/>
        <v>3775</v>
      </c>
      <c r="G286" s="63">
        <v>282</v>
      </c>
      <c r="H286" s="64" t="s">
        <v>610</v>
      </c>
      <c r="I286" s="306"/>
      <c r="J286" s="398"/>
      <c r="K286" s="398"/>
      <c r="L286" s="78"/>
      <c r="M286" s="89"/>
    </row>
    <row r="287" spans="1:13" ht="13.5" x14ac:dyDescent="0.15">
      <c r="A287" s="448"/>
      <c r="B287" s="140" t="s">
        <v>611</v>
      </c>
      <c r="C287" s="140"/>
      <c r="D287" s="140"/>
      <c r="E287" s="62">
        <v>8</v>
      </c>
      <c r="F287" s="63">
        <f t="shared" si="6"/>
        <v>3788</v>
      </c>
      <c r="G287" s="63">
        <v>283</v>
      </c>
      <c r="H287" s="64" t="s">
        <v>612</v>
      </c>
      <c r="I287" s="306"/>
      <c r="J287" s="398"/>
      <c r="K287" s="398"/>
      <c r="L287" s="78"/>
      <c r="M287" s="89"/>
    </row>
    <row r="288" spans="1:13" ht="13.5" x14ac:dyDescent="0.15">
      <c r="A288" s="448"/>
      <c r="B288" s="140" t="s">
        <v>613</v>
      </c>
      <c r="C288" s="140"/>
      <c r="D288" s="140"/>
      <c r="E288" s="62">
        <v>10</v>
      </c>
      <c r="F288" s="63">
        <f t="shared" si="6"/>
        <v>3796</v>
      </c>
      <c r="G288" s="63">
        <v>284</v>
      </c>
      <c r="H288" s="64" t="s">
        <v>614</v>
      </c>
      <c r="I288" s="306" t="s">
        <v>24</v>
      </c>
      <c r="J288" s="398"/>
      <c r="K288" s="398"/>
      <c r="L288" s="78"/>
      <c r="M288" s="89"/>
    </row>
    <row r="289" spans="1:13" ht="13.5" x14ac:dyDescent="0.15">
      <c r="A289" s="448"/>
      <c r="B289" s="140" t="s">
        <v>615</v>
      </c>
      <c r="C289" s="140"/>
      <c r="D289" s="140"/>
      <c r="E289" s="62">
        <v>12</v>
      </c>
      <c r="F289" s="63">
        <f t="shared" si="6"/>
        <v>3806</v>
      </c>
      <c r="G289" s="63">
        <v>285</v>
      </c>
      <c r="H289" s="64" t="s">
        <v>616</v>
      </c>
      <c r="I289" s="306"/>
      <c r="J289" s="398"/>
      <c r="K289" s="398"/>
      <c r="L289" s="78"/>
      <c r="M289" s="89"/>
    </row>
    <row r="290" spans="1:13" ht="13.5" x14ac:dyDescent="0.15">
      <c r="A290" s="448"/>
      <c r="B290" s="140" t="s">
        <v>617</v>
      </c>
      <c r="C290" s="140"/>
      <c r="D290" s="140"/>
      <c r="E290" s="62">
        <v>13</v>
      </c>
      <c r="F290" s="63">
        <f t="shared" si="6"/>
        <v>3818</v>
      </c>
      <c r="G290" s="63">
        <v>286</v>
      </c>
      <c r="H290" s="64" t="s">
        <v>618</v>
      </c>
      <c r="I290" s="306"/>
      <c r="J290" s="398"/>
      <c r="K290" s="398"/>
      <c r="L290" s="78"/>
      <c r="M290" s="89"/>
    </row>
    <row r="291" spans="1:13" ht="13.5" x14ac:dyDescent="0.15">
      <c r="A291" s="448"/>
      <c r="B291" s="140" t="s">
        <v>619</v>
      </c>
      <c r="C291" s="140"/>
      <c r="D291" s="140"/>
      <c r="E291" s="62">
        <v>8</v>
      </c>
      <c r="F291" s="63">
        <f t="shared" si="6"/>
        <v>3831</v>
      </c>
      <c r="G291" s="63">
        <v>287</v>
      </c>
      <c r="H291" s="64" t="s">
        <v>620</v>
      </c>
      <c r="I291" s="306"/>
      <c r="J291" s="398"/>
      <c r="K291" s="398"/>
      <c r="L291" s="78"/>
      <c r="M291" s="89"/>
    </row>
    <row r="292" spans="1:13" ht="13.5" x14ac:dyDescent="0.15">
      <c r="A292" s="448"/>
      <c r="B292" s="140" t="s">
        <v>621</v>
      </c>
      <c r="C292" s="140"/>
      <c r="D292" s="140"/>
      <c r="E292" s="62">
        <v>10</v>
      </c>
      <c r="F292" s="63">
        <f t="shared" si="6"/>
        <v>3839</v>
      </c>
      <c r="G292" s="63">
        <v>288</v>
      </c>
      <c r="H292" s="64" t="s">
        <v>622</v>
      </c>
      <c r="I292" s="306" t="s">
        <v>24</v>
      </c>
      <c r="J292" s="398"/>
      <c r="K292" s="398"/>
      <c r="L292" s="78"/>
      <c r="M292" s="89"/>
    </row>
    <row r="293" spans="1:13" ht="13.5" x14ac:dyDescent="0.15">
      <c r="A293" s="448"/>
      <c r="B293" s="140" t="s">
        <v>623</v>
      </c>
      <c r="C293" s="140"/>
      <c r="D293" s="140"/>
      <c r="E293" s="62">
        <v>12</v>
      </c>
      <c r="F293" s="63">
        <f t="shared" si="6"/>
        <v>3849</v>
      </c>
      <c r="G293" s="63">
        <v>289</v>
      </c>
      <c r="H293" s="64" t="s">
        <v>624</v>
      </c>
      <c r="I293" s="306"/>
      <c r="J293" s="398"/>
      <c r="K293" s="398"/>
      <c r="L293" s="78"/>
      <c r="M293" s="89"/>
    </row>
    <row r="294" spans="1:13" ht="13.5" x14ac:dyDescent="0.15">
      <c r="A294" s="448"/>
      <c r="B294" s="140" t="s">
        <v>625</v>
      </c>
      <c r="C294" s="140"/>
      <c r="D294" s="140"/>
      <c r="E294" s="62">
        <v>13</v>
      </c>
      <c r="F294" s="63">
        <f t="shared" si="6"/>
        <v>3861</v>
      </c>
      <c r="G294" s="63">
        <v>290</v>
      </c>
      <c r="H294" s="64" t="s">
        <v>626</v>
      </c>
      <c r="I294" s="306"/>
      <c r="J294" s="398"/>
      <c r="K294" s="398"/>
      <c r="L294" s="78"/>
      <c r="M294" s="89"/>
    </row>
    <row r="295" spans="1:13" ht="13.5" x14ac:dyDescent="0.15">
      <c r="A295" s="448"/>
      <c r="B295" s="140" t="s">
        <v>627</v>
      </c>
      <c r="C295" s="140"/>
      <c r="D295" s="140"/>
      <c r="E295" s="62">
        <v>1</v>
      </c>
      <c r="F295" s="63">
        <f t="shared" si="6"/>
        <v>3874</v>
      </c>
      <c r="G295" s="63">
        <v>291</v>
      </c>
      <c r="H295" s="64" t="s">
        <v>628</v>
      </c>
      <c r="I295" s="306" t="s">
        <v>351</v>
      </c>
      <c r="J295" s="398"/>
      <c r="K295" s="398"/>
      <c r="L295" s="78"/>
      <c r="M295" s="106"/>
    </row>
    <row r="296" spans="1:13" ht="13.5" x14ac:dyDescent="0.15">
      <c r="A296" s="448"/>
      <c r="B296" s="140" t="s">
        <v>629</v>
      </c>
      <c r="C296" s="140"/>
      <c r="D296" s="140"/>
      <c r="E296" s="62">
        <v>10</v>
      </c>
      <c r="F296" s="63">
        <f t="shared" si="6"/>
        <v>3875</v>
      </c>
      <c r="G296" s="63">
        <v>292</v>
      </c>
      <c r="H296" s="64" t="s">
        <v>630</v>
      </c>
      <c r="I296" s="305"/>
      <c r="J296" s="305"/>
      <c r="K296" s="306"/>
      <c r="L296" s="78"/>
      <c r="M296" s="106"/>
    </row>
    <row r="297" spans="1:13" ht="13.5" x14ac:dyDescent="0.15">
      <c r="A297" s="448"/>
      <c r="B297" s="140" t="s">
        <v>631</v>
      </c>
      <c r="C297" s="140"/>
      <c r="D297" s="140"/>
      <c r="E297" s="62">
        <v>12</v>
      </c>
      <c r="F297" s="63">
        <f t="shared" si="6"/>
        <v>3885</v>
      </c>
      <c r="G297" s="63">
        <v>293</v>
      </c>
      <c r="H297" s="64" t="s">
        <v>632</v>
      </c>
      <c r="I297" s="305"/>
      <c r="J297" s="305"/>
      <c r="K297" s="306"/>
      <c r="L297" s="78"/>
      <c r="M297" s="106"/>
    </row>
    <row r="298" spans="1:13" ht="13.5" x14ac:dyDescent="0.15">
      <c r="A298" s="448"/>
      <c r="B298" s="140" t="s">
        <v>633</v>
      </c>
      <c r="C298" s="140"/>
      <c r="D298" s="140"/>
      <c r="E298" s="62">
        <v>10</v>
      </c>
      <c r="F298" s="63">
        <f t="shared" si="6"/>
        <v>3897</v>
      </c>
      <c r="G298" s="63">
        <v>294</v>
      </c>
      <c r="H298" s="64" t="s">
        <v>634</v>
      </c>
      <c r="I298" s="305"/>
      <c r="J298" s="305"/>
      <c r="K298" s="306"/>
      <c r="L298" s="78"/>
      <c r="M298" s="106"/>
    </row>
    <row r="299" spans="1:13" ht="13.5" x14ac:dyDescent="0.15">
      <c r="A299" s="448"/>
      <c r="B299" s="140" t="s">
        <v>635</v>
      </c>
      <c r="C299" s="140"/>
      <c r="D299" s="140"/>
      <c r="E299" s="62">
        <v>12</v>
      </c>
      <c r="F299" s="63">
        <f t="shared" si="6"/>
        <v>3907</v>
      </c>
      <c r="G299" s="63">
        <v>295</v>
      </c>
      <c r="H299" s="64" t="s">
        <v>636</v>
      </c>
      <c r="I299" s="305"/>
      <c r="J299" s="305"/>
      <c r="K299" s="306"/>
      <c r="L299" s="78"/>
      <c r="M299" s="106"/>
    </row>
    <row r="300" spans="1:13" ht="13.5" x14ac:dyDescent="0.15">
      <c r="A300" s="448"/>
      <c r="B300" s="140" t="s">
        <v>637</v>
      </c>
      <c r="C300" s="140"/>
      <c r="D300" s="140"/>
      <c r="E300" s="62">
        <v>10</v>
      </c>
      <c r="F300" s="63">
        <f t="shared" si="6"/>
        <v>3919</v>
      </c>
      <c r="G300" s="63">
        <v>296</v>
      </c>
      <c r="H300" s="64" t="s">
        <v>638</v>
      </c>
      <c r="I300" s="305"/>
      <c r="J300" s="305"/>
      <c r="K300" s="306"/>
      <c r="L300" s="78"/>
      <c r="M300" s="106"/>
    </row>
    <row r="301" spans="1:13" ht="13.5" x14ac:dyDescent="0.15">
      <c r="A301" s="448"/>
      <c r="B301" s="140" t="s">
        <v>639</v>
      </c>
      <c r="C301" s="140"/>
      <c r="D301" s="140"/>
      <c r="E301" s="62">
        <v>12</v>
      </c>
      <c r="F301" s="63">
        <f t="shared" si="6"/>
        <v>3929</v>
      </c>
      <c r="G301" s="63">
        <v>297</v>
      </c>
      <c r="H301" s="64" t="s">
        <v>640</v>
      </c>
      <c r="I301" s="305"/>
      <c r="J301" s="305"/>
      <c r="K301" s="306"/>
      <c r="L301" s="78"/>
      <c r="M301" s="106"/>
    </row>
    <row r="302" spans="1:13" ht="13.5" x14ac:dyDescent="0.15">
      <c r="A302" s="448"/>
      <c r="B302" s="140" t="s">
        <v>641</v>
      </c>
      <c r="C302" s="140"/>
      <c r="D302" s="140"/>
      <c r="E302" s="62">
        <v>1</v>
      </c>
      <c r="F302" s="63">
        <f t="shared" si="6"/>
        <v>3941</v>
      </c>
      <c r="G302" s="63">
        <v>298</v>
      </c>
      <c r="H302" s="64" t="s">
        <v>642</v>
      </c>
      <c r="I302" s="305" t="s">
        <v>366</v>
      </c>
      <c r="J302" s="305"/>
      <c r="K302" s="306"/>
      <c r="L302" s="78"/>
      <c r="M302" s="106"/>
    </row>
    <row r="303" spans="1:13" ht="13.5" x14ac:dyDescent="0.15">
      <c r="A303" s="448"/>
      <c r="B303" s="140" t="s">
        <v>643</v>
      </c>
      <c r="C303" s="140"/>
      <c r="D303" s="140"/>
      <c r="E303" s="62">
        <v>1</v>
      </c>
      <c r="F303" s="63">
        <f t="shared" si="6"/>
        <v>3942</v>
      </c>
      <c r="G303" s="63">
        <v>299</v>
      </c>
      <c r="H303" s="64" t="s">
        <v>644</v>
      </c>
      <c r="I303" s="381" t="s">
        <v>366</v>
      </c>
      <c r="J303" s="305"/>
      <c r="K303" s="306"/>
      <c r="L303" s="78"/>
      <c r="M303" s="106"/>
    </row>
    <row r="304" spans="1:13" ht="14.25" thickBot="1" x14ac:dyDescent="0.2">
      <c r="A304" s="449"/>
      <c r="B304" s="81" t="s">
        <v>645</v>
      </c>
      <c r="C304" s="81"/>
      <c r="D304" s="81"/>
      <c r="E304" s="82">
        <v>1</v>
      </c>
      <c r="F304" s="66">
        <f t="shared" si="6"/>
        <v>3943</v>
      </c>
      <c r="G304" s="66">
        <v>300</v>
      </c>
      <c r="H304" s="64" t="s">
        <v>646</v>
      </c>
      <c r="I304" s="453" t="s">
        <v>366</v>
      </c>
      <c r="J304" s="428"/>
      <c r="K304" s="429"/>
      <c r="L304" s="113"/>
      <c r="M304" s="157"/>
    </row>
    <row r="305" spans="1:13" ht="21.75" customHeight="1" x14ac:dyDescent="0.15">
      <c r="A305" s="444" t="s">
        <v>647</v>
      </c>
      <c r="B305" s="146" t="s">
        <v>648</v>
      </c>
      <c r="C305" s="146"/>
      <c r="D305" s="146"/>
      <c r="E305" s="72">
        <v>1</v>
      </c>
      <c r="F305" s="68">
        <f t="shared" si="6"/>
        <v>3944</v>
      </c>
      <c r="G305" s="68">
        <v>301</v>
      </c>
      <c r="H305" s="64" t="s">
        <v>649</v>
      </c>
      <c r="I305" s="445" t="s">
        <v>650</v>
      </c>
      <c r="J305" s="452"/>
      <c r="K305" s="452"/>
      <c r="L305" s="111"/>
      <c r="M305" s="156"/>
    </row>
    <row r="306" spans="1:13" ht="21.75" customHeight="1" x14ac:dyDescent="0.15">
      <c r="A306" s="444"/>
      <c r="B306" s="140" t="s">
        <v>651</v>
      </c>
      <c r="C306" s="140"/>
      <c r="D306" s="140"/>
      <c r="E306" s="62">
        <v>1</v>
      </c>
      <c r="F306" s="63">
        <f t="shared" si="6"/>
        <v>3945</v>
      </c>
      <c r="G306" s="63">
        <v>302</v>
      </c>
      <c r="H306" s="64" t="s">
        <v>652</v>
      </c>
      <c r="I306" s="309" t="s">
        <v>650</v>
      </c>
      <c r="J306" s="439"/>
      <c r="K306" s="439"/>
      <c r="L306" s="78"/>
      <c r="M306" s="89"/>
    </row>
    <row r="307" spans="1:13" ht="21.75" customHeight="1" x14ac:dyDescent="0.15">
      <c r="A307" s="444"/>
      <c r="B307" s="140" t="s">
        <v>653</v>
      </c>
      <c r="C307" s="140"/>
      <c r="D307" s="140"/>
      <c r="E307" s="62">
        <v>1</v>
      </c>
      <c r="F307" s="63">
        <f t="shared" si="6"/>
        <v>3946</v>
      </c>
      <c r="G307" s="63">
        <v>303</v>
      </c>
      <c r="H307" s="64" t="s">
        <v>654</v>
      </c>
      <c r="I307" s="309" t="s">
        <v>655</v>
      </c>
      <c r="J307" s="439"/>
      <c r="K307" s="439"/>
      <c r="L307" s="78"/>
      <c r="M307" s="89"/>
    </row>
    <row r="308" spans="1:13" ht="21.75" customHeight="1" x14ac:dyDescent="0.15">
      <c r="A308" s="444"/>
      <c r="B308" s="140" t="s">
        <v>656</v>
      </c>
      <c r="C308" s="140"/>
      <c r="D308" s="140"/>
      <c r="E308" s="62">
        <v>1</v>
      </c>
      <c r="F308" s="63">
        <f t="shared" si="6"/>
        <v>3947</v>
      </c>
      <c r="G308" s="63">
        <v>304</v>
      </c>
      <c r="H308" s="64" t="s">
        <v>657</v>
      </c>
      <c r="I308" s="309" t="s">
        <v>655</v>
      </c>
      <c r="J308" s="439"/>
      <c r="K308" s="439"/>
      <c r="L308" s="78"/>
      <c r="M308" s="89"/>
    </row>
    <row r="309" spans="1:13" ht="21.75" customHeight="1" x14ac:dyDescent="0.15">
      <c r="A309" s="444"/>
      <c r="B309" s="140" t="s">
        <v>658</v>
      </c>
      <c r="C309" s="140"/>
      <c r="D309" s="140"/>
      <c r="E309" s="62">
        <v>1</v>
      </c>
      <c r="F309" s="63">
        <f t="shared" si="6"/>
        <v>3948</v>
      </c>
      <c r="G309" s="63">
        <v>305</v>
      </c>
      <c r="H309" s="64" t="s">
        <v>659</v>
      </c>
      <c r="I309" s="309" t="s">
        <v>655</v>
      </c>
      <c r="J309" s="439"/>
      <c r="K309" s="439"/>
      <c r="L309" s="78"/>
      <c r="M309" s="89"/>
    </row>
    <row r="310" spans="1:13" ht="21.75" customHeight="1" x14ac:dyDescent="0.15">
      <c r="A310" s="444"/>
      <c r="B310" s="140" t="s">
        <v>660</v>
      </c>
      <c r="C310" s="140"/>
      <c r="D310" s="140"/>
      <c r="E310" s="62">
        <v>1</v>
      </c>
      <c r="F310" s="63">
        <f t="shared" si="6"/>
        <v>3949</v>
      </c>
      <c r="G310" s="63">
        <v>306</v>
      </c>
      <c r="H310" s="64" t="s">
        <v>661</v>
      </c>
      <c r="I310" s="309" t="s">
        <v>655</v>
      </c>
      <c r="J310" s="439"/>
      <c r="K310" s="439"/>
      <c r="L310" s="78"/>
      <c r="M310" s="89"/>
    </row>
    <row r="311" spans="1:13" ht="21.75" customHeight="1" x14ac:dyDescent="0.15">
      <c r="A311" s="444"/>
      <c r="B311" s="140" t="s">
        <v>662</v>
      </c>
      <c r="C311" s="140"/>
      <c r="D311" s="140"/>
      <c r="E311" s="62">
        <v>1</v>
      </c>
      <c r="F311" s="63">
        <f t="shared" si="6"/>
        <v>3950</v>
      </c>
      <c r="G311" s="63">
        <v>307</v>
      </c>
      <c r="H311" s="64" t="s">
        <v>663</v>
      </c>
      <c r="I311" s="309" t="s">
        <v>655</v>
      </c>
      <c r="J311" s="439"/>
      <c r="K311" s="439"/>
      <c r="L311" s="78"/>
      <c r="M311" s="106"/>
    </row>
    <row r="312" spans="1:13" ht="13.5" x14ac:dyDescent="0.15">
      <c r="A312" s="444"/>
      <c r="B312" s="83" t="s">
        <v>664</v>
      </c>
      <c r="C312" s="83"/>
      <c r="D312" s="83"/>
      <c r="E312" s="62">
        <v>1</v>
      </c>
      <c r="F312" s="63">
        <f t="shared" si="6"/>
        <v>3951</v>
      </c>
      <c r="G312" s="63">
        <v>308</v>
      </c>
      <c r="H312" s="64" t="s">
        <v>665</v>
      </c>
      <c r="I312" s="306" t="s">
        <v>666</v>
      </c>
      <c r="J312" s="398"/>
      <c r="K312" s="398"/>
      <c r="L312" s="78"/>
      <c r="M312" s="106"/>
    </row>
    <row r="313" spans="1:13" ht="13.5" x14ac:dyDescent="0.15">
      <c r="A313" s="444"/>
      <c r="B313" s="83" t="s">
        <v>667</v>
      </c>
      <c r="C313" s="83"/>
      <c r="D313" s="83"/>
      <c r="E313" s="62">
        <v>1</v>
      </c>
      <c r="F313" s="63">
        <f t="shared" si="6"/>
        <v>3952</v>
      </c>
      <c r="G313" s="63">
        <v>309</v>
      </c>
      <c r="H313" s="64" t="s">
        <v>668</v>
      </c>
      <c r="I313" s="306" t="s">
        <v>666</v>
      </c>
      <c r="J313" s="398"/>
      <c r="K313" s="398"/>
      <c r="L313" s="78"/>
      <c r="M313" s="106"/>
    </row>
    <row r="314" spans="1:13" ht="13.5" x14ac:dyDescent="0.15">
      <c r="A314" s="444"/>
      <c r="B314" s="83" t="s">
        <v>669</v>
      </c>
      <c r="C314" s="83"/>
      <c r="D314" s="83"/>
      <c r="E314" s="62">
        <v>1</v>
      </c>
      <c r="F314" s="63">
        <f t="shared" si="6"/>
        <v>3953</v>
      </c>
      <c r="G314" s="63">
        <v>310</v>
      </c>
      <c r="H314" s="64" t="s">
        <v>670</v>
      </c>
      <c r="I314" s="306" t="s">
        <v>666</v>
      </c>
      <c r="J314" s="398"/>
      <c r="K314" s="398"/>
      <c r="L314" s="78"/>
      <c r="M314" s="106"/>
    </row>
    <row r="315" spans="1:13" ht="13.5" x14ac:dyDescent="0.15">
      <c r="A315" s="444"/>
      <c r="B315" s="83" t="s">
        <v>671</v>
      </c>
      <c r="C315" s="83"/>
      <c r="D315" s="83"/>
      <c r="E315" s="62">
        <v>1</v>
      </c>
      <c r="F315" s="63">
        <f t="shared" si="6"/>
        <v>3954</v>
      </c>
      <c r="G315" s="63">
        <v>311</v>
      </c>
      <c r="H315" s="64" t="s">
        <v>672</v>
      </c>
      <c r="I315" s="306" t="s">
        <v>666</v>
      </c>
      <c r="J315" s="398"/>
      <c r="K315" s="398"/>
      <c r="L315" s="78"/>
      <c r="M315" s="106"/>
    </row>
    <row r="316" spans="1:13" ht="13.5" x14ac:dyDescent="0.15">
      <c r="A316" s="444"/>
      <c r="B316" s="83" t="s">
        <v>673</v>
      </c>
      <c r="C316" s="83"/>
      <c r="D316" s="83"/>
      <c r="E316" s="62">
        <v>1</v>
      </c>
      <c r="F316" s="63">
        <f t="shared" si="6"/>
        <v>3955</v>
      </c>
      <c r="G316" s="63">
        <v>312</v>
      </c>
      <c r="H316" s="64" t="s">
        <v>674</v>
      </c>
      <c r="I316" s="306" t="s">
        <v>666</v>
      </c>
      <c r="J316" s="398"/>
      <c r="K316" s="398"/>
      <c r="L316" s="78"/>
      <c r="M316" s="106"/>
    </row>
    <row r="317" spans="1:13" ht="13.5" x14ac:dyDescent="0.15">
      <c r="A317" s="444"/>
      <c r="B317" s="83" t="s">
        <v>675</v>
      </c>
      <c r="C317" s="83"/>
      <c r="D317" s="83"/>
      <c r="E317" s="62">
        <v>1</v>
      </c>
      <c r="F317" s="63">
        <f t="shared" si="6"/>
        <v>3956</v>
      </c>
      <c r="G317" s="63">
        <v>313</v>
      </c>
      <c r="H317" s="64" t="s">
        <v>676</v>
      </c>
      <c r="I317" s="306" t="s">
        <v>666</v>
      </c>
      <c r="J317" s="398"/>
      <c r="K317" s="398"/>
      <c r="L317" s="78"/>
      <c r="M317" s="106"/>
    </row>
    <row r="318" spans="1:13" ht="13.5" x14ac:dyDescent="0.15">
      <c r="A318" s="444"/>
      <c r="B318" s="83" t="s">
        <v>677</v>
      </c>
      <c r="C318" s="83"/>
      <c r="D318" s="83"/>
      <c r="E318" s="62">
        <v>1</v>
      </c>
      <c r="F318" s="63">
        <f t="shared" si="6"/>
        <v>3957</v>
      </c>
      <c r="G318" s="63">
        <v>314</v>
      </c>
      <c r="H318" s="64" t="s">
        <v>678</v>
      </c>
      <c r="I318" s="306" t="s">
        <v>666</v>
      </c>
      <c r="J318" s="398"/>
      <c r="K318" s="398"/>
      <c r="L318" s="78"/>
      <c r="M318" s="106"/>
    </row>
    <row r="319" spans="1:13" ht="13.5" x14ac:dyDescent="0.15">
      <c r="A319" s="444"/>
      <c r="B319" s="83" t="s">
        <v>679</v>
      </c>
      <c r="C319" s="83"/>
      <c r="D319" s="83"/>
      <c r="E319" s="62">
        <v>1</v>
      </c>
      <c r="F319" s="63">
        <f t="shared" si="6"/>
        <v>3958</v>
      </c>
      <c r="G319" s="63">
        <v>315</v>
      </c>
      <c r="H319" s="64" t="s">
        <v>680</v>
      </c>
      <c r="I319" s="306" t="s">
        <v>666</v>
      </c>
      <c r="J319" s="398"/>
      <c r="K319" s="398"/>
      <c r="L319" s="78"/>
      <c r="M319" s="106"/>
    </row>
    <row r="320" spans="1:13" ht="13.5" x14ac:dyDescent="0.15">
      <c r="A320" s="444"/>
      <c r="B320" s="83" t="s">
        <v>681</v>
      </c>
      <c r="C320" s="83"/>
      <c r="D320" s="83"/>
      <c r="E320" s="62">
        <v>1</v>
      </c>
      <c r="F320" s="63">
        <f t="shared" si="6"/>
        <v>3959</v>
      </c>
      <c r="G320" s="63">
        <v>316</v>
      </c>
      <c r="H320" s="64" t="s">
        <v>682</v>
      </c>
      <c r="I320" s="306" t="s">
        <v>666</v>
      </c>
      <c r="J320" s="398"/>
      <c r="K320" s="398"/>
      <c r="L320" s="78"/>
      <c r="M320" s="106"/>
    </row>
    <row r="321" spans="1:13" ht="13.5" x14ac:dyDescent="0.15">
      <c r="A321" s="444"/>
      <c r="B321" s="83" t="s">
        <v>683</v>
      </c>
      <c r="C321" s="83"/>
      <c r="D321" s="83"/>
      <c r="E321" s="62">
        <v>1</v>
      </c>
      <c r="F321" s="63">
        <f t="shared" si="6"/>
        <v>3960</v>
      </c>
      <c r="G321" s="63">
        <v>317</v>
      </c>
      <c r="H321" s="64" t="s">
        <v>684</v>
      </c>
      <c r="I321" s="306" t="s">
        <v>666</v>
      </c>
      <c r="J321" s="398"/>
      <c r="K321" s="398"/>
      <c r="L321" s="78"/>
      <c r="M321" s="106"/>
    </row>
    <row r="322" spans="1:13" ht="13.5" x14ac:dyDescent="0.15">
      <c r="A322" s="444"/>
      <c r="B322" s="83" t="s">
        <v>685</v>
      </c>
      <c r="C322" s="83"/>
      <c r="D322" s="83"/>
      <c r="E322" s="62">
        <v>1</v>
      </c>
      <c r="F322" s="63">
        <f t="shared" si="6"/>
        <v>3961</v>
      </c>
      <c r="G322" s="63">
        <v>318</v>
      </c>
      <c r="H322" s="64" t="s">
        <v>686</v>
      </c>
      <c r="I322" s="306" t="s">
        <v>666</v>
      </c>
      <c r="J322" s="398"/>
      <c r="K322" s="398"/>
      <c r="L322" s="78"/>
      <c r="M322" s="106"/>
    </row>
    <row r="323" spans="1:13" ht="13.5" x14ac:dyDescent="0.15">
      <c r="A323" s="444"/>
      <c r="B323" s="83" t="s">
        <v>687</v>
      </c>
      <c r="C323" s="83"/>
      <c r="D323" s="83"/>
      <c r="E323" s="62">
        <v>1</v>
      </c>
      <c r="F323" s="63">
        <f t="shared" si="6"/>
        <v>3962</v>
      </c>
      <c r="G323" s="63">
        <v>319</v>
      </c>
      <c r="H323" s="64" t="s">
        <v>688</v>
      </c>
      <c r="I323" s="306" t="s">
        <v>666</v>
      </c>
      <c r="J323" s="398"/>
      <c r="K323" s="398"/>
      <c r="L323" s="78"/>
      <c r="M323" s="106"/>
    </row>
    <row r="324" spans="1:13" ht="13.5" x14ac:dyDescent="0.15">
      <c r="A324" s="444"/>
      <c r="B324" s="83" t="s">
        <v>689</v>
      </c>
      <c r="C324" s="83"/>
      <c r="D324" s="83"/>
      <c r="E324" s="62">
        <v>1</v>
      </c>
      <c r="F324" s="63">
        <f t="shared" ref="F324:F387" si="10">E323+F323</f>
        <v>3963</v>
      </c>
      <c r="G324" s="63">
        <v>320</v>
      </c>
      <c r="H324" s="64" t="s">
        <v>690</v>
      </c>
      <c r="I324" s="306" t="s">
        <v>666</v>
      </c>
      <c r="J324" s="398"/>
      <c r="K324" s="398"/>
      <c r="L324" s="78"/>
      <c r="M324" s="106"/>
    </row>
    <row r="325" spans="1:13" ht="13.5" x14ac:dyDescent="0.15">
      <c r="A325" s="444"/>
      <c r="B325" s="83" t="s">
        <v>691</v>
      </c>
      <c r="C325" s="83"/>
      <c r="D325" s="83"/>
      <c r="E325" s="62">
        <v>1</v>
      </c>
      <c r="F325" s="63">
        <f t="shared" si="10"/>
        <v>3964</v>
      </c>
      <c r="G325" s="63">
        <v>321</v>
      </c>
      <c r="H325" s="64" t="s">
        <v>692</v>
      </c>
      <c r="I325" s="306" t="s">
        <v>666</v>
      </c>
      <c r="J325" s="398"/>
      <c r="K325" s="398"/>
      <c r="L325" s="78"/>
      <c r="M325" s="106"/>
    </row>
    <row r="326" spans="1:13" ht="13.5" x14ac:dyDescent="0.15">
      <c r="A326" s="444"/>
      <c r="B326" s="83" t="s">
        <v>693</v>
      </c>
      <c r="C326" s="83"/>
      <c r="D326" s="83"/>
      <c r="E326" s="62">
        <v>1</v>
      </c>
      <c r="F326" s="63">
        <f t="shared" si="10"/>
        <v>3965</v>
      </c>
      <c r="G326" s="63">
        <v>322</v>
      </c>
      <c r="H326" s="64" t="s">
        <v>694</v>
      </c>
      <c r="I326" s="306" t="s">
        <v>666</v>
      </c>
      <c r="J326" s="398"/>
      <c r="K326" s="398"/>
      <c r="L326" s="78"/>
      <c r="M326" s="106"/>
    </row>
    <row r="327" spans="1:13" ht="13.5" x14ac:dyDescent="0.15">
      <c r="A327" s="444"/>
      <c r="B327" s="83" t="s">
        <v>695</v>
      </c>
      <c r="C327" s="83"/>
      <c r="D327" s="83"/>
      <c r="E327" s="62">
        <v>1</v>
      </c>
      <c r="F327" s="63">
        <f t="shared" si="10"/>
        <v>3966</v>
      </c>
      <c r="G327" s="63">
        <v>323</v>
      </c>
      <c r="H327" s="64" t="s">
        <v>696</v>
      </c>
      <c r="I327" s="306" t="s">
        <v>666</v>
      </c>
      <c r="J327" s="398"/>
      <c r="K327" s="398"/>
      <c r="L327" s="78"/>
      <c r="M327" s="106"/>
    </row>
    <row r="328" spans="1:13" ht="13.5" x14ac:dyDescent="0.15">
      <c r="A328" s="444"/>
      <c r="B328" s="140" t="s">
        <v>697</v>
      </c>
      <c r="C328" s="140"/>
      <c r="D328" s="140"/>
      <c r="E328" s="62">
        <v>3</v>
      </c>
      <c r="F328" s="63">
        <f t="shared" si="10"/>
        <v>3967</v>
      </c>
      <c r="G328" s="63">
        <v>324</v>
      </c>
      <c r="H328" s="64" t="s">
        <v>698</v>
      </c>
      <c r="I328" s="306" t="s">
        <v>699</v>
      </c>
      <c r="J328" s="398"/>
      <c r="K328" s="398"/>
      <c r="L328" s="78"/>
      <c r="M328" s="106"/>
    </row>
    <row r="329" spans="1:13" ht="13.5" x14ac:dyDescent="0.15">
      <c r="A329" s="444"/>
      <c r="B329" s="140" t="s">
        <v>700</v>
      </c>
      <c r="C329" s="140"/>
      <c r="D329" s="140"/>
      <c r="E329" s="62">
        <v>3</v>
      </c>
      <c r="F329" s="63">
        <f t="shared" si="10"/>
        <v>3970</v>
      </c>
      <c r="G329" s="63">
        <v>325</v>
      </c>
      <c r="H329" s="64" t="s">
        <v>701</v>
      </c>
      <c r="I329" s="306" t="s">
        <v>699</v>
      </c>
      <c r="J329" s="398"/>
      <c r="K329" s="398"/>
      <c r="L329" s="78"/>
      <c r="M329" s="106"/>
    </row>
    <row r="330" spans="1:13" ht="13.5" x14ac:dyDescent="0.15">
      <c r="A330" s="444"/>
      <c r="B330" s="140" t="s">
        <v>702</v>
      </c>
      <c r="C330" s="140"/>
      <c r="D330" s="140"/>
      <c r="E330" s="62">
        <v>3</v>
      </c>
      <c r="F330" s="63">
        <f t="shared" si="10"/>
        <v>3973</v>
      </c>
      <c r="G330" s="63">
        <v>326</v>
      </c>
      <c r="H330" s="64" t="s">
        <v>703</v>
      </c>
      <c r="I330" s="306" t="s">
        <v>699</v>
      </c>
      <c r="J330" s="398"/>
      <c r="K330" s="398"/>
      <c r="L330" s="78"/>
      <c r="M330" s="106"/>
    </row>
    <row r="331" spans="1:13" ht="13.5" x14ac:dyDescent="0.15">
      <c r="A331" s="444"/>
      <c r="B331" s="398" t="s">
        <v>704</v>
      </c>
      <c r="C331" s="398"/>
      <c r="D331" s="140" t="s">
        <v>705</v>
      </c>
      <c r="E331" s="62">
        <v>1</v>
      </c>
      <c r="F331" s="63">
        <f t="shared" si="10"/>
        <v>3976</v>
      </c>
      <c r="G331" s="63">
        <v>327</v>
      </c>
      <c r="H331" s="64" t="s">
        <v>706</v>
      </c>
      <c r="I331" s="306" t="s">
        <v>241</v>
      </c>
      <c r="J331" s="398"/>
      <c r="K331" s="398"/>
      <c r="L331" s="78"/>
      <c r="M331" s="106"/>
    </row>
    <row r="332" spans="1:13" ht="13.5" x14ac:dyDescent="0.15">
      <c r="A332" s="444"/>
      <c r="B332" s="398"/>
      <c r="C332" s="398"/>
      <c r="D332" s="140" t="s">
        <v>707</v>
      </c>
      <c r="E332" s="62">
        <v>1</v>
      </c>
      <c r="F332" s="63">
        <f t="shared" si="10"/>
        <v>3977</v>
      </c>
      <c r="G332" s="63">
        <v>328</v>
      </c>
      <c r="H332" s="64" t="s">
        <v>708</v>
      </c>
      <c r="I332" s="306"/>
      <c r="J332" s="398"/>
      <c r="K332" s="398"/>
      <c r="L332" s="78"/>
      <c r="M332" s="106"/>
    </row>
    <row r="333" spans="1:13" ht="13.5" x14ac:dyDescent="0.15">
      <c r="A333" s="444"/>
      <c r="B333" s="398"/>
      <c r="C333" s="398"/>
      <c r="D333" s="140" t="s">
        <v>709</v>
      </c>
      <c r="E333" s="62">
        <v>1</v>
      </c>
      <c r="F333" s="63">
        <f t="shared" si="10"/>
        <v>3978</v>
      </c>
      <c r="G333" s="63">
        <v>329</v>
      </c>
      <c r="H333" s="64" t="s">
        <v>710</v>
      </c>
      <c r="I333" s="306"/>
      <c r="J333" s="398"/>
      <c r="K333" s="398"/>
      <c r="L333" s="78"/>
      <c r="M333" s="106"/>
    </row>
    <row r="334" spans="1:13" ht="13.5" x14ac:dyDescent="0.15">
      <c r="A334" s="444"/>
      <c r="B334" s="398"/>
      <c r="C334" s="398"/>
      <c r="D334" s="140" t="s">
        <v>711</v>
      </c>
      <c r="E334" s="62">
        <v>1</v>
      </c>
      <c r="F334" s="63">
        <f t="shared" si="10"/>
        <v>3979</v>
      </c>
      <c r="G334" s="63">
        <v>330</v>
      </c>
      <c r="H334" s="64" t="s">
        <v>712</v>
      </c>
      <c r="I334" s="306"/>
      <c r="J334" s="398"/>
      <c r="K334" s="398"/>
      <c r="L334" s="78"/>
      <c r="M334" s="106"/>
    </row>
    <row r="335" spans="1:13" ht="13.5" x14ac:dyDescent="0.15">
      <c r="A335" s="444"/>
      <c r="B335" s="398"/>
      <c r="C335" s="398"/>
      <c r="D335" s="140" t="s">
        <v>713</v>
      </c>
      <c r="E335" s="62">
        <v>1</v>
      </c>
      <c r="F335" s="63">
        <f t="shared" si="10"/>
        <v>3980</v>
      </c>
      <c r="G335" s="63">
        <v>331</v>
      </c>
      <c r="H335" s="64" t="s">
        <v>714</v>
      </c>
      <c r="I335" s="306"/>
      <c r="J335" s="398"/>
      <c r="K335" s="398"/>
      <c r="L335" s="78"/>
      <c r="M335" s="106"/>
    </row>
    <row r="336" spans="1:13" ht="13.5" x14ac:dyDescent="0.15">
      <c r="A336" s="444"/>
      <c r="B336" s="398"/>
      <c r="C336" s="398"/>
      <c r="D336" s="140" t="s">
        <v>715</v>
      </c>
      <c r="E336" s="62">
        <v>1</v>
      </c>
      <c r="F336" s="63">
        <f t="shared" si="10"/>
        <v>3981</v>
      </c>
      <c r="G336" s="63">
        <v>332</v>
      </c>
      <c r="H336" s="64" t="s">
        <v>716</v>
      </c>
      <c r="I336" s="306"/>
      <c r="J336" s="398"/>
      <c r="K336" s="398"/>
      <c r="L336" s="78"/>
      <c r="M336" s="106"/>
    </row>
    <row r="337" spans="1:13" ht="13.5" x14ac:dyDescent="0.15">
      <c r="A337" s="444"/>
      <c r="B337" s="398"/>
      <c r="C337" s="398"/>
      <c r="D337" s="140" t="s">
        <v>717</v>
      </c>
      <c r="E337" s="62">
        <v>1</v>
      </c>
      <c r="F337" s="63">
        <f t="shared" si="10"/>
        <v>3982</v>
      </c>
      <c r="G337" s="63">
        <v>333</v>
      </c>
      <c r="H337" s="64" t="s">
        <v>718</v>
      </c>
      <c r="I337" s="306"/>
      <c r="J337" s="398"/>
      <c r="K337" s="398"/>
      <c r="L337" s="78"/>
      <c r="M337" s="106"/>
    </row>
    <row r="338" spans="1:13" ht="13.5" x14ac:dyDescent="0.15">
      <c r="A338" s="444"/>
      <c r="B338" s="140" t="s">
        <v>719</v>
      </c>
      <c r="C338" s="140"/>
      <c r="D338" s="140"/>
      <c r="E338" s="62">
        <v>20</v>
      </c>
      <c r="F338" s="63">
        <f t="shared" si="10"/>
        <v>3983</v>
      </c>
      <c r="G338" s="63">
        <v>334</v>
      </c>
      <c r="H338" s="64" t="s">
        <v>720</v>
      </c>
      <c r="I338" s="306" t="s">
        <v>8</v>
      </c>
      <c r="J338" s="398"/>
      <c r="K338" s="398"/>
      <c r="L338" s="78"/>
      <c r="M338" s="106"/>
    </row>
    <row r="339" spans="1:13" ht="13.5" x14ac:dyDescent="0.15">
      <c r="A339" s="444"/>
      <c r="B339" s="140" t="s">
        <v>721</v>
      </c>
      <c r="C339" s="140"/>
      <c r="D339" s="140"/>
      <c r="E339" s="62">
        <v>20</v>
      </c>
      <c r="F339" s="63">
        <f t="shared" si="10"/>
        <v>4003</v>
      </c>
      <c r="G339" s="63">
        <v>335</v>
      </c>
      <c r="H339" s="64" t="s">
        <v>722</v>
      </c>
      <c r="I339" s="306" t="s">
        <v>8</v>
      </c>
      <c r="J339" s="398"/>
      <c r="K339" s="398"/>
      <c r="L339" s="78"/>
      <c r="M339" s="89"/>
    </row>
    <row r="340" spans="1:13" ht="13.5" x14ac:dyDescent="0.15">
      <c r="A340" s="444"/>
      <c r="B340" s="398" t="s">
        <v>723</v>
      </c>
      <c r="C340" s="398"/>
      <c r="D340" s="140" t="s">
        <v>3</v>
      </c>
      <c r="E340" s="62">
        <v>1</v>
      </c>
      <c r="F340" s="63">
        <f t="shared" si="10"/>
        <v>4023</v>
      </c>
      <c r="G340" s="63">
        <v>336</v>
      </c>
      <c r="H340" s="64" t="s">
        <v>724</v>
      </c>
      <c r="I340" s="306" t="s">
        <v>725</v>
      </c>
      <c r="J340" s="398"/>
      <c r="K340" s="398"/>
      <c r="L340" s="78"/>
      <c r="M340" s="89"/>
    </row>
    <row r="341" spans="1:13" ht="13.5" x14ac:dyDescent="0.15">
      <c r="A341" s="444"/>
      <c r="B341" s="398"/>
      <c r="C341" s="398"/>
      <c r="D341" s="140" t="s">
        <v>726</v>
      </c>
      <c r="E341" s="62">
        <v>1</v>
      </c>
      <c r="F341" s="63">
        <f t="shared" si="10"/>
        <v>4024</v>
      </c>
      <c r="G341" s="63">
        <v>337</v>
      </c>
      <c r="H341" s="64" t="s">
        <v>727</v>
      </c>
      <c r="I341" s="309" t="s">
        <v>25</v>
      </c>
      <c r="J341" s="439"/>
      <c r="K341" s="439"/>
      <c r="L341" s="78"/>
      <c r="M341" s="89"/>
    </row>
    <row r="342" spans="1:13" ht="13.5" x14ac:dyDescent="0.15">
      <c r="A342" s="444"/>
      <c r="B342" s="398"/>
      <c r="C342" s="398"/>
      <c r="D342" s="140" t="s">
        <v>728</v>
      </c>
      <c r="E342" s="62">
        <v>6</v>
      </c>
      <c r="F342" s="63">
        <f t="shared" si="10"/>
        <v>4025</v>
      </c>
      <c r="G342" s="63">
        <v>338</v>
      </c>
      <c r="H342" s="64" t="s">
        <v>729</v>
      </c>
      <c r="I342" s="306" t="s">
        <v>730</v>
      </c>
      <c r="J342" s="398"/>
      <c r="K342" s="398"/>
      <c r="L342" s="78"/>
      <c r="M342" s="89"/>
    </row>
    <row r="343" spans="1:13" ht="13.5" x14ac:dyDescent="0.15">
      <c r="A343" s="444"/>
      <c r="B343" s="398"/>
      <c r="C343" s="398"/>
      <c r="D343" s="140" t="s">
        <v>731</v>
      </c>
      <c r="E343" s="62">
        <v>1</v>
      </c>
      <c r="F343" s="63">
        <f t="shared" si="10"/>
        <v>4031</v>
      </c>
      <c r="G343" s="63">
        <v>339</v>
      </c>
      <c r="H343" s="64" t="s">
        <v>732</v>
      </c>
      <c r="I343" s="306" t="s">
        <v>733</v>
      </c>
      <c r="J343" s="398"/>
      <c r="K343" s="398"/>
      <c r="L343" s="78"/>
      <c r="M343" s="89"/>
    </row>
    <row r="344" spans="1:13" ht="13.5" x14ac:dyDescent="0.15">
      <c r="A344" s="444"/>
      <c r="B344" s="398"/>
      <c r="C344" s="398"/>
      <c r="D344" s="140" t="s">
        <v>734</v>
      </c>
      <c r="E344" s="62">
        <v>6</v>
      </c>
      <c r="F344" s="63">
        <f t="shared" si="10"/>
        <v>4032</v>
      </c>
      <c r="G344" s="63">
        <v>340</v>
      </c>
      <c r="H344" s="64" t="s">
        <v>735</v>
      </c>
      <c r="I344" s="306" t="s">
        <v>22</v>
      </c>
      <c r="J344" s="398"/>
      <c r="K344" s="398"/>
      <c r="L344" s="78"/>
      <c r="M344" s="89"/>
    </row>
    <row r="345" spans="1:13" ht="13.5" x14ac:dyDescent="0.15">
      <c r="A345" s="444"/>
      <c r="B345" s="140" t="s">
        <v>736</v>
      </c>
      <c r="C345" s="140"/>
      <c r="D345" s="140"/>
      <c r="E345" s="62">
        <v>1</v>
      </c>
      <c r="F345" s="63">
        <f t="shared" si="10"/>
        <v>4038</v>
      </c>
      <c r="G345" s="63">
        <v>341</v>
      </c>
      <c r="H345" s="64" t="s">
        <v>737</v>
      </c>
      <c r="I345" s="306" t="s">
        <v>10</v>
      </c>
      <c r="J345" s="398"/>
      <c r="K345" s="398"/>
      <c r="L345" s="78"/>
      <c r="M345" s="89"/>
    </row>
    <row r="346" spans="1:13" ht="13.5" x14ac:dyDescent="0.15">
      <c r="A346" s="444"/>
      <c r="B346" s="140" t="s">
        <v>738</v>
      </c>
      <c r="C346" s="140"/>
      <c r="D346" s="140"/>
      <c r="E346" s="62">
        <v>8</v>
      </c>
      <c r="F346" s="63">
        <f t="shared" si="10"/>
        <v>4039</v>
      </c>
      <c r="G346" s="63">
        <v>342</v>
      </c>
      <c r="H346" s="64" t="s">
        <v>739</v>
      </c>
      <c r="I346" s="306"/>
      <c r="J346" s="398"/>
      <c r="K346" s="398"/>
      <c r="L346" s="78"/>
      <c r="M346" s="106"/>
    </row>
    <row r="347" spans="1:13" ht="13.5" x14ac:dyDescent="0.15">
      <c r="A347" s="444"/>
      <c r="B347" s="140" t="s">
        <v>740</v>
      </c>
      <c r="C347" s="140"/>
      <c r="D347" s="140"/>
      <c r="E347" s="62">
        <v>1</v>
      </c>
      <c r="F347" s="63">
        <f t="shared" si="10"/>
        <v>4047</v>
      </c>
      <c r="G347" s="63">
        <v>343</v>
      </c>
      <c r="H347" s="64" t="s">
        <v>741</v>
      </c>
      <c r="I347" s="309" t="s">
        <v>742</v>
      </c>
      <c r="J347" s="398"/>
      <c r="K347" s="398"/>
      <c r="L347" s="78"/>
      <c r="M347" s="89"/>
    </row>
    <row r="348" spans="1:13" ht="13.5" x14ac:dyDescent="0.15">
      <c r="A348" s="444"/>
      <c r="B348" s="140" t="s">
        <v>743</v>
      </c>
      <c r="C348" s="140"/>
      <c r="D348" s="140"/>
      <c r="E348" s="62">
        <v>1</v>
      </c>
      <c r="F348" s="63">
        <f t="shared" si="10"/>
        <v>4048</v>
      </c>
      <c r="G348" s="63">
        <v>344</v>
      </c>
      <c r="H348" s="64" t="s">
        <v>744</v>
      </c>
      <c r="I348" s="306" t="s">
        <v>7</v>
      </c>
      <c r="J348" s="398"/>
      <c r="K348" s="398"/>
      <c r="L348" s="78"/>
      <c r="M348" s="89"/>
    </row>
    <row r="349" spans="1:13" ht="13.5" x14ac:dyDescent="0.15">
      <c r="A349" s="444"/>
      <c r="B349" s="140" t="s">
        <v>745</v>
      </c>
      <c r="C349" s="140"/>
      <c r="D349" s="140"/>
      <c r="E349" s="62">
        <v>20</v>
      </c>
      <c r="F349" s="63">
        <f t="shared" si="10"/>
        <v>4049</v>
      </c>
      <c r="G349" s="63">
        <v>345</v>
      </c>
      <c r="H349" s="64" t="s">
        <v>746</v>
      </c>
      <c r="I349" s="306" t="s">
        <v>324</v>
      </c>
      <c r="J349" s="398"/>
      <c r="K349" s="398"/>
      <c r="L349" s="78"/>
      <c r="M349" s="89"/>
    </row>
    <row r="350" spans="1:13" ht="13.5" x14ac:dyDescent="0.15">
      <c r="A350" s="444"/>
      <c r="B350" s="140" t="s">
        <v>747</v>
      </c>
      <c r="C350" s="140"/>
      <c r="D350" s="140"/>
      <c r="E350" s="62">
        <v>600</v>
      </c>
      <c r="F350" s="63">
        <f t="shared" si="10"/>
        <v>4069</v>
      </c>
      <c r="G350" s="63">
        <v>346</v>
      </c>
      <c r="H350" s="64" t="s">
        <v>748</v>
      </c>
      <c r="I350" s="306" t="s">
        <v>8</v>
      </c>
      <c r="J350" s="398"/>
      <c r="K350" s="398"/>
      <c r="L350" s="78"/>
      <c r="M350" s="89"/>
    </row>
    <row r="351" spans="1:13" ht="13.5" x14ac:dyDescent="0.15">
      <c r="A351" s="444"/>
      <c r="B351" s="140" t="s">
        <v>749</v>
      </c>
      <c r="C351" s="140"/>
      <c r="D351" s="140"/>
      <c r="E351" s="62">
        <v>8</v>
      </c>
      <c r="F351" s="63">
        <f t="shared" si="10"/>
        <v>4669</v>
      </c>
      <c r="G351" s="63">
        <v>347</v>
      </c>
      <c r="H351" s="64" t="s">
        <v>750</v>
      </c>
      <c r="I351" s="306"/>
      <c r="J351" s="398"/>
      <c r="K351" s="398"/>
      <c r="L351" s="78"/>
      <c r="M351" s="89"/>
    </row>
    <row r="352" spans="1:13" ht="13.5" x14ac:dyDescent="0.15">
      <c r="A352" s="444"/>
      <c r="B352" s="140" t="s">
        <v>751</v>
      </c>
      <c r="C352" s="140"/>
      <c r="D352" s="140"/>
      <c r="E352" s="62">
        <v>10</v>
      </c>
      <c r="F352" s="63">
        <f t="shared" si="10"/>
        <v>4677</v>
      </c>
      <c r="G352" s="63">
        <v>348</v>
      </c>
      <c r="H352" s="64" t="s">
        <v>752</v>
      </c>
      <c r="I352" s="306" t="s">
        <v>24</v>
      </c>
      <c r="J352" s="398"/>
      <c r="K352" s="398"/>
      <c r="L352" s="78"/>
      <c r="M352" s="89"/>
    </row>
    <row r="353" spans="1:13" ht="13.5" x14ac:dyDescent="0.15">
      <c r="A353" s="444"/>
      <c r="B353" s="140" t="s">
        <v>753</v>
      </c>
      <c r="C353" s="140"/>
      <c r="D353" s="140"/>
      <c r="E353" s="62">
        <v>12</v>
      </c>
      <c r="F353" s="63">
        <f t="shared" si="10"/>
        <v>4687</v>
      </c>
      <c r="G353" s="63">
        <v>349</v>
      </c>
      <c r="H353" s="64" t="s">
        <v>754</v>
      </c>
      <c r="I353" s="306"/>
      <c r="J353" s="398"/>
      <c r="K353" s="398"/>
      <c r="L353" s="78"/>
      <c r="M353" s="89"/>
    </row>
    <row r="354" spans="1:13" ht="13.5" x14ac:dyDescent="0.15">
      <c r="A354" s="444"/>
      <c r="B354" s="140" t="s">
        <v>755</v>
      </c>
      <c r="C354" s="140"/>
      <c r="D354" s="140"/>
      <c r="E354" s="62">
        <v>13</v>
      </c>
      <c r="F354" s="63">
        <f t="shared" si="10"/>
        <v>4699</v>
      </c>
      <c r="G354" s="63">
        <v>350</v>
      </c>
      <c r="H354" s="64" t="s">
        <v>756</v>
      </c>
      <c r="I354" s="306"/>
      <c r="J354" s="398"/>
      <c r="K354" s="398"/>
      <c r="L354" s="78"/>
      <c r="M354" s="89"/>
    </row>
    <row r="355" spans="1:13" ht="13.5" x14ac:dyDescent="0.15">
      <c r="A355" s="444"/>
      <c r="B355" s="140" t="s">
        <v>757</v>
      </c>
      <c r="C355" s="140"/>
      <c r="D355" s="140"/>
      <c r="E355" s="62">
        <v>1</v>
      </c>
      <c r="F355" s="63">
        <f t="shared" si="10"/>
        <v>4712</v>
      </c>
      <c r="G355" s="63">
        <v>351</v>
      </c>
      <c r="H355" s="64" t="s">
        <v>758</v>
      </c>
      <c r="I355" s="306" t="s">
        <v>351</v>
      </c>
      <c r="J355" s="398"/>
      <c r="K355" s="398"/>
      <c r="L355" s="78"/>
      <c r="M355" s="106"/>
    </row>
    <row r="356" spans="1:13" ht="13.5" x14ac:dyDescent="0.15">
      <c r="A356" s="444"/>
      <c r="B356" s="140" t="s">
        <v>759</v>
      </c>
      <c r="C356" s="140"/>
      <c r="D356" s="140"/>
      <c r="E356" s="62">
        <v>10</v>
      </c>
      <c r="F356" s="63">
        <f t="shared" si="10"/>
        <v>4713</v>
      </c>
      <c r="G356" s="63">
        <v>352</v>
      </c>
      <c r="H356" s="64" t="s">
        <v>760</v>
      </c>
      <c r="I356" s="305"/>
      <c r="J356" s="305"/>
      <c r="K356" s="306"/>
      <c r="L356" s="78"/>
      <c r="M356" s="106"/>
    </row>
    <row r="357" spans="1:13" ht="13.5" x14ac:dyDescent="0.15">
      <c r="A357" s="444"/>
      <c r="B357" s="140" t="s">
        <v>761</v>
      </c>
      <c r="C357" s="140"/>
      <c r="D357" s="140"/>
      <c r="E357" s="62">
        <v>12</v>
      </c>
      <c r="F357" s="63">
        <f t="shared" si="10"/>
        <v>4723</v>
      </c>
      <c r="G357" s="63">
        <v>353</v>
      </c>
      <c r="H357" s="64" t="s">
        <v>762</v>
      </c>
      <c r="I357" s="305"/>
      <c r="J357" s="305"/>
      <c r="K357" s="306"/>
      <c r="L357" s="78"/>
      <c r="M357" s="106"/>
    </row>
    <row r="358" spans="1:13" ht="14.25" thickBot="1" x14ac:dyDescent="0.2">
      <c r="A358" s="444"/>
      <c r="B358" s="73" t="s">
        <v>763</v>
      </c>
      <c r="C358" s="73"/>
      <c r="D358" s="73"/>
      <c r="E358" s="74">
        <v>1</v>
      </c>
      <c r="F358" s="75">
        <f t="shared" si="10"/>
        <v>4735</v>
      </c>
      <c r="G358" s="75">
        <v>354</v>
      </c>
      <c r="H358" s="84" t="s">
        <v>764</v>
      </c>
      <c r="I358" s="442" t="s">
        <v>366</v>
      </c>
      <c r="J358" s="442"/>
      <c r="K358" s="443"/>
      <c r="L358" s="112"/>
      <c r="M358" s="157"/>
    </row>
    <row r="359" spans="1:13" ht="13.5" x14ac:dyDescent="0.15">
      <c r="A359" s="447" t="s">
        <v>765</v>
      </c>
      <c r="B359" s="144" t="s">
        <v>648</v>
      </c>
      <c r="C359" s="144"/>
      <c r="D359" s="144"/>
      <c r="E359" s="67">
        <v>1</v>
      </c>
      <c r="F359" s="76">
        <f t="shared" si="10"/>
        <v>4736</v>
      </c>
      <c r="G359" s="76">
        <v>355</v>
      </c>
      <c r="H359" s="85" t="s">
        <v>766</v>
      </c>
      <c r="I359" s="450" t="s">
        <v>650</v>
      </c>
      <c r="J359" s="451"/>
      <c r="K359" s="451"/>
      <c r="L359" s="110"/>
      <c r="M359" s="156"/>
    </row>
    <row r="360" spans="1:13" ht="13.5" x14ac:dyDescent="0.15">
      <c r="A360" s="448"/>
      <c r="B360" s="140" t="s">
        <v>651</v>
      </c>
      <c r="C360" s="140"/>
      <c r="D360" s="140"/>
      <c r="E360" s="62">
        <v>1</v>
      </c>
      <c r="F360" s="63">
        <f t="shared" si="10"/>
        <v>4737</v>
      </c>
      <c r="G360" s="63">
        <v>356</v>
      </c>
      <c r="H360" s="64" t="s">
        <v>767</v>
      </c>
      <c r="I360" s="309" t="s">
        <v>650</v>
      </c>
      <c r="J360" s="439"/>
      <c r="K360" s="439"/>
      <c r="L360" s="78"/>
      <c r="M360" s="89"/>
    </row>
    <row r="361" spans="1:13" ht="13.5" x14ac:dyDescent="0.15">
      <c r="A361" s="448"/>
      <c r="B361" s="140" t="s">
        <v>653</v>
      </c>
      <c r="C361" s="140"/>
      <c r="D361" s="140"/>
      <c r="E361" s="62">
        <v>1</v>
      </c>
      <c r="F361" s="63">
        <f t="shared" si="10"/>
        <v>4738</v>
      </c>
      <c r="G361" s="63">
        <v>357</v>
      </c>
      <c r="H361" s="64" t="s">
        <v>768</v>
      </c>
      <c r="I361" s="309" t="s">
        <v>655</v>
      </c>
      <c r="J361" s="439"/>
      <c r="K361" s="439"/>
      <c r="L361" s="78"/>
      <c r="M361" s="89"/>
    </row>
    <row r="362" spans="1:13" ht="13.5" x14ac:dyDescent="0.15">
      <c r="A362" s="448"/>
      <c r="B362" s="140" t="s">
        <v>656</v>
      </c>
      <c r="C362" s="140"/>
      <c r="D362" s="140"/>
      <c r="E362" s="62">
        <v>1</v>
      </c>
      <c r="F362" s="63">
        <f t="shared" si="10"/>
        <v>4739</v>
      </c>
      <c r="G362" s="63">
        <v>358</v>
      </c>
      <c r="H362" s="64" t="s">
        <v>769</v>
      </c>
      <c r="I362" s="309" t="s">
        <v>655</v>
      </c>
      <c r="J362" s="439"/>
      <c r="K362" s="439"/>
      <c r="L362" s="78"/>
      <c r="M362" s="89"/>
    </row>
    <row r="363" spans="1:13" ht="13.5" x14ac:dyDescent="0.15">
      <c r="A363" s="448"/>
      <c r="B363" s="140" t="s">
        <v>658</v>
      </c>
      <c r="C363" s="140"/>
      <c r="D363" s="140"/>
      <c r="E363" s="62">
        <v>1</v>
      </c>
      <c r="F363" s="63">
        <f t="shared" si="10"/>
        <v>4740</v>
      </c>
      <c r="G363" s="63">
        <v>359</v>
      </c>
      <c r="H363" s="64" t="s">
        <v>770</v>
      </c>
      <c r="I363" s="309" t="s">
        <v>655</v>
      </c>
      <c r="J363" s="439"/>
      <c r="K363" s="439"/>
      <c r="L363" s="78"/>
      <c r="M363" s="89"/>
    </row>
    <row r="364" spans="1:13" ht="13.5" x14ac:dyDescent="0.15">
      <c r="A364" s="448"/>
      <c r="B364" s="140" t="s">
        <v>660</v>
      </c>
      <c r="C364" s="140"/>
      <c r="D364" s="140"/>
      <c r="E364" s="62">
        <v>1</v>
      </c>
      <c r="F364" s="63">
        <f t="shared" si="10"/>
        <v>4741</v>
      </c>
      <c r="G364" s="63">
        <v>360</v>
      </c>
      <c r="H364" s="64" t="s">
        <v>771</v>
      </c>
      <c r="I364" s="309" t="s">
        <v>655</v>
      </c>
      <c r="J364" s="439"/>
      <c r="K364" s="439"/>
      <c r="L364" s="78"/>
      <c r="M364" s="89"/>
    </row>
    <row r="365" spans="1:13" ht="13.5" x14ac:dyDescent="0.15">
      <c r="A365" s="448"/>
      <c r="B365" s="140" t="s">
        <v>662</v>
      </c>
      <c r="C365" s="140"/>
      <c r="D365" s="140"/>
      <c r="E365" s="62">
        <v>1</v>
      </c>
      <c r="F365" s="63">
        <f t="shared" si="10"/>
        <v>4742</v>
      </c>
      <c r="G365" s="63">
        <v>361</v>
      </c>
      <c r="H365" s="64" t="s">
        <v>772</v>
      </c>
      <c r="I365" s="309" t="s">
        <v>655</v>
      </c>
      <c r="J365" s="439"/>
      <c r="K365" s="439"/>
      <c r="L365" s="78"/>
      <c r="M365" s="106"/>
    </row>
    <row r="366" spans="1:13" ht="13.5" x14ac:dyDescent="0.15">
      <c r="A366" s="448"/>
      <c r="B366" s="83" t="s">
        <v>664</v>
      </c>
      <c r="C366" s="83"/>
      <c r="D366" s="83"/>
      <c r="E366" s="62">
        <v>1</v>
      </c>
      <c r="F366" s="63">
        <f t="shared" si="10"/>
        <v>4743</v>
      </c>
      <c r="G366" s="63">
        <v>362</v>
      </c>
      <c r="H366" s="64" t="s">
        <v>773</v>
      </c>
      <c r="I366" s="306" t="s">
        <v>666</v>
      </c>
      <c r="J366" s="398"/>
      <c r="K366" s="398"/>
      <c r="L366" s="78"/>
      <c r="M366" s="106"/>
    </row>
    <row r="367" spans="1:13" ht="13.5" x14ac:dyDescent="0.15">
      <c r="A367" s="448"/>
      <c r="B367" s="83" t="s">
        <v>667</v>
      </c>
      <c r="C367" s="83"/>
      <c r="D367" s="83"/>
      <c r="E367" s="62">
        <v>1</v>
      </c>
      <c r="F367" s="63">
        <f t="shared" si="10"/>
        <v>4744</v>
      </c>
      <c r="G367" s="63">
        <v>363</v>
      </c>
      <c r="H367" s="64" t="s">
        <v>774</v>
      </c>
      <c r="I367" s="306" t="s">
        <v>666</v>
      </c>
      <c r="J367" s="398"/>
      <c r="K367" s="398"/>
      <c r="L367" s="78"/>
      <c r="M367" s="106"/>
    </row>
    <row r="368" spans="1:13" ht="13.5" x14ac:dyDescent="0.15">
      <c r="A368" s="448"/>
      <c r="B368" s="83" t="s">
        <v>669</v>
      </c>
      <c r="C368" s="83"/>
      <c r="D368" s="83"/>
      <c r="E368" s="62">
        <v>1</v>
      </c>
      <c r="F368" s="63">
        <f t="shared" si="10"/>
        <v>4745</v>
      </c>
      <c r="G368" s="63">
        <v>364</v>
      </c>
      <c r="H368" s="64" t="s">
        <v>775</v>
      </c>
      <c r="I368" s="306" t="s">
        <v>666</v>
      </c>
      <c r="J368" s="398"/>
      <c r="K368" s="398"/>
      <c r="L368" s="78"/>
      <c r="M368" s="106"/>
    </row>
    <row r="369" spans="1:13" ht="13.5" x14ac:dyDescent="0.15">
      <c r="A369" s="448"/>
      <c r="B369" s="83" t="s">
        <v>671</v>
      </c>
      <c r="C369" s="83"/>
      <c r="D369" s="83"/>
      <c r="E369" s="62">
        <v>1</v>
      </c>
      <c r="F369" s="63">
        <f t="shared" si="10"/>
        <v>4746</v>
      </c>
      <c r="G369" s="63">
        <v>365</v>
      </c>
      <c r="H369" s="64" t="s">
        <v>776</v>
      </c>
      <c r="I369" s="306" t="s">
        <v>666</v>
      </c>
      <c r="J369" s="398"/>
      <c r="K369" s="398"/>
      <c r="L369" s="78"/>
      <c r="M369" s="106"/>
    </row>
    <row r="370" spans="1:13" ht="13.5" x14ac:dyDescent="0.15">
      <c r="A370" s="448"/>
      <c r="B370" s="83" t="s">
        <v>673</v>
      </c>
      <c r="C370" s="83"/>
      <c r="D370" s="83"/>
      <c r="E370" s="62">
        <v>1</v>
      </c>
      <c r="F370" s="63">
        <f t="shared" si="10"/>
        <v>4747</v>
      </c>
      <c r="G370" s="63">
        <v>366</v>
      </c>
      <c r="H370" s="64" t="s">
        <v>777</v>
      </c>
      <c r="I370" s="306" t="s">
        <v>666</v>
      </c>
      <c r="J370" s="398"/>
      <c r="K370" s="398"/>
      <c r="L370" s="78"/>
      <c r="M370" s="106"/>
    </row>
    <row r="371" spans="1:13" ht="13.5" x14ac:dyDescent="0.15">
      <c r="A371" s="448"/>
      <c r="B371" s="83" t="s">
        <v>675</v>
      </c>
      <c r="C371" s="83"/>
      <c r="D371" s="83"/>
      <c r="E371" s="62">
        <v>1</v>
      </c>
      <c r="F371" s="63">
        <f t="shared" si="10"/>
        <v>4748</v>
      </c>
      <c r="G371" s="63">
        <v>367</v>
      </c>
      <c r="H371" s="64" t="s">
        <v>778</v>
      </c>
      <c r="I371" s="306" t="s">
        <v>666</v>
      </c>
      <c r="J371" s="398"/>
      <c r="K371" s="398"/>
      <c r="L371" s="78"/>
      <c r="M371" s="106"/>
    </row>
    <row r="372" spans="1:13" ht="13.5" x14ac:dyDescent="0.15">
      <c r="A372" s="448"/>
      <c r="B372" s="83" t="s">
        <v>677</v>
      </c>
      <c r="C372" s="83"/>
      <c r="D372" s="83"/>
      <c r="E372" s="62">
        <v>1</v>
      </c>
      <c r="F372" s="63">
        <f t="shared" si="10"/>
        <v>4749</v>
      </c>
      <c r="G372" s="63">
        <v>368</v>
      </c>
      <c r="H372" s="64" t="s">
        <v>779</v>
      </c>
      <c r="I372" s="306" t="s">
        <v>666</v>
      </c>
      <c r="J372" s="398"/>
      <c r="K372" s="398"/>
      <c r="L372" s="78"/>
      <c r="M372" s="106"/>
    </row>
    <row r="373" spans="1:13" ht="13.5" x14ac:dyDescent="0.15">
      <c r="A373" s="448"/>
      <c r="B373" s="83" t="s">
        <v>679</v>
      </c>
      <c r="C373" s="83"/>
      <c r="D373" s="83"/>
      <c r="E373" s="62">
        <v>1</v>
      </c>
      <c r="F373" s="63">
        <f t="shared" si="10"/>
        <v>4750</v>
      </c>
      <c r="G373" s="63">
        <v>369</v>
      </c>
      <c r="H373" s="64" t="s">
        <v>780</v>
      </c>
      <c r="I373" s="306" t="s">
        <v>666</v>
      </c>
      <c r="J373" s="398"/>
      <c r="K373" s="398"/>
      <c r="L373" s="78"/>
      <c r="M373" s="106"/>
    </row>
    <row r="374" spans="1:13" ht="13.5" x14ac:dyDescent="0.15">
      <c r="A374" s="448"/>
      <c r="B374" s="83" t="s">
        <v>681</v>
      </c>
      <c r="C374" s="83"/>
      <c r="D374" s="83"/>
      <c r="E374" s="62">
        <v>1</v>
      </c>
      <c r="F374" s="63">
        <f t="shared" si="10"/>
        <v>4751</v>
      </c>
      <c r="G374" s="63">
        <v>370</v>
      </c>
      <c r="H374" s="64" t="s">
        <v>781</v>
      </c>
      <c r="I374" s="306" t="s">
        <v>666</v>
      </c>
      <c r="J374" s="398"/>
      <c r="K374" s="398"/>
      <c r="L374" s="78"/>
      <c r="M374" s="106"/>
    </row>
    <row r="375" spans="1:13" ht="13.5" x14ac:dyDescent="0.15">
      <c r="A375" s="448"/>
      <c r="B375" s="83" t="s">
        <v>683</v>
      </c>
      <c r="C375" s="83"/>
      <c r="D375" s="83"/>
      <c r="E375" s="62">
        <v>1</v>
      </c>
      <c r="F375" s="63">
        <f t="shared" si="10"/>
        <v>4752</v>
      </c>
      <c r="G375" s="63">
        <v>371</v>
      </c>
      <c r="H375" s="64" t="s">
        <v>782</v>
      </c>
      <c r="I375" s="306" t="s">
        <v>666</v>
      </c>
      <c r="J375" s="398"/>
      <c r="K375" s="398"/>
      <c r="L375" s="78"/>
      <c r="M375" s="106"/>
    </row>
    <row r="376" spans="1:13" ht="13.5" x14ac:dyDescent="0.15">
      <c r="A376" s="448"/>
      <c r="B376" s="83" t="s">
        <v>685</v>
      </c>
      <c r="C376" s="83"/>
      <c r="D376" s="83"/>
      <c r="E376" s="62">
        <v>1</v>
      </c>
      <c r="F376" s="63">
        <f t="shared" si="10"/>
        <v>4753</v>
      </c>
      <c r="G376" s="63">
        <v>372</v>
      </c>
      <c r="H376" s="64" t="s">
        <v>783</v>
      </c>
      <c r="I376" s="306" t="s">
        <v>666</v>
      </c>
      <c r="J376" s="398"/>
      <c r="K376" s="398"/>
      <c r="L376" s="78"/>
      <c r="M376" s="106"/>
    </row>
    <row r="377" spans="1:13" ht="13.5" x14ac:dyDescent="0.15">
      <c r="A377" s="448"/>
      <c r="B377" s="83" t="s">
        <v>687</v>
      </c>
      <c r="C377" s="83"/>
      <c r="D377" s="83"/>
      <c r="E377" s="62">
        <v>1</v>
      </c>
      <c r="F377" s="63">
        <f t="shared" si="10"/>
        <v>4754</v>
      </c>
      <c r="G377" s="63">
        <v>373</v>
      </c>
      <c r="H377" s="64" t="s">
        <v>784</v>
      </c>
      <c r="I377" s="306" t="s">
        <v>666</v>
      </c>
      <c r="J377" s="398"/>
      <c r="K377" s="398"/>
      <c r="L377" s="78"/>
      <c r="M377" s="106"/>
    </row>
    <row r="378" spans="1:13" ht="13.5" x14ac:dyDescent="0.15">
      <c r="A378" s="448"/>
      <c r="B378" s="83" t="s">
        <v>689</v>
      </c>
      <c r="C378" s="83"/>
      <c r="D378" s="83"/>
      <c r="E378" s="62">
        <v>1</v>
      </c>
      <c r="F378" s="63">
        <f t="shared" si="10"/>
        <v>4755</v>
      </c>
      <c r="G378" s="63">
        <v>374</v>
      </c>
      <c r="H378" s="64" t="s">
        <v>785</v>
      </c>
      <c r="I378" s="306" t="s">
        <v>666</v>
      </c>
      <c r="J378" s="398"/>
      <c r="K378" s="398"/>
      <c r="L378" s="78"/>
      <c r="M378" s="106"/>
    </row>
    <row r="379" spans="1:13" ht="13.5" x14ac:dyDescent="0.15">
      <c r="A379" s="448"/>
      <c r="B379" s="83" t="s">
        <v>691</v>
      </c>
      <c r="C379" s="83"/>
      <c r="D379" s="83"/>
      <c r="E379" s="62">
        <v>1</v>
      </c>
      <c r="F379" s="63">
        <f t="shared" si="10"/>
        <v>4756</v>
      </c>
      <c r="G379" s="63">
        <v>375</v>
      </c>
      <c r="H379" s="64" t="s">
        <v>786</v>
      </c>
      <c r="I379" s="306" t="s">
        <v>666</v>
      </c>
      <c r="J379" s="398"/>
      <c r="K379" s="398"/>
      <c r="L379" s="78"/>
      <c r="M379" s="106"/>
    </row>
    <row r="380" spans="1:13" ht="13.5" x14ac:dyDescent="0.15">
      <c r="A380" s="448"/>
      <c r="B380" s="83" t="s">
        <v>693</v>
      </c>
      <c r="C380" s="83"/>
      <c r="D380" s="83"/>
      <c r="E380" s="62">
        <v>1</v>
      </c>
      <c r="F380" s="63">
        <f t="shared" si="10"/>
        <v>4757</v>
      </c>
      <c r="G380" s="63">
        <v>376</v>
      </c>
      <c r="H380" s="64" t="s">
        <v>787</v>
      </c>
      <c r="I380" s="306" t="s">
        <v>666</v>
      </c>
      <c r="J380" s="398"/>
      <c r="K380" s="398"/>
      <c r="L380" s="78"/>
      <c r="M380" s="106"/>
    </row>
    <row r="381" spans="1:13" ht="13.5" x14ac:dyDescent="0.15">
      <c r="A381" s="448"/>
      <c r="B381" s="83" t="s">
        <v>695</v>
      </c>
      <c r="C381" s="83"/>
      <c r="D381" s="83"/>
      <c r="E381" s="62">
        <v>1</v>
      </c>
      <c r="F381" s="63">
        <f t="shared" si="10"/>
        <v>4758</v>
      </c>
      <c r="G381" s="63">
        <v>377</v>
      </c>
      <c r="H381" s="64" t="s">
        <v>788</v>
      </c>
      <c r="I381" s="306" t="s">
        <v>666</v>
      </c>
      <c r="J381" s="398"/>
      <c r="K381" s="398"/>
      <c r="L381" s="78"/>
      <c r="M381" s="106"/>
    </row>
    <row r="382" spans="1:13" ht="13.5" x14ac:dyDescent="0.15">
      <c r="A382" s="448"/>
      <c r="B382" s="140" t="s">
        <v>697</v>
      </c>
      <c r="C382" s="140"/>
      <c r="D382" s="140"/>
      <c r="E382" s="62">
        <v>3</v>
      </c>
      <c r="F382" s="63">
        <f t="shared" si="10"/>
        <v>4759</v>
      </c>
      <c r="G382" s="63">
        <v>378</v>
      </c>
      <c r="H382" s="64" t="s">
        <v>789</v>
      </c>
      <c r="I382" s="306" t="s">
        <v>699</v>
      </c>
      <c r="J382" s="398"/>
      <c r="K382" s="398"/>
      <c r="L382" s="78"/>
      <c r="M382" s="106"/>
    </row>
    <row r="383" spans="1:13" ht="13.5" x14ac:dyDescent="0.15">
      <c r="A383" s="448"/>
      <c r="B383" s="140" t="s">
        <v>700</v>
      </c>
      <c r="C383" s="140"/>
      <c r="D383" s="140"/>
      <c r="E383" s="62">
        <v>3</v>
      </c>
      <c r="F383" s="63">
        <f t="shared" si="10"/>
        <v>4762</v>
      </c>
      <c r="G383" s="63">
        <v>379</v>
      </c>
      <c r="H383" s="64" t="s">
        <v>790</v>
      </c>
      <c r="I383" s="306" t="s">
        <v>699</v>
      </c>
      <c r="J383" s="398"/>
      <c r="K383" s="398"/>
      <c r="L383" s="78"/>
      <c r="M383" s="106"/>
    </row>
    <row r="384" spans="1:13" ht="13.5" x14ac:dyDescent="0.15">
      <c r="A384" s="448"/>
      <c r="B384" s="140" t="s">
        <v>702</v>
      </c>
      <c r="C384" s="140"/>
      <c r="D384" s="140"/>
      <c r="E384" s="62">
        <v>3</v>
      </c>
      <c r="F384" s="63">
        <f t="shared" si="10"/>
        <v>4765</v>
      </c>
      <c r="G384" s="63">
        <v>380</v>
      </c>
      <c r="H384" s="64" t="s">
        <v>791</v>
      </c>
      <c r="I384" s="306" t="s">
        <v>699</v>
      </c>
      <c r="J384" s="398"/>
      <c r="K384" s="398"/>
      <c r="L384" s="78"/>
      <c r="M384" s="106"/>
    </row>
    <row r="385" spans="1:13" ht="13.5" x14ac:dyDescent="0.15">
      <c r="A385" s="448"/>
      <c r="B385" s="398" t="s">
        <v>704</v>
      </c>
      <c r="C385" s="398"/>
      <c r="D385" s="140" t="s">
        <v>705</v>
      </c>
      <c r="E385" s="62">
        <v>1</v>
      </c>
      <c r="F385" s="63">
        <f t="shared" si="10"/>
        <v>4768</v>
      </c>
      <c r="G385" s="63">
        <v>381</v>
      </c>
      <c r="H385" s="64" t="s">
        <v>792</v>
      </c>
      <c r="I385" s="306" t="s">
        <v>241</v>
      </c>
      <c r="J385" s="398"/>
      <c r="K385" s="398"/>
      <c r="L385" s="78"/>
      <c r="M385" s="106"/>
    </row>
    <row r="386" spans="1:13" ht="13.5" x14ac:dyDescent="0.15">
      <c r="A386" s="448"/>
      <c r="B386" s="398"/>
      <c r="C386" s="398"/>
      <c r="D386" s="140" t="s">
        <v>707</v>
      </c>
      <c r="E386" s="62">
        <v>1</v>
      </c>
      <c r="F386" s="63">
        <f t="shared" si="10"/>
        <v>4769</v>
      </c>
      <c r="G386" s="63">
        <v>382</v>
      </c>
      <c r="H386" s="64" t="s">
        <v>793</v>
      </c>
      <c r="I386" s="306"/>
      <c r="J386" s="398"/>
      <c r="K386" s="398"/>
      <c r="L386" s="78"/>
      <c r="M386" s="106"/>
    </row>
    <row r="387" spans="1:13" ht="13.5" x14ac:dyDescent="0.15">
      <c r="A387" s="448"/>
      <c r="B387" s="398"/>
      <c r="C387" s="398"/>
      <c r="D387" s="140" t="s">
        <v>709</v>
      </c>
      <c r="E387" s="62">
        <v>1</v>
      </c>
      <c r="F387" s="63">
        <f t="shared" si="10"/>
        <v>4770</v>
      </c>
      <c r="G387" s="63">
        <v>383</v>
      </c>
      <c r="H387" s="64" t="s">
        <v>794</v>
      </c>
      <c r="I387" s="306"/>
      <c r="J387" s="398"/>
      <c r="K387" s="398"/>
      <c r="L387" s="78"/>
      <c r="M387" s="106"/>
    </row>
    <row r="388" spans="1:13" ht="13.5" x14ac:dyDescent="0.15">
      <c r="A388" s="448"/>
      <c r="B388" s="398"/>
      <c r="C388" s="398"/>
      <c r="D388" s="140" t="s">
        <v>711</v>
      </c>
      <c r="E388" s="62">
        <v>1</v>
      </c>
      <c r="F388" s="63">
        <f t="shared" ref="F388:F451" si="11">E387+F387</f>
        <v>4771</v>
      </c>
      <c r="G388" s="63">
        <v>384</v>
      </c>
      <c r="H388" s="64" t="s">
        <v>795</v>
      </c>
      <c r="I388" s="306"/>
      <c r="J388" s="398"/>
      <c r="K388" s="398"/>
      <c r="L388" s="78"/>
      <c r="M388" s="106"/>
    </row>
    <row r="389" spans="1:13" ht="13.5" x14ac:dyDescent="0.15">
      <c r="A389" s="448"/>
      <c r="B389" s="398"/>
      <c r="C389" s="398"/>
      <c r="D389" s="140" t="s">
        <v>713</v>
      </c>
      <c r="E389" s="62">
        <v>1</v>
      </c>
      <c r="F389" s="63">
        <f t="shared" si="11"/>
        <v>4772</v>
      </c>
      <c r="G389" s="63">
        <v>385</v>
      </c>
      <c r="H389" s="64" t="s">
        <v>796</v>
      </c>
      <c r="I389" s="306"/>
      <c r="J389" s="398"/>
      <c r="K389" s="398"/>
      <c r="L389" s="78"/>
      <c r="M389" s="106"/>
    </row>
    <row r="390" spans="1:13" ht="13.5" x14ac:dyDescent="0.15">
      <c r="A390" s="448"/>
      <c r="B390" s="398"/>
      <c r="C390" s="398"/>
      <c r="D390" s="140" t="s">
        <v>715</v>
      </c>
      <c r="E390" s="62">
        <v>1</v>
      </c>
      <c r="F390" s="63">
        <f t="shared" si="11"/>
        <v>4773</v>
      </c>
      <c r="G390" s="63">
        <v>386</v>
      </c>
      <c r="H390" s="64" t="s">
        <v>797</v>
      </c>
      <c r="I390" s="306"/>
      <c r="J390" s="398"/>
      <c r="K390" s="398"/>
      <c r="L390" s="78"/>
      <c r="M390" s="106"/>
    </row>
    <row r="391" spans="1:13" ht="13.5" x14ac:dyDescent="0.15">
      <c r="A391" s="448"/>
      <c r="B391" s="398"/>
      <c r="C391" s="398"/>
      <c r="D391" s="140" t="s">
        <v>717</v>
      </c>
      <c r="E391" s="62">
        <v>1</v>
      </c>
      <c r="F391" s="63">
        <f t="shared" si="11"/>
        <v>4774</v>
      </c>
      <c r="G391" s="63">
        <v>387</v>
      </c>
      <c r="H391" s="64" t="s">
        <v>798</v>
      </c>
      <c r="I391" s="306"/>
      <c r="J391" s="398"/>
      <c r="K391" s="398"/>
      <c r="L391" s="78"/>
      <c r="M391" s="106"/>
    </row>
    <row r="392" spans="1:13" ht="13.5" x14ac:dyDescent="0.15">
      <c r="A392" s="448"/>
      <c r="B392" s="140" t="s">
        <v>719</v>
      </c>
      <c r="C392" s="140"/>
      <c r="D392" s="140"/>
      <c r="E392" s="62">
        <v>20</v>
      </c>
      <c r="F392" s="63">
        <f t="shared" si="11"/>
        <v>4775</v>
      </c>
      <c r="G392" s="63">
        <v>388</v>
      </c>
      <c r="H392" s="64" t="s">
        <v>799</v>
      </c>
      <c r="I392" s="306" t="s">
        <v>8</v>
      </c>
      <c r="J392" s="398"/>
      <c r="K392" s="398"/>
      <c r="L392" s="78"/>
      <c r="M392" s="106"/>
    </row>
    <row r="393" spans="1:13" ht="13.5" x14ac:dyDescent="0.15">
      <c r="A393" s="448"/>
      <c r="B393" s="140" t="s">
        <v>721</v>
      </c>
      <c r="C393" s="140"/>
      <c r="D393" s="140"/>
      <c r="E393" s="62">
        <v>20</v>
      </c>
      <c r="F393" s="63">
        <f t="shared" si="11"/>
        <v>4795</v>
      </c>
      <c r="G393" s="63">
        <v>389</v>
      </c>
      <c r="H393" s="64" t="s">
        <v>800</v>
      </c>
      <c r="I393" s="306" t="s">
        <v>8</v>
      </c>
      <c r="J393" s="398"/>
      <c r="K393" s="398"/>
      <c r="L393" s="78"/>
      <c r="M393" s="89"/>
    </row>
    <row r="394" spans="1:13" ht="13.5" x14ac:dyDescent="0.15">
      <c r="A394" s="448"/>
      <c r="B394" s="398" t="s">
        <v>723</v>
      </c>
      <c r="C394" s="398"/>
      <c r="D394" s="140" t="s">
        <v>3</v>
      </c>
      <c r="E394" s="62">
        <v>1</v>
      </c>
      <c r="F394" s="63">
        <f t="shared" si="11"/>
        <v>4815</v>
      </c>
      <c r="G394" s="63">
        <v>390</v>
      </c>
      <c r="H394" s="64" t="s">
        <v>801</v>
      </c>
      <c r="I394" s="306" t="s">
        <v>725</v>
      </c>
      <c r="J394" s="398"/>
      <c r="K394" s="398"/>
      <c r="L394" s="78"/>
      <c r="M394" s="89"/>
    </row>
    <row r="395" spans="1:13" ht="13.5" x14ac:dyDescent="0.15">
      <c r="A395" s="448"/>
      <c r="B395" s="398"/>
      <c r="C395" s="398"/>
      <c r="D395" s="140" t="s">
        <v>726</v>
      </c>
      <c r="E395" s="62">
        <v>1</v>
      </c>
      <c r="F395" s="63">
        <f t="shared" si="11"/>
        <v>4816</v>
      </c>
      <c r="G395" s="63">
        <v>391</v>
      </c>
      <c r="H395" s="64" t="s">
        <v>802</v>
      </c>
      <c r="I395" s="309" t="s">
        <v>25</v>
      </c>
      <c r="J395" s="439"/>
      <c r="K395" s="439"/>
      <c r="L395" s="78"/>
      <c r="M395" s="89"/>
    </row>
    <row r="396" spans="1:13" ht="13.5" x14ac:dyDescent="0.15">
      <c r="A396" s="448"/>
      <c r="B396" s="398"/>
      <c r="C396" s="398"/>
      <c r="D396" s="140" t="s">
        <v>728</v>
      </c>
      <c r="E396" s="62">
        <v>6</v>
      </c>
      <c r="F396" s="63">
        <f t="shared" si="11"/>
        <v>4817</v>
      </c>
      <c r="G396" s="63">
        <v>392</v>
      </c>
      <c r="H396" s="64" t="s">
        <v>803</v>
      </c>
      <c r="I396" s="306" t="s">
        <v>730</v>
      </c>
      <c r="J396" s="398"/>
      <c r="K396" s="398"/>
      <c r="L396" s="78"/>
      <c r="M396" s="89"/>
    </row>
    <row r="397" spans="1:13" ht="13.5" x14ac:dyDescent="0.15">
      <c r="A397" s="448"/>
      <c r="B397" s="398"/>
      <c r="C397" s="398"/>
      <c r="D397" s="140" t="s">
        <v>731</v>
      </c>
      <c r="E397" s="62">
        <v>1</v>
      </c>
      <c r="F397" s="63">
        <f t="shared" si="11"/>
        <v>4823</v>
      </c>
      <c r="G397" s="63">
        <v>393</v>
      </c>
      <c r="H397" s="64" t="s">
        <v>804</v>
      </c>
      <c r="I397" s="306" t="s">
        <v>733</v>
      </c>
      <c r="J397" s="398"/>
      <c r="K397" s="398"/>
      <c r="L397" s="78"/>
      <c r="M397" s="89"/>
    </row>
    <row r="398" spans="1:13" ht="13.5" x14ac:dyDescent="0.15">
      <c r="A398" s="448"/>
      <c r="B398" s="398"/>
      <c r="C398" s="398"/>
      <c r="D398" s="140" t="s">
        <v>734</v>
      </c>
      <c r="E398" s="62">
        <v>6</v>
      </c>
      <c r="F398" s="63">
        <f t="shared" si="11"/>
        <v>4824</v>
      </c>
      <c r="G398" s="63">
        <v>394</v>
      </c>
      <c r="H398" s="64" t="s">
        <v>805</v>
      </c>
      <c r="I398" s="306" t="s">
        <v>22</v>
      </c>
      <c r="J398" s="398"/>
      <c r="K398" s="398"/>
      <c r="L398" s="78"/>
      <c r="M398" s="89"/>
    </row>
    <row r="399" spans="1:13" ht="13.5" x14ac:dyDescent="0.15">
      <c r="A399" s="448"/>
      <c r="B399" s="140" t="s">
        <v>736</v>
      </c>
      <c r="C399" s="140"/>
      <c r="D399" s="140"/>
      <c r="E399" s="62">
        <v>1</v>
      </c>
      <c r="F399" s="63">
        <f t="shared" si="11"/>
        <v>4830</v>
      </c>
      <c r="G399" s="63">
        <v>395</v>
      </c>
      <c r="H399" s="64" t="s">
        <v>806</v>
      </c>
      <c r="I399" s="306" t="s">
        <v>10</v>
      </c>
      <c r="J399" s="398"/>
      <c r="K399" s="398"/>
      <c r="L399" s="78"/>
      <c r="M399" s="89"/>
    </row>
    <row r="400" spans="1:13" ht="13.5" x14ac:dyDescent="0.15">
      <c r="A400" s="448"/>
      <c r="B400" s="140" t="s">
        <v>738</v>
      </c>
      <c r="C400" s="140"/>
      <c r="D400" s="140"/>
      <c r="E400" s="62">
        <v>8</v>
      </c>
      <c r="F400" s="63">
        <f t="shared" si="11"/>
        <v>4831</v>
      </c>
      <c r="G400" s="63">
        <v>396</v>
      </c>
      <c r="H400" s="64" t="s">
        <v>807</v>
      </c>
      <c r="I400" s="306"/>
      <c r="J400" s="398"/>
      <c r="K400" s="398"/>
      <c r="L400" s="78"/>
      <c r="M400" s="89"/>
    </row>
    <row r="401" spans="1:13" ht="23.25" customHeight="1" x14ac:dyDescent="0.15">
      <c r="A401" s="448"/>
      <c r="B401" s="140" t="s">
        <v>740</v>
      </c>
      <c r="C401" s="140"/>
      <c r="D401" s="140"/>
      <c r="E401" s="62">
        <v>1</v>
      </c>
      <c r="F401" s="63">
        <f t="shared" si="11"/>
        <v>4839</v>
      </c>
      <c r="G401" s="63">
        <v>397</v>
      </c>
      <c r="H401" s="64" t="s">
        <v>808</v>
      </c>
      <c r="I401" s="309" t="s">
        <v>742</v>
      </c>
      <c r="J401" s="398"/>
      <c r="K401" s="398"/>
      <c r="L401" s="78"/>
      <c r="M401" s="89"/>
    </row>
    <row r="402" spans="1:13" ht="13.5" x14ac:dyDescent="0.15">
      <c r="A402" s="448"/>
      <c r="B402" s="140" t="s">
        <v>743</v>
      </c>
      <c r="C402" s="140"/>
      <c r="D402" s="140"/>
      <c r="E402" s="62">
        <v>1</v>
      </c>
      <c r="F402" s="63">
        <f t="shared" si="11"/>
        <v>4840</v>
      </c>
      <c r="G402" s="63">
        <v>398</v>
      </c>
      <c r="H402" s="64" t="s">
        <v>809</v>
      </c>
      <c r="I402" s="306" t="s">
        <v>7</v>
      </c>
      <c r="J402" s="398"/>
      <c r="K402" s="398"/>
      <c r="L402" s="78"/>
      <c r="M402" s="89"/>
    </row>
    <row r="403" spans="1:13" ht="13.5" x14ac:dyDescent="0.15">
      <c r="A403" s="448"/>
      <c r="B403" s="140" t="s">
        <v>745</v>
      </c>
      <c r="C403" s="140"/>
      <c r="D403" s="140"/>
      <c r="E403" s="62">
        <v>20</v>
      </c>
      <c r="F403" s="63">
        <f t="shared" si="11"/>
        <v>4841</v>
      </c>
      <c r="G403" s="63">
        <v>399</v>
      </c>
      <c r="H403" s="64" t="s">
        <v>810</v>
      </c>
      <c r="I403" s="306" t="s">
        <v>324</v>
      </c>
      <c r="J403" s="398"/>
      <c r="K403" s="398"/>
      <c r="L403" s="78"/>
      <c r="M403" s="89"/>
    </row>
    <row r="404" spans="1:13" ht="13.5" x14ac:dyDescent="0.15">
      <c r="A404" s="448"/>
      <c r="B404" s="140" t="s">
        <v>747</v>
      </c>
      <c r="C404" s="140"/>
      <c r="D404" s="140"/>
      <c r="E404" s="62">
        <v>600</v>
      </c>
      <c r="F404" s="63">
        <f t="shared" si="11"/>
        <v>4861</v>
      </c>
      <c r="G404" s="63">
        <v>400</v>
      </c>
      <c r="H404" s="64" t="s">
        <v>811</v>
      </c>
      <c r="I404" s="306" t="s">
        <v>8</v>
      </c>
      <c r="J404" s="398"/>
      <c r="K404" s="398"/>
      <c r="L404" s="78"/>
      <c r="M404" s="89"/>
    </row>
    <row r="405" spans="1:13" ht="13.5" x14ac:dyDescent="0.15">
      <c r="A405" s="448"/>
      <c r="B405" s="140" t="s">
        <v>749</v>
      </c>
      <c r="C405" s="140"/>
      <c r="D405" s="140"/>
      <c r="E405" s="62">
        <v>8</v>
      </c>
      <c r="F405" s="63">
        <f t="shared" si="11"/>
        <v>5461</v>
      </c>
      <c r="G405" s="63">
        <v>401</v>
      </c>
      <c r="H405" s="64" t="s">
        <v>812</v>
      </c>
      <c r="I405" s="306"/>
      <c r="J405" s="398"/>
      <c r="K405" s="398"/>
      <c r="L405" s="78"/>
      <c r="M405" s="89"/>
    </row>
    <row r="406" spans="1:13" ht="13.5" x14ac:dyDescent="0.15">
      <c r="A406" s="448"/>
      <c r="B406" s="140" t="s">
        <v>751</v>
      </c>
      <c r="C406" s="140"/>
      <c r="D406" s="140"/>
      <c r="E406" s="62">
        <v>10</v>
      </c>
      <c r="F406" s="63">
        <f t="shared" si="11"/>
        <v>5469</v>
      </c>
      <c r="G406" s="63">
        <v>402</v>
      </c>
      <c r="H406" s="64" t="s">
        <v>813</v>
      </c>
      <c r="I406" s="306" t="s">
        <v>24</v>
      </c>
      <c r="J406" s="398"/>
      <c r="K406" s="398"/>
      <c r="L406" s="78"/>
      <c r="M406" s="89"/>
    </row>
    <row r="407" spans="1:13" ht="13.5" x14ac:dyDescent="0.15">
      <c r="A407" s="448"/>
      <c r="B407" s="140" t="s">
        <v>753</v>
      </c>
      <c r="C407" s="140"/>
      <c r="D407" s="140"/>
      <c r="E407" s="62">
        <v>12</v>
      </c>
      <c r="F407" s="63">
        <f t="shared" si="11"/>
        <v>5479</v>
      </c>
      <c r="G407" s="63">
        <v>403</v>
      </c>
      <c r="H407" s="64" t="s">
        <v>814</v>
      </c>
      <c r="I407" s="306"/>
      <c r="J407" s="398"/>
      <c r="K407" s="398"/>
      <c r="L407" s="78"/>
      <c r="M407" s="89"/>
    </row>
    <row r="408" spans="1:13" ht="13.5" x14ac:dyDescent="0.15">
      <c r="A408" s="448"/>
      <c r="B408" s="140" t="s">
        <v>755</v>
      </c>
      <c r="C408" s="140"/>
      <c r="D408" s="140"/>
      <c r="E408" s="62">
        <v>13</v>
      </c>
      <c r="F408" s="63">
        <f t="shared" si="11"/>
        <v>5491</v>
      </c>
      <c r="G408" s="63">
        <v>404</v>
      </c>
      <c r="H408" s="64" t="s">
        <v>815</v>
      </c>
      <c r="I408" s="306"/>
      <c r="J408" s="398"/>
      <c r="K408" s="398"/>
      <c r="L408" s="78"/>
      <c r="M408" s="89"/>
    </row>
    <row r="409" spans="1:13" ht="13.5" x14ac:dyDescent="0.15">
      <c r="A409" s="448"/>
      <c r="B409" s="140" t="s">
        <v>757</v>
      </c>
      <c r="C409" s="140"/>
      <c r="D409" s="140"/>
      <c r="E409" s="62">
        <v>1</v>
      </c>
      <c r="F409" s="63">
        <f t="shared" si="11"/>
        <v>5504</v>
      </c>
      <c r="G409" s="63">
        <v>405</v>
      </c>
      <c r="H409" s="64" t="s">
        <v>816</v>
      </c>
      <c r="I409" s="306" t="s">
        <v>351</v>
      </c>
      <c r="J409" s="398"/>
      <c r="K409" s="398"/>
      <c r="L409" s="78"/>
      <c r="M409" s="106"/>
    </row>
    <row r="410" spans="1:13" ht="13.5" x14ac:dyDescent="0.15">
      <c r="A410" s="448"/>
      <c r="B410" s="140" t="s">
        <v>759</v>
      </c>
      <c r="C410" s="140"/>
      <c r="D410" s="140"/>
      <c r="E410" s="62">
        <v>10</v>
      </c>
      <c r="F410" s="63">
        <f t="shared" si="11"/>
        <v>5505</v>
      </c>
      <c r="G410" s="63">
        <v>406</v>
      </c>
      <c r="H410" s="64" t="s">
        <v>817</v>
      </c>
      <c r="I410" s="305"/>
      <c r="J410" s="305"/>
      <c r="K410" s="306"/>
      <c r="L410" s="78"/>
      <c r="M410" s="106"/>
    </row>
    <row r="411" spans="1:13" ht="13.5" x14ac:dyDescent="0.15">
      <c r="A411" s="448"/>
      <c r="B411" s="140" t="s">
        <v>761</v>
      </c>
      <c r="C411" s="140"/>
      <c r="D411" s="140"/>
      <c r="E411" s="62">
        <v>12</v>
      </c>
      <c r="F411" s="63">
        <f t="shared" si="11"/>
        <v>5515</v>
      </c>
      <c r="G411" s="63">
        <v>407</v>
      </c>
      <c r="H411" s="64" t="s">
        <v>818</v>
      </c>
      <c r="I411" s="305"/>
      <c r="J411" s="305"/>
      <c r="K411" s="306"/>
      <c r="L411" s="78"/>
      <c r="M411" s="106"/>
    </row>
    <row r="412" spans="1:13" ht="14.25" thickBot="1" x14ac:dyDescent="0.2">
      <c r="A412" s="449"/>
      <c r="B412" s="81" t="s">
        <v>763</v>
      </c>
      <c r="C412" s="81"/>
      <c r="D412" s="81"/>
      <c r="E412" s="82">
        <v>1</v>
      </c>
      <c r="F412" s="66">
        <f t="shared" si="11"/>
        <v>5527</v>
      </c>
      <c r="G412" s="66">
        <v>408</v>
      </c>
      <c r="H412" s="84" t="s">
        <v>819</v>
      </c>
      <c r="I412" s="428" t="s">
        <v>366</v>
      </c>
      <c r="J412" s="428"/>
      <c r="K412" s="429"/>
      <c r="L412" s="113"/>
      <c r="M412" s="157"/>
    </row>
    <row r="413" spans="1:13" ht="13.5" x14ac:dyDescent="0.15">
      <c r="A413" s="444" t="s">
        <v>136</v>
      </c>
      <c r="B413" s="146" t="s">
        <v>820</v>
      </c>
      <c r="C413" s="146"/>
      <c r="D413" s="146"/>
      <c r="E413" s="72">
        <v>1</v>
      </c>
      <c r="F413" s="68">
        <f t="shared" si="11"/>
        <v>5528</v>
      </c>
      <c r="G413" s="68">
        <v>409</v>
      </c>
      <c r="H413" s="85" t="s">
        <v>821</v>
      </c>
      <c r="I413" s="445" t="s">
        <v>822</v>
      </c>
      <c r="J413" s="446"/>
      <c r="K413" s="446"/>
      <c r="L413" s="111"/>
      <c r="M413" s="156"/>
    </row>
    <row r="414" spans="1:13" ht="13.5" x14ac:dyDescent="0.15">
      <c r="A414" s="444"/>
      <c r="B414" s="140" t="s">
        <v>823</v>
      </c>
      <c r="C414" s="140"/>
      <c r="D414" s="140"/>
      <c r="E414" s="62">
        <v>1</v>
      </c>
      <c r="F414" s="63">
        <f t="shared" si="11"/>
        <v>5529</v>
      </c>
      <c r="G414" s="63">
        <v>410</v>
      </c>
      <c r="H414" s="64" t="s">
        <v>824</v>
      </c>
      <c r="I414" s="309" t="s">
        <v>825</v>
      </c>
      <c r="J414" s="439"/>
      <c r="K414" s="439"/>
      <c r="L414" s="78"/>
      <c r="M414" s="89"/>
    </row>
    <row r="415" spans="1:13" ht="13.5" x14ac:dyDescent="0.15">
      <c r="A415" s="444"/>
      <c r="B415" s="140" t="s">
        <v>826</v>
      </c>
      <c r="C415" s="140"/>
      <c r="D415" s="140"/>
      <c r="E415" s="62">
        <v>1</v>
      </c>
      <c r="F415" s="63">
        <f t="shared" si="11"/>
        <v>5530</v>
      </c>
      <c r="G415" s="63">
        <v>411</v>
      </c>
      <c r="H415" s="64" t="s">
        <v>827</v>
      </c>
      <c r="I415" s="306" t="s">
        <v>236</v>
      </c>
      <c r="J415" s="398"/>
      <c r="K415" s="398"/>
      <c r="L415" s="78"/>
      <c r="M415" s="89"/>
    </row>
    <row r="416" spans="1:13" ht="13.5" x14ac:dyDescent="0.15">
      <c r="A416" s="444"/>
      <c r="B416" s="140" t="s">
        <v>828</v>
      </c>
      <c r="C416" s="140"/>
      <c r="D416" s="140"/>
      <c r="E416" s="62">
        <v>2</v>
      </c>
      <c r="F416" s="63">
        <f t="shared" si="11"/>
        <v>5531</v>
      </c>
      <c r="G416" s="63">
        <v>412</v>
      </c>
      <c r="H416" s="64" t="s">
        <v>829</v>
      </c>
      <c r="I416" s="309" t="s">
        <v>830</v>
      </c>
      <c r="J416" s="398"/>
      <c r="K416" s="398"/>
      <c r="L416" s="78"/>
      <c r="M416" s="89"/>
    </row>
    <row r="417" spans="1:13" ht="13.5" x14ac:dyDescent="0.15">
      <c r="A417" s="444"/>
      <c r="B417" s="439" t="s">
        <v>831</v>
      </c>
      <c r="C417" s="398"/>
      <c r="D417" s="140" t="s">
        <v>832</v>
      </c>
      <c r="E417" s="62">
        <v>1</v>
      </c>
      <c r="F417" s="63">
        <f t="shared" si="11"/>
        <v>5533</v>
      </c>
      <c r="G417" s="63">
        <v>413</v>
      </c>
      <c r="H417" s="64" t="s">
        <v>833</v>
      </c>
      <c r="I417" s="306" t="s">
        <v>241</v>
      </c>
      <c r="J417" s="398"/>
      <c r="K417" s="398"/>
      <c r="L417" s="78"/>
      <c r="M417" s="89"/>
    </row>
    <row r="418" spans="1:13" ht="13.5" x14ac:dyDescent="0.15">
      <c r="A418" s="444"/>
      <c r="B418" s="398"/>
      <c r="C418" s="398"/>
      <c r="D418" s="140" t="s">
        <v>834</v>
      </c>
      <c r="E418" s="62">
        <v>1</v>
      </c>
      <c r="F418" s="63">
        <f t="shared" si="11"/>
        <v>5534</v>
      </c>
      <c r="G418" s="63">
        <v>414</v>
      </c>
      <c r="H418" s="64" t="s">
        <v>835</v>
      </c>
      <c r="I418" s="306"/>
      <c r="J418" s="398"/>
      <c r="K418" s="398"/>
      <c r="L418" s="78"/>
      <c r="M418" s="89"/>
    </row>
    <row r="419" spans="1:13" ht="13.5" x14ac:dyDescent="0.15">
      <c r="A419" s="444"/>
      <c r="B419" s="398"/>
      <c r="C419" s="398"/>
      <c r="D419" s="140" t="s">
        <v>836</v>
      </c>
      <c r="E419" s="62">
        <v>1</v>
      </c>
      <c r="F419" s="63">
        <f t="shared" si="11"/>
        <v>5535</v>
      </c>
      <c r="G419" s="63">
        <v>415</v>
      </c>
      <c r="H419" s="64" t="s">
        <v>837</v>
      </c>
      <c r="I419" s="306"/>
      <c r="J419" s="398"/>
      <c r="K419" s="398"/>
      <c r="L419" s="78"/>
      <c r="M419" s="89"/>
    </row>
    <row r="420" spans="1:13" ht="13.5" x14ac:dyDescent="0.15">
      <c r="A420" s="444"/>
      <c r="B420" s="398"/>
      <c r="C420" s="398"/>
      <c r="D420" s="140" t="s">
        <v>838</v>
      </c>
      <c r="E420" s="62">
        <v>1</v>
      </c>
      <c r="F420" s="63">
        <f t="shared" si="11"/>
        <v>5536</v>
      </c>
      <c r="G420" s="63">
        <v>416</v>
      </c>
      <c r="H420" s="64" t="s">
        <v>839</v>
      </c>
      <c r="I420" s="306"/>
      <c r="J420" s="398"/>
      <c r="K420" s="398"/>
      <c r="L420" s="78"/>
      <c r="M420" s="89"/>
    </row>
    <row r="421" spans="1:13" ht="13.5" x14ac:dyDescent="0.15">
      <c r="A421" s="444"/>
      <c r="B421" s="398"/>
      <c r="C421" s="398"/>
      <c r="D421" s="140" t="s">
        <v>840</v>
      </c>
      <c r="E421" s="62">
        <v>1</v>
      </c>
      <c r="F421" s="63">
        <f t="shared" si="11"/>
        <v>5537</v>
      </c>
      <c r="G421" s="63">
        <v>417</v>
      </c>
      <c r="H421" s="64" t="s">
        <v>841</v>
      </c>
      <c r="I421" s="306"/>
      <c r="J421" s="398"/>
      <c r="K421" s="398"/>
      <c r="L421" s="78"/>
      <c r="M421" s="89"/>
    </row>
    <row r="422" spans="1:13" ht="13.5" x14ac:dyDescent="0.15">
      <c r="A422" s="444"/>
      <c r="B422" s="398"/>
      <c r="C422" s="398"/>
      <c r="D422" s="140" t="s">
        <v>842</v>
      </c>
      <c r="E422" s="62">
        <v>1</v>
      </c>
      <c r="F422" s="63">
        <f t="shared" si="11"/>
        <v>5538</v>
      </c>
      <c r="G422" s="63">
        <v>418</v>
      </c>
      <c r="H422" s="64" t="s">
        <v>843</v>
      </c>
      <c r="I422" s="306"/>
      <c r="J422" s="398"/>
      <c r="K422" s="398"/>
      <c r="L422" s="78"/>
      <c r="M422" s="89"/>
    </row>
    <row r="423" spans="1:13" ht="13.5" x14ac:dyDescent="0.15">
      <c r="A423" s="444"/>
      <c r="B423" s="398"/>
      <c r="C423" s="398"/>
      <c r="D423" s="140" t="s">
        <v>844</v>
      </c>
      <c r="E423" s="62">
        <v>1</v>
      </c>
      <c r="F423" s="63">
        <f t="shared" si="11"/>
        <v>5539</v>
      </c>
      <c r="G423" s="63">
        <v>419</v>
      </c>
      <c r="H423" s="64" t="s">
        <v>845</v>
      </c>
      <c r="I423" s="306"/>
      <c r="J423" s="398"/>
      <c r="K423" s="398"/>
      <c r="L423" s="78"/>
      <c r="M423" s="89"/>
    </row>
    <row r="424" spans="1:13" ht="13.5" x14ac:dyDescent="0.15">
      <c r="A424" s="444"/>
      <c r="B424" s="140" t="s">
        <v>846</v>
      </c>
      <c r="C424" s="140"/>
      <c r="D424" s="140"/>
      <c r="E424" s="62">
        <v>20</v>
      </c>
      <c r="F424" s="63">
        <f t="shared" si="11"/>
        <v>5540</v>
      </c>
      <c r="G424" s="63">
        <v>420</v>
      </c>
      <c r="H424" s="64" t="s">
        <v>847</v>
      </c>
      <c r="I424" s="306" t="s">
        <v>8</v>
      </c>
      <c r="J424" s="398"/>
      <c r="K424" s="398"/>
      <c r="L424" s="78"/>
      <c r="M424" s="89"/>
    </row>
    <row r="425" spans="1:13" ht="13.5" x14ac:dyDescent="0.15">
      <c r="A425" s="444"/>
      <c r="B425" s="439" t="s">
        <v>848</v>
      </c>
      <c r="C425" s="439"/>
      <c r="D425" s="140" t="s">
        <v>832</v>
      </c>
      <c r="E425" s="62">
        <v>1</v>
      </c>
      <c r="F425" s="63">
        <f t="shared" si="11"/>
        <v>5560</v>
      </c>
      <c r="G425" s="63">
        <v>421</v>
      </c>
      <c r="H425" s="64" t="s">
        <v>849</v>
      </c>
      <c r="I425" s="306" t="s">
        <v>241</v>
      </c>
      <c r="J425" s="398"/>
      <c r="K425" s="398"/>
      <c r="L425" s="78"/>
      <c r="M425" s="89"/>
    </row>
    <row r="426" spans="1:13" ht="13.5" x14ac:dyDescent="0.15">
      <c r="A426" s="444"/>
      <c r="B426" s="439"/>
      <c r="C426" s="439"/>
      <c r="D426" s="140" t="s">
        <v>834</v>
      </c>
      <c r="E426" s="62">
        <v>1</v>
      </c>
      <c r="F426" s="63">
        <f t="shared" si="11"/>
        <v>5561</v>
      </c>
      <c r="G426" s="63">
        <v>422</v>
      </c>
      <c r="H426" s="64" t="s">
        <v>850</v>
      </c>
      <c r="I426" s="306"/>
      <c r="J426" s="398"/>
      <c r="K426" s="398"/>
      <c r="L426" s="78"/>
      <c r="M426" s="89"/>
    </row>
    <row r="427" spans="1:13" ht="13.5" x14ac:dyDescent="0.15">
      <c r="A427" s="444"/>
      <c r="B427" s="439"/>
      <c r="C427" s="439"/>
      <c r="D427" s="140" t="s">
        <v>836</v>
      </c>
      <c r="E427" s="62">
        <v>1</v>
      </c>
      <c r="F427" s="63">
        <f t="shared" si="11"/>
        <v>5562</v>
      </c>
      <c r="G427" s="63">
        <v>423</v>
      </c>
      <c r="H427" s="64" t="s">
        <v>851</v>
      </c>
      <c r="I427" s="306"/>
      <c r="J427" s="398"/>
      <c r="K427" s="398"/>
      <c r="L427" s="78"/>
      <c r="M427" s="89"/>
    </row>
    <row r="428" spans="1:13" ht="13.5" x14ac:dyDescent="0.15">
      <c r="A428" s="444"/>
      <c r="B428" s="439"/>
      <c r="C428" s="439"/>
      <c r="D428" s="140" t="s">
        <v>838</v>
      </c>
      <c r="E428" s="62">
        <v>1</v>
      </c>
      <c r="F428" s="63">
        <f t="shared" si="11"/>
        <v>5563</v>
      </c>
      <c r="G428" s="63">
        <v>424</v>
      </c>
      <c r="H428" s="64" t="s">
        <v>852</v>
      </c>
      <c r="I428" s="306"/>
      <c r="J428" s="398"/>
      <c r="K428" s="398"/>
      <c r="L428" s="78"/>
      <c r="M428" s="89"/>
    </row>
    <row r="429" spans="1:13" ht="13.5" x14ac:dyDescent="0.15">
      <c r="A429" s="444"/>
      <c r="B429" s="439"/>
      <c r="C429" s="439"/>
      <c r="D429" s="140" t="s">
        <v>840</v>
      </c>
      <c r="E429" s="62">
        <v>1</v>
      </c>
      <c r="F429" s="63">
        <f t="shared" si="11"/>
        <v>5564</v>
      </c>
      <c r="G429" s="63">
        <v>425</v>
      </c>
      <c r="H429" s="64" t="s">
        <v>853</v>
      </c>
      <c r="I429" s="306"/>
      <c r="J429" s="398"/>
      <c r="K429" s="398"/>
      <c r="L429" s="78"/>
      <c r="M429" s="89"/>
    </row>
    <row r="430" spans="1:13" ht="13.5" x14ac:dyDescent="0.15">
      <c r="A430" s="444"/>
      <c r="B430" s="439"/>
      <c r="C430" s="439"/>
      <c r="D430" s="140" t="s">
        <v>842</v>
      </c>
      <c r="E430" s="62">
        <v>1</v>
      </c>
      <c r="F430" s="63">
        <f t="shared" si="11"/>
        <v>5565</v>
      </c>
      <c r="G430" s="63">
        <v>426</v>
      </c>
      <c r="H430" s="64" t="s">
        <v>854</v>
      </c>
      <c r="I430" s="306"/>
      <c r="J430" s="398"/>
      <c r="K430" s="398"/>
      <c r="L430" s="78"/>
      <c r="M430" s="89"/>
    </row>
    <row r="431" spans="1:13" ht="13.5" x14ac:dyDescent="0.15">
      <c r="A431" s="444"/>
      <c r="B431" s="439"/>
      <c r="C431" s="439"/>
      <c r="D431" s="140" t="s">
        <v>844</v>
      </c>
      <c r="E431" s="62">
        <v>1</v>
      </c>
      <c r="F431" s="63">
        <f t="shared" si="11"/>
        <v>5566</v>
      </c>
      <c r="G431" s="63">
        <v>427</v>
      </c>
      <c r="H431" s="64" t="s">
        <v>855</v>
      </c>
      <c r="I431" s="306"/>
      <c r="J431" s="398"/>
      <c r="K431" s="398"/>
      <c r="L431" s="78"/>
      <c r="M431" s="89"/>
    </row>
    <row r="432" spans="1:13" ht="13.5" x14ac:dyDescent="0.15">
      <c r="A432" s="444"/>
      <c r="B432" s="140" t="s">
        <v>856</v>
      </c>
      <c r="C432" s="140"/>
      <c r="D432" s="140"/>
      <c r="E432" s="62">
        <v>20</v>
      </c>
      <c r="F432" s="63">
        <f t="shared" si="11"/>
        <v>5567</v>
      </c>
      <c r="G432" s="63">
        <v>428</v>
      </c>
      <c r="H432" s="64" t="s">
        <v>857</v>
      </c>
      <c r="I432" s="306" t="s">
        <v>8</v>
      </c>
      <c r="J432" s="398"/>
      <c r="K432" s="398"/>
      <c r="L432" s="78"/>
      <c r="M432" s="89"/>
    </row>
    <row r="433" spans="1:13" ht="26.25" customHeight="1" x14ac:dyDescent="0.15">
      <c r="A433" s="444"/>
      <c r="B433" s="140" t="s">
        <v>858</v>
      </c>
      <c r="C433" s="140"/>
      <c r="D433" s="140"/>
      <c r="E433" s="62">
        <v>2</v>
      </c>
      <c r="F433" s="63">
        <f t="shared" si="11"/>
        <v>5587</v>
      </c>
      <c r="G433" s="63">
        <v>429</v>
      </c>
      <c r="H433" s="64" t="s">
        <v>859</v>
      </c>
      <c r="I433" s="309" t="s">
        <v>830</v>
      </c>
      <c r="J433" s="398"/>
      <c r="K433" s="398"/>
      <c r="L433" s="78"/>
      <c r="M433" s="89"/>
    </row>
    <row r="434" spans="1:13" ht="13.5" x14ac:dyDescent="0.15">
      <c r="A434" s="444"/>
      <c r="B434" s="439" t="s">
        <v>860</v>
      </c>
      <c r="C434" s="439"/>
      <c r="D434" s="140" t="s">
        <v>832</v>
      </c>
      <c r="E434" s="62">
        <v>1</v>
      </c>
      <c r="F434" s="63">
        <f t="shared" si="11"/>
        <v>5589</v>
      </c>
      <c r="G434" s="63">
        <v>430</v>
      </c>
      <c r="H434" s="64" t="s">
        <v>861</v>
      </c>
      <c r="I434" s="306" t="s">
        <v>241</v>
      </c>
      <c r="J434" s="398"/>
      <c r="K434" s="398"/>
      <c r="L434" s="78"/>
      <c r="M434" s="89"/>
    </row>
    <row r="435" spans="1:13" ht="13.5" x14ac:dyDescent="0.15">
      <c r="A435" s="444"/>
      <c r="B435" s="439"/>
      <c r="C435" s="439"/>
      <c r="D435" s="140" t="s">
        <v>834</v>
      </c>
      <c r="E435" s="62">
        <v>1</v>
      </c>
      <c r="F435" s="63">
        <f t="shared" si="11"/>
        <v>5590</v>
      </c>
      <c r="G435" s="63">
        <v>431</v>
      </c>
      <c r="H435" s="64" t="s">
        <v>862</v>
      </c>
      <c r="I435" s="306"/>
      <c r="J435" s="398"/>
      <c r="K435" s="398"/>
      <c r="L435" s="78"/>
      <c r="M435" s="89"/>
    </row>
    <row r="436" spans="1:13" ht="13.5" x14ac:dyDescent="0.15">
      <c r="A436" s="444"/>
      <c r="B436" s="439"/>
      <c r="C436" s="439"/>
      <c r="D436" s="140" t="s">
        <v>836</v>
      </c>
      <c r="E436" s="62">
        <v>1</v>
      </c>
      <c r="F436" s="63">
        <f t="shared" si="11"/>
        <v>5591</v>
      </c>
      <c r="G436" s="63">
        <v>432</v>
      </c>
      <c r="H436" s="64" t="s">
        <v>863</v>
      </c>
      <c r="I436" s="306"/>
      <c r="J436" s="398"/>
      <c r="K436" s="398"/>
      <c r="L436" s="78"/>
      <c r="M436" s="89"/>
    </row>
    <row r="437" spans="1:13" ht="13.5" x14ac:dyDescent="0.15">
      <c r="A437" s="444"/>
      <c r="B437" s="439"/>
      <c r="C437" s="439"/>
      <c r="D437" s="140" t="s">
        <v>838</v>
      </c>
      <c r="E437" s="62">
        <v>1</v>
      </c>
      <c r="F437" s="63">
        <f t="shared" si="11"/>
        <v>5592</v>
      </c>
      <c r="G437" s="63">
        <v>433</v>
      </c>
      <c r="H437" s="64" t="s">
        <v>864</v>
      </c>
      <c r="I437" s="306"/>
      <c r="J437" s="398"/>
      <c r="K437" s="398"/>
      <c r="L437" s="78"/>
      <c r="M437" s="89"/>
    </row>
    <row r="438" spans="1:13" ht="13.5" x14ac:dyDescent="0.15">
      <c r="A438" s="444"/>
      <c r="B438" s="439"/>
      <c r="C438" s="439"/>
      <c r="D438" s="140" t="s">
        <v>840</v>
      </c>
      <c r="E438" s="62">
        <v>1</v>
      </c>
      <c r="F438" s="63">
        <f t="shared" si="11"/>
        <v>5593</v>
      </c>
      <c r="G438" s="63">
        <v>434</v>
      </c>
      <c r="H438" s="64" t="s">
        <v>865</v>
      </c>
      <c r="I438" s="306"/>
      <c r="J438" s="398"/>
      <c r="K438" s="398"/>
      <c r="L438" s="78"/>
      <c r="M438" s="89"/>
    </row>
    <row r="439" spans="1:13" ht="13.5" x14ac:dyDescent="0.15">
      <c r="A439" s="444"/>
      <c r="B439" s="439"/>
      <c r="C439" s="439"/>
      <c r="D439" s="140" t="s">
        <v>842</v>
      </c>
      <c r="E439" s="62">
        <v>1</v>
      </c>
      <c r="F439" s="63">
        <f t="shared" si="11"/>
        <v>5594</v>
      </c>
      <c r="G439" s="63">
        <v>435</v>
      </c>
      <c r="H439" s="64" t="s">
        <v>866</v>
      </c>
      <c r="I439" s="306"/>
      <c r="J439" s="398"/>
      <c r="K439" s="398"/>
      <c r="L439" s="78"/>
      <c r="M439" s="89"/>
    </row>
    <row r="440" spans="1:13" ht="13.5" x14ac:dyDescent="0.15">
      <c r="A440" s="444"/>
      <c r="B440" s="439"/>
      <c r="C440" s="439"/>
      <c r="D440" s="140" t="s">
        <v>844</v>
      </c>
      <c r="E440" s="62">
        <v>1</v>
      </c>
      <c r="F440" s="63">
        <f t="shared" si="11"/>
        <v>5595</v>
      </c>
      <c r="G440" s="63">
        <v>436</v>
      </c>
      <c r="H440" s="64" t="s">
        <v>867</v>
      </c>
      <c r="I440" s="306"/>
      <c r="J440" s="398"/>
      <c r="K440" s="398"/>
      <c r="L440" s="78"/>
      <c r="M440" s="89"/>
    </row>
    <row r="441" spans="1:13" ht="13.5" x14ac:dyDescent="0.15">
      <c r="A441" s="444"/>
      <c r="B441" s="140" t="s">
        <v>868</v>
      </c>
      <c r="C441" s="140"/>
      <c r="D441" s="140"/>
      <c r="E441" s="62">
        <v>20</v>
      </c>
      <c r="F441" s="63">
        <f t="shared" si="11"/>
        <v>5596</v>
      </c>
      <c r="G441" s="63">
        <v>437</v>
      </c>
      <c r="H441" s="64" t="s">
        <v>869</v>
      </c>
      <c r="I441" s="306" t="s">
        <v>8</v>
      </c>
      <c r="J441" s="398"/>
      <c r="K441" s="398"/>
      <c r="L441" s="78"/>
      <c r="M441" s="89"/>
    </row>
    <row r="442" spans="1:13" ht="13.5" x14ac:dyDescent="0.15">
      <c r="A442" s="444"/>
      <c r="B442" s="439" t="s">
        <v>870</v>
      </c>
      <c r="C442" s="439"/>
      <c r="D442" s="140" t="s">
        <v>832</v>
      </c>
      <c r="E442" s="62">
        <v>1</v>
      </c>
      <c r="F442" s="63">
        <f t="shared" si="11"/>
        <v>5616</v>
      </c>
      <c r="G442" s="63">
        <v>438</v>
      </c>
      <c r="H442" s="64" t="s">
        <v>871</v>
      </c>
      <c r="I442" s="306" t="s">
        <v>241</v>
      </c>
      <c r="J442" s="398"/>
      <c r="K442" s="398"/>
      <c r="L442" s="78"/>
      <c r="M442" s="89"/>
    </row>
    <row r="443" spans="1:13" ht="13.5" x14ac:dyDescent="0.15">
      <c r="A443" s="444"/>
      <c r="B443" s="439"/>
      <c r="C443" s="439"/>
      <c r="D443" s="140" t="s">
        <v>834</v>
      </c>
      <c r="E443" s="62">
        <v>1</v>
      </c>
      <c r="F443" s="63">
        <f t="shared" si="11"/>
        <v>5617</v>
      </c>
      <c r="G443" s="63">
        <v>439</v>
      </c>
      <c r="H443" s="64" t="s">
        <v>872</v>
      </c>
      <c r="I443" s="306"/>
      <c r="J443" s="398"/>
      <c r="K443" s="398"/>
      <c r="L443" s="78"/>
      <c r="M443" s="89"/>
    </row>
    <row r="444" spans="1:13" ht="13.5" x14ac:dyDescent="0.15">
      <c r="A444" s="444"/>
      <c r="B444" s="439"/>
      <c r="C444" s="439"/>
      <c r="D444" s="140" t="s">
        <v>836</v>
      </c>
      <c r="E444" s="62">
        <v>1</v>
      </c>
      <c r="F444" s="63">
        <f t="shared" si="11"/>
        <v>5618</v>
      </c>
      <c r="G444" s="63">
        <v>440</v>
      </c>
      <c r="H444" s="64" t="s">
        <v>873</v>
      </c>
      <c r="I444" s="306"/>
      <c r="J444" s="398"/>
      <c r="K444" s="398"/>
      <c r="L444" s="78"/>
      <c r="M444" s="89"/>
    </row>
    <row r="445" spans="1:13" ht="13.5" x14ac:dyDescent="0.15">
      <c r="A445" s="444"/>
      <c r="B445" s="439"/>
      <c r="C445" s="439"/>
      <c r="D445" s="140" t="s">
        <v>838</v>
      </c>
      <c r="E445" s="62">
        <v>1</v>
      </c>
      <c r="F445" s="63">
        <f t="shared" si="11"/>
        <v>5619</v>
      </c>
      <c r="G445" s="63">
        <v>441</v>
      </c>
      <c r="H445" s="64" t="s">
        <v>874</v>
      </c>
      <c r="I445" s="306"/>
      <c r="J445" s="398"/>
      <c r="K445" s="398"/>
      <c r="L445" s="78"/>
      <c r="M445" s="89"/>
    </row>
    <row r="446" spans="1:13" ht="13.5" x14ac:dyDescent="0.15">
      <c r="A446" s="444"/>
      <c r="B446" s="439"/>
      <c r="C446" s="439"/>
      <c r="D446" s="140" t="s">
        <v>840</v>
      </c>
      <c r="E446" s="62">
        <v>1</v>
      </c>
      <c r="F446" s="63">
        <f t="shared" si="11"/>
        <v>5620</v>
      </c>
      <c r="G446" s="63">
        <v>442</v>
      </c>
      <c r="H446" s="64" t="s">
        <v>875</v>
      </c>
      <c r="I446" s="306"/>
      <c r="J446" s="398"/>
      <c r="K446" s="398"/>
      <c r="L446" s="78"/>
      <c r="M446" s="89"/>
    </row>
    <row r="447" spans="1:13" ht="13.5" x14ac:dyDescent="0.15">
      <c r="A447" s="444"/>
      <c r="B447" s="439"/>
      <c r="C447" s="439"/>
      <c r="D447" s="140" t="s">
        <v>842</v>
      </c>
      <c r="E447" s="62">
        <v>1</v>
      </c>
      <c r="F447" s="63">
        <f t="shared" si="11"/>
        <v>5621</v>
      </c>
      <c r="G447" s="63">
        <v>443</v>
      </c>
      <c r="H447" s="64" t="s">
        <v>876</v>
      </c>
      <c r="I447" s="306"/>
      <c r="J447" s="398"/>
      <c r="K447" s="398"/>
      <c r="L447" s="78"/>
      <c r="M447" s="89"/>
    </row>
    <row r="448" spans="1:13" ht="13.5" x14ac:dyDescent="0.15">
      <c r="A448" s="444"/>
      <c r="B448" s="439"/>
      <c r="C448" s="439"/>
      <c r="D448" s="140" t="s">
        <v>844</v>
      </c>
      <c r="E448" s="62">
        <v>1</v>
      </c>
      <c r="F448" s="63">
        <f t="shared" si="11"/>
        <v>5622</v>
      </c>
      <c r="G448" s="63">
        <v>444</v>
      </c>
      <c r="H448" s="64" t="s">
        <v>877</v>
      </c>
      <c r="I448" s="306"/>
      <c r="J448" s="398"/>
      <c r="K448" s="398"/>
      <c r="L448" s="78"/>
      <c r="M448" s="89"/>
    </row>
    <row r="449" spans="1:13" ht="13.5" x14ac:dyDescent="0.15">
      <c r="A449" s="444"/>
      <c r="B449" s="140" t="s">
        <v>878</v>
      </c>
      <c r="C449" s="140"/>
      <c r="D449" s="140"/>
      <c r="E449" s="62">
        <v>20</v>
      </c>
      <c r="F449" s="63">
        <f t="shared" si="11"/>
        <v>5623</v>
      </c>
      <c r="G449" s="63">
        <v>445</v>
      </c>
      <c r="H449" s="64" t="s">
        <v>879</v>
      </c>
      <c r="I449" s="306" t="s">
        <v>8</v>
      </c>
      <c r="J449" s="398"/>
      <c r="K449" s="398"/>
      <c r="L449" s="78"/>
      <c r="M449" s="89"/>
    </row>
    <row r="450" spans="1:13" ht="24.75" customHeight="1" x14ac:dyDescent="0.15">
      <c r="A450" s="444"/>
      <c r="B450" s="140" t="s">
        <v>880</v>
      </c>
      <c r="C450" s="140"/>
      <c r="D450" s="140"/>
      <c r="E450" s="62">
        <v>2</v>
      </c>
      <c r="F450" s="63">
        <f t="shared" si="11"/>
        <v>5643</v>
      </c>
      <c r="G450" s="63">
        <v>446</v>
      </c>
      <c r="H450" s="64" t="s">
        <v>881</v>
      </c>
      <c r="I450" s="309" t="s">
        <v>830</v>
      </c>
      <c r="J450" s="398"/>
      <c r="K450" s="398"/>
      <c r="L450" s="78"/>
      <c r="M450" s="89"/>
    </row>
    <row r="451" spans="1:13" ht="13.5" x14ac:dyDescent="0.15">
      <c r="A451" s="444"/>
      <c r="B451" s="439" t="s">
        <v>882</v>
      </c>
      <c r="C451" s="439"/>
      <c r="D451" s="140" t="s">
        <v>832</v>
      </c>
      <c r="E451" s="62">
        <v>1</v>
      </c>
      <c r="F451" s="63">
        <f t="shared" si="11"/>
        <v>5645</v>
      </c>
      <c r="G451" s="63">
        <v>447</v>
      </c>
      <c r="H451" s="64" t="s">
        <v>883</v>
      </c>
      <c r="I451" s="306" t="s">
        <v>241</v>
      </c>
      <c r="J451" s="398"/>
      <c r="K451" s="398"/>
      <c r="L451" s="78"/>
      <c r="M451" s="89"/>
    </row>
    <row r="452" spans="1:13" ht="13.5" x14ac:dyDescent="0.15">
      <c r="A452" s="444"/>
      <c r="B452" s="439"/>
      <c r="C452" s="439"/>
      <c r="D452" s="140" t="s">
        <v>834</v>
      </c>
      <c r="E452" s="62">
        <v>1</v>
      </c>
      <c r="F452" s="63">
        <f t="shared" ref="F452:F515" si="12">E451+F451</f>
        <v>5646</v>
      </c>
      <c r="G452" s="63">
        <v>448</v>
      </c>
      <c r="H452" s="64" t="s">
        <v>884</v>
      </c>
      <c r="I452" s="306"/>
      <c r="J452" s="398"/>
      <c r="K452" s="398"/>
      <c r="L452" s="78"/>
      <c r="M452" s="89"/>
    </row>
    <row r="453" spans="1:13" ht="13.5" x14ac:dyDescent="0.15">
      <c r="A453" s="444"/>
      <c r="B453" s="439"/>
      <c r="C453" s="439"/>
      <c r="D453" s="140" t="s">
        <v>836</v>
      </c>
      <c r="E453" s="62">
        <v>1</v>
      </c>
      <c r="F453" s="63">
        <f t="shared" si="12"/>
        <v>5647</v>
      </c>
      <c r="G453" s="63">
        <v>449</v>
      </c>
      <c r="H453" s="64" t="s">
        <v>885</v>
      </c>
      <c r="I453" s="306"/>
      <c r="J453" s="398"/>
      <c r="K453" s="398"/>
      <c r="L453" s="78"/>
      <c r="M453" s="89"/>
    </row>
    <row r="454" spans="1:13" ht="13.5" x14ac:dyDescent="0.15">
      <c r="A454" s="444"/>
      <c r="B454" s="439"/>
      <c r="C454" s="439"/>
      <c r="D454" s="140" t="s">
        <v>838</v>
      </c>
      <c r="E454" s="62">
        <v>1</v>
      </c>
      <c r="F454" s="63">
        <f t="shared" si="12"/>
        <v>5648</v>
      </c>
      <c r="G454" s="63">
        <v>450</v>
      </c>
      <c r="H454" s="64" t="s">
        <v>886</v>
      </c>
      <c r="I454" s="306"/>
      <c r="J454" s="398"/>
      <c r="K454" s="398"/>
      <c r="L454" s="78"/>
      <c r="M454" s="89"/>
    </row>
    <row r="455" spans="1:13" ht="13.5" x14ac:dyDescent="0.15">
      <c r="A455" s="444"/>
      <c r="B455" s="439"/>
      <c r="C455" s="439"/>
      <c r="D455" s="140" t="s">
        <v>840</v>
      </c>
      <c r="E455" s="62">
        <v>1</v>
      </c>
      <c r="F455" s="63">
        <f t="shared" si="12"/>
        <v>5649</v>
      </c>
      <c r="G455" s="63">
        <v>451</v>
      </c>
      <c r="H455" s="64" t="s">
        <v>887</v>
      </c>
      <c r="I455" s="306"/>
      <c r="J455" s="398"/>
      <c r="K455" s="398"/>
      <c r="L455" s="78"/>
      <c r="M455" s="89"/>
    </row>
    <row r="456" spans="1:13" ht="13.5" x14ac:dyDescent="0.15">
      <c r="A456" s="444"/>
      <c r="B456" s="439"/>
      <c r="C456" s="439"/>
      <c r="D456" s="140" t="s">
        <v>842</v>
      </c>
      <c r="E456" s="62">
        <v>1</v>
      </c>
      <c r="F456" s="63">
        <f t="shared" si="12"/>
        <v>5650</v>
      </c>
      <c r="G456" s="63">
        <v>452</v>
      </c>
      <c r="H456" s="64" t="s">
        <v>888</v>
      </c>
      <c r="I456" s="306"/>
      <c r="J456" s="398"/>
      <c r="K456" s="398"/>
      <c r="L456" s="78"/>
      <c r="M456" s="89"/>
    </row>
    <row r="457" spans="1:13" ht="13.5" x14ac:dyDescent="0.15">
      <c r="A457" s="444"/>
      <c r="B457" s="439"/>
      <c r="C457" s="439"/>
      <c r="D457" s="140" t="s">
        <v>844</v>
      </c>
      <c r="E457" s="62">
        <v>1</v>
      </c>
      <c r="F457" s="63">
        <f t="shared" si="12"/>
        <v>5651</v>
      </c>
      <c r="G457" s="63">
        <v>453</v>
      </c>
      <c r="H457" s="64" t="s">
        <v>889</v>
      </c>
      <c r="I457" s="306"/>
      <c r="J457" s="398"/>
      <c r="K457" s="398"/>
      <c r="L457" s="78"/>
      <c r="M457" s="89"/>
    </row>
    <row r="458" spans="1:13" ht="13.5" x14ac:dyDescent="0.15">
      <c r="A458" s="444"/>
      <c r="B458" s="140" t="s">
        <v>890</v>
      </c>
      <c r="C458" s="140"/>
      <c r="D458" s="140"/>
      <c r="E458" s="62">
        <v>20</v>
      </c>
      <c r="F458" s="63">
        <f t="shared" si="12"/>
        <v>5652</v>
      </c>
      <c r="G458" s="63">
        <v>454</v>
      </c>
      <c r="H458" s="64" t="s">
        <v>891</v>
      </c>
      <c r="I458" s="306" t="s">
        <v>8</v>
      </c>
      <c r="J458" s="398"/>
      <c r="K458" s="398"/>
      <c r="L458" s="78"/>
      <c r="M458" s="89"/>
    </row>
    <row r="459" spans="1:13" ht="13.5" x14ac:dyDescent="0.15">
      <c r="A459" s="444"/>
      <c r="B459" s="439" t="s">
        <v>892</v>
      </c>
      <c r="C459" s="439"/>
      <c r="D459" s="140" t="s">
        <v>832</v>
      </c>
      <c r="E459" s="62">
        <v>1</v>
      </c>
      <c r="F459" s="63">
        <f t="shared" si="12"/>
        <v>5672</v>
      </c>
      <c r="G459" s="63">
        <v>455</v>
      </c>
      <c r="H459" s="64" t="s">
        <v>893</v>
      </c>
      <c r="I459" s="306" t="s">
        <v>241</v>
      </c>
      <c r="J459" s="398"/>
      <c r="K459" s="398"/>
      <c r="L459" s="78"/>
      <c r="M459" s="89"/>
    </row>
    <row r="460" spans="1:13" ht="13.5" x14ac:dyDescent="0.15">
      <c r="A460" s="444"/>
      <c r="B460" s="439"/>
      <c r="C460" s="439"/>
      <c r="D460" s="140" t="s">
        <v>834</v>
      </c>
      <c r="E460" s="62">
        <v>1</v>
      </c>
      <c r="F460" s="63">
        <f t="shared" si="12"/>
        <v>5673</v>
      </c>
      <c r="G460" s="63">
        <v>456</v>
      </c>
      <c r="H460" s="64" t="s">
        <v>894</v>
      </c>
      <c r="I460" s="306"/>
      <c r="J460" s="398"/>
      <c r="K460" s="398"/>
      <c r="L460" s="78"/>
      <c r="M460" s="89"/>
    </row>
    <row r="461" spans="1:13" ht="13.5" x14ac:dyDescent="0.15">
      <c r="A461" s="444"/>
      <c r="B461" s="439"/>
      <c r="C461" s="439"/>
      <c r="D461" s="140" t="s">
        <v>836</v>
      </c>
      <c r="E461" s="62">
        <v>1</v>
      </c>
      <c r="F461" s="63">
        <f t="shared" si="12"/>
        <v>5674</v>
      </c>
      <c r="G461" s="63">
        <v>457</v>
      </c>
      <c r="H461" s="64" t="s">
        <v>895</v>
      </c>
      <c r="I461" s="306"/>
      <c r="J461" s="398"/>
      <c r="K461" s="398"/>
      <c r="L461" s="78"/>
      <c r="M461" s="89"/>
    </row>
    <row r="462" spans="1:13" ht="13.5" x14ac:dyDescent="0.15">
      <c r="A462" s="444"/>
      <c r="B462" s="439"/>
      <c r="C462" s="439"/>
      <c r="D462" s="140" t="s">
        <v>838</v>
      </c>
      <c r="E462" s="62">
        <v>1</v>
      </c>
      <c r="F462" s="63">
        <f t="shared" si="12"/>
        <v>5675</v>
      </c>
      <c r="G462" s="63">
        <v>458</v>
      </c>
      <c r="H462" s="64" t="s">
        <v>896</v>
      </c>
      <c r="I462" s="306"/>
      <c r="J462" s="398"/>
      <c r="K462" s="398"/>
      <c r="L462" s="78"/>
      <c r="M462" s="89"/>
    </row>
    <row r="463" spans="1:13" ht="13.5" x14ac:dyDescent="0.15">
      <c r="A463" s="444"/>
      <c r="B463" s="439"/>
      <c r="C463" s="439"/>
      <c r="D463" s="140" t="s">
        <v>840</v>
      </c>
      <c r="E463" s="62">
        <v>1</v>
      </c>
      <c r="F463" s="63">
        <f t="shared" si="12"/>
        <v>5676</v>
      </c>
      <c r="G463" s="63">
        <v>459</v>
      </c>
      <c r="H463" s="64" t="s">
        <v>897</v>
      </c>
      <c r="I463" s="306"/>
      <c r="J463" s="398"/>
      <c r="K463" s="398"/>
      <c r="L463" s="78"/>
      <c r="M463" s="89"/>
    </row>
    <row r="464" spans="1:13" ht="13.5" x14ac:dyDescent="0.15">
      <c r="A464" s="444"/>
      <c r="B464" s="439"/>
      <c r="C464" s="439"/>
      <c r="D464" s="140" t="s">
        <v>842</v>
      </c>
      <c r="E464" s="62">
        <v>1</v>
      </c>
      <c r="F464" s="63">
        <f t="shared" si="12"/>
        <v>5677</v>
      </c>
      <c r="G464" s="63">
        <v>460</v>
      </c>
      <c r="H464" s="64" t="s">
        <v>898</v>
      </c>
      <c r="I464" s="306"/>
      <c r="J464" s="398"/>
      <c r="K464" s="398"/>
      <c r="L464" s="78"/>
      <c r="M464" s="89"/>
    </row>
    <row r="465" spans="1:13" ht="13.5" x14ac:dyDescent="0.15">
      <c r="A465" s="444"/>
      <c r="B465" s="439"/>
      <c r="C465" s="439"/>
      <c r="D465" s="140" t="s">
        <v>844</v>
      </c>
      <c r="E465" s="62">
        <v>1</v>
      </c>
      <c r="F465" s="63">
        <f t="shared" si="12"/>
        <v>5678</v>
      </c>
      <c r="G465" s="63">
        <v>461</v>
      </c>
      <c r="H465" s="64" t="s">
        <v>899</v>
      </c>
      <c r="I465" s="306"/>
      <c r="J465" s="398"/>
      <c r="K465" s="398"/>
      <c r="L465" s="78"/>
      <c r="M465" s="89"/>
    </row>
    <row r="466" spans="1:13" ht="13.5" x14ac:dyDescent="0.15">
      <c r="A466" s="444"/>
      <c r="B466" s="140" t="s">
        <v>900</v>
      </c>
      <c r="C466" s="140"/>
      <c r="D466" s="140"/>
      <c r="E466" s="62">
        <v>20</v>
      </c>
      <c r="F466" s="63">
        <f t="shared" si="12"/>
        <v>5679</v>
      </c>
      <c r="G466" s="63">
        <v>462</v>
      </c>
      <c r="H466" s="64" t="s">
        <v>901</v>
      </c>
      <c r="I466" s="306" t="s">
        <v>8</v>
      </c>
      <c r="J466" s="398"/>
      <c r="K466" s="398"/>
      <c r="L466" s="78"/>
      <c r="M466" s="89"/>
    </row>
    <row r="467" spans="1:13" ht="13.5" x14ac:dyDescent="0.15">
      <c r="A467" s="444"/>
      <c r="B467" s="140" t="s">
        <v>902</v>
      </c>
      <c r="C467" s="140"/>
      <c r="D467" s="140"/>
      <c r="E467" s="62">
        <v>20</v>
      </c>
      <c r="F467" s="63">
        <f t="shared" si="12"/>
        <v>5699</v>
      </c>
      <c r="G467" s="63">
        <v>463</v>
      </c>
      <c r="H467" s="64" t="s">
        <v>903</v>
      </c>
      <c r="I467" s="306" t="s">
        <v>8</v>
      </c>
      <c r="J467" s="398"/>
      <c r="K467" s="398"/>
      <c r="L467" s="78"/>
      <c r="M467" s="89"/>
    </row>
    <row r="468" spans="1:13" ht="13.5" x14ac:dyDescent="0.15">
      <c r="A468" s="444"/>
      <c r="B468" s="140" t="s">
        <v>904</v>
      </c>
      <c r="C468" s="140"/>
      <c r="D468" s="140"/>
      <c r="E468" s="62">
        <v>1</v>
      </c>
      <c r="F468" s="63">
        <f t="shared" si="12"/>
        <v>5719</v>
      </c>
      <c r="G468" s="63">
        <v>464</v>
      </c>
      <c r="H468" s="64" t="s">
        <v>905</v>
      </c>
      <c r="I468" s="306" t="s">
        <v>10</v>
      </c>
      <c r="J468" s="398"/>
      <c r="K468" s="398"/>
      <c r="L468" s="78"/>
      <c r="M468" s="89"/>
    </row>
    <row r="469" spans="1:13" ht="13.5" x14ac:dyDescent="0.15">
      <c r="A469" s="444"/>
      <c r="B469" s="140" t="s">
        <v>906</v>
      </c>
      <c r="C469" s="140"/>
      <c r="D469" s="140"/>
      <c r="E469" s="62">
        <v>8</v>
      </c>
      <c r="F469" s="63">
        <f t="shared" si="12"/>
        <v>5720</v>
      </c>
      <c r="G469" s="63">
        <v>465</v>
      </c>
      <c r="H469" s="64" t="s">
        <v>907</v>
      </c>
      <c r="I469" s="306"/>
      <c r="J469" s="398"/>
      <c r="K469" s="398"/>
      <c r="L469" s="78"/>
      <c r="M469" s="89"/>
    </row>
    <row r="470" spans="1:13" ht="13.5" x14ac:dyDescent="0.15">
      <c r="A470" s="444"/>
      <c r="B470" s="140" t="s">
        <v>908</v>
      </c>
      <c r="C470" s="140"/>
      <c r="D470" s="140"/>
      <c r="E470" s="62">
        <v>1</v>
      </c>
      <c r="F470" s="63">
        <f t="shared" si="12"/>
        <v>5728</v>
      </c>
      <c r="G470" s="63">
        <v>466</v>
      </c>
      <c r="H470" s="64" t="s">
        <v>909</v>
      </c>
      <c r="I470" s="309" t="s">
        <v>910</v>
      </c>
      <c r="J470" s="439"/>
      <c r="K470" s="439"/>
      <c r="L470" s="78"/>
      <c r="M470" s="89"/>
    </row>
    <row r="471" spans="1:13" ht="13.5" x14ac:dyDescent="0.15">
      <c r="A471" s="444"/>
      <c r="B471" s="140" t="s">
        <v>911</v>
      </c>
      <c r="C471" s="140"/>
      <c r="D471" s="140"/>
      <c r="E471" s="62">
        <v>1</v>
      </c>
      <c r="F471" s="63">
        <f t="shared" si="12"/>
        <v>5729</v>
      </c>
      <c r="G471" s="63">
        <v>467</v>
      </c>
      <c r="H471" s="64" t="s">
        <v>912</v>
      </c>
      <c r="I471" s="306" t="s">
        <v>7</v>
      </c>
      <c r="J471" s="398"/>
      <c r="K471" s="398"/>
      <c r="L471" s="78"/>
      <c r="M471" s="89"/>
    </row>
    <row r="472" spans="1:13" ht="13.5" x14ac:dyDescent="0.15">
      <c r="A472" s="444"/>
      <c r="B472" s="140" t="s">
        <v>913</v>
      </c>
      <c r="C472" s="140"/>
      <c r="D472" s="140"/>
      <c r="E472" s="62">
        <v>600</v>
      </c>
      <c r="F472" s="63">
        <f t="shared" si="12"/>
        <v>5730</v>
      </c>
      <c r="G472" s="63">
        <v>468</v>
      </c>
      <c r="H472" s="64" t="s">
        <v>914</v>
      </c>
      <c r="I472" s="306" t="s">
        <v>8</v>
      </c>
      <c r="J472" s="398"/>
      <c r="K472" s="398"/>
      <c r="L472" s="78"/>
      <c r="M472" s="89"/>
    </row>
    <row r="473" spans="1:13" ht="13.5" x14ac:dyDescent="0.15">
      <c r="A473" s="444"/>
      <c r="B473" s="140" t="s">
        <v>915</v>
      </c>
      <c r="C473" s="140"/>
      <c r="D473" s="140"/>
      <c r="E473" s="62">
        <v>8</v>
      </c>
      <c r="F473" s="63">
        <f t="shared" si="12"/>
        <v>6330</v>
      </c>
      <c r="G473" s="63">
        <v>469</v>
      </c>
      <c r="H473" s="64" t="s">
        <v>916</v>
      </c>
      <c r="I473" s="306"/>
      <c r="J473" s="398"/>
      <c r="K473" s="398"/>
      <c r="L473" s="78"/>
      <c r="M473" s="89"/>
    </row>
    <row r="474" spans="1:13" ht="13.5" x14ac:dyDescent="0.15">
      <c r="A474" s="444"/>
      <c r="B474" s="140" t="s">
        <v>917</v>
      </c>
      <c r="C474" s="140"/>
      <c r="D474" s="140"/>
      <c r="E474" s="62">
        <v>10</v>
      </c>
      <c r="F474" s="63">
        <f t="shared" si="12"/>
        <v>6338</v>
      </c>
      <c r="G474" s="63">
        <v>470</v>
      </c>
      <c r="H474" s="64" t="s">
        <v>918</v>
      </c>
      <c r="I474" s="306" t="s">
        <v>24</v>
      </c>
      <c r="J474" s="398"/>
      <c r="K474" s="398"/>
      <c r="L474" s="78"/>
      <c r="M474" s="89"/>
    </row>
    <row r="475" spans="1:13" ht="13.5" x14ac:dyDescent="0.15">
      <c r="A475" s="444"/>
      <c r="B475" s="140" t="s">
        <v>919</v>
      </c>
      <c r="C475" s="140"/>
      <c r="D475" s="140"/>
      <c r="E475" s="62">
        <v>12</v>
      </c>
      <c r="F475" s="63">
        <f t="shared" si="12"/>
        <v>6348</v>
      </c>
      <c r="G475" s="63">
        <v>471</v>
      </c>
      <c r="H475" s="64" t="s">
        <v>920</v>
      </c>
      <c r="I475" s="306"/>
      <c r="J475" s="398"/>
      <c r="K475" s="398"/>
      <c r="L475" s="78"/>
      <c r="M475" s="89"/>
    </row>
    <row r="476" spans="1:13" ht="13.5" x14ac:dyDescent="0.15">
      <c r="A476" s="444"/>
      <c r="B476" s="140" t="s">
        <v>921</v>
      </c>
      <c r="C476" s="140"/>
      <c r="D476" s="140"/>
      <c r="E476" s="62">
        <v>13</v>
      </c>
      <c r="F476" s="63">
        <f t="shared" si="12"/>
        <v>6360</v>
      </c>
      <c r="G476" s="63">
        <v>472</v>
      </c>
      <c r="H476" s="64" t="s">
        <v>922</v>
      </c>
      <c r="I476" s="306"/>
      <c r="J476" s="398"/>
      <c r="K476" s="398"/>
      <c r="L476" s="78"/>
      <c r="M476" s="89"/>
    </row>
    <row r="477" spans="1:13" ht="13.5" x14ac:dyDescent="0.15">
      <c r="A477" s="444"/>
      <c r="B477" s="140" t="s">
        <v>923</v>
      </c>
      <c r="C477" s="140"/>
      <c r="D477" s="140"/>
      <c r="E477" s="62">
        <v>1</v>
      </c>
      <c r="F477" s="63">
        <f t="shared" si="12"/>
        <v>6373</v>
      </c>
      <c r="G477" s="63">
        <v>473</v>
      </c>
      <c r="H477" s="64" t="s">
        <v>924</v>
      </c>
      <c r="I477" s="306" t="s">
        <v>351</v>
      </c>
      <c r="J477" s="398"/>
      <c r="K477" s="398"/>
      <c r="L477" s="78"/>
      <c r="M477" s="106"/>
    </row>
    <row r="478" spans="1:13" ht="13.5" x14ac:dyDescent="0.15">
      <c r="A478" s="444"/>
      <c r="B478" s="140" t="s">
        <v>925</v>
      </c>
      <c r="C478" s="140"/>
      <c r="D478" s="140"/>
      <c r="E478" s="62">
        <v>10</v>
      </c>
      <c r="F478" s="63">
        <f t="shared" si="12"/>
        <v>6374</v>
      </c>
      <c r="G478" s="63">
        <v>474</v>
      </c>
      <c r="H478" s="64" t="s">
        <v>926</v>
      </c>
      <c r="I478" s="305"/>
      <c r="J478" s="305"/>
      <c r="K478" s="306"/>
      <c r="L478" s="78"/>
      <c r="M478" s="106"/>
    </row>
    <row r="479" spans="1:13" ht="13.5" x14ac:dyDescent="0.15">
      <c r="A479" s="444"/>
      <c r="B479" s="140" t="s">
        <v>927</v>
      </c>
      <c r="C479" s="140"/>
      <c r="D479" s="140"/>
      <c r="E479" s="62">
        <v>12</v>
      </c>
      <c r="F479" s="63">
        <f t="shared" si="12"/>
        <v>6384</v>
      </c>
      <c r="G479" s="63">
        <v>475</v>
      </c>
      <c r="H479" s="64" t="s">
        <v>928</v>
      </c>
      <c r="I479" s="305"/>
      <c r="J479" s="305"/>
      <c r="K479" s="306"/>
      <c r="L479" s="78"/>
      <c r="M479" s="106"/>
    </row>
    <row r="480" spans="1:13" ht="14.25" thickBot="1" x14ac:dyDescent="0.2">
      <c r="A480" s="444"/>
      <c r="B480" s="73" t="s">
        <v>763</v>
      </c>
      <c r="C480" s="73"/>
      <c r="D480" s="73"/>
      <c r="E480" s="74">
        <v>1</v>
      </c>
      <c r="F480" s="75">
        <f t="shared" si="12"/>
        <v>6396</v>
      </c>
      <c r="G480" s="75">
        <v>476</v>
      </c>
      <c r="H480" s="84" t="s">
        <v>929</v>
      </c>
      <c r="I480" s="442" t="s">
        <v>366</v>
      </c>
      <c r="J480" s="442"/>
      <c r="K480" s="443"/>
      <c r="L480" s="112"/>
      <c r="M480" s="157"/>
    </row>
    <row r="481" spans="1:13" ht="13.5" x14ac:dyDescent="0.15">
      <c r="A481" s="436" t="s">
        <v>150</v>
      </c>
      <c r="B481" s="144" t="s">
        <v>930</v>
      </c>
      <c r="C481" s="144"/>
      <c r="D481" s="144"/>
      <c r="E481" s="67">
        <v>1</v>
      </c>
      <c r="F481" s="76">
        <f t="shared" si="12"/>
        <v>6397</v>
      </c>
      <c r="G481" s="76">
        <v>477</v>
      </c>
      <c r="H481" s="85" t="s">
        <v>931</v>
      </c>
      <c r="I481" s="396" t="s">
        <v>932</v>
      </c>
      <c r="J481" s="397"/>
      <c r="K481" s="397"/>
      <c r="L481" s="110"/>
      <c r="M481" s="156"/>
    </row>
    <row r="482" spans="1:13" ht="13.5" x14ac:dyDescent="0.15">
      <c r="A482" s="437"/>
      <c r="B482" s="140" t="s">
        <v>933</v>
      </c>
      <c r="C482" s="140"/>
      <c r="D482" s="140"/>
      <c r="E482" s="62">
        <v>1</v>
      </c>
      <c r="F482" s="63">
        <f t="shared" si="12"/>
        <v>6398</v>
      </c>
      <c r="G482" s="63">
        <v>478</v>
      </c>
      <c r="H482" s="64" t="s">
        <v>934</v>
      </c>
      <c r="I482" s="306" t="s">
        <v>935</v>
      </c>
      <c r="J482" s="398"/>
      <c r="K482" s="398"/>
      <c r="L482" s="78"/>
      <c r="M482" s="89"/>
    </row>
    <row r="483" spans="1:13" ht="13.5" x14ac:dyDescent="0.15">
      <c r="A483" s="437"/>
      <c r="B483" s="140" t="s">
        <v>936</v>
      </c>
      <c r="C483" s="140"/>
      <c r="D483" s="140"/>
      <c r="E483" s="62">
        <v>1</v>
      </c>
      <c r="F483" s="63">
        <f t="shared" si="12"/>
        <v>6399</v>
      </c>
      <c r="G483" s="63">
        <v>479</v>
      </c>
      <c r="H483" s="64" t="s">
        <v>937</v>
      </c>
      <c r="I483" s="306" t="s">
        <v>938</v>
      </c>
      <c r="J483" s="398"/>
      <c r="K483" s="398"/>
      <c r="L483" s="78"/>
      <c r="M483" s="89"/>
    </row>
    <row r="484" spans="1:13" ht="13.5" x14ac:dyDescent="0.15">
      <c r="A484" s="437"/>
      <c r="B484" s="140" t="s">
        <v>939</v>
      </c>
      <c r="C484" s="140"/>
      <c r="D484" s="140"/>
      <c r="E484" s="62">
        <v>1</v>
      </c>
      <c r="F484" s="63">
        <f t="shared" si="12"/>
        <v>6400</v>
      </c>
      <c r="G484" s="63">
        <v>480</v>
      </c>
      <c r="H484" s="64" t="s">
        <v>940</v>
      </c>
      <c r="I484" s="309" t="s">
        <v>941</v>
      </c>
      <c r="J484" s="439"/>
      <c r="K484" s="439"/>
      <c r="L484" s="78"/>
      <c r="M484" s="89"/>
    </row>
    <row r="485" spans="1:13" ht="31.5" x14ac:dyDescent="0.15">
      <c r="A485" s="437"/>
      <c r="B485" s="143" t="s">
        <v>942</v>
      </c>
      <c r="C485" s="140"/>
      <c r="D485" s="140"/>
      <c r="E485" s="62">
        <v>1</v>
      </c>
      <c r="F485" s="63">
        <f t="shared" si="12"/>
        <v>6401</v>
      </c>
      <c r="G485" s="63">
        <v>481</v>
      </c>
      <c r="H485" s="64" t="s">
        <v>943</v>
      </c>
      <c r="I485" s="309" t="s">
        <v>944</v>
      </c>
      <c r="J485" s="439"/>
      <c r="K485" s="439"/>
      <c r="L485" s="78"/>
      <c r="M485" s="89"/>
    </row>
    <row r="486" spans="1:13" ht="13.5" x14ac:dyDescent="0.15">
      <c r="A486" s="437"/>
      <c r="B486" s="140" t="s">
        <v>945</v>
      </c>
      <c r="C486" s="140"/>
      <c r="D486" s="140"/>
      <c r="E486" s="62">
        <v>1</v>
      </c>
      <c r="F486" s="63">
        <f t="shared" si="12"/>
        <v>6402</v>
      </c>
      <c r="G486" s="63">
        <v>482</v>
      </c>
      <c r="H486" s="64" t="s">
        <v>946</v>
      </c>
      <c r="I486" s="309" t="s">
        <v>947</v>
      </c>
      <c r="J486" s="439"/>
      <c r="K486" s="439"/>
      <c r="L486" s="78"/>
      <c r="M486" s="89"/>
    </row>
    <row r="487" spans="1:13" ht="13.5" x14ac:dyDescent="0.15">
      <c r="A487" s="437"/>
      <c r="B487" s="140" t="s">
        <v>948</v>
      </c>
      <c r="C487" s="140"/>
      <c r="D487" s="140"/>
      <c r="E487" s="62">
        <v>1</v>
      </c>
      <c r="F487" s="63">
        <f t="shared" si="12"/>
        <v>6403</v>
      </c>
      <c r="G487" s="63">
        <v>483</v>
      </c>
      <c r="H487" s="64" t="s">
        <v>949</v>
      </c>
      <c r="I487" s="305" t="s">
        <v>950</v>
      </c>
      <c r="J487" s="305"/>
      <c r="K487" s="306"/>
      <c r="L487" s="78"/>
      <c r="M487" s="89"/>
    </row>
    <row r="488" spans="1:13" ht="13.5" x14ac:dyDescent="0.15">
      <c r="A488" s="437"/>
      <c r="B488" s="140" t="s">
        <v>951</v>
      </c>
      <c r="C488" s="140"/>
      <c r="D488" s="140"/>
      <c r="E488" s="62">
        <v>20</v>
      </c>
      <c r="F488" s="63">
        <f t="shared" si="12"/>
        <v>6404</v>
      </c>
      <c r="G488" s="63">
        <v>484</v>
      </c>
      <c r="H488" s="64" t="s">
        <v>952</v>
      </c>
      <c r="I488" s="306" t="s">
        <v>8</v>
      </c>
      <c r="J488" s="398"/>
      <c r="K488" s="398"/>
      <c r="L488" s="78"/>
      <c r="M488" s="89"/>
    </row>
    <row r="489" spans="1:13" ht="13.5" x14ac:dyDescent="0.15">
      <c r="A489" s="437"/>
      <c r="B489" s="140" t="s">
        <v>953</v>
      </c>
      <c r="C489" s="140"/>
      <c r="D489" s="140"/>
      <c r="E489" s="62">
        <v>1</v>
      </c>
      <c r="F489" s="63">
        <f t="shared" si="12"/>
        <v>6424</v>
      </c>
      <c r="G489" s="63">
        <v>485</v>
      </c>
      <c r="H489" s="64" t="s">
        <v>954</v>
      </c>
      <c r="I489" s="440" t="s">
        <v>955</v>
      </c>
      <c r="J489" s="398"/>
      <c r="K489" s="398"/>
      <c r="L489" s="78"/>
      <c r="M489" s="89"/>
    </row>
    <row r="490" spans="1:13" ht="13.5" x14ac:dyDescent="0.15">
      <c r="A490" s="437"/>
      <c r="B490" s="140" t="s">
        <v>956</v>
      </c>
      <c r="C490" s="140"/>
      <c r="D490" s="140"/>
      <c r="E490" s="62">
        <v>20</v>
      </c>
      <c r="F490" s="63">
        <f t="shared" si="12"/>
        <v>6425</v>
      </c>
      <c r="G490" s="63">
        <v>486</v>
      </c>
      <c r="H490" s="64" t="s">
        <v>957</v>
      </c>
      <c r="I490" s="306" t="s">
        <v>8</v>
      </c>
      <c r="J490" s="398"/>
      <c r="K490" s="398"/>
      <c r="L490" s="78"/>
      <c r="M490" s="89"/>
    </row>
    <row r="491" spans="1:13" ht="13.5" x14ac:dyDescent="0.15">
      <c r="A491" s="437"/>
      <c r="B491" s="140" t="s">
        <v>958</v>
      </c>
      <c r="C491" s="140"/>
      <c r="D491" s="140"/>
      <c r="E491" s="62">
        <v>1</v>
      </c>
      <c r="F491" s="63">
        <f t="shared" si="12"/>
        <v>6445</v>
      </c>
      <c r="G491" s="63">
        <v>487</v>
      </c>
      <c r="H491" s="64" t="s">
        <v>959</v>
      </c>
      <c r="I491" s="306" t="s">
        <v>932</v>
      </c>
      <c r="J491" s="398"/>
      <c r="K491" s="398"/>
      <c r="L491" s="78"/>
      <c r="M491" s="89"/>
    </row>
    <row r="492" spans="1:13" ht="13.5" x14ac:dyDescent="0.15">
      <c r="A492" s="437"/>
      <c r="B492" s="140" t="s">
        <v>960</v>
      </c>
      <c r="C492" s="140"/>
      <c r="D492" s="140"/>
      <c r="E492" s="62">
        <v>1</v>
      </c>
      <c r="F492" s="63">
        <f t="shared" si="12"/>
        <v>6446</v>
      </c>
      <c r="G492" s="63">
        <v>488</v>
      </c>
      <c r="H492" s="64" t="s">
        <v>961</v>
      </c>
      <c r="I492" s="306" t="s">
        <v>935</v>
      </c>
      <c r="J492" s="398"/>
      <c r="K492" s="398"/>
      <c r="L492" s="78"/>
      <c r="M492" s="89"/>
    </row>
    <row r="493" spans="1:13" ht="13.5" x14ac:dyDescent="0.15">
      <c r="A493" s="437"/>
      <c r="B493" s="140" t="s">
        <v>962</v>
      </c>
      <c r="C493" s="140"/>
      <c r="D493" s="140"/>
      <c r="E493" s="62">
        <v>1</v>
      </c>
      <c r="F493" s="63">
        <f t="shared" si="12"/>
        <v>6447</v>
      </c>
      <c r="G493" s="63">
        <v>489</v>
      </c>
      <c r="H493" s="64" t="s">
        <v>963</v>
      </c>
      <c r="I493" s="306" t="s">
        <v>938</v>
      </c>
      <c r="J493" s="398"/>
      <c r="K493" s="398"/>
      <c r="L493" s="78"/>
      <c r="M493" s="89"/>
    </row>
    <row r="494" spans="1:13" ht="13.5" x14ac:dyDescent="0.15">
      <c r="A494" s="437"/>
      <c r="B494" s="140" t="s">
        <v>964</v>
      </c>
      <c r="C494" s="140"/>
      <c r="D494" s="140"/>
      <c r="E494" s="62">
        <v>1</v>
      </c>
      <c r="F494" s="63">
        <f t="shared" si="12"/>
        <v>6448</v>
      </c>
      <c r="G494" s="63">
        <v>490</v>
      </c>
      <c r="H494" s="64" t="s">
        <v>965</v>
      </c>
      <c r="I494" s="309" t="s">
        <v>941</v>
      </c>
      <c r="J494" s="439"/>
      <c r="K494" s="439"/>
      <c r="L494" s="78"/>
      <c r="M494" s="89"/>
    </row>
    <row r="495" spans="1:13" ht="31.5" x14ac:dyDescent="0.15">
      <c r="A495" s="437"/>
      <c r="B495" s="143" t="s">
        <v>966</v>
      </c>
      <c r="C495" s="140"/>
      <c r="D495" s="140"/>
      <c r="E495" s="62">
        <v>1</v>
      </c>
      <c r="F495" s="63">
        <f t="shared" si="12"/>
        <v>6449</v>
      </c>
      <c r="G495" s="63">
        <v>491</v>
      </c>
      <c r="H495" s="64" t="s">
        <v>967</v>
      </c>
      <c r="I495" s="309" t="s">
        <v>944</v>
      </c>
      <c r="J495" s="439"/>
      <c r="K495" s="439"/>
      <c r="L495" s="78"/>
      <c r="M495" s="89"/>
    </row>
    <row r="496" spans="1:13" ht="13.5" x14ac:dyDescent="0.15">
      <c r="A496" s="437"/>
      <c r="B496" s="140" t="s">
        <v>968</v>
      </c>
      <c r="C496" s="140"/>
      <c r="D496" s="140"/>
      <c r="E496" s="62">
        <v>1</v>
      </c>
      <c r="F496" s="63">
        <f t="shared" si="12"/>
        <v>6450</v>
      </c>
      <c r="G496" s="63">
        <v>492</v>
      </c>
      <c r="H496" s="64" t="s">
        <v>969</v>
      </c>
      <c r="I496" s="309" t="s">
        <v>947</v>
      </c>
      <c r="J496" s="439"/>
      <c r="K496" s="439"/>
      <c r="L496" s="78"/>
      <c r="M496" s="89"/>
    </row>
    <row r="497" spans="1:13" ht="13.5" x14ac:dyDescent="0.15">
      <c r="A497" s="437"/>
      <c r="B497" s="140" t="s">
        <v>970</v>
      </c>
      <c r="C497" s="140"/>
      <c r="D497" s="140"/>
      <c r="E497" s="62">
        <v>1</v>
      </c>
      <c r="F497" s="63">
        <f t="shared" si="12"/>
        <v>6451</v>
      </c>
      <c r="G497" s="63">
        <v>493</v>
      </c>
      <c r="H497" s="64" t="s">
        <v>971</v>
      </c>
      <c r="I497" s="305" t="s">
        <v>950</v>
      </c>
      <c r="J497" s="305"/>
      <c r="K497" s="306"/>
      <c r="L497" s="78"/>
      <c r="M497" s="89"/>
    </row>
    <row r="498" spans="1:13" ht="13.5" x14ac:dyDescent="0.15">
      <c r="A498" s="437"/>
      <c r="B498" s="140" t="s">
        <v>972</v>
      </c>
      <c r="C498" s="140"/>
      <c r="D498" s="140"/>
      <c r="E498" s="62">
        <v>20</v>
      </c>
      <c r="F498" s="63">
        <f t="shared" si="12"/>
        <v>6452</v>
      </c>
      <c r="G498" s="63">
        <v>494</v>
      </c>
      <c r="H498" s="64" t="s">
        <v>973</v>
      </c>
      <c r="I498" s="306" t="s">
        <v>8</v>
      </c>
      <c r="J498" s="398"/>
      <c r="K498" s="398"/>
      <c r="L498" s="78"/>
      <c r="M498" s="89"/>
    </row>
    <row r="499" spans="1:13" ht="13.5" x14ac:dyDescent="0.15">
      <c r="A499" s="437"/>
      <c r="B499" s="140" t="s">
        <v>974</v>
      </c>
      <c r="C499" s="140"/>
      <c r="D499" s="140"/>
      <c r="E499" s="62">
        <v>1</v>
      </c>
      <c r="F499" s="63">
        <f t="shared" si="12"/>
        <v>6472</v>
      </c>
      <c r="G499" s="63">
        <v>495</v>
      </c>
      <c r="H499" s="64" t="s">
        <v>975</v>
      </c>
      <c r="I499" s="440" t="s">
        <v>955</v>
      </c>
      <c r="J499" s="441"/>
      <c r="K499" s="441"/>
      <c r="L499" s="78"/>
      <c r="M499" s="89"/>
    </row>
    <row r="500" spans="1:13" ht="13.5" x14ac:dyDescent="0.15">
      <c r="A500" s="437"/>
      <c r="B500" s="140" t="s">
        <v>976</v>
      </c>
      <c r="C500" s="140"/>
      <c r="D500" s="140"/>
      <c r="E500" s="62">
        <v>20</v>
      </c>
      <c r="F500" s="63">
        <f t="shared" si="12"/>
        <v>6473</v>
      </c>
      <c r="G500" s="63">
        <v>496</v>
      </c>
      <c r="H500" s="64" t="s">
        <v>977</v>
      </c>
      <c r="I500" s="306" t="s">
        <v>8</v>
      </c>
      <c r="J500" s="398"/>
      <c r="K500" s="398"/>
      <c r="L500" s="78"/>
      <c r="M500" s="89"/>
    </row>
    <row r="501" spans="1:13" ht="13.5" x14ac:dyDescent="0.15">
      <c r="A501" s="437"/>
      <c r="B501" s="140" t="s">
        <v>978</v>
      </c>
      <c r="C501" s="140"/>
      <c r="D501" s="140"/>
      <c r="E501" s="62">
        <v>1</v>
      </c>
      <c r="F501" s="63">
        <f t="shared" si="12"/>
        <v>6493</v>
      </c>
      <c r="G501" s="63">
        <v>497</v>
      </c>
      <c r="H501" s="64" t="s">
        <v>979</v>
      </c>
      <c r="I501" s="306" t="s">
        <v>10</v>
      </c>
      <c r="J501" s="398"/>
      <c r="K501" s="398"/>
      <c r="L501" s="78"/>
      <c r="M501" s="89"/>
    </row>
    <row r="502" spans="1:13" ht="13.5" x14ac:dyDescent="0.15">
      <c r="A502" s="437"/>
      <c r="B502" s="140" t="s">
        <v>980</v>
      </c>
      <c r="C502" s="140"/>
      <c r="D502" s="140"/>
      <c r="E502" s="62">
        <v>8</v>
      </c>
      <c r="F502" s="63">
        <f t="shared" si="12"/>
        <v>6494</v>
      </c>
      <c r="G502" s="63">
        <v>498</v>
      </c>
      <c r="H502" s="64" t="s">
        <v>981</v>
      </c>
      <c r="I502" s="306"/>
      <c r="J502" s="398"/>
      <c r="K502" s="398"/>
      <c r="L502" s="78"/>
      <c r="M502" s="89"/>
    </row>
    <row r="503" spans="1:13" ht="13.5" x14ac:dyDescent="0.15">
      <c r="A503" s="437"/>
      <c r="B503" s="140" t="s">
        <v>982</v>
      </c>
      <c r="C503" s="140"/>
      <c r="D503" s="140"/>
      <c r="E503" s="62">
        <v>1</v>
      </c>
      <c r="F503" s="63">
        <f t="shared" si="12"/>
        <v>6502</v>
      </c>
      <c r="G503" s="63">
        <v>499</v>
      </c>
      <c r="H503" s="64" t="s">
        <v>983</v>
      </c>
      <c r="I503" s="309" t="s">
        <v>984</v>
      </c>
      <c r="J503" s="398"/>
      <c r="K503" s="398"/>
      <c r="L503" s="78"/>
      <c r="M503" s="89"/>
    </row>
    <row r="504" spans="1:13" ht="13.5" x14ac:dyDescent="0.15">
      <c r="A504" s="437"/>
      <c r="B504" s="140" t="s">
        <v>985</v>
      </c>
      <c r="C504" s="140"/>
      <c r="D504" s="140"/>
      <c r="E504" s="62">
        <v>1</v>
      </c>
      <c r="F504" s="63">
        <f t="shared" si="12"/>
        <v>6503</v>
      </c>
      <c r="G504" s="63">
        <v>500</v>
      </c>
      <c r="H504" s="64" t="s">
        <v>986</v>
      </c>
      <c r="I504" s="306" t="s">
        <v>7</v>
      </c>
      <c r="J504" s="398"/>
      <c r="K504" s="398"/>
      <c r="L504" s="78"/>
      <c r="M504" s="89"/>
    </row>
    <row r="505" spans="1:13" ht="13.5" x14ac:dyDescent="0.15">
      <c r="A505" s="437"/>
      <c r="B505" s="140" t="s">
        <v>987</v>
      </c>
      <c r="C505" s="140"/>
      <c r="D505" s="140"/>
      <c r="E505" s="62">
        <v>20</v>
      </c>
      <c r="F505" s="63">
        <f t="shared" si="12"/>
        <v>6504</v>
      </c>
      <c r="G505" s="63">
        <v>501</v>
      </c>
      <c r="H505" s="64" t="s">
        <v>988</v>
      </c>
      <c r="I505" s="306" t="s">
        <v>8</v>
      </c>
      <c r="J505" s="398"/>
      <c r="K505" s="398"/>
      <c r="L505" s="78"/>
      <c r="M505" s="89"/>
    </row>
    <row r="506" spans="1:13" ht="13.5" x14ac:dyDescent="0.15">
      <c r="A506" s="437"/>
      <c r="B506" s="140" t="s">
        <v>989</v>
      </c>
      <c r="C506" s="140"/>
      <c r="D506" s="140"/>
      <c r="E506" s="62">
        <v>600</v>
      </c>
      <c r="F506" s="63">
        <f t="shared" si="12"/>
        <v>6524</v>
      </c>
      <c r="G506" s="63">
        <v>502</v>
      </c>
      <c r="H506" s="64" t="s">
        <v>990</v>
      </c>
      <c r="I506" s="306" t="s">
        <v>8</v>
      </c>
      <c r="J506" s="398"/>
      <c r="K506" s="398"/>
      <c r="L506" s="78"/>
      <c r="M506" s="89"/>
    </row>
    <row r="507" spans="1:13" ht="13.5" x14ac:dyDescent="0.15">
      <c r="A507" s="437"/>
      <c r="B507" s="140" t="s">
        <v>991</v>
      </c>
      <c r="C507" s="140"/>
      <c r="D507" s="140"/>
      <c r="E507" s="62">
        <v>8</v>
      </c>
      <c r="F507" s="63">
        <f t="shared" si="12"/>
        <v>7124</v>
      </c>
      <c r="G507" s="63">
        <v>503</v>
      </c>
      <c r="H507" s="64" t="s">
        <v>992</v>
      </c>
      <c r="I507" s="306"/>
      <c r="J507" s="398"/>
      <c r="K507" s="398"/>
      <c r="L507" s="78"/>
      <c r="M507" s="89"/>
    </row>
    <row r="508" spans="1:13" ht="13.5" x14ac:dyDescent="0.15">
      <c r="A508" s="437"/>
      <c r="B508" s="140" t="s">
        <v>993</v>
      </c>
      <c r="C508" s="140"/>
      <c r="D508" s="140"/>
      <c r="E508" s="62">
        <v>10</v>
      </c>
      <c r="F508" s="63">
        <f t="shared" si="12"/>
        <v>7132</v>
      </c>
      <c r="G508" s="63">
        <v>504</v>
      </c>
      <c r="H508" s="64" t="s">
        <v>994</v>
      </c>
      <c r="I508" s="306" t="s">
        <v>24</v>
      </c>
      <c r="J508" s="398"/>
      <c r="K508" s="398"/>
      <c r="L508" s="78"/>
      <c r="M508" s="89"/>
    </row>
    <row r="509" spans="1:13" ht="13.5" x14ac:dyDescent="0.15">
      <c r="A509" s="437"/>
      <c r="B509" s="140" t="s">
        <v>995</v>
      </c>
      <c r="C509" s="140"/>
      <c r="D509" s="140"/>
      <c r="E509" s="62">
        <v>12</v>
      </c>
      <c r="F509" s="63">
        <f t="shared" si="12"/>
        <v>7142</v>
      </c>
      <c r="G509" s="63">
        <v>505</v>
      </c>
      <c r="H509" s="64" t="s">
        <v>996</v>
      </c>
      <c r="I509" s="306"/>
      <c r="J509" s="398"/>
      <c r="K509" s="398"/>
      <c r="L509" s="78"/>
      <c r="M509" s="89"/>
    </row>
    <row r="510" spans="1:13" ht="13.5" x14ac:dyDescent="0.15">
      <c r="A510" s="437"/>
      <c r="B510" s="140" t="s">
        <v>997</v>
      </c>
      <c r="C510" s="140"/>
      <c r="D510" s="140"/>
      <c r="E510" s="62">
        <v>13</v>
      </c>
      <c r="F510" s="63">
        <f t="shared" si="12"/>
        <v>7154</v>
      </c>
      <c r="G510" s="63">
        <v>506</v>
      </c>
      <c r="H510" s="64" t="s">
        <v>998</v>
      </c>
      <c r="I510" s="306"/>
      <c r="J510" s="398"/>
      <c r="K510" s="398"/>
      <c r="L510" s="78"/>
      <c r="M510" s="89"/>
    </row>
    <row r="511" spans="1:13" ht="13.5" x14ac:dyDescent="0.15">
      <c r="A511" s="437"/>
      <c r="B511" s="140" t="s">
        <v>999</v>
      </c>
      <c r="C511" s="140"/>
      <c r="D511" s="140"/>
      <c r="E511" s="62">
        <v>1</v>
      </c>
      <c r="F511" s="63">
        <f t="shared" si="12"/>
        <v>7167</v>
      </c>
      <c r="G511" s="63">
        <v>507</v>
      </c>
      <c r="H511" s="64" t="s">
        <v>1000</v>
      </c>
      <c r="I511" s="306" t="s">
        <v>351</v>
      </c>
      <c r="J511" s="398"/>
      <c r="K511" s="398"/>
      <c r="L511" s="78"/>
      <c r="M511" s="106"/>
    </row>
    <row r="512" spans="1:13" ht="13.5" x14ac:dyDescent="0.15">
      <c r="A512" s="437"/>
      <c r="B512" s="140" t="s">
        <v>1001</v>
      </c>
      <c r="C512" s="140"/>
      <c r="D512" s="140"/>
      <c r="E512" s="62">
        <v>10</v>
      </c>
      <c r="F512" s="63">
        <f t="shared" si="12"/>
        <v>7168</v>
      </c>
      <c r="G512" s="63">
        <v>508</v>
      </c>
      <c r="H512" s="64" t="s">
        <v>1002</v>
      </c>
      <c r="I512" s="305"/>
      <c r="J512" s="305"/>
      <c r="K512" s="306"/>
      <c r="L512" s="78"/>
      <c r="M512" s="106"/>
    </row>
    <row r="513" spans="1:13" ht="13.5" x14ac:dyDescent="0.15">
      <c r="A513" s="437"/>
      <c r="B513" s="140" t="s">
        <v>1003</v>
      </c>
      <c r="C513" s="140"/>
      <c r="D513" s="140"/>
      <c r="E513" s="62">
        <v>12</v>
      </c>
      <c r="F513" s="63">
        <f t="shared" si="12"/>
        <v>7178</v>
      </c>
      <c r="G513" s="63">
        <v>509</v>
      </c>
      <c r="H513" s="64" t="s">
        <v>1004</v>
      </c>
      <c r="I513" s="305"/>
      <c r="J513" s="305"/>
      <c r="K513" s="306"/>
      <c r="L513" s="78"/>
      <c r="M513" s="106"/>
    </row>
    <row r="514" spans="1:13" ht="13.5" x14ac:dyDescent="0.15">
      <c r="A514" s="437"/>
      <c r="B514" s="140" t="s">
        <v>1005</v>
      </c>
      <c r="C514" s="140"/>
      <c r="D514" s="140"/>
      <c r="E514" s="62">
        <v>10</v>
      </c>
      <c r="F514" s="63">
        <f t="shared" si="12"/>
        <v>7190</v>
      </c>
      <c r="G514" s="63">
        <v>510</v>
      </c>
      <c r="H514" s="64" t="s">
        <v>1006</v>
      </c>
      <c r="I514" s="305"/>
      <c r="J514" s="305"/>
      <c r="K514" s="306"/>
      <c r="L514" s="78"/>
      <c r="M514" s="106"/>
    </row>
    <row r="515" spans="1:13" ht="13.5" x14ac:dyDescent="0.15">
      <c r="A515" s="437"/>
      <c r="B515" s="140" t="s">
        <v>1007</v>
      </c>
      <c r="C515" s="140"/>
      <c r="D515" s="140"/>
      <c r="E515" s="62">
        <v>12</v>
      </c>
      <c r="F515" s="63">
        <f t="shared" si="12"/>
        <v>7200</v>
      </c>
      <c r="G515" s="63">
        <v>511</v>
      </c>
      <c r="H515" s="64" t="s">
        <v>1008</v>
      </c>
      <c r="I515" s="305"/>
      <c r="J515" s="305"/>
      <c r="K515" s="306"/>
      <c r="L515" s="78"/>
      <c r="M515" s="106"/>
    </row>
    <row r="516" spans="1:13" ht="14.25" thickBot="1" x14ac:dyDescent="0.2">
      <c r="A516" s="438"/>
      <c r="B516" s="81" t="s">
        <v>763</v>
      </c>
      <c r="C516" s="81"/>
      <c r="D516" s="81"/>
      <c r="E516" s="82">
        <v>1</v>
      </c>
      <c r="F516" s="66">
        <f t="shared" ref="F516:F579" si="13">E515+F515</f>
        <v>7212</v>
      </c>
      <c r="G516" s="66">
        <v>512</v>
      </c>
      <c r="H516" s="84" t="s">
        <v>1009</v>
      </c>
      <c r="I516" s="428" t="s">
        <v>366</v>
      </c>
      <c r="J516" s="428"/>
      <c r="K516" s="429"/>
      <c r="L516" s="113"/>
      <c r="M516" s="157"/>
    </row>
    <row r="517" spans="1:13" ht="13.5" x14ac:dyDescent="0.15">
      <c r="A517" s="389" t="s">
        <v>1010</v>
      </c>
      <c r="B517" s="152" t="s">
        <v>1011</v>
      </c>
      <c r="C517" s="86"/>
      <c r="D517" s="86"/>
      <c r="E517" s="87">
        <v>1</v>
      </c>
      <c r="F517" s="68">
        <f t="shared" si="13"/>
        <v>7213</v>
      </c>
      <c r="G517" s="68">
        <v>513</v>
      </c>
      <c r="H517" s="85" t="s">
        <v>1012</v>
      </c>
      <c r="I517" s="430" t="s">
        <v>1013</v>
      </c>
      <c r="J517" s="431"/>
      <c r="K517" s="432"/>
      <c r="L517" s="147"/>
      <c r="M517" s="156"/>
    </row>
    <row r="518" spans="1:13" ht="13.5" x14ac:dyDescent="0.15">
      <c r="A518" s="390"/>
      <c r="B518" s="154" t="s">
        <v>1014</v>
      </c>
      <c r="C518" s="155"/>
      <c r="D518" s="155"/>
      <c r="E518" s="88">
        <v>5</v>
      </c>
      <c r="F518" s="63">
        <f t="shared" si="13"/>
        <v>7214</v>
      </c>
      <c r="G518" s="63">
        <v>514</v>
      </c>
      <c r="H518" s="64" t="s">
        <v>1015</v>
      </c>
      <c r="I518" s="425" t="s">
        <v>1016</v>
      </c>
      <c r="J518" s="426"/>
      <c r="K518" s="427"/>
      <c r="L518" s="148"/>
      <c r="M518" s="89"/>
    </row>
    <row r="519" spans="1:13" ht="13.5" x14ac:dyDescent="0.15">
      <c r="A519" s="390"/>
      <c r="B519" s="399" t="s">
        <v>1017</v>
      </c>
      <c r="C519" s="401"/>
      <c r="D519" s="155" t="s">
        <v>1018</v>
      </c>
      <c r="E519" s="88">
        <v>1</v>
      </c>
      <c r="F519" s="63">
        <f t="shared" si="13"/>
        <v>7219</v>
      </c>
      <c r="G519" s="63">
        <v>515</v>
      </c>
      <c r="H519" s="64" t="s">
        <v>1019</v>
      </c>
      <c r="I519" s="433" t="s">
        <v>1233</v>
      </c>
      <c r="J519" s="434"/>
      <c r="K519" s="435"/>
      <c r="L519" s="148"/>
      <c r="M519" s="132"/>
    </row>
    <row r="520" spans="1:13" ht="13.5" x14ac:dyDescent="0.15">
      <c r="A520" s="390"/>
      <c r="B520" s="418"/>
      <c r="C520" s="419"/>
      <c r="D520" s="155" t="s">
        <v>1020</v>
      </c>
      <c r="E520" s="88">
        <v>4</v>
      </c>
      <c r="F520" s="63">
        <f t="shared" si="13"/>
        <v>7220</v>
      </c>
      <c r="G520" s="63">
        <v>516</v>
      </c>
      <c r="H520" s="64" t="s">
        <v>1021</v>
      </c>
      <c r="I520" s="425" t="s">
        <v>1022</v>
      </c>
      <c r="J520" s="426"/>
      <c r="K520" s="427"/>
      <c r="L520" s="148"/>
      <c r="M520" s="89"/>
    </row>
    <row r="521" spans="1:13" ht="13.5" x14ac:dyDescent="0.15">
      <c r="A521" s="390"/>
      <c r="B521" s="418"/>
      <c r="C521" s="419"/>
      <c r="D521" s="155" t="s">
        <v>1023</v>
      </c>
      <c r="E521" s="88">
        <v>2</v>
      </c>
      <c r="F521" s="63">
        <f t="shared" si="13"/>
        <v>7224</v>
      </c>
      <c r="G521" s="63">
        <v>517</v>
      </c>
      <c r="H521" s="64" t="s">
        <v>1024</v>
      </c>
      <c r="I521" s="425" t="s">
        <v>1025</v>
      </c>
      <c r="J521" s="426"/>
      <c r="K521" s="427"/>
      <c r="L521" s="148"/>
      <c r="M521" s="89"/>
    </row>
    <row r="522" spans="1:13" ht="13.5" x14ac:dyDescent="0.15">
      <c r="A522" s="390"/>
      <c r="B522" s="399" t="s">
        <v>1296</v>
      </c>
      <c r="C522" s="401"/>
      <c r="D522" s="155" t="s">
        <v>1026</v>
      </c>
      <c r="E522" s="88">
        <v>1</v>
      </c>
      <c r="F522" s="63">
        <f t="shared" si="13"/>
        <v>7226</v>
      </c>
      <c r="G522" s="63">
        <v>518</v>
      </c>
      <c r="H522" s="64" t="s">
        <v>1027</v>
      </c>
      <c r="I522" s="425" t="s">
        <v>1028</v>
      </c>
      <c r="J522" s="426"/>
      <c r="K522" s="427"/>
      <c r="L522" s="148"/>
      <c r="M522" s="89"/>
    </row>
    <row r="523" spans="1:13" ht="13.5" x14ac:dyDescent="0.15">
      <c r="A523" s="390"/>
      <c r="B523" s="418"/>
      <c r="C523" s="419"/>
      <c r="D523" s="160" t="s">
        <v>1029</v>
      </c>
      <c r="E523" s="161">
        <v>1</v>
      </c>
      <c r="F523" s="158">
        <f t="shared" si="13"/>
        <v>7227</v>
      </c>
      <c r="G523" s="158">
        <v>519</v>
      </c>
      <c r="H523" s="176" t="s">
        <v>1030</v>
      </c>
      <c r="I523" s="422" t="s">
        <v>1293</v>
      </c>
      <c r="J523" s="423"/>
      <c r="K523" s="424"/>
      <c r="L523" s="179" t="s">
        <v>1282</v>
      </c>
      <c r="M523" s="122" t="s">
        <v>1239</v>
      </c>
    </row>
    <row r="524" spans="1:13" ht="13.5" x14ac:dyDescent="0.15">
      <c r="A524" s="390"/>
      <c r="B524" s="418"/>
      <c r="C524" s="419"/>
      <c r="D524" s="155" t="s">
        <v>1031</v>
      </c>
      <c r="E524" s="88">
        <v>1</v>
      </c>
      <c r="F524" s="63">
        <f t="shared" si="13"/>
        <v>7228</v>
      </c>
      <c r="G524" s="63">
        <v>520</v>
      </c>
      <c r="H524" s="64" t="s">
        <v>1032</v>
      </c>
      <c r="I524" s="425" t="s">
        <v>1033</v>
      </c>
      <c r="J524" s="426"/>
      <c r="K524" s="427"/>
      <c r="L524" s="148"/>
      <c r="M524" s="89"/>
    </row>
    <row r="525" spans="1:13" ht="13.5" x14ac:dyDescent="0.15">
      <c r="A525" s="390"/>
      <c r="B525" s="418"/>
      <c r="C525" s="419"/>
      <c r="D525" s="155" t="s">
        <v>1034</v>
      </c>
      <c r="E525" s="88">
        <v>3</v>
      </c>
      <c r="F525" s="63">
        <f t="shared" si="13"/>
        <v>7229</v>
      </c>
      <c r="G525" s="63">
        <v>521</v>
      </c>
      <c r="H525" s="64" t="s">
        <v>1035</v>
      </c>
      <c r="I525" s="375" t="s">
        <v>1036</v>
      </c>
      <c r="J525" s="376"/>
      <c r="K525" s="377"/>
      <c r="L525" s="148"/>
      <c r="M525" s="89"/>
    </row>
    <row r="526" spans="1:13" ht="13.5" x14ac:dyDescent="0.15">
      <c r="A526" s="390"/>
      <c r="B526" s="418"/>
      <c r="C526" s="419"/>
      <c r="D526" s="155" t="s">
        <v>1037</v>
      </c>
      <c r="E526" s="88">
        <v>3</v>
      </c>
      <c r="F526" s="63">
        <f t="shared" si="13"/>
        <v>7232</v>
      </c>
      <c r="G526" s="63">
        <v>522</v>
      </c>
      <c r="H526" s="64" t="s">
        <v>1038</v>
      </c>
      <c r="I526" s="375" t="s">
        <v>1036</v>
      </c>
      <c r="J526" s="376"/>
      <c r="K526" s="377"/>
      <c r="L526" s="148" t="s">
        <v>1039</v>
      </c>
      <c r="M526" s="89"/>
    </row>
    <row r="527" spans="1:13" ht="13.5" x14ac:dyDescent="0.15">
      <c r="A527" s="390"/>
      <c r="B527" s="418"/>
      <c r="C527" s="419"/>
      <c r="D527" s="155" t="s">
        <v>1040</v>
      </c>
      <c r="E527" s="88">
        <v>1</v>
      </c>
      <c r="F527" s="63">
        <f t="shared" si="13"/>
        <v>7235</v>
      </c>
      <c r="G527" s="63">
        <v>523</v>
      </c>
      <c r="H527" s="64" t="s">
        <v>1041</v>
      </c>
      <c r="I527" s="375" t="s">
        <v>1042</v>
      </c>
      <c r="J527" s="376"/>
      <c r="K527" s="377"/>
      <c r="L527" s="148"/>
      <c r="M527" s="89"/>
    </row>
    <row r="528" spans="1:13" ht="13.5" x14ac:dyDescent="0.15">
      <c r="A528" s="390"/>
      <c r="B528" s="418"/>
      <c r="C528" s="419"/>
      <c r="D528" s="155" t="s">
        <v>1043</v>
      </c>
      <c r="E528" s="88">
        <v>1</v>
      </c>
      <c r="F528" s="63">
        <f t="shared" si="13"/>
        <v>7236</v>
      </c>
      <c r="G528" s="63">
        <v>524</v>
      </c>
      <c r="H528" s="64" t="s">
        <v>1044</v>
      </c>
      <c r="I528" s="375" t="s">
        <v>1045</v>
      </c>
      <c r="J528" s="376"/>
      <c r="K528" s="377"/>
      <c r="L528" s="148"/>
      <c r="M528" s="89"/>
    </row>
    <row r="529" spans="1:13" ht="13.5" x14ac:dyDescent="0.15">
      <c r="A529" s="390"/>
      <c r="B529" s="420"/>
      <c r="C529" s="421"/>
      <c r="D529" s="155" t="s">
        <v>1046</v>
      </c>
      <c r="E529" s="88">
        <v>1</v>
      </c>
      <c r="F529" s="63">
        <f t="shared" si="13"/>
        <v>7237</v>
      </c>
      <c r="G529" s="63">
        <v>525</v>
      </c>
      <c r="H529" s="64" t="s">
        <v>1047</v>
      </c>
      <c r="I529" s="375" t="s">
        <v>1048</v>
      </c>
      <c r="J529" s="376"/>
      <c r="K529" s="377"/>
      <c r="L529" s="148"/>
      <c r="M529" s="89"/>
    </row>
    <row r="530" spans="1:13" ht="13.5" x14ac:dyDescent="0.15">
      <c r="A530" s="390"/>
      <c r="B530" s="399" t="s">
        <v>1049</v>
      </c>
      <c r="C530" s="401"/>
      <c r="D530" s="155" t="s">
        <v>1050</v>
      </c>
      <c r="E530" s="88">
        <v>1</v>
      </c>
      <c r="F530" s="63">
        <f t="shared" si="13"/>
        <v>7238</v>
      </c>
      <c r="G530" s="63">
        <v>526</v>
      </c>
      <c r="H530" s="64" t="s">
        <v>1051</v>
      </c>
      <c r="I530" s="375" t="s">
        <v>1028</v>
      </c>
      <c r="J530" s="376"/>
      <c r="K530" s="377"/>
      <c r="L530" s="170"/>
      <c r="M530" s="89"/>
    </row>
    <row r="531" spans="1:13" ht="13.5" x14ac:dyDescent="0.15">
      <c r="A531" s="390"/>
      <c r="B531" s="418"/>
      <c r="C531" s="419"/>
      <c r="D531" s="160" t="s">
        <v>1297</v>
      </c>
      <c r="E531" s="161">
        <v>1</v>
      </c>
      <c r="F531" s="158">
        <f t="shared" si="13"/>
        <v>7239</v>
      </c>
      <c r="G531" s="158">
        <v>527</v>
      </c>
      <c r="H531" s="176" t="s">
        <v>1052</v>
      </c>
      <c r="I531" s="422" t="s">
        <v>1293</v>
      </c>
      <c r="J531" s="423"/>
      <c r="K531" s="424"/>
      <c r="L531" s="179" t="s">
        <v>1282</v>
      </c>
      <c r="M531" s="122" t="s">
        <v>1239</v>
      </c>
    </row>
    <row r="532" spans="1:13" ht="13.5" x14ac:dyDescent="0.15">
      <c r="A532" s="390"/>
      <c r="B532" s="418"/>
      <c r="C532" s="419"/>
      <c r="D532" s="155" t="s">
        <v>1053</v>
      </c>
      <c r="E532" s="88">
        <v>1</v>
      </c>
      <c r="F532" s="63">
        <f t="shared" si="13"/>
        <v>7240</v>
      </c>
      <c r="G532" s="63">
        <v>528</v>
      </c>
      <c r="H532" s="64" t="s">
        <v>1054</v>
      </c>
      <c r="I532" s="375" t="s">
        <v>1033</v>
      </c>
      <c r="J532" s="376"/>
      <c r="K532" s="377"/>
      <c r="L532" s="148"/>
      <c r="M532" s="89"/>
    </row>
    <row r="533" spans="1:13" ht="13.5" x14ac:dyDescent="0.15">
      <c r="A533" s="390"/>
      <c r="B533" s="418"/>
      <c r="C533" s="419"/>
      <c r="D533" s="155" t="s">
        <v>1055</v>
      </c>
      <c r="E533" s="88">
        <v>3</v>
      </c>
      <c r="F533" s="63">
        <f t="shared" si="13"/>
        <v>7241</v>
      </c>
      <c r="G533" s="63">
        <v>529</v>
      </c>
      <c r="H533" s="64" t="s">
        <v>1056</v>
      </c>
      <c r="I533" s="375" t="s">
        <v>1036</v>
      </c>
      <c r="J533" s="376"/>
      <c r="K533" s="377"/>
      <c r="L533" s="148"/>
      <c r="M533" s="89"/>
    </row>
    <row r="534" spans="1:13" ht="13.5" x14ac:dyDescent="0.15">
      <c r="A534" s="390"/>
      <c r="B534" s="418"/>
      <c r="C534" s="419"/>
      <c r="D534" s="155" t="s">
        <v>1057</v>
      </c>
      <c r="E534" s="88">
        <v>3</v>
      </c>
      <c r="F534" s="63">
        <f t="shared" si="13"/>
        <v>7244</v>
      </c>
      <c r="G534" s="63">
        <v>530</v>
      </c>
      <c r="H534" s="64" t="s">
        <v>1058</v>
      </c>
      <c r="I534" s="375" t="s">
        <v>1036</v>
      </c>
      <c r="J534" s="376"/>
      <c r="K534" s="377"/>
      <c r="L534" s="148" t="s">
        <v>1039</v>
      </c>
      <c r="M534" s="89"/>
    </row>
    <row r="535" spans="1:13" ht="13.5" x14ac:dyDescent="0.15">
      <c r="A535" s="390"/>
      <c r="B535" s="418"/>
      <c r="C535" s="419"/>
      <c r="D535" s="155" t="s">
        <v>1059</v>
      </c>
      <c r="E535" s="88">
        <v>1</v>
      </c>
      <c r="F535" s="63">
        <f t="shared" si="13"/>
        <v>7247</v>
      </c>
      <c r="G535" s="63">
        <v>531</v>
      </c>
      <c r="H535" s="64" t="s">
        <v>1060</v>
      </c>
      <c r="I535" s="375" t="s">
        <v>1042</v>
      </c>
      <c r="J535" s="376"/>
      <c r="K535" s="377"/>
      <c r="L535" s="148"/>
      <c r="M535" s="89"/>
    </row>
    <row r="536" spans="1:13" ht="13.5" x14ac:dyDescent="0.15">
      <c r="A536" s="390"/>
      <c r="B536" s="418"/>
      <c r="C536" s="419"/>
      <c r="D536" s="155" t="s">
        <v>1061</v>
      </c>
      <c r="E536" s="88">
        <v>1</v>
      </c>
      <c r="F536" s="63">
        <f t="shared" si="13"/>
        <v>7248</v>
      </c>
      <c r="G536" s="63">
        <v>532</v>
      </c>
      <c r="H536" s="64" t="s">
        <v>1062</v>
      </c>
      <c r="I536" s="375" t="s">
        <v>1045</v>
      </c>
      <c r="J536" s="376"/>
      <c r="K536" s="377"/>
      <c r="L536" s="148"/>
      <c r="M536" s="89"/>
    </row>
    <row r="537" spans="1:13" ht="13.5" x14ac:dyDescent="0.15">
      <c r="A537" s="390"/>
      <c r="B537" s="420"/>
      <c r="C537" s="421"/>
      <c r="D537" s="155" t="s">
        <v>1063</v>
      </c>
      <c r="E537" s="88">
        <v>1</v>
      </c>
      <c r="F537" s="63">
        <f t="shared" si="13"/>
        <v>7249</v>
      </c>
      <c r="G537" s="63">
        <v>533</v>
      </c>
      <c r="H537" s="64" t="s">
        <v>1064</v>
      </c>
      <c r="I537" s="375" t="s">
        <v>1048</v>
      </c>
      <c r="J537" s="376"/>
      <c r="K537" s="377"/>
      <c r="L537" s="148"/>
      <c r="M537" s="89"/>
    </row>
    <row r="538" spans="1:13" ht="13.5" x14ac:dyDescent="0.15">
      <c r="A538" s="390"/>
      <c r="B538" s="399" t="s">
        <v>1065</v>
      </c>
      <c r="C538" s="401"/>
      <c r="D538" s="155" t="s">
        <v>1066</v>
      </c>
      <c r="E538" s="88">
        <v>1</v>
      </c>
      <c r="F538" s="63">
        <f t="shared" si="13"/>
        <v>7250</v>
      </c>
      <c r="G538" s="63">
        <v>534</v>
      </c>
      <c r="H538" s="64" t="s">
        <v>1067</v>
      </c>
      <c r="I538" s="375" t="s">
        <v>1068</v>
      </c>
      <c r="J538" s="376"/>
      <c r="K538" s="377"/>
      <c r="L538" s="148"/>
      <c r="M538" s="89"/>
    </row>
    <row r="539" spans="1:13" ht="13.5" x14ac:dyDescent="0.15">
      <c r="A539" s="390"/>
      <c r="B539" s="418"/>
      <c r="C539" s="419"/>
      <c r="D539" s="160" t="s">
        <v>1069</v>
      </c>
      <c r="E539" s="161">
        <v>1</v>
      </c>
      <c r="F539" s="158">
        <f t="shared" si="13"/>
        <v>7251</v>
      </c>
      <c r="G539" s="158">
        <v>535</v>
      </c>
      <c r="H539" s="176" t="s">
        <v>1070</v>
      </c>
      <c r="I539" s="422" t="s">
        <v>1293</v>
      </c>
      <c r="J539" s="423"/>
      <c r="K539" s="424"/>
      <c r="L539" s="179" t="s">
        <v>1282</v>
      </c>
      <c r="M539" s="122" t="s">
        <v>1239</v>
      </c>
    </row>
    <row r="540" spans="1:13" ht="13.5" x14ac:dyDescent="0.15">
      <c r="A540" s="390"/>
      <c r="B540" s="418"/>
      <c r="C540" s="419"/>
      <c r="D540" s="155" t="s">
        <v>1071</v>
      </c>
      <c r="E540" s="88">
        <v>1</v>
      </c>
      <c r="F540" s="63">
        <f t="shared" si="13"/>
        <v>7252</v>
      </c>
      <c r="G540" s="63">
        <v>536</v>
      </c>
      <c r="H540" s="166" t="s">
        <v>1072</v>
      </c>
      <c r="I540" s="375" t="s">
        <v>1033</v>
      </c>
      <c r="J540" s="376"/>
      <c r="K540" s="377"/>
      <c r="L540" s="148"/>
      <c r="M540" s="89"/>
    </row>
    <row r="541" spans="1:13" ht="13.5" x14ac:dyDescent="0.15">
      <c r="A541" s="390"/>
      <c r="B541" s="418"/>
      <c r="C541" s="419"/>
      <c r="D541" s="155" t="s">
        <v>1073</v>
      </c>
      <c r="E541" s="88">
        <v>3</v>
      </c>
      <c r="F541" s="63">
        <f t="shared" si="13"/>
        <v>7253</v>
      </c>
      <c r="G541" s="63">
        <v>537</v>
      </c>
      <c r="H541" s="64" t="s">
        <v>1074</v>
      </c>
      <c r="I541" s="375" t="s">
        <v>1036</v>
      </c>
      <c r="J541" s="376"/>
      <c r="K541" s="377"/>
      <c r="L541" s="148"/>
      <c r="M541" s="89"/>
    </row>
    <row r="542" spans="1:13" ht="13.5" x14ac:dyDescent="0.15">
      <c r="A542" s="390"/>
      <c r="B542" s="418"/>
      <c r="C542" s="419"/>
      <c r="D542" s="155" t="s">
        <v>1075</v>
      </c>
      <c r="E542" s="88">
        <v>3</v>
      </c>
      <c r="F542" s="63">
        <f t="shared" si="13"/>
        <v>7256</v>
      </c>
      <c r="G542" s="63">
        <v>538</v>
      </c>
      <c r="H542" s="64" t="s">
        <v>1076</v>
      </c>
      <c r="I542" s="375" t="s">
        <v>1036</v>
      </c>
      <c r="J542" s="376"/>
      <c r="K542" s="377"/>
      <c r="L542" s="148" t="s">
        <v>1039</v>
      </c>
      <c r="M542" s="89"/>
    </row>
    <row r="543" spans="1:13" ht="13.5" x14ac:dyDescent="0.15">
      <c r="A543" s="390"/>
      <c r="B543" s="418"/>
      <c r="C543" s="419"/>
      <c r="D543" s="155" t="s">
        <v>1077</v>
      </c>
      <c r="E543" s="88">
        <v>1</v>
      </c>
      <c r="F543" s="63">
        <f t="shared" si="13"/>
        <v>7259</v>
      </c>
      <c r="G543" s="63">
        <v>539</v>
      </c>
      <c r="H543" s="64" t="s">
        <v>1078</v>
      </c>
      <c r="I543" s="375" t="s">
        <v>1042</v>
      </c>
      <c r="J543" s="376"/>
      <c r="K543" s="377"/>
      <c r="L543" s="148"/>
      <c r="M543" s="89"/>
    </row>
    <row r="544" spans="1:13" ht="13.5" x14ac:dyDescent="0.15">
      <c r="A544" s="390"/>
      <c r="B544" s="418"/>
      <c r="C544" s="419"/>
      <c r="D544" s="155" t="s">
        <v>1079</v>
      </c>
      <c r="E544" s="88">
        <v>1</v>
      </c>
      <c r="F544" s="63">
        <f t="shared" si="13"/>
        <v>7260</v>
      </c>
      <c r="G544" s="63">
        <v>540</v>
      </c>
      <c r="H544" s="64" t="s">
        <v>1080</v>
      </c>
      <c r="I544" s="375" t="s">
        <v>1045</v>
      </c>
      <c r="J544" s="376"/>
      <c r="K544" s="377"/>
      <c r="L544" s="148"/>
      <c r="M544" s="89"/>
    </row>
    <row r="545" spans="1:13" ht="13.5" x14ac:dyDescent="0.15">
      <c r="A545" s="390"/>
      <c r="B545" s="420"/>
      <c r="C545" s="421"/>
      <c r="D545" s="155" t="s">
        <v>1081</v>
      </c>
      <c r="E545" s="88">
        <v>1</v>
      </c>
      <c r="F545" s="63">
        <f t="shared" si="13"/>
        <v>7261</v>
      </c>
      <c r="G545" s="63">
        <v>541</v>
      </c>
      <c r="H545" s="64" t="s">
        <v>1082</v>
      </c>
      <c r="I545" s="375" t="s">
        <v>1048</v>
      </c>
      <c r="J545" s="376"/>
      <c r="K545" s="377"/>
      <c r="L545" s="148"/>
      <c r="M545" s="89"/>
    </row>
    <row r="546" spans="1:13" ht="13.5" x14ac:dyDescent="0.15">
      <c r="A546" s="390"/>
      <c r="B546" s="399" t="s">
        <v>1083</v>
      </c>
      <c r="C546" s="401"/>
      <c r="D546" s="155" t="s">
        <v>1084</v>
      </c>
      <c r="E546" s="88">
        <v>1</v>
      </c>
      <c r="F546" s="63">
        <f t="shared" si="13"/>
        <v>7262</v>
      </c>
      <c r="G546" s="63">
        <v>542</v>
      </c>
      <c r="H546" s="64" t="s">
        <v>1085</v>
      </c>
      <c r="I546" s="375" t="s">
        <v>1028</v>
      </c>
      <c r="J546" s="376"/>
      <c r="K546" s="377"/>
      <c r="L546" s="148"/>
      <c r="M546" s="89"/>
    </row>
    <row r="547" spans="1:13" ht="13.5" x14ac:dyDescent="0.15">
      <c r="A547" s="390"/>
      <c r="B547" s="418"/>
      <c r="C547" s="419"/>
      <c r="D547" s="160" t="s">
        <v>1086</v>
      </c>
      <c r="E547" s="161">
        <v>1</v>
      </c>
      <c r="F547" s="158">
        <f t="shared" si="13"/>
        <v>7263</v>
      </c>
      <c r="G547" s="158">
        <v>543</v>
      </c>
      <c r="H547" s="176" t="s">
        <v>1087</v>
      </c>
      <c r="I547" s="422" t="s">
        <v>1293</v>
      </c>
      <c r="J547" s="423"/>
      <c r="K547" s="424"/>
      <c r="L547" s="179" t="s">
        <v>1282</v>
      </c>
      <c r="M547" s="122" t="s">
        <v>1239</v>
      </c>
    </row>
    <row r="548" spans="1:13" ht="13.5" x14ac:dyDescent="0.15">
      <c r="A548" s="390"/>
      <c r="B548" s="418"/>
      <c r="C548" s="419"/>
      <c r="D548" s="155" t="s">
        <v>1088</v>
      </c>
      <c r="E548" s="88">
        <v>1</v>
      </c>
      <c r="F548" s="63">
        <f t="shared" si="13"/>
        <v>7264</v>
      </c>
      <c r="G548" s="63">
        <v>544</v>
      </c>
      <c r="H548" s="64" t="s">
        <v>1089</v>
      </c>
      <c r="I548" s="375" t="s">
        <v>1033</v>
      </c>
      <c r="J548" s="376"/>
      <c r="K548" s="377"/>
      <c r="L548" s="148"/>
      <c r="M548" s="89"/>
    </row>
    <row r="549" spans="1:13" ht="13.5" x14ac:dyDescent="0.15">
      <c r="A549" s="390"/>
      <c r="B549" s="418"/>
      <c r="C549" s="419"/>
      <c r="D549" s="155" t="s">
        <v>1090</v>
      </c>
      <c r="E549" s="88">
        <v>3</v>
      </c>
      <c r="F549" s="63">
        <f t="shared" si="13"/>
        <v>7265</v>
      </c>
      <c r="G549" s="63">
        <v>545</v>
      </c>
      <c r="H549" s="64" t="s">
        <v>1091</v>
      </c>
      <c r="I549" s="375" t="s">
        <v>1036</v>
      </c>
      <c r="J549" s="376"/>
      <c r="K549" s="377"/>
      <c r="L549" s="148"/>
      <c r="M549" s="89"/>
    </row>
    <row r="550" spans="1:13" ht="13.5" x14ac:dyDescent="0.15">
      <c r="A550" s="390"/>
      <c r="B550" s="418"/>
      <c r="C550" s="419"/>
      <c r="D550" s="155" t="s">
        <v>1092</v>
      </c>
      <c r="E550" s="88">
        <v>3</v>
      </c>
      <c r="F550" s="63">
        <f t="shared" si="13"/>
        <v>7268</v>
      </c>
      <c r="G550" s="63">
        <v>546</v>
      </c>
      <c r="H550" s="64" t="s">
        <v>1093</v>
      </c>
      <c r="I550" s="375" t="s">
        <v>1036</v>
      </c>
      <c r="J550" s="376"/>
      <c r="K550" s="377"/>
      <c r="L550" s="148" t="s">
        <v>1039</v>
      </c>
      <c r="M550" s="89"/>
    </row>
    <row r="551" spans="1:13" ht="13.5" x14ac:dyDescent="0.15">
      <c r="A551" s="390"/>
      <c r="B551" s="418"/>
      <c r="C551" s="419"/>
      <c r="D551" s="155" t="s">
        <v>1094</v>
      </c>
      <c r="E551" s="88">
        <v>1</v>
      </c>
      <c r="F551" s="63">
        <f t="shared" si="13"/>
        <v>7271</v>
      </c>
      <c r="G551" s="63">
        <v>547</v>
      </c>
      <c r="H551" s="64" t="s">
        <v>1095</v>
      </c>
      <c r="I551" s="375" t="s">
        <v>1042</v>
      </c>
      <c r="J551" s="376"/>
      <c r="K551" s="377"/>
      <c r="L551" s="148"/>
      <c r="M551" s="89"/>
    </row>
    <row r="552" spans="1:13" ht="13.5" x14ac:dyDescent="0.15">
      <c r="A552" s="390"/>
      <c r="B552" s="418"/>
      <c r="C552" s="419"/>
      <c r="D552" s="155" t="s">
        <v>1096</v>
      </c>
      <c r="E552" s="88">
        <v>1</v>
      </c>
      <c r="F552" s="63">
        <f t="shared" si="13"/>
        <v>7272</v>
      </c>
      <c r="G552" s="63">
        <v>548</v>
      </c>
      <c r="H552" s="64" t="s">
        <v>1097</v>
      </c>
      <c r="I552" s="375" t="s">
        <v>1045</v>
      </c>
      <c r="J552" s="376"/>
      <c r="K552" s="377"/>
      <c r="L552" s="148"/>
      <c r="M552" s="89"/>
    </row>
    <row r="553" spans="1:13" ht="13.5" x14ac:dyDescent="0.15">
      <c r="A553" s="390"/>
      <c r="B553" s="420"/>
      <c r="C553" s="421"/>
      <c r="D553" s="155" t="s">
        <v>1098</v>
      </c>
      <c r="E553" s="88">
        <v>1</v>
      </c>
      <c r="F553" s="63">
        <f t="shared" si="13"/>
        <v>7273</v>
      </c>
      <c r="G553" s="63">
        <v>549</v>
      </c>
      <c r="H553" s="64" t="s">
        <v>1099</v>
      </c>
      <c r="I553" s="375" t="s">
        <v>1048</v>
      </c>
      <c r="J553" s="376"/>
      <c r="K553" s="377"/>
      <c r="L553" s="148"/>
      <c r="M553" s="89"/>
    </row>
    <row r="554" spans="1:13" ht="13.5" x14ac:dyDescent="0.15">
      <c r="A554" s="390"/>
      <c r="B554" s="399" t="s">
        <v>1100</v>
      </c>
      <c r="C554" s="401"/>
      <c r="D554" s="155" t="s">
        <v>1101</v>
      </c>
      <c r="E554" s="88">
        <v>1</v>
      </c>
      <c r="F554" s="63">
        <f t="shared" si="13"/>
        <v>7274</v>
      </c>
      <c r="G554" s="63">
        <v>550</v>
      </c>
      <c r="H554" s="64" t="s">
        <v>1102</v>
      </c>
      <c r="I554" s="375" t="s">
        <v>1068</v>
      </c>
      <c r="J554" s="376"/>
      <c r="K554" s="377"/>
      <c r="L554" s="148"/>
      <c r="M554" s="89"/>
    </row>
    <row r="555" spans="1:13" ht="13.5" x14ac:dyDescent="0.15">
      <c r="A555" s="390"/>
      <c r="B555" s="418"/>
      <c r="C555" s="419"/>
      <c r="D555" s="160" t="s">
        <v>1103</v>
      </c>
      <c r="E555" s="161">
        <v>1</v>
      </c>
      <c r="F555" s="158">
        <f t="shared" si="13"/>
        <v>7275</v>
      </c>
      <c r="G555" s="158">
        <v>551</v>
      </c>
      <c r="H555" s="176" t="s">
        <v>1104</v>
      </c>
      <c r="I555" s="422" t="s">
        <v>1293</v>
      </c>
      <c r="J555" s="423"/>
      <c r="K555" s="424"/>
      <c r="L555" s="179" t="s">
        <v>1282</v>
      </c>
      <c r="M555" s="122" t="s">
        <v>1239</v>
      </c>
    </row>
    <row r="556" spans="1:13" ht="13.5" x14ac:dyDescent="0.15">
      <c r="A556" s="390"/>
      <c r="B556" s="418"/>
      <c r="C556" s="419"/>
      <c r="D556" s="155" t="s">
        <v>1105</v>
      </c>
      <c r="E556" s="88">
        <v>1</v>
      </c>
      <c r="F556" s="63">
        <f t="shared" si="13"/>
        <v>7276</v>
      </c>
      <c r="G556" s="63">
        <v>552</v>
      </c>
      <c r="H556" s="64" t="s">
        <v>1106</v>
      </c>
      <c r="I556" s="375" t="s">
        <v>1033</v>
      </c>
      <c r="J556" s="376"/>
      <c r="K556" s="377"/>
      <c r="L556" s="148"/>
      <c r="M556" s="89"/>
    </row>
    <row r="557" spans="1:13" ht="13.5" x14ac:dyDescent="0.15">
      <c r="A557" s="390"/>
      <c r="B557" s="418"/>
      <c r="C557" s="419"/>
      <c r="D557" s="155" t="s">
        <v>1107</v>
      </c>
      <c r="E557" s="88">
        <v>3</v>
      </c>
      <c r="F557" s="63">
        <f t="shared" si="13"/>
        <v>7277</v>
      </c>
      <c r="G557" s="63">
        <v>553</v>
      </c>
      <c r="H557" s="64" t="s">
        <v>1108</v>
      </c>
      <c r="I557" s="375" t="s">
        <v>1036</v>
      </c>
      <c r="J557" s="376"/>
      <c r="K557" s="377"/>
      <c r="L557" s="148"/>
      <c r="M557" s="89"/>
    </row>
    <row r="558" spans="1:13" ht="13.5" x14ac:dyDescent="0.15">
      <c r="A558" s="390"/>
      <c r="B558" s="418"/>
      <c r="C558" s="419"/>
      <c r="D558" s="155" t="s">
        <v>1109</v>
      </c>
      <c r="E558" s="88">
        <v>3</v>
      </c>
      <c r="F558" s="63">
        <f t="shared" si="13"/>
        <v>7280</v>
      </c>
      <c r="G558" s="63">
        <v>554</v>
      </c>
      <c r="H558" s="64" t="s">
        <v>1110</v>
      </c>
      <c r="I558" s="375" t="s">
        <v>1036</v>
      </c>
      <c r="J558" s="376"/>
      <c r="K558" s="377"/>
      <c r="L558" s="148" t="s">
        <v>1039</v>
      </c>
      <c r="M558" s="89"/>
    </row>
    <row r="559" spans="1:13" ht="13.5" x14ac:dyDescent="0.15">
      <c r="A559" s="390"/>
      <c r="B559" s="418"/>
      <c r="C559" s="419"/>
      <c r="D559" s="155" t="s">
        <v>1111</v>
      </c>
      <c r="E559" s="88">
        <v>1</v>
      </c>
      <c r="F559" s="63">
        <f t="shared" si="13"/>
        <v>7283</v>
      </c>
      <c r="G559" s="63">
        <v>555</v>
      </c>
      <c r="H559" s="64" t="s">
        <v>1112</v>
      </c>
      <c r="I559" s="375" t="s">
        <v>1042</v>
      </c>
      <c r="J559" s="376"/>
      <c r="K559" s="377"/>
      <c r="L559" s="148"/>
      <c r="M559" s="89"/>
    </row>
    <row r="560" spans="1:13" ht="13.5" x14ac:dyDescent="0.15">
      <c r="A560" s="390"/>
      <c r="B560" s="418"/>
      <c r="C560" s="419"/>
      <c r="D560" s="155" t="s">
        <v>1113</v>
      </c>
      <c r="E560" s="88">
        <v>1</v>
      </c>
      <c r="F560" s="63">
        <f t="shared" si="13"/>
        <v>7284</v>
      </c>
      <c r="G560" s="63">
        <v>556</v>
      </c>
      <c r="H560" s="64" t="s">
        <v>1114</v>
      </c>
      <c r="I560" s="375" t="s">
        <v>1045</v>
      </c>
      <c r="J560" s="376"/>
      <c r="K560" s="377"/>
      <c r="L560" s="148"/>
      <c r="M560" s="89"/>
    </row>
    <row r="561" spans="1:13" ht="13.5" x14ac:dyDescent="0.15">
      <c r="A561" s="390"/>
      <c r="B561" s="420"/>
      <c r="C561" s="421"/>
      <c r="D561" s="155" t="s">
        <v>1115</v>
      </c>
      <c r="E561" s="88">
        <v>1</v>
      </c>
      <c r="F561" s="63">
        <f t="shared" si="13"/>
        <v>7285</v>
      </c>
      <c r="G561" s="63">
        <v>557</v>
      </c>
      <c r="H561" s="64" t="s">
        <v>1116</v>
      </c>
      <c r="I561" s="375" t="s">
        <v>1048</v>
      </c>
      <c r="J561" s="376"/>
      <c r="K561" s="377"/>
      <c r="L561" s="148"/>
      <c r="M561" s="89"/>
    </row>
    <row r="562" spans="1:13" ht="13.5" x14ac:dyDescent="0.15">
      <c r="A562" s="390"/>
      <c r="B562" s="399" t="s">
        <v>1117</v>
      </c>
      <c r="C562" s="401"/>
      <c r="D562" s="155" t="s">
        <v>1118</v>
      </c>
      <c r="E562" s="88">
        <v>1</v>
      </c>
      <c r="F562" s="63">
        <f t="shared" si="13"/>
        <v>7286</v>
      </c>
      <c r="G562" s="63">
        <v>558</v>
      </c>
      <c r="H562" s="64" t="s">
        <v>1119</v>
      </c>
      <c r="I562" s="375" t="s">
        <v>1068</v>
      </c>
      <c r="J562" s="376"/>
      <c r="K562" s="377"/>
      <c r="L562" s="148"/>
      <c r="M562" s="89"/>
    </row>
    <row r="563" spans="1:13" ht="13.5" x14ac:dyDescent="0.15">
      <c r="A563" s="390"/>
      <c r="B563" s="418"/>
      <c r="C563" s="419"/>
      <c r="D563" s="160" t="s">
        <v>1120</v>
      </c>
      <c r="E563" s="161">
        <v>1</v>
      </c>
      <c r="F563" s="158">
        <f t="shared" si="13"/>
        <v>7287</v>
      </c>
      <c r="G563" s="158">
        <v>559</v>
      </c>
      <c r="H563" s="176" t="s">
        <v>1121</v>
      </c>
      <c r="I563" s="422" t="s">
        <v>1293</v>
      </c>
      <c r="J563" s="423"/>
      <c r="K563" s="424"/>
      <c r="L563" s="179" t="s">
        <v>1282</v>
      </c>
      <c r="M563" s="122" t="s">
        <v>1239</v>
      </c>
    </row>
    <row r="564" spans="1:13" ht="13.5" x14ac:dyDescent="0.15">
      <c r="A564" s="390"/>
      <c r="B564" s="418"/>
      <c r="C564" s="419"/>
      <c r="D564" s="155" t="s">
        <v>1122</v>
      </c>
      <c r="E564" s="88">
        <v>1</v>
      </c>
      <c r="F564" s="63">
        <f t="shared" si="13"/>
        <v>7288</v>
      </c>
      <c r="G564" s="63">
        <v>560</v>
      </c>
      <c r="H564" s="64" t="s">
        <v>1123</v>
      </c>
      <c r="I564" s="375" t="s">
        <v>1033</v>
      </c>
      <c r="J564" s="376"/>
      <c r="K564" s="377"/>
      <c r="L564" s="148"/>
      <c r="M564" s="89"/>
    </row>
    <row r="565" spans="1:13" ht="13.5" x14ac:dyDescent="0.15">
      <c r="A565" s="390"/>
      <c r="B565" s="418"/>
      <c r="C565" s="419"/>
      <c r="D565" s="155" t="s">
        <v>1124</v>
      </c>
      <c r="E565" s="88">
        <v>3</v>
      </c>
      <c r="F565" s="63">
        <f t="shared" si="13"/>
        <v>7289</v>
      </c>
      <c r="G565" s="63">
        <v>561</v>
      </c>
      <c r="H565" s="64" t="s">
        <v>1125</v>
      </c>
      <c r="I565" s="375" t="s">
        <v>1036</v>
      </c>
      <c r="J565" s="376"/>
      <c r="K565" s="377"/>
      <c r="L565" s="148"/>
      <c r="M565" s="89"/>
    </row>
    <row r="566" spans="1:13" ht="13.5" x14ac:dyDescent="0.15">
      <c r="A566" s="390"/>
      <c r="B566" s="418"/>
      <c r="C566" s="419"/>
      <c r="D566" s="155" t="s">
        <v>1126</v>
      </c>
      <c r="E566" s="88">
        <v>3</v>
      </c>
      <c r="F566" s="63">
        <f t="shared" si="13"/>
        <v>7292</v>
      </c>
      <c r="G566" s="63">
        <v>562</v>
      </c>
      <c r="H566" s="64" t="s">
        <v>1127</v>
      </c>
      <c r="I566" s="375" t="s">
        <v>1036</v>
      </c>
      <c r="J566" s="376"/>
      <c r="K566" s="377"/>
      <c r="L566" s="148" t="s">
        <v>1128</v>
      </c>
      <c r="M566" s="89"/>
    </row>
    <row r="567" spans="1:13" ht="13.5" x14ac:dyDescent="0.15">
      <c r="A567" s="390"/>
      <c r="B567" s="418"/>
      <c r="C567" s="419"/>
      <c r="D567" s="155" t="s">
        <v>1129</v>
      </c>
      <c r="E567" s="88">
        <v>1</v>
      </c>
      <c r="F567" s="63">
        <f t="shared" si="13"/>
        <v>7295</v>
      </c>
      <c r="G567" s="63">
        <v>563</v>
      </c>
      <c r="H567" s="64" t="s">
        <v>1130</v>
      </c>
      <c r="I567" s="375" t="s">
        <v>1042</v>
      </c>
      <c r="J567" s="376"/>
      <c r="K567" s="377"/>
      <c r="L567" s="148"/>
      <c r="M567" s="89"/>
    </row>
    <row r="568" spans="1:13" ht="13.5" x14ac:dyDescent="0.15">
      <c r="A568" s="390"/>
      <c r="B568" s="418"/>
      <c r="C568" s="419"/>
      <c r="D568" s="155" t="s">
        <v>1131</v>
      </c>
      <c r="E568" s="88">
        <v>1</v>
      </c>
      <c r="F568" s="63">
        <f t="shared" si="13"/>
        <v>7296</v>
      </c>
      <c r="G568" s="63">
        <v>564</v>
      </c>
      <c r="H568" s="64" t="s">
        <v>1132</v>
      </c>
      <c r="I568" s="375" t="s">
        <v>1133</v>
      </c>
      <c r="J568" s="376"/>
      <c r="K568" s="377"/>
      <c r="L568" s="148"/>
      <c r="M568" s="89"/>
    </row>
    <row r="569" spans="1:13" ht="13.5" x14ac:dyDescent="0.15">
      <c r="A569" s="390"/>
      <c r="B569" s="420"/>
      <c r="C569" s="421"/>
      <c r="D569" s="155" t="s">
        <v>1134</v>
      </c>
      <c r="E569" s="88">
        <v>1</v>
      </c>
      <c r="F569" s="63">
        <f t="shared" si="13"/>
        <v>7297</v>
      </c>
      <c r="G569" s="63">
        <v>565</v>
      </c>
      <c r="H569" s="64" t="s">
        <v>1135</v>
      </c>
      <c r="I569" s="375" t="s">
        <v>1136</v>
      </c>
      <c r="J569" s="376"/>
      <c r="K569" s="377"/>
      <c r="L569" s="148"/>
      <c r="M569" s="89"/>
    </row>
    <row r="570" spans="1:13" ht="13.5" x14ac:dyDescent="0.15">
      <c r="A570" s="390"/>
      <c r="B570" s="399" t="s">
        <v>1137</v>
      </c>
      <c r="C570" s="401"/>
      <c r="D570" s="154" t="s">
        <v>1138</v>
      </c>
      <c r="E570" s="88">
        <v>1</v>
      </c>
      <c r="F570" s="63">
        <f t="shared" si="13"/>
        <v>7298</v>
      </c>
      <c r="G570" s="63">
        <v>566</v>
      </c>
      <c r="H570" s="64" t="s">
        <v>1139</v>
      </c>
      <c r="I570" s="375" t="s">
        <v>1140</v>
      </c>
      <c r="J570" s="376"/>
      <c r="K570" s="377"/>
      <c r="L570" s="148"/>
      <c r="M570" s="89"/>
    </row>
    <row r="571" spans="1:13" ht="13.5" x14ac:dyDescent="0.15">
      <c r="A571" s="390"/>
      <c r="B571" s="418"/>
      <c r="C571" s="419"/>
      <c r="D571" s="151" t="s">
        <v>1141</v>
      </c>
      <c r="E571" s="88">
        <v>20</v>
      </c>
      <c r="F571" s="63">
        <f t="shared" si="13"/>
        <v>7299</v>
      </c>
      <c r="G571" s="63">
        <v>567</v>
      </c>
      <c r="H571" s="64" t="s">
        <v>1142</v>
      </c>
      <c r="I571" s="375"/>
      <c r="J571" s="376"/>
      <c r="K571" s="377"/>
      <c r="L571" s="114"/>
      <c r="M571" s="89"/>
    </row>
    <row r="572" spans="1:13" ht="13.5" x14ac:dyDescent="0.15">
      <c r="A572" s="390"/>
      <c r="B572" s="418"/>
      <c r="C572" s="419"/>
      <c r="D572" s="154" t="s">
        <v>1143</v>
      </c>
      <c r="E572" s="88">
        <v>1</v>
      </c>
      <c r="F572" s="63">
        <f t="shared" si="13"/>
        <v>7319</v>
      </c>
      <c r="G572" s="63">
        <v>568</v>
      </c>
      <c r="H572" s="64" t="s">
        <v>1144</v>
      </c>
      <c r="I572" s="375" t="s">
        <v>1145</v>
      </c>
      <c r="J572" s="376"/>
      <c r="K572" s="377"/>
      <c r="L572" s="114"/>
      <c r="M572" s="89"/>
    </row>
    <row r="573" spans="1:13" ht="13.5" x14ac:dyDescent="0.15">
      <c r="A573" s="390"/>
      <c r="B573" s="418"/>
      <c r="C573" s="419"/>
      <c r="D573" s="154" t="s">
        <v>1146</v>
      </c>
      <c r="E573" s="88">
        <v>20</v>
      </c>
      <c r="F573" s="63">
        <f t="shared" si="13"/>
        <v>7320</v>
      </c>
      <c r="G573" s="63">
        <v>569</v>
      </c>
      <c r="H573" s="64" t="s">
        <v>1147</v>
      </c>
      <c r="I573" s="375"/>
      <c r="J573" s="376"/>
      <c r="K573" s="377"/>
      <c r="L573" s="114"/>
      <c r="M573" s="89"/>
    </row>
    <row r="574" spans="1:13" ht="13.5" x14ac:dyDescent="0.15">
      <c r="A574" s="390"/>
      <c r="B574" s="418"/>
      <c r="C574" s="419"/>
      <c r="D574" s="154" t="s">
        <v>1148</v>
      </c>
      <c r="E574" s="88">
        <v>1</v>
      </c>
      <c r="F574" s="63">
        <f t="shared" si="13"/>
        <v>7340</v>
      </c>
      <c r="G574" s="63">
        <v>570</v>
      </c>
      <c r="H574" s="64" t="s">
        <v>1149</v>
      </c>
      <c r="I574" s="375" t="s">
        <v>366</v>
      </c>
      <c r="J574" s="376"/>
      <c r="K574" s="377"/>
      <c r="L574" s="114"/>
      <c r="M574" s="89"/>
    </row>
    <row r="575" spans="1:13" ht="13.5" x14ac:dyDescent="0.15">
      <c r="A575" s="390"/>
      <c r="B575" s="418"/>
      <c r="C575" s="419"/>
      <c r="D575" s="154" t="s">
        <v>1150</v>
      </c>
      <c r="E575" s="88">
        <v>1</v>
      </c>
      <c r="F575" s="63">
        <f t="shared" si="13"/>
        <v>7341</v>
      </c>
      <c r="G575" s="63">
        <v>571</v>
      </c>
      <c r="H575" s="64" t="s">
        <v>1151</v>
      </c>
      <c r="I575" s="375" t="s">
        <v>366</v>
      </c>
      <c r="J575" s="376"/>
      <c r="K575" s="377"/>
      <c r="L575" s="114"/>
      <c r="M575" s="89"/>
    </row>
    <row r="576" spans="1:13" ht="13.5" x14ac:dyDescent="0.15">
      <c r="A576" s="390"/>
      <c r="B576" s="418"/>
      <c r="C576" s="419"/>
      <c r="D576" s="154" t="s">
        <v>1152</v>
      </c>
      <c r="E576" s="88">
        <v>1</v>
      </c>
      <c r="F576" s="63">
        <f t="shared" si="13"/>
        <v>7342</v>
      </c>
      <c r="G576" s="63">
        <v>572</v>
      </c>
      <c r="H576" s="64" t="s">
        <v>1153</v>
      </c>
      <c r="I576" s="375" t="s">
        <v>366</v>
      </c>
      <c r="J576" s="376"/>
      <c r="K576" s="377"/>
      <c r="L576" s="114"/>
      <c r="M576" s="89"/>
    </row>
    <row r="577" spans="1:13" ht="13.5" x14ac:dyDescent="0.15">
      <c r="A577" s="390"/>
      <c r="B577" s="418"/>
      <c r="C577" s="419"/>
      <c r="D577" s="154" t="s">
        <v>1154</v>
      </c>
      <c r="E577" s="88">
        <v>1</v>
      </c>
      <c r="F577" s="63">
        <f t="shared" si="13"/>
        <v>7343</v>
      </c>
      <c r="G577" s="63">
        <v>573</v>
      </c>
      <c r="H577" s="64" t="s">
        <v>1155</v>
      </c>
      <c r="I577" s="375" t="s">
        <v>366</v>
      </c>
      <c r="J577" s="376"/>
      <c r="K577" s="377"/>
      <c r="L577" s="114"/>
      <c r="M577" s="89"/>
    </row>
    <row r="578" spans="1:13" ht="13.5" x14ac:dyDescent="0.15">
      <c r="A578" s="390"/>
      <c r="B578" s="418"/>
      <c r="C578" s="419"/>
      <c r="D578" s="154" t="s">
        <v>1156</v>
      </c>
      <c r="E578" s="88">
        <v>1</v>
      </c>
      <c r="F578" s="63">
        <f t="shared" si="13"/>
        <v>7344</v>
      </c>
      <c r="G578" s="63">
        <v>574</v>
      </c>
      <c r="H578" s="64" t="s">
        <v>1157</v>
      </c>
      <c r="I578" s="375" t="s">
        <v>366</v>
      </c>
      <c r="J578" s="376"/>
      <c r="K578" s="377"/>
      <c r="L578" s="114"/>
      <c r="M578" s="89"/>
    </row>
    <row r="579" spans="1:13" ht="13.5" x14ac:dyDescent="0.15">
      <c r="A579" s="390"/>
      <c r="B579" s="418"/>
      <c r="C579" s="419"/>
      <c r="D579" s="154" t="s">
        <v>1158</v>
      </c>
      <c r="E579" s="88">
        <v>1</v>
      </c>
      <c r="F579" s="63">
        <f t="shared" si="13"/>
        <v>7345</v>
      </c>
      <c r="G579" s="63">
        <v>575</v>
      </c>
      <c r="H579" s="64" t="s">
        <v>1159</v>
      </c>
      <c r="I579" s="375" t="s">
        <v>366</v>
      </c>
      <c r="J579" s="376"/>
      <c r="K579" s="377"/>
      <c r="L579" s="114"/>
      <c r="M579" s="89"/>
    </row>
    <row r="580" spans="1:13" ht="13.5" x14ac:dyDescent="0.15">
      <c r="A580" s="390"/>
      <c r="B580" s="418"/>
      <c r="C580" s="419"/>
      <c r="D580" s="154" t="s">
        <v>1160</v>
      </c>
      <c r="E580" s="88">
        <v>1</v>
      </c>
      <c r="F580" s="63">
        <f t="shared" ref="F580:F633" si="14">E579+F579</f>
        <v>7346</v>
      </c>
      <c r="G580" s="63">
        <v>576</v>
      </c>
      <c r="H580" s="64" t="s">
        <v>1161</v>
      </c>
      <c r="I580" s="375" t="s">
        <v>366</v>
      </c>
      <c r="J580" s="376"/>
      <c r="K580" s="377"/>
      <c r="L580" s="114"/>
      <c r="M580" s="89"/>
    </row>
    <row r="581" spans="1:13" ht="13.5" x14ac:dyDescent="0.15">
      <c r="A581" s="390"/>
      <c r="B581" s="418"/>
      <c r="C581" s="419"/>
      <c r="D581" s="154" t="s">
        <v>1162</v>
      </c>
      <c r="E581" s="88">
        <v>1</v>
      </c>
      <c r="F581" s="63">
        <f t="shared" si="14"/>
        <v>7347</v>
      </c>
      <c r="G581" s="63">
        <v>577</v>
      </c>
      <c r="H581" s="64" t="s">
        <v>1163</v>
      </c>
      <c r="I581" s="375" t="s">
        <v>366</v>
      </c>
      <c r="J581" s="376"/>
      <c r="K581" s="377"/>
      <c r="L581" s="114"/>
      <c r="M581" s="89"/>
    </row>
    <row r="582" spans="1:13" ht="13.5" x14ac:dyDescent="0.15">
      <c r="A582" s="390"/>
      <c r="B582" s="418"/>
      <c r="C582" s="419"/>
      <c r="D582" s="154" t="s">
        <v>1164</v>
      </c>
      <c r="E582" s="88">
        <v>1</v>
      </c>
      <c r="F582" s="63">
        <f t="shared" si="14"/>
        <v>7348</v>
      </c>
      <c r="G582" s="63">
        <v>578</v>
      </c>
      <c r="H582" s="64" t="s">
        <v>1165</v>
      </c>
      <c r="I582" s="375" t="s">
        <v>366</v>
      </c>
      <c r="J582" s="376"/>
      <c r="K582" s="377"/>
      <c r="L582" s="148"/>
      <c r="M582" s="89"/>
    </row>
    <row r="583" spans="1:13" ht="13.5" x14ac:dyDescent="0.15">
      <c r="A583" s="390"/>
      <c r="B583" s="418"/>
      <c r="C583" s="419"/>
      <c r="D583" s="154" t="s">
        <v>1166</v>
      </c>
      <c r="E583" s="88">
        <v>20</v>
      </c>
      <c r="F583" s="63">
        <f t="shared" si="14"/>
        <v>7349</v>
      </c>
      <c r="G583" s="63">
        <v>579</v>
      </c>
      <c r="H583" s="64" t="s">
        <v>1167</v>
      </c>
      <c r="I583" s="375"/>
      <c r="J583" s="376"/>
      <c r="K583" s="377"/>
      <c r="L583" s="148"/>
      <c r="M583" s="89"/>
    </row>
    <row r="584" spans="1:13" ht="13.5" x14ac:dyDescent="0.15">
      <c r="A584" s="390"/>
      <c r="B584" s="420"/>
      <c r="C584" s="421"/>
      <c r="D584" s="154" t="s">
        <v>1168</v>
      </c>
      <c r="E584" s="88">
        <v>1</v>
      </c>
      <c r="F584" s="63">
        <f t="shared" si="14"/>
        <v>7369</v>
      </c>
      <c r="G584" s="63">
        <v>580</v>
      </c>
      <c r="H584" s="64" t="s">
        <v>1169</v>
      </c>
      <c r="I584" s="375" t="s">
        <v>1170</v>
      </c>
      <c r="J584" s="376"/>
      <c r="K584" s="377"/>
      <c r="L584" s="148"/>
      <c r="M584" s="89"/>
    </row>
    <row r="585" spans="1:13" ht="13.5" x14ac:dyDescent="0.15">
      <c r="A585" s="390"/>
      <c r="B585" s="403" t="s">
        <v>1171</v>
      </c>
      <c r="C585" s="404"/>
      <c r="D585" s="160" t="s">
        <v>1316</v>
      </c>
      <c r="E585" s="161">
        <v>1</v>
      </c>
      <c r="F585" s="158">
        <f t="shared" si="14"/>
        <v>7370</v>
      </c>
      <c r="G585" s="158">
        <v>581</v>
      </c>
      <c r="H585" s="176" t="s">
        <v>1172</v>
      </c>
      <c r="I585" s="409" t="s">
        <v>1294</v>
      </c>
      <c r="J585" s="410"/>
      <c r="K585" s="411"/>
      <c r="L585" s="177" t="s">
        <v>1295</v>
      </c>
      <c r="M585" s="122" t="s">
        <v>1239</v>
      </c>
    </row>
    <row r="586" spans="1:13" ht="21" x14ac:dyDescent="0.15">
      <c r="A586" s="390"/>
      <c r="B586" s="405"/>
      <c r="C586" s="406"/>
      <c r="D586" s="160" t="s">
        <v>1315</v>
      </c>
      <c r="E586" s="161">
        <v>1</v>
      </c>
      <c r="F586" s="158">
        <f t="shared" si="14"/>
        <v>7371</v>
      </c>
      <c r="G586" s="158">
        <v>582</v>
      </c>
      <c r="H586" s="176" t="s">
        <v>1173</v>
      </c>
      <c r="I586" s="409" t="s">
        <v>1174</v>
      </c>
      <c r="J586" s="410"/>
      <c r="K586" s="411"/>
      <c r="L586" s="178" t="s">
        <v>1319</v>
      </c>
      <c r="M586" s="122" t="s">
        <v>1239</v>
      </c>
    </row>
    <row r="587" spans="1:13" ht="13.5" x14ac:dyDescent="0.15">
      <c r="A587" s="390"/>
      <c r="B587" s="405"/>
      <c r="C587" s="406"/>
      <c r="D587" s="133" t="s">
        <v>1226</v>
      </c>
      <c r="E587" s="134">
        <v>1</v>
      </c>
      <c r="F587" s="63">
        <f>E248+F248</f>
        <v>9945</v>
      </c>
      <c r="G587" s="125">
        <v>610</v>
      </c>
      <c r="H587" s="64" t="s">
        <v>1231</v>
      </c>
      <c r="I587" s="386" t="s">
        <v>1227</v>
      </c>
      <c r="J587" s="387"/>
      <c r="K587" s="388"/>
      <c r="L587" s="133"/>
      <c r="M587" s="89"/>
    </row>
    <row r="588" spans="1:13" ht="13.5" x14ac:dyDescent="0.15">
      <c r="A588" s="390"/>
      <c r="B588" s="407"/>
      <c r="C588" s="408"/>
      <c r="D588" s="155" t="s">
        <v>1232</v>
      </c>
      <c r="E588" s="88">
        <v>20</v>
      </c>
      <c r="F588" s="63">
        <f>E586+F586</f>
        <v>7372</v>
      </c>
      <c r="G588" s="63">
        <v>583</v>
      </c>
      <c r="H588" s="64" t="s">
        <v>1175</v>
      </c>
      <c r="I588" s="375"/>
      <c r="J588" s="376"/>
      <c r="K588" s="377"/>
      <c r="L588" s="153" t="s">
        <v>1228</v>
      </c>
      <c r="M588" s="89"/>
    </row>
    <row r="589" spans="1:13" ht="13.5" x14ac:dyDescent="0.15">
      <c r="A589" s="390"/>
      <c r="B589" s="154" t="s">
        <v>1176</v>
      </c>
      <c r="C589" s="89"/>
      <c r="D589" s="89"/>
      <c r="E589" s="88">
        <v>600</v>
      </c>
      <c r="F589" s="63">
        <f>E588+F588</f>
        <v>7392</v>
      </c>
      <c r="G589" s="63">
        <v>584</v>
      </c>
      <c r="H589" s="64" t="s">
        <v>1177</v>
      </c>
      <c r="I589" s="375"/>
      <c r="J589" s="376"/>
      <c r="K589" s="377"/>
      <c r="L589" s="153"/>
      <c r="M589" s="89"/>
    </row>
    <row r="590" spans="1:13" ht="13.5" x14ac:dyDescent="0.15">
      <c r="A590" s="390"/>
      <c r="B590" s="154" t="s">
        <v>1178</v>
      </c>
      <c r="C590" s="89"/>
      <c r="D590" s="89"/>
      <c r="E590" s="88">
        <v>600</v>
      </c>
      <c r="F590" s="63">
        <f t="shared" si="14"/>
        <v>7992</v>
      </c>
      <c r="G590" s="63">
        <v>585</v>
      </c>
      <c r="H590" s="64" t="s">
        <v>1179</v>
      </c>
      <c r="I590" s="375"/>
      <c r="J590" s="376"/>
      <c r="K590" s="377"/>
      <c r="L590" s="153"/>
      <c r="M590" s="89"/>
    </row>
    <row r="591" spans="1:13" ht="13.5" x14ac:dyDescent="0.15">
      <c r="A591" s="390"/>
      <c r="B591" s="154" t="s">
        <v>1180</v>
      </c>
      <c r="C591" s="90"/>
      <c r="D591" s="90"/>
      <c r="E591" s="88">
        <v>1</v>
      </c>
      <c r="F591" s="63">
        <f t="shared" si="14"/>
        <v>8592</v>
      </c>
      <c r="G591" s="63">
        <v>586</v>
      </c>
      <c r="H591" s="64" t="s">
        <v>1181</v>
      </c>
      <c r="I591" s="375" t="s">
        <v>366</v>
      </c>
      <c r="J591" s="376"/>
      <c r="K591" s="377"/>
      <c r="L591" s="153"/>
      <c r="M591" s="89"/>
    </row>
    <row r="592" spans="1:13" ht="13.5" x14ac:dyDescent="0.15">
      <c r="A592" s="390"/>
      <c r="B592" s="155" t="s">
        <v>1182</v>
      </c>
      <c r="C592" s="90"/>
      <c r="D592" s="90"/>
      <c r="E592" s="88">
        <v>8</v>
      </c>
      <c r="F592" s="63">
        <f t="shared" si="14"/>
        <v>8593</v>
      </c>
      <c r="G592" s="63">
        <v>587</v>
      </c>
      <c r="H592" s="64" t="s">
        <v>1183</v>
      </c>
      <c r="I592" s="375"/>
      <c r="J592" s="376"/>
      <c r="K592" s="377"/>
      <c r="L592" s="153"/>
      <c r="M592" s="89"/>
    </row>
    <row r="593" spans="1:13" ht="13.5" x14ac:dyDescent="0.15">
      <c r="A593" s="390"/>
      <c r="B593" s="155" t="s">
        <v>1184</v>
      </c>
      <c r="C593" s="90"/>
      <c r="D593" s="90"/>
      <c r="E593" s="88">
        <v>1</v>
      </c>
      <c r="F593" s="63">
        <f t="shared" si="14"/>
        <v>8601</v>
      </c>
      <c r="G593" s="63">
        <v>588</v>
      </c>
      <c r="H593" s="64" t="s">
        <v>1185</v>
      </c>
      <c r="I593" s="375" t="s">
        <v>1186</v>
      </c>
      <c r="J593" s="376"/>
      <c r="K593" s="377"/>
      <c r="L593" s="153"/>
      <c r="M593" s="89"/>
    </row>
    <row r="594" spans="1:13" ht="13.5" x14ac:dyDescent="0.15">
      <c r="A594" s="390"/>
      <c r="B594" s="155" t="s">
        <v>1187</v>
      </c>
      <c r="C594" s="90"/>
      <c r="D594" s="90"/>
      <c r="E594" s="88">
        <v>10</v>
      </c>
      <c r="F594" s="63">
        <f t="shared" si="14"/>
        <v>8602</v>
      </c>
      <c r="G594" s="63">
        <v>589</v>
      </c>
      <c r="H594" s="64" t="s">
        <v>1188</v>
      </c>
      <c r="I594" s="375"/>
      <c r="J594" s="376"/>
      <c r="K594" s="377"/>
      <c r="L594" s="153"/>
      <c r="M594" s="89"/>
    </row>
    <row r="595" spans="1:13" ht="13.5" x14ac:dyDescent="0.15">
      <c r="A595" s="390"/>
      <c r="B595" s="91" t="s">
        <v>1189</v>
      </c>
      <c r="C595" s="89"/>
      <c r="D595" s="89"/>
      <c r="E595" s="88">
        <v>12</v>
      </c>
      <c r="F595" s="63">
        <f t="shared" si="14"/>
        <v>8612</v>
      </c>
      <c r="G595" s="63">
        <v>590</v>
      </c>
      <c r="H595" s="64" t="s">
        <v>1190</v>
      </c>
      <c r="I595" s="375"/>
      <c r="J595" s="376"/>
      <c r="K595" s="377"/>
      <c r="L595" s="153"/>
      <c r="M595" s="89"/>
    </row>
    <row r="596" spans="1:13" ht="13.5" x14ac:dyDescent="0.15">
      <c r="A596" s="390"/>
      <c r="B596" s="155" t="s">
        <v>1191</v>
      </c>
      <c r="C596" s="90"/>
      <c r="D596" s="90"/>
      <c r="E596" s="92">
        <v>13</v>
      </c>
      <c r="F596" s="63">
        <f t="shared" si="14"/>
        <v>8624</v>
      </c>
      <c r="G596" s="63">
        <v>591</v>
      </c>
      <c r="H596" s="64" t="s">
        <v>1192</v>
      </c>
      <c r="I596" s="375"/>
      <c r="J596" s="376"/>
      <c r="K596" s="377"/>
      <c r="L596" s="153"/>
      <c r="M596" s="89"/>
    </row>
    <row r="597" spans="1:13" ht="13.5" x14ac:dyDescent="0.15">
      <c r="A597" s="390"/>
      <c r="B597" s="155" t="s">
        <v>1193</v>
      </c>
      <c r="C597" s="93"/>
      <c r="D597" s="93"/>
      <c r="E597" s="88">
        <v>8</v>
      </c>
      <c r="F597" s="63">
        <f t="shared" si="14"/>
        <v>8637</v>
      </c>
      <c r="G597" s="63">
        <v>592</v>
      </c>
      <c r="H597" s="64" t="s">
        <v>1194</v>
      </c>
      <c r="I597" s="399"/>
      <c r="J597" s="400"/>
      <c r="K597" s="401"/>
      <c r="L597" s="149"/>
      <c r="M597" s="89"/>
    </row>
    <row r="598" spans="1:13" ht="13.5" x14ac:dyDescent="0.15">
      <c r="A598" s="390"/>
      <c r="B598" s="94" t="s">
        <v>1195</v>
      </c>
      <c r="C598" s="89"/>
      <c r="D598" s="89"/>
      <c r="E598" s="95">
        <v>10</v>
      </c>
      <c r="F598" s="63">
        <f t="shared" si="14"/>
        <v>8645</v>
      </c>
      <c r="G598" s="63">
        <v>593</v>
      </c>
      <c r="H598" s="64" t="s">
        <v>1196</v>
      </c>
      <c r="I598" s="402"/>
      <c r="J598" s="402"/>
      <c r="K598" s="402"/>
      <c r="L598" s="149"/>
      <c r="M598" s="89"/>
    </row>
    <row r="599" spans="1:13" ht="13.5" x14ac:dyDescent="0.15">
      <c r="A599" s="390"/>
      <c r="B599" s="155" t="s">
        <v>1197</v>
      </c>
      <c r="C599" s="89"/>
      <c r="D599" s="89"/>
      <c r="E599" s="88">
        <v>12</v>
      </c>
      <c r="F599" s="63">
        <f t="shared" si="14"/>
        <v>8655</v>
      </c>
      <c r="G599" s="63">
        <v>594</v>
      </c>
      <c r="H599" s="64" t="s">
        <v>1198</v>
      </c>
      <c r="I599" s="402"/>
      <c r="J599" s="402"/>
      <c r="K599" s="402"/>
      <c r="L599" s="149"/>
      <c r="M599" s="89"/>
    </row>
    <row r="600" spans="1:13" ht="13.5" x14ac:dyDescent="0.15">
      <c r="A600" s="390"/>
      <c r="B600" s="155" t="s">
        <v>1199</v>
      </c>
      <c r="C600" s="90"/>
      <c r="D600" s="90"/>
      <c r="E600" s="88">
        <v>13</v>
      </c>
      <c r="F600" s="63">
        <f t="shared" si="14"/>
        <v>8667</v>
      </c>
      <c r="G600" s="63">
        <v>595</v>
      </c>
      <c r="H600" s="64" t="s">
        <v>1200</v>
      </c>
      <c r="I600" s="375"/>
      <c r="J600" s="376"/>
      <c r="K600" s="377"/>
      <c r="L600" s="153"/>
      <c r="M600" s="89"/>
    </row>
    <row r="601" spans="1:13" ht="13.5" x14ac:dyDescent="0.15">
      <c r="A601" s="390"/>
      <c r="B601" s="154" t="s">
        <v>1201</v>
      </c>
      <c r="C601" s="155"/>
      <c r="D601" s="155"/>
      <c r="E601" s="88">
        <v>1</v>
      </c>
      <c r="F601" s="63">
        <f t="shared" si="14"/>
        <v>8680</v>
      </c>
      <c r="G601" s="63">
        <v>596</v>
      </c>
      <c r="H601" s="64" t="s">
        <v>1202</v>
      </c>
      <c r="I601" s="375" t="s">
        <v>366</v>
      </c>
      <c r="J601" s="376"/>
      <c r="K601" s="377"/>
      <c r="L601" s="153"/>
      <c r="M601" s="89"/>
    </row>
    <row r="602" spans="1:13" ht="13.5" x14ac:dyDescent="0.15">
      <c r="A602" s="390"/>
      <c r="B602" s="150" t="s">
        <v>1203</v>
      </c>
      <c r="C602" s="93"/>
      <c r="D602" s="93"/>
      <c r="E602" s="95">
        <v>1</v>
      </c>
      <c r="F602" s="63">
        <f t="shared" si="14"/>
        <v>8681</v>
      </c>
      <c r="G602" s="63">
        <v>597</v>
      </c>
      <c r="H602" s="64" t="s">
        <v>1204</v>
      </c>
      <c r="I602" s="399" t="s">
        <v>366</v>
      </c>
      <c r="J602" s="400"/>
      <c r="K602" s="401"/>
      <c r="L602" s="149"/>
      <c r="M602" s="89"/>
    </row>
    <row r="603" spans="1:13" ht="13.5" x14ac:dyDescent="0.15">
      <c r="A603" s="390"/>
      <c r="B603" s="416" t="s">
        <v>1205</v>
      </c>
      <c r="C603" s="416"/>
      <c r="D603" s="154" t="s">
        <v>1206</v>
      </c>
      <c r="E603" s="95">
        <v>600</v>
      </c>
      <c r="F603" s="63">
        <f t="shared" si="14"/>
        <v>8682</v>
      </c>
      <c r="G603" s="63">
        <v>598</v>
      </c>
      <c r="H603" s="64" t="s">
        <v>1207</v>
      </c>
      <c r="I603" s="402"/>
      <c r="J603" s="402"/>
      <c r="K603" s="402"/>
      <c r="L603" s="149"/>
      <c r="M603" s="89"/>
    </row>
    <row r="604" spans="1:13" ht="13.5" x14ac:dyDescent="0.15">
      <c r="A604" s="390"/>
      <c r="B604" s="416"/>
      <c r="C604" s="416"/>
      <c r="D604" s="154" t="s">
        <v>1208</v>
      </c>
      <c r="E604" s="95">
        <v>600</v>
      </c>
      <c r="F604" s="63">
        <f t="shared" si="14"/>
        <v>9282</v>
      </c>
      <c r="G604" s="63">
        <v>599</v>
      </c>
      <c r="H604" s="64" t="s">
        <v>1209</v>
      </c>
      <c r="I604" s="402"/>
      <c r="J604" s="402"/>
      <c r="K604" s="402"/>
      <c r="L604" s="149"/>
      <c r="M604" s="89"/>
    </row>
    <row r="605" spans="1:13" ht="13.5" x14ac:dyDescent="0.15">
      <c r="A605" s="390"/>
      <c r="B605" s="416"/>
      <c r="C605" s="416"/>
      <c r="D605" s="154" t="s">
        <v>1210</v>
      </c>
      <c r="E605" s="95">
        <v>8</v>
      </c>
      <c r="F605" s="63">
        <f t="shared" si="14"/>
        <v>9882</v>
      </c>
      <c r="G605" s="63">
        <v>600</v>
      </c>
      <c r="H605" s="64" t="s">
        <v>1211</v>
      </c>
      <c r="I605" s="402"/>
      <c r="J605" s="402"/>
      <c r="K605" s="402"/>
      <c r="L605" s="149"/>
      <c r="M605" s="89"/>
    </row>
    <row r="606" spans="1:13" ht="13.5" x14ac:dyDescent="0.15">
      <c r="A606" s="390"/>
      <c r="B606" s="416"/>
      <c r="C606" s="416"/>
      <c r="D606" s="154" t="s">
        <v>1212</v>
      </c>
      <c r="E606" s="95">
        <v>1</v>
      </c>
      <c r="F606" s="63">
        <f t="shared" si="14"/>
        <v>9890</v>
      </c>
      <c r="G606" s="63">
        <v>601</v>
      </c>
      <c r="H606" s="64" t="s">
        <v>1213</v>
      </c>
      <c r="I606" s="402" t="s">
        <v>1186</v>
      </c>
      <c r="J606" s="402"/>
      <c r="K606" s="402"/>
      <c r="L606" s="149"/>
      <c r="M606" s="89"/>
    </row>
    <row r="607" spans="1:13" ht="13.5" x14ac:dyDescent="0.15">
      <c r="A607" s="390"/>
      <c r="B607" s="416"/>
      <c r="C607" s="416"/>
      <c r="D607" s="154" t="s">
        <v>1214</v>
      </c>
      <c r="E607" s="88">
        <v>10</v>
      </c>
      <c r="F607" s="63">
        <f t="shared" si="14"/>
        <v>9891</v>
      </c>
      <c r="G607" s="63">
        <v>602</v>
      </c>
      <c r="H607" s="64" t="s">
        <v>1215</v>
      </c>
      <c r="I607" s="402"/>
      <c r="J607" s="402"/>
      <c r="K607" s="402"/>
      <c r="L607" s="149"/>
      <c r="M607" s="89"/>
    </row>
    <row r="608" spans="1:13" ht="13.5" x14ac:dyDescent="0.15">
      <c r="A608" s="390"/>
      <c r="B608" s="416"/>
      <c r="C608" s="416"/>
      <c r="D608" s="154" t="s">
        <v>1216</v>
      </c>
      <c r="E608" s="88">
        <v>12</v>
      </c>
      <c r="F608" s="63">
        <f t="shared" si="14"/>
        <v>9901</v>
      </c>
      <c r="G608" s="63">
        <v>603</v>
      </c>
      <c r="H608" s="71" t="s">
        <v>1217</v>
      </c>
      <c r="I608" s="402"/>
      <c r="J608" s="402"/>
      <c r="K608" s="402"/>
      <c r="L608" s="149"/>
      <c r="M608" s="89"/>
    </row>
    <row r="609" spans="1:13" ht="13.5" x14ac:dyDescent="0.15">
      <c r="A609" s="390"/>
      <c r="B609" s="416"/>
      <c r="C609" s="417"/>
      <c r="D609" s="155" t="s">
        <v>1218</v>
      </c>
      <c r="E609" s="88">
        <v>13</v>
      </c>
      <c r="F609" s="63">
        <f t="shared" si="14"/>
        <v>9913</v>
      </c>
      <c r="G609" s="63">
        <v>604</v>
      </c>
      <c r="H609" s="71" t="s">
        <v>1219</v>
      </c>
      <c r="I609" s="402"/>
      <c r="J609" s="402"/>
      <c r="K609" s="402"/>
      <c r="L609" s="149"/>
      <c r="M609" s="132"/>
    </row>
    <row r="610" spans="1:13" ht="13.5" x14ac:dyDescent="0.15">
      <c r="A610" s="390"/>
      <c r="B610" s="394" t="s">
        <v>1258</v>
      </c>
      <c r="C610" s="392" t="s">
        <v>1259</v>
      </c>
      <c r="D610" s="160" t="s">
        <v>1240</v>
      </c>
      <c r="E610" s="161" t="s">
        <v>1256</v>
      </c>
      <c r="F610" s="158">
        <f>E587+F587</f>
        <v>9946</v>
      </c>
      <c r="G610" s="158">
        <v>611</v>
      </c>
      <c r="H610" s="162" t="s">
        <v>1229</v>
      </c>
      <c r="I610" s="382" t="s">
        <v>1287</v>
      </c>
      <c r="J610" s="383"/>
      <c r="K610" s="384"/>
      <c r="L610" s="173" t="s">
        <v>1292</v>
      </c>
      <c r="M610" s="174" t="s">
        <v>1239</v>
      </c>
    </row>
    <row r="611" spans="1:13" ht="13.5" x14ac:dyDescent="0.15">
      <c r="A611" s="390"/>
      <c r="B611" s="394"/>
      <c r="C611" s="392"/>
      <c r="D611" s="160" t="s">
        <v>1241</v>
      </c>
      <c r="E611" s="161" t="s">
        <v>1256</v>
      </c>
      <c r="F611" s="158">
        <f t="shared" ref="F611:F627" si="15">E588+F588</f>
        <v>7392</v>
      </c>
      <c r="G611" s="158">
        <v>612</v>
      </c>
      <c r="H611" s="162" t="s">
        <v>1265</v>
      </c>
      <c r="I611" s="385" t="s">
        <v>1286</v>
      </c>
      <c r="J611" s="385"/>
      <c r="K611" s="385"/>
      <c r="L611" s="173" t="s">
        <v>1292</v>
      </c>
      <c r="M611" s="174" t="s">
        <v>1239</v>
      </c>
    </row>
    <row r="612" spans="1:13" ht="13.5" x14ac:dyDescent="0.15">
      <c r="A612" s="390"/>
      <c r="B612" s="394"/>
      <c r="C612" s="392" t="s">
        <v>1260</v>
      </c>
      <c r="D612" s="160" t="s">
        <v>1242</v>
      </c>
      <c r="E612" s="161" t="s">
        <v>1256</v>
      </c>
      <c r="F612" s="158">
        <f t="shared" si="15"/>
        <v>7992</v>
      </c>
      <c r="G612" s="158">
        <v>613</v>
      </c>
      <c r="H612" s="162" t="s">
        <v>1266</v>
      </c>
      <c r="I612" s="385" t="s">
        <v>1283</v>
      </c>
      <c r="J612" s="385"/>
      <c r="K612" s="385"/>
      <c r="L612" s="173" t="s">
        <v>1292</v>
      </c>
      <c r="M612" s="174" t="s">
        <v>1239</v>
      </c>
    </row>
    <row r="613" spans="1:13" ht="13.5" x14ac:dyDescent="0.15">
      <c r="A613" s="390"/>
      <c r="B613" s="394"/>
      <c r="C613" s="392"/>
      <c r="D613" s="160" t="s">
        <v>1243</v>
      </c>
      <c r="E613" s="161" t="s">
        <v>1256</v>
      </c>
      <c r="F613" s="158">
        <f t="shared" si="15"/>
        <v>8592</v>
      </c>
      <c r="G613" s="158">
        <v>614</v>
      </c>
      <c r="H613" s="162" t="s">
        <v>1267</v>
      </c>
      <c r="I613" s="382" t="s">
        <v>366</v>
      </c>
      <c r="J613" s="383"/>
      <c r="K613" s="384"/>
      <c r="L613" s="173" t="s">
        <v>1292</v>
      </c>
      <c r="M613" s="174" t="s">
        <v>1239</v>
      </c>
    </row>
    <row r="614" spans="1:13" ht="13.5" x14ac:dyDescent="0.15">
      <c r="A614" s="390"/>
      <c r="B614" s="394"/>
      <c r="C614" s="392"/>
      <c r="D614" s="160" t="s">
        <v>1244</v>
      </c>
      <c r="E614" s="161" t="s">
        <v>1256</v>
      </c>
      <c r="F614" s="158">
        <f t="shared" si="15"/>
        <v>8593</v>
      </c>
      <c r="G614" s="158">
        <v>615</v>
      </c>
      <c r="H614" s="162" t="s">
        <v>1268</v>
      </c>
      <c r="I614" s="382" t="s">
        <v>366</v>
      </c>
      <c r="J614" s="383"/>
      <c r="K614" s="384"/>
      <c r="L614" s="173" t="s">
        <v>1292</v>
      </c>
      <c r="M614" s="174" t="s">
        <v>1239</v>
      </c>
    </row>
    <row r="615" spans="1:13" ht="13.5" x14ac:dyDescent="0.15">
      <c r="A615" s="390"/>
      <c r="B615" s="394"/>
      <c r="C615" s="392"/>
      <c r="D615" s="160" t="s">
        <v>1245</v>
      </c>
      <c r="E615" s="161" t="s">
        <v>1256</v>
      </c>
      <c r="F615" s="158">
        <f t="shared" si="15"/>
        <v>8601</v>
      </c>
      <c r="G615" s="158">
        <v>616</v>
      </c>
      <c r="H615" s="162" t="s">
        <v>1269</v>
      </c>
      <c r="I615" s="382" t="s">
        <v>366</v>
      </c>
      <c r="J615" s="383"/>
      <c r="K615" s="384"/>
      <c r="L615" s="173" t="s">
        <v>1292</v>
      </c>
      <c r="M615" s="174" t="s">
        <v>1239</v>
      </c>
    </row>
    <row r="616" spans="1:13" ht="13.5" x14ac:dyDescent="0.15">
      <c r="A616" s="390"/>
      <c r="B616" s="394"/>
      <c r="C616" s="392"/>
      <c r="D616" s="160" t="s">
        <v>1246</v>
      </c>
      <c r="E616" s="161" t="s">
        <v>1256</v>
      </c>
      <c r="F616" s="158">
        <f t="shared" si="15"/>
        <v>8602</v>
      </c>
      <c r="G616" s="158">
        <v>617</v>
      </c>
      <c r="H616" s="162" t="s">
        <v>1270</v>
      </c>
      <c r="I616" s="382" t="s">
        <v>366</v>
      </c>
      <c r="J616" s="383"/>
      <c r="K616" s="384"/>
      <c r="L616" s="173" t="s">
        <v>1292</v>
      </c>
      <c r="M616" s="174" t="s">
        <v>1239</v>
      </c>
    </row>
    <row r="617" spans="1:13" ht="13.5" x14ac:dyDescent="0.15">
      <c r="A617" s="390"/>
      <c r="B617" s="394"/>
      <c r="C617" s="392"/>
      <c r="D617" s="160" t="s">
        <v>1247</v>
      </c>
      <c r="E617" s="161" t="s">
        <v>1256</v>
      </c>
      <c r="F617" s="158">
        <f t="shared" si="15"/>
        <v>8612</v>
      </c>
      <c r="G617" s="158">
        <v>618</v>
      </c>
      <c r="H617" s="162" t="s">
        <v>1271</v>
      </c>
      <c r="I617" s="382" t="s">
        <v>366</v>
      </c>
      <c r="J617" s="383"/>
      <c r="K617" s="384"/>
      <c r="L617" s="173" t="s">
        <v>1292</v>
      </c>
      <c r="M617" s="174" t="s">
        <v>1239</v>
      </c>
    </row>
    <row r="618" spans="1:13" ht="13.5" x14ac:dyDescent="0.15">
      <c r="A618" s="390"/>
      <c r="B618" s="394"/>
      <c r="C618" s="392"/>
      <c r="D618" s="160" t="s">
        <v>1248</v>
      </c>
      <c r="E618" s="161" t="s">
        <v>1257</v>
      </c>
      <c r="F618" s="158">
        <f t="shared" si="15"/>
        <v>8624</v>
      </c>
      <c r="G618" s="158">
        <v>619</v>
      </c>
      <c r="H618" s="162" t="s">
        <v>1272</v>
      </c>
      <c r="I618" s="382" t="s">
        <v>1312</v>
      </c>
      <c r="J618" s="383"/>
      <c r="K618" s="384"/>
      <c r="L618" s="173" t="s">
        <v>1292</v>
      </c>
      <c r="M618" s="174" t="s">
        <v>1239</v>
      </c>
    </row>
    <row r="619" spans="1:13" ht="13.5" x14ac:dyDescent="0.15">
      <c r="A619" s="390"/>
      <c r="B619" s="394"/>
      <c r="C619" s="171" t="s">
        <v>1262</v>
      </c>
      <c r="D619" s="160" t="s">
        <v>1261</v>
      </c>
      <c r="E619" s="161" t="s">
        <v>1256</v>
      </c>
      <c r="F619" s="158">
        <f t="shared" si="15"/>
        <v>8637</v>
      </c>
      <c r="G619" s="158">
        <v>620</v>
      </c>
      <c r="H619" s="162" t="s">
        <v>1273</v>
      </c>
      <c r="I619" s="385" t="s">
        <v>1284</v>
      </c>
      <c r="J619" s="385"/>
      <c r="K619" s="385"/>
      <c r="L619" s="173" t="s">
        <v>1292</v>
      </c>
      <c r="M619" s="174" t="s">
        <v>1239</v>
      </c>
    </row>
    <row r="620" spans="1:13" ht="13.5" customHeight="1" x14ac:dyDescent="0.15">
      <c r="A620" s="390"/>
      <c r="B620" s="394"/>
      <c r="C620" s="392" t="s">
        <v>1264</v>
      </c>
      <c r="D620" s="160" t="s">
        <v>1263</v>
      </c>
      <c r="E620" s="161" t="s">
        <v>1256</v>
      </c>
      <c r="F620" s="158">
        <f t="shared" si="15"/>
        <v>8645</v>
      </c>
      <c r="G620" s="158">
        <v>621</v>
      </c>
      <c r="H620" s="162" t="s">
        <v>1274</v>
      </c>
      <c r="I620" s="385" t="s">
        <v>1285</v>
      </c>
      <c r="J620" s="385"/>
      <c r="K620" s="385"/>
      <c r="L620" s="173" t="s">
        <v>1292</v>
      </c>
      <c r="M620" s="174" t="s">
        <v>1239</v>
      </c>
    </row>
    <row r="621" spans="1:13" ht="13.5" x14ac:dyDescent="0.15">
      <c r="A621" s="390"/>
      <c r="B621" s="394"/>
      <c r="C621" s="392"/>
      <c r="D621" s="160" t="s">
        <v>1249</v>
      </c>
      <c r="E621" s="161" t="s">
        <v>1256</v>
      </c>
      <c r="F621" s="158">
        <f t="shared" si="15"/>
        <v>8655</v>
      </c>
      <c r="G621" s="158">
        <v>622</v>
      </c>
      <c r="H621" s="162" t="s">
        <v>1275</v>
      </c>
      <c r="I621" s="382" t="s">
        <v>366</v>
      </c>
      <c r="J621" s="383"/>
      <c r="K621" s="384"/>
      <c r="L621" s="173" t="s">
        <v>1292</v>
      </c>
      <c r="M621" s="174" t="s">
        <v>1239</v>
      </c>
    </row>
    <row r="622" spans="1:13" ht="13.5" x14ac:dyDescent="0.15">
      <c r="A622" s="390"/>
      <c r="B622" s="394"/>
      <c r="C622" s="392"/>
      <c r="D622" s="160" t="s">
        <v>1250</v>
      </c>
      <c r="E622" s="161" t="s">
        <v>1256</v>
      </c>
      <c r="F622" s="158">
        <f t="shared" si="15"/>
        <v>8667</v>
      </c>
      <c r="G622" s="158">
        <v>623</v>
      </c>
      <c r="H622" s="162" t="s">
        <v>1276</v>
      </c>
      <c r="I622" s="382" t="s">
        <v>366</v>
      </c>
      <c r="J622" s="383"/>
      <c r="K622" s="384"/>
      <c r="L622" s="173" t="s">
        <v>1292</v>
      </c>
      <c r="M622" s="174" t="s">
        <v>1239</v>
      </c>
    </row>
    <row r="623" spans="1:13" ht="13.5" x14ac:dyDescent="0.15">
      <c r="A623" s="390"/>
      <c r="B623" s="394"/>
      <c r="C623" s="392"/>
      <c r="D623" s="160" t="s">
        <v>1251</v>
      </c>
      <c r="E623" s="161" t="s">
        <v>1256</v>
      </c>
      <c r="F623" s="158">
        <f t="shared" si="15"/>
        <v>8680</v>
      </c>
      <c r="G623" s="158">
        <v>624</v>
      </c>
      <c r="H623" s="162" t="s">
        <v>1277</v>
      </c>
      <c r="I623" s="382" t="s">
        <v>366</v>
      </c>
      <c r="J623" s="383"/>
      <c r="K623" s="384"/>
      <c r="L623" s="173" t="s">
        <v>1292</v>
      </c>
      <c r="M623" s="174" t="s">
        <v>1239</v>
      </c>
    </row>
    <row r="624" spans="1:13" ht="13.5" x14ac:dyDescent="0.15">
      <c r="A624" s="390"/>
      <c r="B624" s="394"/>
      <c r="C624" s="392"/>
      <c r="D624" s="160" t="s">
        <v>1252</v>
      </c>
      <c r="E624" s="161" t="s">
        <v>1256</v>
      </c>
      <c r="F624" s="158">
        <f t="shared" si="15"/>
        <v>8681</v>
      </c>
      <c r="G624" s="158">
        <v>625</v>
      </c>
      <c r="H624" s="162" t="s">
        <v>1278</v>
      </c>
      <c r="I624" s="382" t="s">
        <v>366</v>
      </c>
      <c r="J624" s="383"/>
      <c r="K624" s="384"/>
      <c r="L624" s="173" t="s">
        <v>1292</v>
      </c>
      <c r="M624" s="174" t="s">
        <v>1239</v>
      </c>
    </row>
    <row r="625" spans="1:13" ht="13.5" x14ac:dyDescent="0.15">
      <c r="A625" s="390"/>
      <c r="B625" s="394"/>
      <c r="C625" s="392"/>
      <c r="D625" s="160" t="s">
        <v>1253</v>
      </c>
      <c r="E625" s="161" t="s">
        <v>1256</v>
      </c>
      <c r="F625" s="158">
        <f t="shared" si="15"/>
        <v>8682</v>
      </c>
      <c r="G625" s="158">
        <v>626</v>
      </c>
      <c r="H625" s="162" t="s">
        <v>1279</v>
      </c>
      <c r="I625" s="382" t="s">
        <v>366</v>
      </c>
      <c r="J625" s="383"/>
      <c r="K625" s="384"/>
      <c r="L625" s="173" t="s">
        <v>1292</v>
      </c>
      <c r="M625" s="174" t="s">
        <v>1239</v>
      </c>
    </row>
    <row r="626" spans="1:13" ht="13.5" x14ac:dyDescent="0.15">
      <c r="A626" s="390"/>
      <c r="B626" s="394"/>
      <c r="C626" s="392"/>
      <c r="D626" s="160" t="s">
        <v>1254</v>
      </c>
      <c r="E626" s="161" t="s">
        <v>1256</v>
      </c>
      <c r="F626" s="158">
        <f t="shared" si="15"/>
        <v>9282</v>
      </c>
      <c r="G626" s="158">
        <v>627</v>
      </c>
      <c r="H626" s="162" t="s">
        <v>1280</v>
      </c>
      <c r="I626" s="382" t="s">
        <v>366</v>
      </c>
      <c r="J626" s="383"/>
      <c r="K626" s="384"/>
      <c r="L626" s="173" t="s">
        <v>1292</v>
      </c>
      <c r="M626" s="174" t="s">
        <v>1239</v>
      </c>
    </row>
    <row r="627" spans="1:13" ht="14.25" thickBot="1" x14ac:dyDescent="0.2">
      <c r="A627" s="391"/>
      <c r="B627" s="395"/>
      <c r="C627" s="393"/>
      <c r="D627" s="163" t="s">
        <v>1255</v>
      </c>
      <c r="E627" s="164" t="s">
        <v>1257</v>
      </c>
      <c r="F627" s="158">
        <f t="shared" si="15"/>
        <v>9882</v>
      </c>
      <c r="G627" s="165">
        <v>628</v>
      </c>
      <c r="H627" s="159" t="s">
        <v>1281</v>
      </c>
      <c r="I627" s="382" t="s">
        <v>1312</v>
      </c>
      <c r="J627" s="383"/>
      <c r="K627" s="384"/>
      <c r="L627" s="173" t="s">
        <v>1292</v>
      </c>
      <c r="M627" s="175" t="s">
        <v>1239</v>
      </c>
    </row>
    <row r="628" spans="1:13" ht="13.5" x14ac:dyDescent="0.15">
      <c r="A628" s="96" t="s">
        <v>1220</v>
      </c>
      <c r="B628" s="146"/>
      <c r="C628" s="146"/>
      <c r="D628" s="146"/>
      <c r="E628" s="97">
        <v>1</v>
      </c>
      <c r="F628" s="76">
        <f>E609+F609</f>
        <v>9926</v>
      </c>
      <c r="G628" s="76">
        <v>605</v>
      </c>
      <c r="H628" s="85" t="s">
        <v>1308</v>
      </c>
      <c r="I628" s="396" t="s">
        <v>1236</v>
      </c>
      <c r="J628" s="397"/>
      <c r="K628" s="397"/>
      <c r="L628" s="135"/>
      <c r="M628" s="167"/>
    </row>
    <row r="629" spans="1:13" ht="13.5" x14ac:dyDescent="0.15">
      <c r="A629" s="142" t="s">
        <v>1221</v>
      </c>
      <c r="B629" s="140"/>
      <c r="C629" s="140"/>
      <c r="D629" s="140"/>
      <c r="E629" s="98">
        <v>8</v>
      </c>
      <c r="F629" s="63">
        <f t="shared" si="14"/>
        <v>9927</v>
      </c>
      <c r="G629" s="63">
        <v>606</v>
      </c>
      <c r="H629" s="64" t="s">
        <v>1311</v>
      </c>
      <c r="I629" s="306"/>
      <c r="J629" s="398"/>
      <c r="K629" s="398"/>
      <c r="L629" s="78"/>
      <c r="M629" s="132"/>
    </row>
    <row r="630" spans="1:13" ht="13.5" x14ac:dyDescent="0.15">
      <c r="A630" s="142" t="s">
        <v>0</v>
      </c>
      <c r="B630" s="140"/>
      <c r="C630" s="140"/>
      <c r="D630" s="140"/>
      <c r="E630" s="98">
        <v>1</v>
      </c>
      <c r="F630" s="63">
        <f t="shared" si="14"/>
        <v>9935</v>
      </c>
      <c r="G630" s="63">
        <v>607</v>
      </c>
      <c r="H630" s="64" t="s">
        <v>1310</v>
      </c>
      <c r="I630" s="306" t="s">
        <v>1222</v>
      </c>
      <c r="J630" s="398"/>
      <c r="K630" s="398"/>
      <c r="L630" s="78"/>
      <c r="M630" s="132"/>
    </row>
    <row r="631" spans="1:13" ht="13.5" x14ac:dyDescent="0.15">
      <c r="A631" s="142" t="s">
        <v>21</v>
      </c>
      <c r="B631" s="140"/>
      <c r="C631" s="140"/>
      <c r="D631" s="140"/>
      <c r="E631" s="98">
        <v>8</v>
      </c>
      <c r="F631" s="63">
        <f t="shared" si="14"/>
        <v>9936</v>
      </c>
      <c r="G631" s="63">
        <v>608</v>
      </c>
      <c r="H631" s="64" t="s">
        <v>1309</v>
      </c>
      <c r="I631" s="306"/>
      <c r="J631" s="398"/>
      <c r="K631" s="398"/>
      <c r="L631" s="78"/>
      <c r="M631" s="132"/>
    </row>
    <row r="632" spans="1:13" ht="13.5" x14ac:dyDescent="0.15">
      <c r="A632" s="180" t="s">
        <v>5</v>
      </c>
      <c r="B632" s="181"/>
      <c r="C632" s="181"/>
      <c r="D632" s="181"/>
      <c r="E632" s="182">
        <v>1</v>
      </c>
      <c r="F632" s="158">
        <f>E627+F627</f>
        <v>9962</v>
      </c>
      <c r="G632" s="158">
        <v>629</v>
      </c>
      <c r="H632" s="176" t="s">
        <v>1290</v>
      </c>
      <c r="I632" s="412" t="s">
        <v>5</v>
      </c>
      <c r="J632" s="413"/>
      <c r="K632" s="413"/>
      <c r="L632" s="177" t="s">
        <v>1288</v>
      </c>
      <c r="M632" s="122" t="s">
        <v>1239</v>
      </c>
    </row>
    <row r="633" spans="1:13" ht="14.25" thickBot="1" x14ac:dyDescent="0.2">
      <c r="A633" s="183" t="s">
        <v>1</v>
      </c>
      <c r="B633" s="184"/>
      <c r="C633" s="184"/>
      <c r="D633" s="184"/>
      <c r="E633" s="185">
        <v>1</v>
      </c>
      <c r="F633" s="186">
        <f t="shared" si="14"/>
        <v>9963</v>
      </c>
      <c r="G633" s="186">
        <v>630</v>
      </c>
      <c r="H633" s="159" t="s">
        <v>1291</v>
      </c>
      <c r="I633" s="414" t="s">
        <v>2</v>
      </c>
      <c r="J633" s="415"/>
      <c r="K633" s="415"/>
      <c r="L633" s="187" t="s">
        <v>1288</v>
      </c>
      <c r="M633" s="188" t="s">
        <v>1239</v>
      </c>
    </row>
    <row r="634" spans="1:13" x14ac:dyDescent="0.3">
      <c r="M634" s="99"/>
    </row>
  </sheetData>
  <mergeCells count="492">
    <mergeCell ref="B1:D1"/>
    <mergeCell ref="E1:I1"/>
    <mergeCell ref="L1:L2"/>
    <mergeCell ref="M1:M2"/>
    <mergeCell ref="A2:D2"/>
    <mergeCell ref="I2:K2"/>
    <mergeCell ref="A6:D6"/>
    <mergeCell ref="I6:K6"/>
    <mergeCell ref="A7:C12"/>
    <mergeCell ref="I7:K12"/>
    <mergeCell ref="A13:D13"/>
    <mergeCell ref="I13:K13"/>
    <mergeCell ref="A3:D3"/>
    <mergeCell ref="I3:K3"/>
    <mergeCell ref="A4:D4"/>
    <mergeCell ref="I4:K4"/>
    <mergeCell ref="A5:D5"/>
    <mergeCell ref="I5:K5"/>
    <mergeCell ref="I25:K32"/>
    <mergeCell ref="B33:D33"/>
    <mergeCell ref="I33:K33"/>
    <mergeCell ref="B34:C41"/>
    <mergeCell ref="I34:K41"/>
    <mergeCell ref="B42:C49"/>
    <mergeCell ref="I42:K49"/>
    <mergeCell ref="A14:A142"/>
    <mergeCell ref="B14:D14"/>
    <mergeCell ref="I14:K14"/>
    <mergeCell ref="B15:D15"/>
    <mergeCell ref="I15:K15"/>
    <mergeCell ref="B16:C23"/>
    <mergeCell ref="I16:K23"/>
    <mergeCell ref="B24:D24"/>
    <mergeCell ref="I24:K24"/>
    <mergeCell ref="B25:C32"/>
    <mergeCell ref="B53:D53"/>
    <mergeCell ref="I53:K53"/>
    <mergeCell ref="B54:D54"/>
    <mergeCell ref="I54:K54"/>
    <mergeCell ref="B55:C62"/>
    <mergeCell ref="I55:K62"/>
    <mergeCell ref="B50:D50"/>
    <mergeCell ref="I50:K50"/>
    <mergeCell ref="B51:D51"/>
    <mergeCell ref="I51:K51"/>
    <mergeCell ref="B52:D52"/>
    <mergeCell ref="I52:K52"/>
    <mergeCell ref="B73:C80"/>
    <mergeCell ref="I73:K80"/>
    <mergeCell ref="B81:C88"/>
    <mergeCell ref="I81:K88"/>
    <mergeCell ref="B89:C89"/>
    <mergeCell ref="I89:K89"/>
    <mergeCell ref="B63:D63"/>
    <mergeCell ref="I63:K63"/>
    <mergeCell ref="B64:C71"/>
    <mergeCell ref="I64:K71"/>
    <mergeCell ref="B72:D72"/>
    <mergeCell ref="I72:K72"/>
    <mergeCell ref="I107:K107"/>
    <mergeCell ref="B108:C115"/>
    <mergeCell ref="I108:K115"/>
    <mergeCell ref="I116:K116"/>
    <mergeCell ref="I117:K117"/>
    <mergeCell ref="I118:K118"/>
    <mergeCell ref="B90:C90"/>
    <mergeCell ref="I90:K90"/>
    <mergeCell ref="I91:K91"/>
    <mergeCell ref="I92:K92"/>
    <mergeCell ref="B93:C106"/>
    <mergeCell ref="I93:K106"/>
    <mergeCell ref="I125:K125"/>
    <mergeCell ref="I126:K126"/>
    <mergeCell ref="I127:K127"/>
    <mergeCell ref="I128:K128"/>
    <mergeCell ref="I129:K129"/>
    <mergeCell ref="I130:K130"/>
    <mergeCell ref="I119:K119"/>
    <mergeCell ref="I120:K120"/>
    <mergeCell ref="I121:K121"/>
    <mergeCell ref="I122:K122"/>
    <mergeCell ref="I123:K123"/>
    <mergeCell ref="I124:K124"/>
    <mergeCell ref="I137:K137"/>
    <mergeCell ref="I138:K138"/>
    <mergeCell ref="I139:K139"/>
    <mergeCell ref="I140:K140"/>
    <mergeCell ref="I141:K141"/>
    <mergeCell ref="I142:K142"/>
    <mergeCell ref="I131:K131"/>
    <mergeCell ref="I132:K132"/>
    <mergeCell ref="I133:K133"/>
    <mergeCell ref="I134:K134"/>
    <mergeCell ref="I135:K135"/>
    <mergeCell ref="I136:K136"/>
    <mergeCell ref="A143:A304"/>
    <mergeCell ref="B143:C146"/>
    <mergeCell ref="I143:K143"/>
    <mergeCell ref="I144:K144"/>
    <mergeCell ref="I145:K145"/>
    <mergeCell ref="I146:K146"/>
    <mergeCell ref="I147:K147"/>
    <mergeCell ref="I148:K148"/>
    <mergeCell ref="I149:K149"/>
    <mergeCell ref="I150:K150"/>
    <mergeCell ref="B173:C182"/>
    <mergeCell ref="I173:K182"/>
    <mergeCell ref="I183:K183"/>
    <mergeCell ref="B184:C193"/>
    <mergeCell ref="I184:K193"/>
    <mergeCell ref="I194:K194"/>
    <mergeCell ref="B151:C160"/>
    <mergeCell ref="I151:K160"/>
    <mergeCell ref="I161:K161"/>
    <mergeCell ref="B162:C171"/>
    <mergeCell ref="I162:K171"/>
    <mergeCell ref="I172:K172"/>
    <mergeCell ref="B201:C210"/>
    <mergeCell ref="I201:K210"/>
    <mergeCell ref="I211:K211"/>
    <mergeCell ref="B212:C221"/>
    <mergeCell ref="I212:K221"/>
    <mergeCell ref="B223:C232"/>
    <mergeCell ref="I223:K232"/>
    <mergeCell ref="I195:K195"/>
    <mergeCell ref="I196:K196"/>
    <mergeCell ref="B197:C197"/>
    <mergeCell ref="I197:K197"/>
    <mergeCell ref="I198:K198"/>
    <mergeCell ref="I199:K199"/>
    <mergeCell ref="I246:K246"/>
    <mergeCell ref="I247:K247"/>
    <mergeCell ref="I249:K249"/>
    <mergeCell ref="I250:K250"/>
    <mergeCell ref="B251:C263"/>
    <mergeCell ref="I251:K263"/>
    <mergeCell ref="I233:K233"/>
    <mergeCell ref="I234:K234"/>
    <mergeCell ref="I235:K235"/>
    <mergeCell ref="B236:C245"/>
    <mergeCell ref="I236:K244"/>
    <mergeCell ref="I245:K245"/>
    <mergeCell ref="I273:K273"/>
    <mergeCell ref="I274:K274"/>
    <mergeCell ref="I275:K275"/>
    <mergeCell ref="I276:K276"/>
    <mergeCell ref="I277:K277"/>
    <mergeCell ref="I278:K278"/>
    <mergeCell ref="I264:K264"/>
    <mergeCell ref="B265:C269"/>
    <mergeCell ref="I265:K269"/>
    <mergeCell ref="I270:K270"/>
    <mergeCell ref="I271:K271"/>
    <mergeCell ref="I272:K272"/>
    <mergeCell ref="I285:K285"/>
    <mergeCell ref="I286:K286"/>
    <mergeCell ref="I287:K287"/>
    <mergeCell ref="I288:K288"/>
    <mergeCell ref="I289:K289"/>
    <mergeCell ref="I290:K290"/>
    <mergeCell ref="I279:K279"/>
    <mergeCell ref="I280:K280"/>
    <mergeCell ref="I281:K281"/>
    <mergeCell ref="I282:K282"/>
    <mergeCell ref="I283:K283"/>
    <mergeCell ref="I284:K284"/>
    <mergeCell ref="I312:K312"/>
    <mergeCell ref="I313:K313"/>
    <mergeCell ref="I297:K297"/>
    <mergeCell ref="I298:K298"/>
    <mergeCell ref="I299:K299"/>
    <mergeCell ref="I300:K300"/>
    <mergeCell ref="I301:K301"/>
    <mergeCell ref="I302:K302"/>
    <mergeCell ref="I291:K291"/>
    <mergeCell ref="I292:K292"/>
    <mergeCell ref="I293:K293"/>
    <mergeCell ref="I294:K294"/>
    <mergeCell ref="I295:K295"/>
    <mergeCell ref="I296:K296"/>
    <mergeCell ref="I303:K303"/>
    <mergeCell ref="I304:K304"/>
    <mergeCell ref="I320:K320"/>
    <mergeCell ref="I321:K321"/>
    <mergeCell ref="I322:K322"/>
    <mergeCell ref="I323:K323"/>
    <mergeCell ref="I324:K324"/>
    <mergeCell ref="I325:K325"/>
    <mergeCell ref="I314:K314"/>
    <mergeCell ref="I315:K315"/>
    <mergeCell ref="I316:K316"/>
    <mergeCell ref="I317:K317"/>
    <mergeCell ref="I318:K318"/>
    <mergeCell ref="I319:K319"/>
    <mergeCell ref="I338:K338"/>
    <mergeCell ref="I339:K339"/>
    <mergeCell ref="B340:C344"/>
    <mergeCell ref="I340:K340"/>
    <mergeCell ref="I341:K341"/>
    <mergeCell ref="I342:K342"/>
    <mergeCell ref="I343:K343"/>
    <mergeCell ref="I344:K344"/>
    <mergeCell ref="I326:K326"/>
    <mergeCell ref="I327:K327"/>
    <mergeCell ref="I328:K328"/>
    <mergeCell ref="I329:K329"/>
    <mergeCell ref="I330:K330"/>
    <mergeCell ref="B331:C337"/>
    <mergeCell ref="I331:K337"/>
    <mergeCell ref="I351:K351"/>
    <mergeCell ref="I352:K352"/>
    <mergeCell ref="I353:K353"/>
    <mergeCell ref="I354:K354"/>
    <mergeCell ref="I355:K355"/>
    <mergeCell ref="I356:K356"/>
    <mergeCell ref="I345:K345"/>
    <mergeCell ref="I346:K346"/>
    <mergeCell ref="I347:K347"/>
    <mergeCell ref="I348:K348"/>
    <mergeCell ref="I349:K349"/>
    <mergeCell ref="I350:K350"/>
    <mergeCell ref="I366:K366"/>
    <mergeCell ref="I367:K367"/>
    <mergeCell ref="I368:K368"/>
    <mergeCell ref="I369:K369"/>
    <mergeCell ref="I370:K370"/>
    <mergeCell ref="I371:K371"/>
    <mergeCell ref="I357:K357"/>
    <mergeCell ref="I358:K358"/>
    <mergeCell ref="A359:A412"/>
    <mergeCell ref="I359:K359"/>
    <mergeCell ref="I360:K360"/>
    <mergeCell ref="I361:K361"/>
    <mergeCell ref="I362:K362"/>
    <mergeCell ref="I363:K363"/>
    <mergeCell ref="I364:K364"/>
    <mergeCell ref="I365:K365"/>
    <mergeCell ref="A305:A358"/>
    <mergeCell ref="I305:K305"/>
    <mergeCell ref="I306:K306"/>
    <mergeCell ref="I307:K307"/>
    <mergeCell ref="I308:K308"/>
    <mergeCell ref="I309:K309"/>
    <mergeCell ref="I310:K310"/>
    <mergeCell ref="I311:K311"/>
    <mergeCell ref="I378:K378"/>
    <mergeCell ref="I379:K379"/>
    <mergeCell ref="I380:K380"/>
    <mergeCell ref="I381:K381"/>
    <mergeCell ref="I382:K382"/>
    <mergeCell ref="I383:K383"/>
    <mergeCell ref="I372:K372"/>
    <mergeCell ref="I373:K373"/>
    <mergeCell ref="I374:K374"/>
    <mergeCell ref="I375:K375"/>
    <mergeCell ref="I376:K376"/>
    <mergeCell ref="I377:K377"/>
    <mergeCell ref="I398:K398"/>
    <mergeCell ref="I399:K399"/>
    <mergeCell ref="I400:K400"/>
    <mergeCell ref="I401:K401"/>
    <mergeCell ref="I402:K402"/>
    <mergeCell ref="I403:K403"/>
    <mergeCell ref="I384:K384"/>
    <mergeCell ref="B385:C391"/>
    <mergeCell ref="I385:K391"/>
    <mergeCell ref="I392:K392"/>
    <mergeCell ref="I393:K393"/>
    <mergeCell ref="B394:C398"/>
    <mergeCell ref="I394:K394"/>
    <mergeCell ref="I395:K395"/>
    <mergeCell ref="I396:K396"/>
    <mergeCell ref="I397:K397"/>
    <mergeCell ref="A413:A480"/>
    <mergeCell ref="I413:K413"/>
    <mergeCell ref="I414:K414"/>
    <mergeCell ref="I415:K415"/>
    <mergeCell ref="I416:K416"/>
    <mergeCell ref="B417:C423"/>
    <mergeCell ref="I417:K423"/>
    <mergeCell ref="I404:K404"/>
    <mergeCell ref="I405:K405"/>
    <mergeCell ref="I406:K406"/>
    <mergeCell ref="I407:K407"/>
    <mergeCell ref="I408:K408"/>
    <mergeCell ref="I409:K409"/>
    <mergeCell ref="I424:K424"/>
    <mergeCell ref="B425:C431"/>
    <mergeCell ref="I425:K431"/>
    <mergeCell ref="I432:K432"/>
    <mergeCell ref="I433:K433"/>
    <mergeCell ref="B434:C440"/>
    <mergeCell ref="I434:K440"/>
    <mergeCell ref="I410:K410"/>
    <mergeCell ref="I411:K411"/>
    <mergeCell ref="I412:K412"/>
    <mergeCell ref="I458:K458"/>
    <mergeCell ref="B459:C465"/>
    <mergeCell ref="I459:K465"/>
    <mergeCell ref="I466:K466"/>
    <mergeCell ref="I467:K467"/>
    <mergeCell ref="I468:K468"/>
    <mergeCell ref="I441:K441"/>
    <mergeCell ref="B442:C448"/>
    <mergeCell ref="I442:K448"/>
    <mergeCell ref="I449:K449"/>
    <mergeCell ref="I450:K450"/>
    <mergeCell ref="B451:C457"/>
    <mergeCell ref="I451:K457"/>
    <mergeCell ref="I475:K475"/>
    <mergeCell ref="I476:K476"/>
    <mergeCell ref="I477:K477"/>
    <mergeCell ref="I478:K478"/>
    <mergeCell ref="I479:K479"/>
    <mergeCell ref="I480:K480"/>
    <mergeCell ref="I469:K469"/>
    <mergeCell ref="I470:K470"/>
    <mergeCell ref="I471:K471"/>
    <mergeCell ref="I472:K472"/>
    <mergeCell ref="I473:K473"/>
    <mergeCell ref="I474:K474"/>
    <mergeCell ref="A481:A516"/>
    <mergeCell ref="I481:K481"/>
    <mergeCell ref="I482:K482"/>
    <mergeCell ref="I483:K483"/>
    <mergeCell ref="I484:K484"/>
    <mergeCell ref="I485:K485"/>
    <mergeCell ref="I486:K486"/>
    <mergeCell ref="I487:K487"/>
    <mergeCell ref="I488:K488"/>
    <mergeCell ref="I489:K489"/>
    <mergeCell ref="I496:K496"/>
    <mergeCell ref="I497:K497"/>
    <mergeCell ref="I498:K498"/>
    <mergeCell ref="I499:K499"/>
    <mergeCell ref="I500:K500"/>
    <mergeCell ref="I501:K501"/>
    <mergeCell ref="I490:K490"/>
    <mergeCell ref="I491:K491"/>
    <mergeCell ref="I492:K492"/>
    <mergeCell ref="I493:K493"/>
    <mergeCell ref="I494:K494"/>
    <mergeCell ref="I495:K495"/>
    <mergeCell ref="I508:K508"/>
    <mergeCell ref="I509:K509"/>
    <mergeCell ref="I510:K510"/>
    <mergeCell ref="I511:K511"/>
    <mergeCell ref="I512:K512"/>
    <mergeCell ref="I513:K513"/>
    <mergeCell ref="I502:K502"/>
    <mergeCell ref="I503:K503"/>
    <mergeCell ref="I504:K504"/>
    <mergeCell ref="I505:K505"/>
    <mergeCell ref="I506:K506"/>
    <mergeCell ref="I507:K507"/>
    <mergeCell ref="I514:K514"/>
    <mergeCell ref="I515:K515"/>
    <mergeCell ref="I516:K516"/>
    <mergeCell ref="I517:K517"/>
    <mergeCell ref="I518:K518"/>
    <mergeCell ref="B519:C521"/>
    <mergeCell ref="I519:K519"/>
    <mergeCell ref="I520:K520"/>
    <mergeCell ref="I521:K521"/>
    <mergeCell ref="B522:C529"/>
    <mergeCell ref="I522:K522"/>
    <mergeCell ref="I523:K523"/>
    <mergeCell ref="I524:K524"/>
    <mergeCell ref="I525:K525"/>
    <mergeCell ref="I526:K526"/>
    <mergeCell ref="I527:K527"/>
    <mergeCell ref="I528:K528"/>
    <mergeCell ref="I529:K529"/>
    <mergeCell ref="B530:C537"/>
    <mergeCell ref="I530:K530"/>
    <mergeCell ref="I532:K532"/>
    <mergeCell ref="I533:K533"/>
    <mergeCell ref="I534:K534"/>
    <mergeCell ref="I535:K535"/>
    <mergeCell ref="I536:K536"/>
    <mergeCell ref="I537:K537"/>
    <mergeCell ref="I531:K531"/>
    <mergeCell ref="B538:C545"/>
    <mergeCell ref="I538:K538"/>
    <mergeCell ref="I539:K539"/>
    <mergeCell ref="I540:K540"/>
    <mergeCell ref="I541:K541"/>
    <mergeCell ref="I542:K542"/>
    <mergeCell ref="I543:K543"/>
    <mergeCell ref="I544:K544"/>
    <mergeCell ref="I545:K545"/>
    <mergeCell ref="B546:C553"/>
    <mergeCell ref="I546:K546"/>
    <mergeCell ref="I547:K547"/>
    <mergeCell ref="I548:K548"/>
    <mergeCell ref="I549:K549"/>
    <mergeCell ref="I550:K550"/>
    <mergeCell ref="I551:K551"/>
    <mergeCell ref="I552:K552"/>
    <mergeCell ref="I553:K553"/>
    <mergeCell ref="B554:C561"/>
    <mergeCell ref="I554:K554"/>
    <mergeCell ref="I555:K555"/>
    <mergeCell ref="I556:K556"/>
    <mergeCell ref="I557:K557"/>
    <mergeCell ref="I558:K558"/>
    <mergeCell ref="I559:K559"/>
    <mergeCell ref="I560:K560"/>
    <mergeCell ref="I561:K561"/>
    <mergeCell ref="B562:C569"/>
    <mergeCell ref="I562:K562"/>
    <mergeCell ref="I563:K563"/>
    <mergeCell ref="I564:K564"/>
    <mergeCell ref="I565:K565"/>
    <mergeCell ref="I566:K566"/>
    <mergeCell ref="I567:K567"/>
    <mergeCell ref="I568:K568"/>
    <mergeCell ref="I569:K569"/>
    <mergeCell ref="I579:K579"/>
    <mergeCell ref="I580:K580"/>
    <mergeCell ref="I581:K581"/>
    <mergeCell ref="I582:K582"/>
    <mergeCell ref="I583:K583"/>
    <mergeCell ref="I584:K584"/>
    <mergeCell ref="B570:C584"/>
    <mergeCell ref="I570:K570"/>
    <mergeCell ref="I571:K571"/>
    <mergeCell ref="I572:K572"/>
    <mergeCell ref="I573:K573"/>
    <mergeCell ref="I574:K574"/>
    <mergeCell ref="I575:K575"/>
    <mergeCell ref="I576:K576"/>
    <mergeCell ref="I577:K577"/>
    <mergeCell ref="I578:K578"/>
    <mergeCell ref="I632:K632"/>
    <mergeCell ref="I633:K633"/>
    <mergeCell ref="B603:C609"/>
    <mergeCell ref="I603:K603"/>
    <mergeCell ref="I604:K604"/>
    <mergeCell ref="I605:K605"/>
    <mergeCell ref="I606:K606"/>
    <mergeCell ref="I607:K607"/>
    <mergeCell ref="I608:K608"/>
    <mergeCell ref="I609:K609"/>
    <mergeCell ref="A517:A627"/>
    <mergeCell ref="C610:C611"/>
    <mergeCell ref="C612:C618"/>
    <mergeCell ref="C620:C627"/>
    <mergeCell ref="B610:B627"/>
    <mergeCell ref="I628:K628"/>
    <mergeCell ref="I629:K629"/>
    <mergeCell ref="I630:K630"/>
    <mergeCell ref="I631:K631"/>
    <mergeCell ref="I597:K597"/>
    <mergeCell ref="I598:K598"/>
    <mergeCell ref="I599:K599"/>
    <mergeCell ref="I600:K600"/>
    <mergeCell ref="I601:K601"/>
    <mergeCell ref="I602:K602"/>
    <mergeCell ref="I591:K591"/>
    <mergeCell ref="I592:K592"/>
    <mergeCell ref="I593:K593"/>
    <mergeCell ref="I594:K594"/>
    <mergeCell ref="I595:K595"/>
    <mergeCell ref="I596:K596"/>
    <mergeCell ref="B585:C588"/>
    <mergeCell ref="I585:K585"/>
    <mergeCell ref="I586:K586"/>
    <mergeCell ref="I590:K590"/>
    <mergeCell ref="I222:K222"/>
    <mergeCell ref="I200:K200"/>
    <mergeCell ref="I622:K622"/>
    <mergeCell ref="I623:K623"/>
    <mergeCell ref="I624:K624"/>
    <mergeCell ref="I625:K625"/>
    <mergeCell ref="I626:K626"/>
    <mergeCell ref="I627:K627"/>
    <mergeCell ref="I616:K616"/>
    <mergeCell ref="I617:K617"/>
    <mergeCell ref="I618:K618"/>
    <mergeCell ref="I619:K619"/>
    <mergeCell ref="I620:K620"/>
    <mergeCell ref="I621:K621"/>
    <mergeCell ref="I610:K610"/>
    <mergeCell ref="I611:K611"/>
    <mergeCell ref="I612:K612"/>
    <mergeCell ref="I613:K613"/>
    <mergeCell ref="I614:K614"/>
    <mergeCell ref="I615:K615"/>
    <mergeCell ref="I587:K587"/>
    <mergeCell ref="I588:K588"/>
    <mergeCell ref="I589:K589"/>
  </mergeCells>
  <phoneticPr fontId="3" type="noConversion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115" zoomScaleNormal="115" workbookViewId="0">
      <selection activeCell="A15" sqref="A15"/>
    </sheetView>
  </sheetViews>
  <sheetFormatPr defaultRowHeight="13.5" x14ac:dyDescent="0.15"/>
  <cols>
    <col min="1" max="1" width="30.77734375" customWidth="1"/>
  </cols>
  <sheetData>
    <row r="1" spans="1:1" x14ac:dyDescent="0.15">
      <c r="A1" s="56" t="s">
        <v>109</v>
      </c>
    </row>
    <row r="2" spans="1:1" ht="148.5" x14ac:dyDescent="0.15">
      <c r="A2" s="55" t="s">
        <v>1223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변경내역요약</vt:lpstr>
      <vt:lpstr>작성방법</vt:lpstr>
      <vt:lpstr>암문진-청구파일사양_2022</vt:lpstr>
      <vt:lpstr>암검진결과_청구파일사양_2022</vt:lpstr>
      <vt:lpstr>(별첨 2) JSON예시</vt:lpstr>
    </vt:vector>
  </TitlesOfParts>
  <Company>정보5부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국민건강보험공단</dc:creator>
  <cp:lastModifiedBy>USER</cp:lastModifiedBy>
  <cp:lastPrinted>2017-11-16T05:48:06Z</cp:lastPrinted>
  <dcterms:created xsi:type="dcterms:W3CDTF">2001-07-12T07:08:07Z</dcterms:created>
  <dcterms:modified xsi:type="dcterms:W3CDTF">2022-01-14T02:39:05Z</dcterms:modified>
</cp:coreProperties>
</file>