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<sst xmlns="http://schemas.openxmlformats.org/spreadsheetml/2006/main" count="692" uniqueCount="337">
  <si>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</si>
  <si>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</si>
  <si>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</si>
  <si>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</si>
  <si>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</si>
  <si>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</si>
  <si>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</si>
  <si>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</si>
  <si>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</si>
  <si>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</si>
  <si>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</si>
  <si>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</si>
  <si>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</si>
  <si>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</si>
  <si>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</si>
  <si>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</si>
  <si>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</si>
  <si>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</si>
  <si>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</si>
  <si>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</si>
  <si>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</si>
  <si>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</si>
  <si>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</si>
  <si>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</si>
  <si>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</si>
  <si>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</si>
  <si>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</si>
  <si>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</si>
  <si>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</si>
  <si>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</si>
  <si>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</si>
  <si>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</si>
  <si>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</si>
  <si>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</si>
  <si>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</si>
  <si>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</si>
  <si>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</si>
  <si>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</si>
  <si>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</si>
  <si>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</si>
  <si>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</si>
  <si>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</si>
  <si>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</si>
  <si>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</si>
  <si>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</si>
  <si>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</si>
  <si>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</si>
  <si>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</si>
  <si>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</si>
  <si>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</si>
  <si>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</si>
  <si>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</si>
  <si>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</si>
  <si>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</si>
  <si>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</si>
  <si>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</si>
  <si>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</si>
  <si>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</si>
  <si>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</si>
  <si>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</si>
  <si>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</si>
  <si>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</si>
  <si>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</si>
  <si>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</si>
  <si>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</si>
  <si>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</si>
  <si>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</si>
  <si>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</si>
  <si>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</si>
  <si>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</si>
  <si>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</si>
  <si>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</si>
  <si>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</si>
  <si>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</si>
  <si>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</si>
  <si>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</si>
  <si>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</si>
  <si>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</si>
  <si>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</si>
  <si>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</si>
  <si>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</si>
  <si>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</si>
  <si>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</si>
  <si>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</si>
  <si>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</si>
  <si>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</si>
  <si>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</si>
  <si>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</si>
  <si>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</si>
  <si>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</si>
  <si>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</si>
  <si>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</si>
  <si>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</si>
  <si>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</si>
  <si>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</si>
  <si>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</si>
  <si>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</si>
  <si>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</si>
  <si>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</si>
  <si>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</si>
  <si>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</si>
  <si>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</si>
  <si>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</si>
  <si>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</si>
  <si>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</si>
  <si>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</si>
  <si>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</si>
  <si>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</si>
  <si>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</si>
  <si>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</si>
  <si>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</si>
  <si>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</si>
  <si>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</si>
  <si>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</si>
  <si>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</si>
  <si>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</si>
  <si>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</si>
  <si>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</si>
  <si>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</si>
  <si>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</si>
  <si>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</si>
  <si>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</si>
  <si>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</si>
  <si>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</si>
  <si>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</si>
  <si>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</si>
  <si>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</si>
  <si>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</si>
  <si>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</si>
  <si>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</si>
  <si>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</si>
  <si>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</si>
  <si>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</si>
  <si>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</si>
  <si>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</si>
  <si>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</si>
  <si>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</si>
  <si>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</si>
  <si>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</si>
  <si>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</si>
  <si>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</si>
  <si>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</si>
  <si>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</si>
  <si>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</si>
  <si>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</si>
  <si>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</si>
  <si>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</si>
  <si>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</si>
  <si>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</si>
  <si>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</si>
  <si>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</si>
  <si>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</si>
  <si>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</si>
  <si>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</si>
  <si>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</si>
  <si>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</si>
  <si>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</si>
  <si>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</si>
  <si>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</si>
  <si>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</si>
  <si>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</si>
  <si>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</si>
  <si>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</si>
  <si>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</si>
  <si>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</si>
  <si>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</si>
  <si>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</si>
  <si>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</si>
  <si>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</si>
  <si>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</si>
  <si>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</si>
  <si>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</si>
  <si>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</si>
  <si>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</si>
  <si>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</si>
  <si>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</si>
  <si>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</si>
  <si>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</si>
  <si>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</si>
  <si>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</si>
  <si>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</si>
  <si>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</si>
  <si>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</si>
  <si>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</si>
  <si>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</si>
  <si>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</si>
  <si>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</si>
  <si>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</si>
  <si>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</si>
  <si>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</si>
  <si>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</si>
  <si>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</si>
  <si>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</si>
  <si>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</si>
  <si>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</si>
  <si>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</si>
  <si>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</si>
  <si>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</si>
  <si>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</si>
  <si>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</si>
  <si>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</si>
  <si>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</si>
  <si>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</si>
  <si>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</si>
  <si>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</si>
  <si>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</si>
  <si>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</si>
  <si>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</si>
  <si>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</si>
  <si>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</si>
  <si>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</si>
  <si>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</si>
  <si>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</si>
  <si>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</si>
  <si>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</si>
  <si>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</si>
  <si>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</si>
  <si>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</si>
  <si>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</si>
  <si>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</si>
  <si>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</si>
  <si>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</si>
  <si>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</si>
  <si>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</si>
  <si>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</si>
  <si>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</si>
  <si>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</si>
  <si>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</si>
  <si>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</si>
  <si>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</si>
  <si>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</si>
  <si>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</si>
  <si>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</si>
  <si>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</si>
  <si>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</si>
  <si>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</si>
  <si>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</si>
  <si>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</si>
  <si>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</si>
  <si>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</si>
  <si>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</si>
  <si>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</si>
  <si>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</si>
  <si>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</si>
  <si>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</si>
  <si>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</si>
  <si>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</si>
  <si>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</si>
  <si>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</si>
  <si>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</si>
  <si>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</si>
  <si>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</si>
  <si>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</si>
  <si>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</si>
  <si>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</si>
  <si>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</si>
  <si>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</si>
  <si>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</si>
  <si>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</si>
  <si>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</si>
  <si>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</si>
  <si>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</si>
  <si>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</si>
  <si>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</si>
  <si>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</si>
  <si>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</si>
  <si>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</si>
  <si>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</si>
  <si>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</si>
  <si>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</si>
  <si>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</si>
  <si>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</si>
  <si>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</si>
  <si>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</si>
  <si>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</si>
  <si>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</si>
  <si>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</si>
  <si>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</si>
  <si>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</si>
  <si>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</si>
  <si>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</si>
  <si>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</si>
  <si>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</si>
  <si>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</si>
  <si>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</si>
  <si>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</si>
  <si>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</si>
  <si>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</si>
  <si>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</si>
  <si>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</si>
  <si>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</si>
  <si>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</si>
  <si>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</si>
  <si>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</si>
  <si>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</si>
  <si>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</si>
  <si>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</si>
  <si>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</si>
  <si>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</si>
  <si>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</si>
  <si>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</si>
  <si>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</si>
  <si>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</si>
  <si>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</si>
  <si>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</si>
  <si>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</si>
  <si>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</si>
  <si>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</si>
  <si>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</si>
  <si>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</si>
  <si>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</si>
  <si>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</si>
  <si>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</si>
  <si>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</si>
  <si>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</si>
  <si>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</si>
  <si>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</si>
  <si>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</si>
  <si>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</si>
  <si>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</si>
  <si>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</si>
  <si>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</si>
  <si>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</si>
  <si>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</si>
  <si>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</si>
  <si>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</si>
  <si>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</si>
  <si>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</si>
  <si>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</si>
  <si>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</si>
  <si>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</si>
  <si>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</si>
  <si>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M</t>
  </si>
  <si>
    <t>(설문지 : FFQ 95문항 설문지, 사용자 : 이강수, ID : H2500044)</t>
  </si>
  <si>
    <t>2021년 11월 11일 14:19:29</t>
  </si>
  <si>
    <t>H2500044</t>
  </si>
  <si>
    <t>이강수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</si>
</sst>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86.537300000000002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85896"/>
        <c:axId val="518178840"/>
      </c:barChart>
      <c:catAx>
        <c:axId val="5181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178840"/>
        <c:crosses val="autoZero"/>
        <c:auto val="1"/>
        <c:lblAlgn val="ctr"/>
        <c:lblOffset val="100"/>
        <c:noMultiLvlLbl val="0"/>
      </c:catAx>
      <c:valAx>
        <c:axId val="5181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8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2.5809595999999999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00512"/>
        <c:axId val="603184112"/>
      </c:barChart>
      <c:catAx>
        <c:axId val="2123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4112"/>
        <c:crosses val="autoZero"/>
        <c:auto val="1"/>
        <c:lblAlgn val="ctr"/>
        <c:lblOffset val="100"/>
        <c:noMultiLvlLbl val="0"/>
      </c:catAx>
      <c:valAx>
        <c:axId val="60318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0.86102080000000003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056"/>
        <c:axId val="603179408"/>
      </c:barChart>
      <c:catAx>
        <c:axId val="6031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408"/>
        <c:crosses val="autoZero"/>
        <c:auto val="1"/>
        <c:lblAlgn val="ctr"/>
        <c:lblOffset val="100"/>
        <c:noMultiLvlLbl val="0"/>
      </c:catAx>
      <c:valAx>
        <c:axId val="60317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1532.5933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4504"/>
        <c:axId val="603177448"/>
      </c:barChart>
      <c:catAx>
        <c:axId val="60318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7448"/>
        <c:crosses val="autoZero"/>
        <c:auto val="1"/>
        <c:lblAlgn val="ctr"/>
        <c:lblOffset val="100"/>
        <c:noMultiLvlLbl val="0"/>
      </c:catAx>
      <c:valAx>
        <c:axId val="60317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3683.3027000000002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77840"/>
        <c:axId val="603183328"/>
      </c:barChart>
      <c:catAx>
        <c:axId val="60317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3328"/>
        <c:crosses val="autoZero"/>
        <c:auto val="1"/>
        <c:lblAlgn val="ctr"/>
        <c:lblOffset val="100"/>
        <c:noMultiLvlLbl val="0"/>
      </c:catAx>
      <c:valAx>
        <c:axId val="603183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7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186.30343999999999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1368"/>
        <c:axId val="603179800"/>
      </c:barChart>
      <c:catAx>
        <c:axId val="60318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79800"/>
        <c:crosses val="autoZero"/>
        <c:auto val="1"/>
        <c:lblAlgn val="ctr"/>
        <c:lblOffset val="100"/>
        <c:noMultiLvlLbl val="0"/>
      </c:catAx>
      <c:valAx>
        <c:axId val="6031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117.61792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0584"/>
        <c:axId val="603181760"/>
      </c:barChart>
      <c:catAx>
        <c:axId val="60318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1760"/>
        <c:crosses val="autoZero"/>
        <c:auto val="1"/>
        <c:lblAlgn val="ctr"/>
        <c:lblOffset val="100"/>
        <c:noMultiLvlLbl val="0"/>
      </c:catAx>
      <c:valAx>
        <c:axId val="6031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13.987628000000001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82152"/>
        <c:axId val="603182544"/>
      </c:barChart>
      <c:catAx>
        <c:axId val="60318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82544"/>
        <c:crosses val="autoZero"/>
        <c:auto val="1"/>
        <c:lblAlgn val="ctr"/>
        <c:lblOffset val="100"/>
        <c:noMultiLvlLbl val="0"/>
      </c:catAx>
      <c:valAx>
        <c:axId val="60318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8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1157.8054999999999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240"/>
        <c:axId val="603110768"/>
      </c:barChart>
      <c:catAx>
        <c:axId val="60310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0768"/>
        <c:crosses val="autoZero"/>
        <c:auto val="1"/>
        <c:lblAlgn val="ctr"/>
        <c:lblOffset val="100"/>
        <c:noMultiLvlLbl val="0"/>
      </c:catAx>
      <c:valAx>
        <c:axId val="603110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9.9822389999999997E-2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6064"/>
        <c:axId val="603109200"/>
      </c:barChart>
      <c:catAx>
        <c:axId val="6031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9200"/>
        <c:crosses val="autoZero"/>
        <c:auto val="1"/>
        <c:lblAlgn val="ctr"/>
        <c:lblOffset val="100"/>
        <c:noMultiLvlLbl val="0"/>
      </c:catAx>
      <c:valAx>
        <c:axId val="60310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4.5386623999999998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104"/>
        <c:axId val="603105280"/>
      </c:barChart>
      <c:catAx>
        <c:axId val="6031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280"/>
        <c:crosses val="autoZero"/>
        <c:auto val="1"/>
        <c:lblAlgn val="ctr"/>
        <c:lblOffset val="100"/>
        <c:noMultiLvlLbl val="0"/>
      </c:catAx>
      <c:valAx>
        <c:axId val="6031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29.112656000000001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79232"/>
        <c:axId val="532096320"/>
      </c:barChart>
      <c:catAx>
        <c:axId val="5181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96320"/>
        <c:crosses val="autoZero"/>
        <c:auto val="1"/>
        <c:lblAlgn val="ctr"/>
        <c:lblOffset val="100"/>
        <c:noMultiLvlLbl val="0"/>
      </c:catAx>
      <c:valAx>
        <c:axId val="53209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389.40339999999998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9984"/>
        <c:axId val="603105672"/>
      </c:barChart>
      <c:catAx>
        <c:axId val="6031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5672"/>
        <c:crosses val="autoZero"/>
        <c:auto val="1"/>
        <c:lblAlgn val="ctr"/>
        <c:lblOffset val="100"/>
        <c:noMultiLvlLbl val="0"/>
      </c:catAx>
      <c:valAx>
        <c:axId val="60310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118.812416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632"/>
        <c:axId val="603103320"/>
      </c:barChart>
      <c:catAx>
        <c:axId val="6031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320"/>
        <c:crosses val="autoZero"/>
        <c:auto val="1"/>
        <c:lblAlgn val="ctr"/>
        <c:lblOffset val="100"/>
        <c:noMultiLvlLbl val="0"/>
      </c:catAx>
      <c:valAx>
        <c:axId val="60310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6.7629999999999999</c:v>
                </c:pt>
                <c:pt idx="1">
                  <c:v>14.305999999999999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108416"/>
        <c:axId val="603103712"/>
      </c:barChart>
      <c:catAx>
        <c:axId val="6031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3712"/>
        <c:crosses val="autoZero"/>
        <c:auto val="1"/>
        <c:lblAlgn val="ctr"/>
        <c:lblOffset val="100"/>
        <c:noMultiLvlLbl val="0"/>
      </c:catAx>
      <c:valAx>
        <c:axId val="6031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12.830833</c:v>
                </c:pt>
                <c:pt idx="1">
                  <c:v>15.201701</c:v>
                </c:pt>
                <c:pt idx="2">
                  <c:v>14.359966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693.71450000000004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4888"/>
        <c:axId val="597578616"/>
      </c:barChart>
      <c:catAx>
        <c:axId val="6031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8616"/>
        <c:crosses val="autoZero"/>
        <c:auto val="1"/>
        <c:lblAlgn val="ctr"/>
        <c:lblOffset val="100"/>
        <c:noMultiLvlLbl val="0"/>
      </c:catAx>
      <c:valAx>
        <c:axId val="59757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22.624983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656"/>
        <c:axId val="597572736"/>
      </c:barChart>
      <c:catAx>
        <c:axId val="5975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2736"/>
        <c:crosses val="autoZero"/>
        <c:auto val="1"/>
        <c:lblAlgn val="ctr"/>
        <c:lblOffset val="100"/>
        <c:noMultiLvlLbl val="0"/>
      </c:catAx>
      <c:valAx>
        <c:axId val="5975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77.042000000000002</c:v>
                </c:pt>
                <c:pt idx="1">
                  <c:v>8.26</c:v>
                </c:pt>
                <c:pt idx="2">
                  <c:v>14.698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573520"/>
        <c:axId val="597574304"/>
      </c:barChart>
      <c:catAx>
        <c:axId val="5975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4304"/>
        <c:crosses val="autoZero"/>
        <c:auto val="1"/>
        <c:lblAlgn val="ctr"/>
        <c:lblOffset val="100"/>
        <c:noMultiLvlLbl val="0"/>
      </c:catAx>
      <c:valAx>
        <c:axId val="5975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2627.1453000000001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9008"/>
        <c:axId val="597579400"/>
      </c:barChart>
      <c:catAx>
        <c:axId val="5975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9400"/>
        <c:crosses val="autoZero"/>
        <c:auto val="1"/>
        <c:lblAlgn val="ctr"/>
        <c:lblOffset val="100"/>
        <c:noMultiLvlLbl val="0"/>
      </c:catAx>
      <c:valAx>
        <c:axId val="59757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98.577219999999997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088"/>
        <c:axId val="597573128"/>
      </c:barChart>
      <c:catAx>
        <c:axId val="5975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3128"/>
        <c:crosses val="autoZero"/>
        <c:auto val="1"/>
        <c:lblAlgn val="ctr"/>
        <c:lblOffset val="100"/>
        <c:noMultiLvlLbl val="0"/>
      </c:catAx>
      <c:valAx>
        <c:axId val="5975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631.93510000000003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5872"/>
        <c:axId val="597577832"/>
      </c:barChart>
      <c:catAx>
        <c:axId val="5975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832"/>
        <c:crosses val="autoZero"/>
        <c:auto val="1"/>
        <c:lblAlgn val="ctr"/>
        <c:lblOffset val="100"/>
        <c:noMultiLvlLbl val="0"/>
      </c:catAx>
      <c:valAx>
        <c:axId val="59757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3.9914672000000002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1680"/>
        <c:axId val="598460896"/>
      </c:barChart>
      <c:catAx>
        <c:axId val="598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896"/>
        <c:crosses val="autoZero"/>
        <c:auto val="1"/>
        <c:lblAlgn val="ctr"/>
        <c:lblOffset val="100"/>
        <c:noMultiLvlLbl val="0"/>
      </c:catAx>
      <c:valAx>
        <c:axId val="5984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7427.9849999999997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576264"/>
        <c:axId val="597577440"/>
      </c:barChart>
      <c:catAx>
        <c:axId val="5975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577440"/>
        <c:crosses val="autoZero"/>
        <c:auto val="1"/>
        <c:lblAlgn val="ctr"/>
        <c:lblOffset val="100"/>
        <c:noMultiLvlLbl val="0"/>
      </c:catAx>
      <c:valAx>
        <c:axId val="59757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5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17.797070000000001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552"/>
        <c:axId val="533466080"/>
      </c:barChart>
      <c:catAx>
        <c:axId val="5334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6080"/>
        <c:crosses val="autoZero"/>
        <c:auto val="1"/>
        <c:lblAlgn val="ctr"/>
        <c:lblOffset val="100"/>
        <c:noMultiLvlLbl val="0"/>
      </c:catAx>
      <c:valAx>
        <c:axId val="53346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2.2769656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3728"/>
        <c:axId val="533464120"/>
      </c:barChart>
      <c:catAx>
        <c:axId val="5334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64120"/>
        <c:crosses val="autoZero"/>
        <c:auto val="1"/>
        <c:lblAlgn val="ctr"/>
        <c:lblOffset val="100"/>
        <c:noMultiLvlLbl val="0"/>
      </c:catAx>
      <c:valAx>
        <c:axId val="53346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313.66489999999999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8936"/>
        <c:axId val="598462072"/>
      </c:barChart>
      <c:catAx>
        <c:axId val="5984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2072"/>
        <c:crosses val="autoZero"/>
        <c:auto val="1"/>
        <c:lblAlgn val="ctr"/>
        <c:lblOffset val="100"/>
        <c:noMultiLvlLbl val="0"/>
      </c:catAx>
      <c:valAx>
        <c:axId val="59846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1.6963644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2856"/>
        <c:axId val="598458544"/>
      </c:barChart>
      <c:catAx>
        <c:axId val="59846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544"/>
        <c:crosses val="autoZero"/>
        <c:auto val="1"/>
        <c:lblAlgn val="ctr"/>
        <c:lblOffset val="100"/>
        <c:noMultiLvlLbl val="0"/>
      </c:catAx>
      <c:valAx>
        <c:axId val="59845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19.177817999999998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3640"/>
        <c:axId val="598464032"/>
      </c:barChart>
      <c:catAx>
        <c:axId val="59846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032"/>
        <c:crosses val="autoZero"/>
        <c:auto val="1"/>
        <c:lblAlgn val="ctr"/>
        <c:lblOffset val="100"/>
        <c:noMultiLvlLbl val="0"/>
      </c:catAx>
      <c:valAx>
        <c:axId val="59846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2.2769656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7368"/>
        <c:axId val="598458152"/>
      </c:barChart>
      <c:catAx>
        <c:axId val="598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58152"/>
        <c:crosses val="autoZero"/>
        <c:auto val="1"/>
        <c:lblAlgn val="ctr"/>
        <c:lblOffset val="100"/>
        <c:noMultiLvlLbl val="0"/>
      </c:catAx>
      <c:valAx>
        <c:axId val="598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666.83370000000002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60504"/>
        <c:axId val="598464816"/>
      </c:barChart>
      <c:catAx>
        <c:axId val="5984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4816"/>
        <c:crosses val="autoZero"/>
        <c:auto val="1"/>
        <c:lblAlgn val="ctr"/>
        <c:lblOffset val="100"/>
        <c:noMultiLvlLbl val="0"/>
      </c:catAx>
      <c:valAx>
        <c:axId val="59846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11.565428000000001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8459328"/>
        <c:axId val="598460112"/>
      </c:barChart>
      <c:catAx>
        <c:axId val="5984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8460112"/>
        <c:crosses val="autoZero"/>
        <c:auto val="1"/>
        <c:lblAlgn val="ctr"/>
        <c:lblOffset val="100"/>
        <c:noMultiLvlLbl val="0"/>
      </c:catAx>
      <c:valAx>
        <c:axId val="5984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84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이강수, ID : H2500044)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14:19:29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2627.1453000000001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86.537300000000002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29.112656000000001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77.042000000000002</v>
      </c>
      <c r="G8" s="59">
        <f>'DRIs DATA 입력'!G8</f>
        <v>8.26</v>
      </c>
      <c r="H8" s="59">
        <f>'DRIs DATA 입력'!H8</f>
        <v>14.698</v>
      </c>
      <c r="I8" s="46"/>
      <c r="J8" s="59" t="s">
        <v>215</v>
      </c>
      <c r="K8" s="59">
        <f>'DRIs DATA 입력'!K8</f>
        <v>6.7629999999999999</v>
      </c>
      <c r="L8" s="59">
        <f>'DRIs DATA 입력'!L8</f>
        <v>14.305999999999999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693.71450000000004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22.624983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3.9914672000000002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313.66489999999999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98.577219999999997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2.4563746000000002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1.6963644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19.177817999999998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2.2769656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666.83370000000002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11.565428000000001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2.5809595999999999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0.86102080000000003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631.93510000000003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1532.5933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7427.9849999999997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3683.3027000000002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186.30343999999999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117.61792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17.797070000000001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13.987628000000001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1157.8054999999999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9.9822389999999997E-2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4.5386623999999998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389.40339999999998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118.812416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61" sqref="M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311</v>
      </c>
      <c r="H1" s="61" t="s">
        <v>334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2200</v>
      </c>
      <c r="C6" s="65">
        <v>2627.1453000000001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86.537300000000002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29.112656000000001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77.042000000000002</v>
      </c>
      <c r="G8" s="65">
        <v>8.26</v>
      </c>
      <c r="H8" s="65">
        <v>14.698</v>
      </c>
      <c r="J8" s="65" t="s">
        <v>296</v>
      </c>
      <c r="K8" s="65">
        <v>6.7629999999999999</v>
      </c>
      <c r="L8" s="65">
        <v>14.305999999999999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693.71450000000004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22.624983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3.9914672000000002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313.66489999999999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317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98.577219999999997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2.4563746000000002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1.6963644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19.177817999999998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2.2769656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666.83370000000002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11.565428000000001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2.5809595999999999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0.86102080000000003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631.93510000000003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1532.5933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7427.9849999999997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3683.3027000000002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186.30343999999999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117.61792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17.797070000000001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13.987628000000001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1157.8054999999999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9.9822389999999997E-2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4.5386623999999998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389.40339999999998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118.812416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30" sqref="F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58</v>
      </c>
      <c r="E2" s="61">
        <v>2627.1453000000001</v>
      </c>
      <c r="F2" s="61">
        <v>453.60455000000002</v>
      </c>
      <c r="G2" s="61">
        <v>48.631160000000001</v>
      </c>
      <c r="H2" s="61">
        <v>28.261745000000001</v>
      </c>
      <c r="I2" s="61">
        <v>20.369413000000002</v>
      </c>
      <c r="J2" s="61">
        <v>86.537300000000002</v>
      </c>
      <c r="K2" s="61">
        <v>48.137732999999997</v>
      </c>
      <c r="L2" s="61">
        <v>38.399566999999998</v>
      </c>
      <c r="M2" s="61">
        <v>29.112656000000001</v>
      </c>
      <c r="N2" s="61">
        <v>2.5411481999999999</v>
      </c>
      <c r="O2" s="61">
        <v>14.44997</v>
      </c>
      <c r="P2" s="61">
        <v>1213.6202000000001</v>
      </c>
      <c r="Q2" s="61">
        <v>31.197329</v>
      </c>
      <c r="R2" s="61">
        <v>693.71450000000004</v>
      </c>
      <c r="S2" s="61">
        <v>114.91880999999999</v>
      </c>
      <c r="T2" s="61">
        <v>6945.549</v>
      </c>
      <c r="U2" s="61">
        <v>3.9914672000000002</v>
      </c>
      <c r="V2" s="61">
        <v>22.624983</v>
      </c>
      <c r="W2" s="61">
        <v>313.66489999999999</v>
      </c>
      <c r="X2" s="61">
        <v>98.577219999999997</v>
      </c>
      <c r="Y2" s="61">
        <v>2.4563746000000002</v>
      </c>
      <c r="Z2" s="61">
        <v>1.6963644</v>
      </c>
      <c r="AA2" s="61">
        <v>19.177817999999998</v>
      </c>
      <c r="AB2" s="61">
        <v>2.2769656</v>
      </c>
      <c r="AC2" s="61">
        <v>666.83370000000002</v>
      </c>
      <c r="AD2" s="61">
        <v>11.565428000000001</v>
      </c>
      <c r="AE2" s="61">
        <v>2.5809595999999999</v>
      </c>
      <c r="AF2" s="61">
        <v>0.86102080000000003</v>
      </c>
      <c r="AG2" s="61">
        <v>631.93510000000003</v>
      </c>
      <c r="AH2" s="61">
        <v>326.98824999999999</v>
      </c>
      <c r="AI2" s="61">
        <v>304.94684000000001</v>
      </c>
      <c r="AJ2" s="61">
        <v>1532.5933</v>
      </c>
      <c r="AK2" s="61">
        <v>7427.9849999999997</v>
      </c>
      <c r="AL2" s="61">
        <v>186.30343999999999</v>
      </c>
      <c r="AM2" s="61">
        <v>3683.3027000000002</v>
      </c>
      <c r="AN2" s="61">
        <v>117.61792</v>
      </c>
      <c r="AO2" s="61">
        <v>17.797070000000001</v>
      </c>
      <c r="AP2" s="61">
        <v>12.488143000000001</v>
      </c>
      <c r="AQ2" s="61">
        <v>5.3089266000000004</v>
      </c>
      <c r="AR2" s="61">
        <v>13.987628000000001</v>
      </c>
      <c r="AS2" s="61">
        <v>1157.8054999999999</v>
      </c>
      <c r="AT2" s="61">
        <v>9.9822389999999997E-2</v>
      </c>
      <c r="AU2" s="61">
        <v>4.5386623999999998</v>
      </c>
      <c r="AV2" s="61">
        <v>389.40339999999998</v>
      </c>
      <c r="AW2" s="61">
        <v>118.812416</v>
      </c>
      <c r="AX2" s="61">
        <v>0.17935269000000001</v>
      </c>
      <c r="AY2" s="61">
        <v>1.8998709</v>
      </c>
      <c r="AZ2" s="61">
        <v>328.55889999999999</v>
      </c>
      <c r="BA2" s="61">
        <v>42.399242000000001</v>
      </c>
      <c r="BB2" s="61">
        <v>12.830833</v>
      </c>
      <c r="BC2" s="61">
        <v>15.201701</v>
      </c>
      <c r="BD2" s="61">
        <v>14.359966</v>
      </c>
      <c r="BE2" s="61">
        <v>0.59775822999999995</v>
      </c>
      <c r="BF2" s="61">
        <v>3.8045545000000001</v>
      </c>
      <c r="BG2" s="61">
        <v>1.1518281E-3</v>
      </c>
      <c r="BH2" s="61">
        <v>2.6965782000000001E-2</v>
      </c>
      <c r="BI2" s="61">
        <v>2.0847388000000001E-2</v>
      </c>
      <c r="BJ2" s="61">
        <v>8.1425349999999994E-2</v>
      </c>
      <c r="BK2" s="61">
        <v>8.8602166000000004E-5</v>
      </c>
      <c r="BL2" s="61">
        <v>0.38109001999999997</v>
      </c>
      <c r="BM2" s="61">
        <v>4.4611809999999998</v>
      </c>
      <c r="BN2" s="61">
        <v>1.4140090999999999</v>
      </c>
      <c r="BO2" s="61">
        <v>74.719579999999993</v>
      </c>
      <c r="BP2" s="61">
        <v>12.69515</v>
      </c>
      <c r="BQ2" s="61">
        <v>22.321617</v>
      </c>
      <c r="BR2" s="61">
        <v>83.494810000000001</v>
      </c>
      <c r="BS2" s="61">
        <v>40.30341</v>
      </c>
      <c r="BT2" s="61">
        <v>15.394648</v>
      </c>
      <c r="BU2" s="61">
        <v>0.115306266</v>
      </c>
      <c r="BV2" s="61">
        <v>6.4745430000000007E-2</v>
      </c>
      <c r="BW2" s="61">
        <v>1.0047904999999999</v>
      </c>
      <c r="BX2" s="61">
        <v>1.5592935000000001</v>
      </c>
      <c r="BY2" s="61">
        <v>0.14021307</v>
      </c>
      <c r="BZ2" s="61">
        <v>1.0316448E-3</v>
      </c>
      <c r="CA2" s="61">
        <v>1.0448345000000001</v>
      </c>
      <c r="CB2" s="61">
        <v>3.4291427999999999E-2</v>
      </c>
      <c r="CC2" s="61">
        <v>0.23290420000000001</v>
      </c>
      <c r="CD2" s="61">
        <v>1.9080911</v>
      </c>
      <c r="CE2" s="61">
        <v>5.1890828E-2</v>
      </c>
      <c r="CF2" s="61">
        <v>0.13333312</v>
      </c>
      <c r="CG2" s="61">
        <v>4.9500000000000003E-7</v>
      </c>
      <c r="CH2" s="61">
        <v>4.3028872000000003E-2</v>
      </c>
      <c r="CI2" s="61">
        <v>3.8376210000000001E-2</v>
      </c>
      <c r="CJ2" s="61">
        <v>4.2045016000000004</v>
      </c>
      <c r="CK2" s="61">
        <v>1.1195366999999999E-2</v>
      </c>
      <c r="CL2" s="61">
        <v>1.2541462999999999</v>
      </c>
      <c r="CM2" s="61">
        <v>4.0739675000000002</v>
      </c>
      <c r="CN2" s="61">
        <v>3063.9567999999999</v>
      </c>
      <c r="CO2" s="61">
        <v>5202.2875999999997</v>
      </c>
      <c r="CP2" s="61">
        <v>2635.1289999999999</v>
      </c>
      <c r="CQ2" s="61">
        <v>1076.1679999999999</v>
      </c>
      <c r="CR2" s="61">
        <v>567.73364000000004</v>
      </c>
      <c r="CS2" s="61">
        <v>730.11926000000005</v>
      </c>
      <c r="CT2" s="61">
        <v>2948.8256999999999</v>
      </c>
      <c r="CU2" s="61">
        <v>1646.6494</v>
      </c>
      <c r="CV2" s="61">
        <v>2275.3847999999998</v>
      </c>
      <c r="CW2" s="61">
        <v>1785.82</v>
      </c>
      <c r="CX2" s="61">
        <v>556.42125999999996</v>
      </c>
      <c r="CY2" s="61">
        <v>4061.335</v>
      </c>
      <c r="CZ2" s="61">
        <v>1682.5781999999999</v>
      </c>
      <c r="DA2" s="61">
        <v>4308.1480000000001</v>
      </c>
      <c r="DB2" s="61">
        <v>4430.9443000000001</v>
      </c>
      <c r="DC2" s="61">
        <v>5796.2236000000003</v>
      </c>
      <c r="DD2" s="61">
        <v>9256.8690000000006</v>
      </c>
      <c r="DE2" s="61">
        <v>1838.4087999999999</v>
      </c>
      <c r="DF2" s="61">
        <v>5297.7323999999999</v>
      </c>
      <c r="DG2" s="61">
        <v>2114.0374000000002</v>
      </c>
      <c r="DH2" s="61">
        <v>124.19096999999999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42.399242000000001</v>
      </c>
      <c r="B6">
        <f>BB2</f>
        <v>12.830833</v>
      </c>
      <c r="C6">
        <f>BC2</f>
        <v>15.201701</v>
      </c>
      <c r="D6">
        <f>BD2</f>
        <v>14.359966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23015</v>
      </c>
      <c r="C2" s="56">
        <f ca="1">YEAR(TODAY())-YEAR(B2)+IF(TODAY()&gt;=DATE(YEAR(TODAY()),MONTH(B2),DAY(B2)),0,-1)</f>
        <v>58</v>
      </c>
      <c r="E2" s="52">
        <v>166.8</v>
      </c>
      <c r="F2" s="53" t="s">
        <v>275</v>
      </c>
      <c r="G2" s="52">
        <v>62.7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1.6680000000000001</v>
      </c>
      <c r="F3" s="51" t="s">
        <v>39</v>
      </c>
      <c r="G3" s="51">
        <f>G2</f>
        <v>62.7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이강수, ID : H2500044)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14:19:29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166.8</v>
      </c>
      <c r="L12" s="129"/>
      <c r="M12" s="122">
        <f>'개인정보 및 신체계측 입력'!G2</f>
        <v>62.7</v>
      </c>
      <c r="N12" s="123"/>
      <c r="O12" s="118" t="s">
        <v>270</v>
      </c>
      <c r="P12" s="112"/>
      <c r="Q12" s="115">
        <f>'개인정보 및 신체계측 입력'!I2</f>
        <v>22.5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이강수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77.042000000000002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8.26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14.698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14.3</v>
      </c>
      <c r="L72" s="36" t="s">
        <v>52</v>
      </c>
      <c r="M72" s="36">
        <f>ROUND('DRIs DATA'!K8,1)</f>
        <v>6.8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92.5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188.54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98.58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151.80000000000001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78.989999999999995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495.2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177.97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2021-11-11T05:38:39Z</dcterms:modified>
</cp:coreProperties>
</file>