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<sst xmlns="http://schemas.openxmlformats.org/spreadsheetml/2006/main" count="692" uniqueCount="339">
  <si>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</si>
  <si>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</si>
  <si>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</si>
  <si>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</si>
  <si>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</si>
  <si>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</si>
  <si>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</si>
  <si>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</si>
  <si>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</si>
  <si>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</si>
  <si>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</si>
  <si>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</si>
  <si>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</si>
  <si>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</si>
  <si>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</si>
  <si>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</si>
  <si>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</si>
  <si>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</si>
  <si>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</si>
  <si>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</si>
  <si>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</si>
  <si>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</si>
  <si>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</si>
  <si>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</si>
  <si>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</si>
  <si>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</si>
  <si>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</si>
  <si>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</si>
  <si>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</si>
  <si>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</si>
  <si>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</si>
  <si>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</si>
  <si>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</si>
  <si>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</si>
  <si>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</si>
  <si>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</si>
  <si>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</si>
  <si>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</si>
  <si>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</si>
  <si>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</si>
  <si>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</si>
  <si>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</si>
  <si>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</si>
  <si>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</si>
  <si>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</si>
  <si>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</si>
  <si>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</si>
  <si>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</si>
  <si>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</si>
  <si>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</si>
  <si>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</si>
  <si>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</si>
  <si>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</si>
  <si>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</si>
  <si>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</si>
  <si>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</si>
  <si>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</si>
  <si>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</si>
  <si>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</si>
  <si>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</si>
  <si>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</si>
  <si>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</si>
  <si>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</si>
  <si>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</si>
  <si>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</si>
  <si>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</si>
  <si>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</si>
  <si>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</si>
  <si>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</si>
  <si>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</si>
  <si>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</si>
  <si>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</si>
  <si>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</si>
  <si>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</si>
  <si>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</si>
  <si>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</si>
  <si>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</si>
  <si>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</si>
  <si>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</si>
  <si>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</si>
  <si>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</si>
  <si>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</si>
  <si>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</si>
  <si>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</si>
  <si>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</si>
  <si>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</si>
  <si>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</si>
  <si>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</si>
  <si>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</si>
  <si>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</si>
  <si>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</si>
  <si>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</si>
  <si>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</si>
  <si>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</si>
  <si>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</si>
  <si>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</si>
  <si>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</si>
  <si>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</si>
  <si>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</si>
  <si>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</si>
  <si>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</si>
  <si>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</si>
  <si>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</si>
  <si>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</si>
  <si>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</si>
  <si>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</si>
  <si>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</si>
  <si>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</si>
  <si>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</si>
  <si>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</si>
  <si>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</si>
  <si>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</si>
  <si>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</si>
  <si>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</si>
  <si>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</si>
  <si>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</si>
  <si>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</si>
  <si>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</si>
  <si>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</si>
  <si>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</si>
  <si>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</si>
  <si>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</si>
  <si>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</si>
  <si>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</si>
  <si>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</si>
  <si>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</si>
  <si>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</si>
  <si>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</si>
  <si>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</si>
  <si>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</si>
  <si>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</si>
  <si>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</si>
  <si>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</si>
  <si>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</si>
  <si>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</si>
  <si>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</si>
  <si>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</si>
  <si>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</si>
  <si>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</si>
  <si>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</si>
  <si>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</si>
  <si>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</si>
  <si>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</si>
  <si>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</si>
  <si>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</si>
  <si>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</si>
  <si>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</si>
  <si>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</si>
  <si>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</si>
  <si>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</si>
  <si>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</si>
  <si>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</si>
  <si>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</si>
  <si>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</si>
  <si>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</si>
  <si>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</si>
  <si>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</si>
  <si>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</si>
  <si>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</si>
  <si>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</si>
  <si>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</si>
  <si>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</si>
  <si>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</si>
  <si>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</si>
  <si>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</si>
  <si>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</si>
  <si>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</si>
  <si>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</si>
  <si>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</si>
  <si>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</si>
  <si>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</si>
  <si>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</si>
  <si>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</si>
  <si>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</si>
  <si>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</si>
  <si>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</si>
  <si>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</si>
  <si>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</si>
  <si>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</si>
  <si>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</si>
  <si>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</si>
  <si>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</si>
  <si>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</si>
  <si>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</si>
  <si>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</si>
  <si>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</si>
  <si>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</si>
  <si>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</si>
  <si>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</si>
  <si>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</si>
  <si>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</si>
  <si>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</si>
  <si>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</si>
  <si>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</si>
  <si>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</si>
  <si>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</si>
  <si>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</si>
  <si>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</si>
  <si>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</si>
  <si>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</si>
  <si>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</si>
  <si>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</si>
  <si>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</si>
  <si>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</si>
  <si>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</si>
  <si>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</si>
  <si>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</si>
  <si>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</si>
  <si>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</si>
  <si>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</si>
  <si>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</si>
  <si>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</si>
  <si>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</si>
  <si>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</si>
  <si>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</si>
  <si>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</si>
  <si>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</si>
  <si>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</si>
  <si>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</si>
  <si>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</si>
  <si>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</si>
  <si>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</si>
  <si>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</si>
  <si>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</si>
  <si>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</si>
  <si>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</si>
  <si>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</si>
  <si>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</si>
  <si>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</si>
  <si>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</si>
  <si>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</si>
  <si>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</si>
  <si>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</si>
  <si>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</si>
  <si>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</si>
  <si>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</si>
  <si>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</si>
  <si>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</si>
  <si>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</si>
  <si>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</si>
  <si>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</si>
  <si>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</si>
  <si>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</si>
  <si>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</si>
  <si>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</si>
  <si>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</si>
  <si>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</si>
  <si>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</si>
  <si>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</si>
  <si>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</si>
  <si>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</si>
  <si>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</si>
  <si>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</si>
  <si>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</si>
  <si>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</si>
  <si>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</si>
  <si>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</si>
  <si>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</si>
  <si>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</si>
  <si>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</si>
  <si>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</si>
  <si>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</si>
  <si>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</si>
  <si>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</si>
  <si>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</si>
  <si>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</si>
  <si>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</si>
  <si>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</si>
  <si>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</si>
  <si>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</si>
  <si>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</si>
  <si>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</si>
  <si>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</si>
  <si>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</si>
  <si>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</si>
  <si>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</si>
  <si>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</si>
  <si>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H2500093</t>
  </si>
  <si>
    <t>이현희</t>
  </si>
  <si>
    <t>정보</t>
    <phoneticPr fontId="1" type="noConversion"/>
  </si>
  <si>
    <t>(설문지 : FFQ 95문항 설문지, 사용자 : 이현희, ID : H2500093)</t>
  </si>
  <si>
    <t>출력시각</t>
    <phoneticPr fontId="1" type="noConversion"/>
  </si>
  <si>
    <t>2022년 08월 22일 10:08:02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</si>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</sst>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67.042460000000005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18944"/>
        <c:axId val="261019336"/>
      </c:barChart>
      <c:catAx>
        <c:axId val="2610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19336"/>
        <c:crosses val="autoZero"/>
        <c:auto val="1"/>
        <c:lblAlgn val="ctr"/>
        <c:lblOffset val="100"/>
        <c:noMultiLvlLbl val="0"/>
      </c:catAx>
      <c:valAx>
        <c:axId val="26101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1.7509437999999999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01264"/>
        <c:axId val="696524296"/>
      </c:barChart>
      <c:catAx>
        <c:axId val="76280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524296"/>
        <c:crosses val="autoZero"/>
        <c:auto val="1"/>
        <c:lblAlgn val="ctr"/>
        <c:lblOffset val="100"/>
        <c:noMultiLvlLbl val="0"/>
      </c:catAx>
      <c:valAx>
        <c:axId val="6965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0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0.28908673000000001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521160"/>
        <c:axId val="696521552"/>
      </c:barChart>
      <c:catAx>
        <c:axId val="69652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521552"/>
        <c:crosses val="autoZero"/>
        <c:auto val="1"/>
        <c:lblAlgn val="ctr"/>
        <c:lblOffset val="100"/>
        <c:noMultiLvlLbl val="0"/>
      </c:catAx>
      <c:valAx>
        <c:axId val="69652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5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1048.4901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87296"/>
        <c:axId val="561686120"/>
      </c:barChart>
      <c:catAx>
        <c:axId val="5616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86120"/>
        <c:crosses val="autoZero"/>
        <c:auto val="1"/>
        <c:lblAlgn val="ctr"/>
        <c:lblOffset val="100"/>
        <c:noMultiLvlLbl val="0"/>
      </c:catAx>
      <c:valAx>
        <c:axId val="56168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2583.8308000000002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88864"/>
        <c:axId val="561689648"/>
      </c:barChart>
      <c:catAx>
        <c:axId val="5616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89648"/>
        <c:crosses val="autoZero"/>
        <c:auto val="1"/>
        <c:lblAlgn val="ctr"/>
        <c:lblOffset val="100"/>
        <c:noMultiLvlLbl val="0"/>
      </c:catAx>
      <c:valAx>
        <c:axId val="561689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83.14752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86512"/>
        <c:axId val="561688472"/>
      </c:barChart>
      <c:catAx>
        <c:axId val="56168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88472"/>
        <c:crosses val="autoZero"/>
        <c:auto val="1"/>
        <c:lblAlgn val="ctr"/>
        <c:lblOffset val="100"/>
        <c:noMultiLvlLbl val="0"/>
      </c:catAx>
      <c:valAx>
        <c:axId val="56168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8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87.21454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86904"/>
        <c:axId val="807005328"/>
      </c:barChart>
      <c:catAx>
        <c:axId val="56168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005328"/>
        <c:crosses val="autoZero"/>
        <c:auto val="1"/>
        <c:lblAlgn val="ctr"/>
        <c:lblOffset val="100"/>
        <c:noMultiLvlLbl val="0"/>
      </c:catAx>
      <c:valAx>
        <c:axId val="80700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8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10.34845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002192"/>
        <c:axId val="807003760"/>
      </c:barChart>
      <c:catAx>
        <c:axId val="80700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003760"/>
        <c:crosses val="autoZero"/>
        <c:auto val="1"/>
        <c:lblAlgn val="ctr"/>
        <c:lblOffset val="100"/>
        <c:noMultiLvlLbl val="0"/>
      </c:catAx>
      <c:valAx>
        <c:axId val="80700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00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466.99432000000002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002584"/>
        <c:axId val="807002976"/>
      </c:barChart>
      <c:catAx>
        <c:axId val="80700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002976"/>
        <c:crosses val="autoZero"/>
        <c:auto val="1"/>
        <c:lblAlgn val="ctr"/>
        <c:lblOffset val="100"/>
        <c:noMultiLvlLbl val="0"/>
      </c:catAx>
      <c:valAx>
        <c:axId val="807002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00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7.3308570000000003E-2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004544"/>
        <c:axId val="807004936"/>
      </c:barChart>
      <c:catAx>
        <c:axId val="8070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004936"/>
        <c:crosses val="autoZero"/>
        <c:auto val="1"/>
        <c:lblAlgn val="ctr"/>
        <c:lblOffset val="100"/>
        <c:noMultiLvlLbl val="0"/>
      </c:catAx>
      <c:valAx>
        <c:axId val="80700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0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3.1997225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6824"/>
        <c:axId val="261786040"/>
      </c:barChart>
      <c:catAx>
        <c:axId val="261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86040"/>
        <c:crosses val="autoZero"/>
        <c:auto val="1"/>
        <c:lblAlgn val="ctr"/>
        <c:lblOffset val="100"/>
        <c:noMultiLvlLbl val="0"/>
      </c:catAx>
      <c:valAx>
        <c:axId val="261786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20.272580999999999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521944"/>
        <c:axId val="696522336"/>
      </c:barChart>
      <c:catAx>
        <c:axId val="6965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522336"/>
        <c:crosses val="autoZero"/>
        <c:auto val="1"/>
        <c:lblAlgn val="ctr"/>
        <c:lblOffset val="100"/>
        <c:noMultiLvlLbl val="0"/>
      </c:catAx>
      <c:valAx>
        <c:axId val="696522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5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169.40633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5648"/>
        <c:axId val="261783688"/>
      </c:barChart>
      <c:catAx>
        <c:axId val="2617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83688"/>
        <c:crosses val="autoZero"/>
        <c:auto val="1"/>
        <c:lblAlgn val="ctr"/>
        <c:lblOffset val="100"/>
        <c:noMultiLvlLbl val="0"/>
      </c:catAx>
      <c:valAx>
        <c:axId val="2617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90.528229999999994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5256"/>
        <c:axId val="261784472"/>
      </c:barChart>
      <c:catAx>
        <c:axId val="26178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84472"/>
        <c:crosses val="autoZero"/>
        <c:auto val="1"/>
        <c:lblAlgn val="ctr"/>
        <c:lblOffset val="100"/>
        <c:noMultiLvlLbl val="0"/>
      </c:catAx>
      <c:valAx>
        <c:axId val="26178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7.59</c:v>
                </c:pt>
                <c:pt idx="1">
                  <c:v>9.891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537776"/>
        <c:axId val="569536992"/>
      </c:barChart>
      <c:catAx>
        <c:axId val="56953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6992"/>
        <c:crosses val="autoZero"/>
        <c:auto val="1"/>
        <c:lblAlgn val="ctr"/>
        <c:lblOffset val="100"/>
        <c:noMultiLvlLbl val="0"/>
      </c:catAx>
      <c:valAx>
        <c:axId val="5695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3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9.4357959999999999</c:v>
                </c:pt>
                <c:pt idx="1">
                  <c:v>11.504083</c:v>
                </c:pt>
                <c:pt idx="2">
                  <c:v>8.7479279999999999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489.15593999999999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40128"/>
        <c:axId val="569537384"/>
      </c:barChart>
      <c:catAx>
        <c:axId val="5695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7384"/>
        <c:crosses val="autoZero"/>
        <c:auto val="1"/>
        <c:lblAlgn val="ctr"/>
        <c:lblOffset val="100"/>
        <c:noMultiLvlLbl val="0"/>
      </c:catAx>
      <c:valAx>
        <c:axId val="569537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15.839873000000001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38560"/>
        <c:axId val="569539344"/>
      </c:barChart>
      <c:catAx>
        <c:axId val="5695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9344"/>
        <c:crosses val="autoZero"/>
        <c:auto val="1"/>
        <c:lblAlgn val="ctr"/>
        <c:lblOffset val="100"/>
        <c:noMultiLvlLbl val="0"/>
      </c:catAx>
      <c:valAx>
        <c:axId val="56953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73.89</c:v>
                </c:pt>
                <c:pt idx="1">
                  <c:v>9.6910000000000007</c:v>
                </c:pt>
                <c:pt idx="2">
                  <c:v>16.419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934600"/>
        <c:axId val="562936168"/>
      </c:barChart>
      <c:catAx>
        <c:axId val="5629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36168"/>
        <c:crosses val="autoZero"/>
        <c:auto val="1"/>
        <c:lblAlgn val="ctr"/>
        <c:lblOffset val="100"/>
        <c:noMultiLvlLbl val="0"/>
      </c:catAx>
      <c:valAx>
        <c:axId val="56293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2205.4423999999999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36560"/>
        <c:axId val="562934208"/>
      </c:barChart>
      <c:catAx>
        <c:axId val="5629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34208"/>
        <c:crosses val="autoZero"/>
        <c:auto val="1"/>
        <c:lblAlgn val="ctr"/>
        <c:lblOffset val="100"/>
        <c:noMultiLvlLbl val="0"/>
      </c:catAx>
      <c:valAx>
        <c:axId val="56293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71.926544000000007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33816"/>
        <c:axId val="562935776"/>
      </c:barChart>
      <c:catAx>
        <c:axId val="56293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35776"/>
        <c:crosses val="autoZero"/>
        <c:auto val="1"/>
        <c:lblAlgn val="ctr"/>
        <c:lblOffset val="100"/>
        <c:noMultiLvlLbl val="0"/>
      </c:catAx>
      <c:valAx>
        <c:axId val="56293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339.57614000000001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33424"/>
        <c:axId val="565046848"/>
      </c:barChart>
      <c:catAx>
        <c:axId val="56293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46848"/>
        <c:crosses val="autoZero"/>
        <c:auto val="1"/>
        <c:lblAlgn val="ctr"/>
        <c:lblOffset val="100"/>
        <c:noMultiLvlLbl val="0"/>
      </c:catAx>
      <c:valAx>
        <c:axId val="56504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3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2.9070252999999999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523120"/>
        <c:axId val="696523512"/>
      </c:barChart>
      <c:catAx>
        <c:axId val="6965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523512"/>
        <c:crosses val="autoZero"/>
        <c:auto val="1"/>
        <c:lblAlgn val="ctr"/>
        <c:lblOffset val="100"/>
        <c:noMultiLvlLbl val="0"/>
      </c:catAx>
      <c:valAx>
        <c:axId val="6965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52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5653.3467000000001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48808"/>
        <c:axId val="565049200"/>
      </c:barChart>
      <c:catAx>
        <c:axId val="56504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49200"/>
        <c:crosses val="autoZero"/>
        <c:auto val="1"/>
        <c:lblAlgn val="ctr"/>
        <c:lblOffset val="100"/>
        <c:noMultiLvlLbl val="0"/>
      </c:catAx>
      <c:valAx>
        <c:axId val="56504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4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12.158326000000001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46456"/>
        <c:axId val="565047632"/>
      </c:barChart>
      <c:catAx>
        <c:axId val="56504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47632"/>
        <c:crosses val="autoZero"/>
        <c:auto val="1"/>
        <c:lblAlgn val="ctr"/>
        <c:lblOffset val="100"/>
        <c:noMultiLvlLbl val="0"/>
      </c:catAx>
      <c:valAx>
        <c:axId val="56504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4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1.6551929000000001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47240"/>
        <c:axId val="565048024"/>
      </c:barChart>
      <c:catAx>
        <c:axId val="56504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48024"/>
        <c:crosses val="autoZero"/>
        <c:auto val="1"/>
        <c:lblAlgn val="ctr"/>
        <c:lblOffset val="100"/>
        <c:noMultiLvlLbl val="0"/>
      </c:catAx>
      <c:valAx>
        <c:axId val="56504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4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207.41112000000001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799296"/>
        <c:axId val="801796552"/>
      </c:barChart>
      <c:catAx>
        <c:axId val="8017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796552"/>
        <c:crosses val="autoZero"/>
        <c:auto val="1"/>
        <c:lblAlgn val="ctr"/>
        <c:lblOffset val="100"/>
        <c:noMultiLvlLbl val="0"/>
      </c:catAx>
      <c:valAx>
        <c:axId val="80179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7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1.3311336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797336"/>
        <c:axId val="801797728"/>
      </c:barChart>
      <c:catAx>
        <c:axId val="80179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797728"/>
        <c:crosses val="autoZero"/>
        <c:auto val="1"/>
        <c:lblAlgn val="ctr"/>
        <c:lblOffset val="100"/>
        <c:noMultiLvlLbl val="0"/>
      </c:catAx>
      <c:valAx>
        <c:axId val="801797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79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15.002269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798512"/>
        <c:axId val="801799688"/>
      </c:barChart>
      <c:catAx>
        <c:axId val="80179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799688"/>
        <c:crosses val="autoZero"/>
        <c:auto val="1"/>
        <c:lblAlgn val="ctr"/>
        <c:lblOffset val="100"/>
        <c:noMultiLvlLbl val="0"/>
      </c:catAx>
      <c:valAx>
        <c:axId val="80179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79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1.6551929000000001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00480"/>
        <c:axId val="762798912"/>
      </c:barChart>
      <c:catAx>
        <c:axId val="76280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798912"/>
        <c:crosses val="autoZero"/>
        <c:auto val="1"/>
        <c:lblAlgn val="ctr"/>
        <c:lblOffset val="100"/>
        <c:noMultiLvlLbl val="0"/>
      </c:catAx>
      <c:valAx>
        <c:axId val="76279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512.57916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799304"/>
        <c:axId val="762799696"/>
      </c:barChart>
      <c:catAx>
        <c:axId val="76279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799696"/>
        <c:crosses val="autoZero"/>
        <c:auto val="1"/>
        <c:lblAlgn val="ctr"/>
        <c:lblOffset val="100"/>
        <c:noMultiLvlLbl val="0"/>
      </c:catAx>
      <c:valAx>
        <c:axId val="76279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7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7.2426475999999997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800872"/>
        <c:axId val="762801656"/>
      </c:barChart>
      <c:catAx>
        <c:axId val="76280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801656"/>
        <c:crosses val="autoZero"/>
        <c:auto val="1"/>
        <c:lblAlgn val="ctr"/>
        <c:lblOffset val="100"/>
        <c:noMultiLvlLbl val="0"/>
      </c:catAx>
      <c:valAx>
        <c:axId val="76280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80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이현희, ID : H2500093)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22일 10:08:02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2205.4423999999999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67.042460000000005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20.272580999999999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73.89</v>
      </c>
      <c r="G8" s="59">
        <f>'DRIs DATA 입력'!G8</f>
        <v>9.6910000000000007</v>
      </c>
      <c r="H8" s="59">
        <f>'DRIs DATA 입력'!H8</f>
        <v>16.419</v>
      </c>
      <c r="I8" s="46"/>
      <c r="J8" s="59" t="s">
        <v>216</v>
      </c>
      <c r="K8" s="59">
        <f>'DRIs DATA 입력'!K8</f>
        <v>7.59</v>
      </c>
      <c r="L8" s="59">
        <f>'DRIs DATA 입력'!L8</f>
        <v>9.891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489.15593999999999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15.839873000000001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2.9070252999999999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207.41112000000001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71.926544000000007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1.9259056999999999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1.3311336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15.002269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1.6551929000000001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512.57916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7.2426475999999997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1.7509437999999999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0.28908673000000001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339.57614000000001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1048.4901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5653.3467000000001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2583.8308000000002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83.14752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87.21454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12.158326000000001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10.34845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466.99432000000002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7.3308570000000003E-2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3.1997225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169.40633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90.528229999999994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2400</v>
      </c>
      <c r="C6" s="65">
        <v>2205.4423999999999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67.042460000000005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20.272580999999999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73.89</v>
      </c>
      <c r="G8" s="65">
        <v>9.6910000000000007</v>
      </c>
      <c r="H8" s="65">
        <v>16.419</v>
      </c>
      <c r="J8" s="65" t="s">
        <v>301</v>
      </c>
      <c r="K8" s="65">
        <v>7.59</v>
      </c>
      <c r="L8" s="65">
        <v>9.891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550</v>
      </c>
      <c r="C16" s="65">
        <v>750</v>
      </c>
      <c r="D16" s="65">
        <v>0</v>
      </c>
      <c r="E16" s="65">
        <v>3000</v>
      </c>
      <c r="F16" s="65">
        <v>489.15593999999999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15.839873000000001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2.9070252999999999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207.41112000000001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71.926544000000007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1.9259056999999999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1.3311336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15.002269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1.6551929000000001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512.57916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7.2426475999999997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1.7509437999999999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0.28908673000000001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339.57614000000001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1048.4901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5653.3467000000001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2583.8308000000002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83.14752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87.21454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12.158326000000001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10.34845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466.99432000000002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7.3308570000000003E-2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3.1997225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169.40633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90.528229999999994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275</v>
      </c>
      <c r="D2" s="61">
        <v>42</v>
      </c>
      <c r="E2" s="61">
        <v>2205.4423999999999</v>
      </c>
      <c r="F2" s="61">
        <v>301.70864999999998</v>
      </c>
      <c r="G2" s="61">
        <v>39.568634000000003</v>
      </c>
      <c r="H2" s="61">
        <v>19.626588999999999</v>
      </c>
      <c r="I2" s="61">
        <v>19.942045</v>
      </c>
      <c r="J2" s="61">
        <v>67.042460000000005</v>
      </c>
      <c r="K2" s="61">
        <v>32.905147999999997</v>
      </c>
      <c r="L2" s="61">
        <v>34.137309999999999</v>
      </c>
      <c r="M2" s="61">
        <v>20.272580999999999</v>
      </c>
      <c r="N2" s="61">
        <v>1.4303246999999999</v>
      </c>
      <c r="O2" s="61">
        <v>10.153835000000001</v>
      </c>
      <c r="P2" s="61">
        <v>893.97170000000006</v>
      </c>
      <c r="Q2" s="61">
        <v>24.372772000000001</v>
      </c>
      <c r="R2" s="61">
        <v>489.15593999999999</v>
      </c>
      <c r="S2" s="61">
        <v>69.652379999999994</v>
      </c>
      <c r="T2" s="61">
        <v>5034.0424999999996</v>
      </c>
      <c r="U2" s="61">
        <v>2.9070252999999999</v>
      </c>
      <c r="V2" s="61">
        <v>15.839873000000001</v>
      </c>
      <c r="W2" s="61">
        <v>207.41112000000001</v>
      </c>
      <c r="X2" s="61">
        <v>71.926544000000007</v>
      </c>
      <c r="Y2" s="61">
        <v>1.9259056999999999</v>
      </c>
      <c r="Z2" s="61">
        <v>1.3311336</v>
      </c>
      <c r="AA2" s="61">
        <v>15.002269</v>
      </c>
      <c r="AB2" s="61">
        <v>1.6551929000000001</v>
      </c>
      <c r="AC2" s="61">
        <v>512.57916</v>
      </c>
      <c r="AD2" s="61">
        <v>7.2426475999999997</v>
      </c>
      <c r="AE2" s="61">
        <v>1.7509437999999999</v>
      </c>
      <c r="AF2" s="61">
        <v>0.28908673000000001</v>
      </c>
      <c r="AG2" s="61">
        <v>339.57614000000001</v>
      </c>
      <c r="AH2" s="61">
        <v>209.39331000000001</v>
      </c>
      <c r="AI2" s="61">
        <v>130.18283</v>
      </c>
      <c r="AJ2" s="61">
        <v>1048.4901</v>
      </c>
      <c r="AK2" s="61">
        <v>5653.3467000000001</v>
      </c>
      <c r="AL2" s="61">
        <v>83.14752</v>
      </c>
      <c r="AM2" s="61">
        <v>2583.8308000000002</v>
      </c>
      <c r="AN2" s="61">
        <v>87.21454</v>
      </c>
      <c r="AO2" s="61">
        <v>12.158326000000001</v>
      </c>
      <c r="AP2" s="61">
        <v>8.1183859999999992</v>
      </c>
      <c r="AQ2" s="61">
        <v>4.0399399999999996</v>
      </c>
      <c r="AR2" s="61">
        <v>10.34845</v>
      </c>
      <c r="AS2" s="61">
        <v>466.99432000000002</v>
      </c>
      <c r="AT2" s="61">
        <v>7.3308570000000003E-2</v>
      </c>
      <c r="AU2" s="61">
        <v>3.1997225</v>
      </c>
      <c r="AV2" s="61">
        <v>169.40633</v>
      </c>
      <c r="AW2" s="61">
        <v>90.528229999999994</v>
      </c>
      <c r="AX2" s="61">
        <v>0.108807586</v>
      </c>
      <c r="AY2" s="61">
        <v>1.4038093</v>
      </c>
      <c r="AZ2" s="61">
        <v>230.66758999999999</v>
      </c>
      <c r="BA2" s="61">
        <v>29.691523</v>
      </c>
      <c r="BB2" s="61">
        <v>9.4357959999999999</v>
      </c>
      <c r="BC2" s="61">
        <v>11.504083</v>
      </c>
      <c r="BD2" s="61">
        <v>8.7479279999999999</v>
      </c>
      <c r="BE2" s="61">
        <v>0.40714854</v>
      </c>
      <c r="BF2" s="61">
        <v>1.7340077</v>
      </c>
      <c r="BG2" s="61">
        <v>4.5795576000000001E-4</v>
      </c>
      <c r="BH2" s="61">
        <v>4.8022760000000003E-3</v>
      </c>
      <c r="BI2" s="61">
        <v>3.9882269999999996E-3</v>
      </c>
      <c r="BJ2" s="61">
        <v>3.0457027000000001E-2</v>
      </c>
      <c r="BK2" s="61">
        <v>3.5227366999999997E-5</v>
      </c>
      <c r="BL2" s="61">
        <v>0.30691570000000001</v>
      </c>
      <c r="BM2" s="61">
        <v>4.0395412000000004</v>
      </c>
      <c r="BN2" s="61">
        <v>1.3910697999999999</v>
      </c>
      <c r="BO2" s="61">
        <v>63.632995999999999</v>
      </c>
      <c r="BP2" s="61">
        <v>11.890992000000001</v>
      </c>
      <c r="BQ2" s="61">
        <v>19.813887000000001</v>
      </c>
      <c r="BR2" s="61">
        <v>69.777690000000007</v>
      </c>
      <c r="BS2" s="61">
        <v>23.220839000000002</v>
      </c>
      <c r="BT2" s="61">
        <v>14.512245</v>
      </c>
      <c r="BU2" s="61">
        <v>5.5945101999999997E-2</v>
      </c>
      <c r="BV2" s="61">
        <v>4.504404E-2</v>
      </c>
      <c r="BW2" s="61">
        <v>0.94098479999999995</v>
      </c>
      <c r="BX2" s="61">
        <v>1.4328616000000001</v>
      </c>
      <c r="BY2" s="61">
        <v>0.12948104999999999</v>
      </c>
      <c r="BZ2" s="61">
        <v>6.6700489999999999E-4</v>
      </c>
      <c r="CA2" s="61">
        <v>0.61815450000000005</v>
      </c>
      <c r="CB2" s="61">
        <v>2.2818979999999999E-2</v>
      </c>
      <c r="CC2" s="61">
        <v>0.26654136</v>
      </c>
      <c r="CD2" s="61">
        <v>1.9499118</v>
      </c>
      <c r="CE2" s="61">
        <v>2.3554222999999999E-2</v>
      </c>
      <c r="CF2" s="61">
        <v>0.20849946</v>
      </c>
      <c r="CG2" s="61">
        <v>1.2449999E-6</v>
      </c>
      <c r="CH2" s="61">
        <v>4.6697833000000001E-2</v>
      </c>
      <c r="CI2" s="61">
        <v>2.5329929999999999E-3</v>
      </c>
      <c r="CJ2" s="61">
        <v>3.9714312999999999</v>
      </c>
      <c r="CK2" s="61">
        <v>5.7352210000000004E-3</v>
      </c>
      <c r="CL2" s="61">
        <v>0.66337080000000004</v>
      </c>
      <c r="CM2" s="61">
        <v>3.8640810000000001</v>
      </c>
      <c r="CN2" s="61">
        <v>2117.5347000000002</v>
      </c>
      <c r="CO2" s="61">
        <v>3580.99</v>
      </c>
      <c r="CP2" s="61">
        <v>1824.2393999999999</v>
      </c>
      <c r="CQ2" s="61">
        <v>761.52329999999995</v>
      </c>
      <c r="CR2" s="61">
        <v>388.31689999999998</v>
      </c>
      <c r="CS2" s="61">
        <v>495.01711999999998</v>
      </c>
      <c r="CT2" s="61">
        <v>2038.3811000000001</v>
      </c>
      <c r="CU2" s="61">
        <v>1119.3665000000001</v>
      </c>
      <c r="CV2" s="61">
        <v>1634.8796</v>
      </c>
      <c r="CW2" s="61">
        <v>1223.5958000000001</v>
      </c>
      <c r="CX2" s="61">
        <v>376.16363999999999</v>
      </c>
      <c r="CY2" s="61">
        <v>2837.8910000000001</v>
      </c>
      <c r="CZ2" s="61">
        <v>1251.9191000000001</v>
      </c>
      <c r="DA2" s="61">
        <v>2971.2393000000002</v>
      </c>
      <c r="DB2" s="61">
        <v>3180.9223999999999</v>
      </c>
      <c r="DC2" s="61">
        <v>3825.3917999999999</v>
      </c>
      <c r="DD2" s="61">
        <v>6441.2084999999997</v>
      </c>
      <c r="DE2" s="61">
        <v>1332.7729999999999</v>
      </c>
      <c r="DF2" s="61">
        <v>3772.3262</v>
      </c>
      <c r="DG2" s="61">
        <v>1388.9648</v>
      </c>
      <c r="DH2" s="61">
        <v>92.469634999999997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29.691523</v>
      </c>
      <c r="B6">
        <f>BB2</f>
        <v>9.4357959999999999</v>
      </c>
      <c r="C6">
        <f>BC2</f>
        <v>11.504083</v>
      </c>
      <c r="D6">
        <f>BD2</f>
        <v>8.7479279999999999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32" sqref="L3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29293</v>
      </c>
      <c r="C2" s="56">
        <f ca="1">YEAR(TODAY())-YEAR(B2)+IF(TODAY()&gt;=DATE(YEAR(TODAY()),MONTH(B2),DAY(B2)),0,-1)</f>
        <v>42</v>
      </c>
      <c r="E2" s="52">
        <v>163</v>
      </c>
      <c r="F2" s="53" t="s">
        <v>39</v>
      </c>
      <c r="G2" s="52">
        <v>59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1.63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이현희, ID : H2500093)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22일 10:08:02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44792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42</v>
      </c>
      <c r="G12" s="137"/>
      <c r="H12" s="137"/>
      <c r="I12" s="137"/>
      <c r="K12" s="128">
        <f>'개인정보 및 신체계측 입력'!E2</f>
        <v>163</v>
      </c>
      <c r="L12" s="129"/>
      <c r="M12" s="122">
        <f>'개인정보 및 신체계측 입력'!G2</f>
        <v>59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이현희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73.89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9.6910000000000007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16.419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9.9</v>
      </c>
      <c r="L71" s="36" t="s">
        <v>53</v>
      </c>
      <c r="M71" s="36">
        <f>ROUND('DRIs DATA'!K8,1)</f>
        <v>7.6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65.22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132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71.930000000000007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110.35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42.45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376.89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121.58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2022-08-22T01:21:09Z</dcterms:modified>
</cp:coreProperties>
</file>