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likelion\Desktop\"/>
    </mc:Choice>
  </mc:AlternateContent>
  <xr:revisionPtr revIDLastSave="0" documentId="13_ncr:1_{FA3772F6-F923-46BF-8906-B754BC3A26C8}" xr6:coauthVersionLast="47" xr6:coauthVersionMax="47" xr10:uidLastSave="{00000000-0000-0000-0000-000000000000}"/>
  <bookViews>
    <workbookView xWindow="28680" yWindow="-75" windowWidth="29040" windowHeight="15720" xr2:uid="{3BD3A4CD-5508-4042-8D90-6921D3C7F416}"/>
  </bookViews>
  <sheets>
    <sheet name="시간표" sheetId="6" r:id="rId1"/>
  </sheets>
  <definedNames>
    <definedName name="_xlnm.Print_Titles" localSheetId="0">시간표!$1:$7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3" i="6" l="1"/>
  <c r="I232" i="6"/>
  <c r="D232" i="6"/>
  <c r="C232" i="6"/>
  <c r="I231" i="6"/>
  <c r="I230" i="6"/>
  <c r="D230" i="6"/>
  <c r="C230" i="6"/>
  <c r="I229" i="6"/>
  <c r="I228" i="6"/>
  <c r="D228" i="6"/>
  <c r="C228" i="6"/>
  <c r="I227" i="6"/>
  <c r="I226" i="6"/>
  <c r="D226" i="6"/>
  <c r="C226" i="6"/>
  <c r="I225" i="6"/>
  <c r="I224" i="6"/>
  <c r="D224" i="6"/>
  <c r="C224" i="6"/>
  <c r="I223" i="6"/>
  <c r="I222" i="6"/>
  <c r="D222" i="6"/>
  <c r="C222" i="6"/>
  <c r="I221" i="6"/>
  <c r="I220" i="6"/>
  <c r="D220" i="6"/>
  <c r="C220" i="6"/>
  <c r="I219" i="6"/>
  <c r="I218" i="6"/>
  <c r="D218" i="6"/>
  <c r="C218" i="6"/>
  <c r="I217" i="6"/>
  <c r="I216" i="6"/>
  <c r="D216" i="6"/>
  <c r="C216" i="6"/>
  <c r="I215" i="6"/>
  <c r="I214" i="6"/>
  <c r="D214" i="6"/>
  <c r="C214" i="6"/>
  <c r="I213" i="6"/>
  <c r="I212" i="6"/>
  <c r="D212" i="6"/>
  <c r="C212" i="6"/>
  <c r="I211" i="6"/>
  <c r="I210" i="6"/>
  <c r="D210" i="6"/>
  <c r="C210" i="6"/>
  <c r="D208" i="6"/>
  <c r="C208" i="6"/>
  <c r="I207" i="6"/>
  <c r="I206" i="6"/>
  <c r="D206" i="6"/>
  <c r="C206" i="6"/>
  <c r="I205" i="6"/>
  <c r="I204" i="6"/>
  <c r="D204" i="6"/>
  <c r="C204" i="6"/>
  <c r="I203" i="6"/>
  <c r="I202" i="6"/>
  <c r="D202" i="6"/>
  <c r="C202" i="6"/>
  <c r="D200" i="6"/>
  <c r="C200" i="6"/>
  <c r="D198" i="6"/>
  <c r="C198" i="6"/>
  <c r="D196" i="6"/>
  <c r="C196" i="6"/>
  <c r="D194" i="6"/>
  <c r="C194" i="6"/>
  <c r="I193" i="6"/>
  <c r="I192" i="6"/>
  <c r="D192" i="6"/>
  <c r="C192" i="6"/>
  <c r="I191" i="6"/>
  <c r="I190" i="6"/>
  <c r="D190" i="6"/>
  <c r="C190" i="6"/>
  <c r="I189" i="6"/>
  <c r="I188" i="6"/>
  <c r="D188" i="6"/>
  <c r="C188" i="6"/>
  <c r="I187" i="6"/>
  <c r="I186" i="6"/>
  <c r="D186" i="6"/>
  <c r="C186" i="6"/>
  <c r="I185" i="6"/>
  <c r="I184" i="6"/>
  <c r="D184" i="6"/>
  <c r="C184" i="6"/>
  <c r="I183" i="6"/>
  <c r="I182" i="6"/>
  <c r="D182" i="6"/>
  <c r="C182" i="6"/>
  <c r="I181" i="6"/>
  <c r="I180" i="6"/>
  <c r="D180" i="6"/>
  <c r="C180" i="6"/>
  <c r="I179" i="6"/>
  <c r="I178" i="6"/>
  <c r="D178" i="6"/>
  <c r="C178" i="6"/>
  <c r="I177" i="6"/>
  <c r="I176" i="6"/>
  <c r="D176" i="6"/>
  <c r="C176" i="6"/>
  <c r="I175" i="6"/>
  <c r="I174" i="6"/>
  <c r="D174" i="6"/>
  <c r="C174" i="6"/>
  <c r="I173" i="6"/>
  <c r="I172" i="6"/>
  <c r="D172" i="6"/>
  <c r="C172" i="6"/>
  <c r="I171" i="6"/>
  <c r="I170" i="6"/>
  <c r="D170" i="6"/>
  <c r="C170" i="6"/>
  <c r="I169" i="6"/>
  <c r="I168" i="6"/>
  <c r="D168" i="6"/>
  <c r="C168" i="6"/>
  <c r="D166" i="6"/>
  <c r="C166" i="6"/>
  <c r="I165" i="6"/>
  <c r="I164" i="6"/>
  <c r="D164" i="6"/>
  <c r="C164" i="6"/>
  <c r="I163" i="6"/>
  <c r="I162" i="6"/>
  <c r="D162" i="6"/>
  <c r="C162" i="6"/>
  <c r="I161" i="6"/>
  <c r="I160" i="6"/>
  <c r="D160" i="6"/>
  <c r="C160" i="6"/>
  <c r="I159" i="6"/>
  <c r="I158" i="6"/>
  <c r="D158" i="6"/>
  <c r="C158" i="6"/>
  <c r="I157" i="6"/>
  <c r="I156" i="6"/>
  <c r="D156" i="6"/>
  <c r="C156" i="6"/>
  <c r="I155" i="6"/>
  <c r="I154" i="6"/>
  <c r="D154" i="6"/>
  <c r="C154" i="6"/>
  <c r="I153" i="6"/>
  <c r="I152" i="6"/>
  <c r="D152" i="6"/>
  <c r="C152" i="6"/>
  <c r="I151" i="6"/>
  <c r="I150" i="6"/>
  <c r="D150" i="6"/>
  <c r="C150" i="6"/>
  <c r="I149" i="6"/>
  <c r="I148" i="6"/>
  <c r="D148" i="6"/>
  <c r="C148" i="6"/>
  <c r="I147" i="6"/>
  <c r="I146" i="6"/>
  <c r="D146" i="6"/>
  <c r="C146" i="6"/>
  <c r="I145" i="6"/>
  <c r="I144" i="6"/>
  <c r="D144" i="6"/>
  <c r="C144" i="6"/>
  <c r="I143" i="6"/>
  <c r="I142" i="6"/>
  <c r="D142" i="6"/>
  <c r="C142" i="6"/>
  <c r="I141" i="6"/>
  <c r="I140" i="6"/>
  <c r="D140" i="6"/>
  <c r="C140" i="6"/>
  <c r="I139" i="6"/>
  <c r="I138" i="6"/>
  <c r="D138" i="6"/>
  <c r="C138" i="6"/>
  <c r="I137" i="6"/>
  <c r="I136" i="6"/>
  <c r="D136" i="6"/>
  <c r="C136" i="6"/>
  <c r="I135" i="6"/>
  <c r="I134" i="6"/>
  <c r="D134" i="6"/>
  <c r="C134" i="6"/>
  <c r="I133" i="6"/>
  <c r="I132" i="6"/>
  <c r="D132" i="6"/>
  <c r="C132" i="6"/>
  <c r="D130" i="6"/>
  <c r="C130" i="6"/>
  <c r="D128" i="6"/>
  <c r="C128" i="6"/>
  <c r="I127" i="6"/>
  <c r="I126" i="6"/>
  <c r="D126" i="6"/>
  <c r="C126" i="6"/>
  <c r="I125" i="6"/>
  <c r="I124" i="6"/>
  <c r="D124" i="6"/>
  <c r="C124" i="6"/>
  <c r="I123" i="6"/>
  <c r="I122" i="6"/>
  <c r="D122" i="6"/>
  <c r="C122" i="6"/>
  <c r="I121" i="6"/>
  <c r="I120" i="6"/>
  <c r="D120" i="6"/>
  <c r="C120" i="6"/>
  <c r="I119" i="6"/>
  <c r="I118" i="6"/>
  <c r="D118" i="6"/>
  <c r="C118" i="6"/>
  <c r="I117" i="6"/>
  <c r="I116" i="6"/>
  <c r="D116" i="6"/>
  <c r="C116" i="6"/>
  <c r="I115" i="6"/>
  <c r="I114" i="6"/>
  <c r="D114" i="6"/>
  <c r="C114" i="6"/>
  <c r="I113" i="6"/>
  <c r="I112" i="6"/>
  <c r="D112" i="6"/>
  <c r="C112" i="6"/>
  <c r="I111" i="6"/>
  <c r="I110" i="6"/>
  <c r="D110" i="6"/>
  <c r="C110" i="6"/>
  <c r="I109" i="6"/>
  <c r="I108" i="6"/>
  <c r="D108" i="6"/>
  <c r="C108" i="6"/>
  <c r="I107" i="6"/>
  <c r="I106" i="6"/>
  <c r="D106" i="6"/>
  <c r="C106" i="6"/>
  <c r="I105" i="6"/>
  <c r="I104" i="6"/>
  <c r="D104" i="6"/>
  <c r="C104" i="6"/>
  <c r="I103" i="6"/>
  <c r="I102" i="6"/>
  <c r="D102" i="6"/>
  <c r="C102" i="6"/>
  <c r="I101" i="6"/>
  <c r="I100" i="6"/>
  <c r="D100" i="6"/>
  <c r="C100" i="6"/>
  <c r="I99" i="6"/>
  <c r="I98" i="6"/>
  <c r="D98" i="6"/>
  <c r="C98" i="6"/>
  <c r="I97" i="6"/>
  <c r="I96" i="6"/>
  <c r="D96" i="6"/>
  <c r="C96" i="6"/>
  <c r="I95" i="6"/>
  <c r="I94" i="6"/>
  <c r="D94" i="6"/>
  <c r="C94" i="6"/>
  <c r="I93" i="6"/>
  <c r="I92" i="6"/>
  <c r="D92" i="6"/>
  <c r="C92" i="6"/>
  <c r="D90" i="6"/>
  <c r="C90" i="6"/>
  <c r="I89" i="6"/>
  <c r="I88" i="6"/>
  <c r="D88" i="6"/>
  <c r="C88" i="6"/>
  <c r="I87" i="6"/>
  <c r="I86" i="6"/>
  <c r="D86" i="6"/>
  <c r="C86" i="6"/>
  <c r="I85" i="6"/>
  <c r="I84" i="6"/>
  <c r="D84" i="6"/>
  <c r="C84" i="6"/>
  <c r="I83" i="6"/>
  <c r="I82" i="6"/>
  <c r="D82" i="6"/>
  <c r="C82" i="6"/>
  <c r="I81" i="6"/>
  <c r="I80" i="6"/>
  <c r="D80" i="6"/>
  <c r="C80" i="6"/>
  <c r="I79" i="6"/>
  <c r="I78" i="6"/>
  <c r="D78" i="6"/>
  <c r="C78" i="6"/>
  <c r="I77" i="6"/>
  <c r="I76" i="6"/>
  <c r="D76" i="6"/>
  <c r="C76" i="6"/>
  <c r="I75" i="6"/>
  <c r="I74" i="6"/>
  <c r="D74" i="6"/>
  <c r="C74" i="6"/>
  <c r="I73" i="6"/>
  <c r="I72" i="6"/>
  <c r="D72" i="6"/>
  <c r="C72" i="6"/>
  <c r="I71" i="6"/>
  <c r="I70" i="6"/>
  <c r="D70" i="6"/>
  <c r="C70" i="6"/>
  <c r="I69" i="6"/>
  <c r="I68" i="6"/>
  <c r="D68" i="6"/>
  <c r="C68" i="6"/>
  <c r="I67" i="6"/>
  <c r="I66" i="6"/>
  <c r="D66" i="6"/>
  <c r="C66" i="6"/>
  <c r="I65" i="6"/>
  <c r="I64" i="6"/>
  <c r="D64" i="6"/>
  <c r="C64" i="6"/>
  <c r="I63" i="6"/>
  <c r="I62" i="6"/>
  <c r="D62" i="6"/>
  <c r="C62" i="6"/>
  <c r="I61" i="6"/>
  <c r="I60" i="6"/>
  <c r="D60" i="6"/>
  <c r="C60" i="6"/>
  <c r="I59" i="6"/>
  <c r="I58" i="6"/>
  <c r="D58" i="6"/>
  <c r="C58" i="6"/>
  <c r="D56" i="6"/>
  <c r="C56" i="6"/>
  <c r="I55" i="6"/>
  <c r="I54" i="6"/>
  <c r="D54" i="6"/>
  <c r="C54" i="6"/>
  <c r="I53" i="6"/>
  <c r="I52" i="6"/>
  <c r="D52" i="6"/>
  <c r="C52" i="6"/>
  <c r="I51" i="6"/>
  <c r="I50" i="6"/>
  <c r="D50" i="6"/>
  <c r="C50" i="6"/>
  <c r="I49" i="6"/>
  <c r="I48" i="6"/>
  <c r="D48" i="6"/>
  <c r="C48" i="6"/>
  <c r="I47" i="6"/>
  <c r="I46" i="6"/>
  <c r="D46" i="6"/>
  <c r="C46" i="6"/>
  <c r="I45" i="6"/>
  <c r="I44" i="6"/>
  <c r="D44" i="6"/>
  <c r="C44" i="6"/>
  <c r="I43" i="6"/>
  <c r="I42" i="6"/>
  <c r="D42" i="6"/>
  <c r="C42" i="6"/>
  <c r="I41" i="6"/>
  <c r="I40" i="6"/>
  <c r="D40" i="6"/>
  <c r="C40" i="6"/>
  <c r="I39" i="6"/>
  <c r="I38" i="6"/>
  <c r="D38" i="6"/>
  <c r="C38" i="6"/>
  <c r="I37" i="6"/>
  <c r="I36" i="6"/>
  <c r="D36" i="6"/>
  <c r="C36" i="6"/>
  <c r="I35" i="6"/>
  <c r="I34" i="6"/>
  <c r="D34" i="6"/>
  <c r="C34" i="6"/>
  <c r="I33" i="6"/>
  <c r="I32" i="6"/>
  <c r="D32" i="6"/>
  <c r="C32" i="6"/>
  <c r="D30" i="6"/>
  <c r="C30" i="6"/>
  <c r="D28" i="6"/>
  <c r="C28" i="6"/>
  <c r="I27" i="6"/>
  <c r="I26" i="6"/>
  <c r="D26" i="6"/>
  <c r="C26" i="6"/>
  <c r="I25" i="6"/>
  <c r="I24" i="6"/>
  <c r="D24" i="6"/>
  <c r="C24" i="6"/>
  <c r="I23" i="6"/>
  <c r="I22" i="6"/>
  <c r="D22" i="6"/>
  <c r="C22" i="6"/>
  <c r="I21" i="6"/>
  <c r="I20" i="6"/>
  <c r="D20" i="6"/>
  <c r="C20" i="6"/>
  <c r="D18" i="6"/>
  <c r="C18" i="6"/>
  <c r="I17" i="6"/>
  <c r="I16" i="6"/>
  <c r="D16" i="6"/>
  <c r="C16" i="6"/>
  <c r="I15" i="6"/>
  <c r="I14" i="6"/>
  <c r="D14" i="6"/>
  <c r="C14" i="6"/>
  <c r="I13" i="6"/>
  <c r="I12" i="6"/>
  <c r="D12" i="6"/>
  <c r="C12" i="6"/>
  <c r="I11" i="6"/>
  <c r="I10" i="6"/>
  <c r="D10" i="6"/>
  <c r="C10" i="6"/>
  <c r="I9" i="6"/>
  <c r="I8" i="6"/>
  <c r="D8" i="6"/>
  <c r="C8" i="6"/>
  <c r="J5" i="6" l="1"/>
</calcChain>
</file>

<file path=xl/sharedStrings.xml><?xml version="1.0" encoding="utf-8"?>
<sst xmlns="http://schemas.openxmlformats.org/spreadsheetml/2006/main" count="1270" uniqueCount="101">
  <si>
    <t>교과목명</t>
    <phoneticPr fontId="1" type="noConversion"/>
  </si>
  <si>
    <t>세부내용</t>
    <phoneticPr fontId="1" type="noConversion"/>
  </si>
  <si>
    <t>교육시간</t>
    <phoneticPr fontId="1" type="noConversion"/>
  </si>
  <si>
    <t>주강사</t>
    <phoneticPr fontId="1" type="noConversion"/>
  </si>
  <si>
    <t>보조강사</t>
    <phoneticPr fontId="1" type="noConversion"/>
  </si>
  <si>
    <t>교육장소</t>
    <phoneticPr fontId="1" type="noConversion"/>
  </si>
  <si>
    <t>일자</t>
    <phoneticPr fontId="1" type="noConversion"/>
  </si>
  <si>
    <t>요일</t>
    <phoneticPr fontId="1" type="noConversion"/>
  </si>
  <si>
    <t>구분</t>
    <phoneticPr fontId="1" type="noConversion"/>
  </si>
  <si>
    <t>오전</t>
    <phoneticPr fontId="1" type="noConversion"/>
  </si>
  <si>
    <t>오후</t>
    <phoneticPr fontId="1" type="noConversion"/>
  </si>
  <si>
    <t>훈련기간</t>
    <phoneticPr fontId="1" type="noConversion"/>
  </si>
  <si>
    <t>훈련시간</t>
    <phoneticPr fontId="1" type="noConversion"/>
  </si>
  <si>
    <t>주차</t>
    <phoneticPr fontId="1" type="noConversion"/>
  </si>
  <si>
    <t>온라인</t>
    <phoneticPr fontId="1" type="noConversion"/>
  </si>
  <si>
    <t>온라인/LMS</t>
    <phoneticPr fontId="1" type="noConversion"/>
  </si>
  <si>
    <t>프로그래밍 기초</t>
  </si>
  <si>
    <t>박종욱</t>
    <phoneticPr fontId="1" type="noConversion"/>
  </si>
  <si>
    <t>훈련과정명: 멋쟁이사자처럼 앱/iOS 스쿨</t>
    <phoneticPr fontId="1" type="noConversion"/>
  </si>
  <si>
    <t>앱개발 기초</t>
  </si>
  <si>
    <t>앱개발 기초</t>
    <phoneticPr fontId="1" type="noConversion"/>
  </si>
  <si>
    <t>앱개발 심화</t>
  </si>
  <si>
    <t>프로젝트1</t>
  </si>
  <si>
    <t>프로젝트2</t>
  </si>
  <si>
    <t>프로젝트3</t>
  </si>
  <si>
    <t>유민영</t>
  </si>
  <si>
    <t>한글날 휴강</t>
  </si>
  <si>
    <t>광복절 휴강</t>
  </si>
  <si>
    <t>휴강</t>
  </si>
  <si>
    <t>현충일 휴강</t>
  </si>
  <si>
    <t>LMS</t>
    <phoneticPr fontId="1" type="noConversion"/>
  </si>
  <si>
    <t>Prototype 수준 앱 개발</t>
  </si>
  <si>
    <t>위치 기반의 API와 SwiftUI를 활용한 앱 서비스 개발</t>
  </si>
  <si>
    <t>Human Interface Guideline 2H / Prototype 수준 앱 개발 1H</t>
  </si>
  <si>
    <t>기타</t>
  </si>
  <si>
    <t>HTML,CSS</t>
  </si>
  <si>
    <t>다양한 개발분야의 이해</t>
  </si>
  <si>
    <t>Swift Playground 1H / Human Interface Guideline 2H</t>
  </si>
  <si>
    <t>Swift Playground</t>
  </si>
  <si>
    <t>Xcode, Playground</t>
  </si>
  <si>
    <t>깃&amp;깃허브</t>
  </si>
  <si>
    <t>석가탄신일 대체 공휴일 휴강</t>
  </si>
  <si>
    <t>Swift 문법기초</t>
  </si>
  <si>
    <t>객체지향/함수형</t>
  </si>
  <si>
    <t>객체지향/함수형 1H, Human Interface Guideline 2H</t>
  </si>
  <si>
    <t>자료구조 이해</t>
  </si>
  <si>
    <t>알고리즘 이해 1H, Human Interface Guideline 2H</t>
  </si>
  <si>
    <t>알고리즘 이해</t>
  </si>
  <si>
    <t>프로그래밍 이해</t>
  </si>
  <si>
    <t>스프린트 회고</t>
  </si>
  <si>
    <t>기타/프로그래밍 기초</t>
  </si>
  <si>
    <t>스프린트회고 1H/컴파일러/인터프리터 4H</t>
  </si>
  <si>
    <t>프로그래밍 기초/앱개발 심화</t>
  </si>
  <si>
    <t>깃&amp;깃허브1H, Human Interface Guideline 2H</t>
  </si>
  <si>
    <t>앱개발 기초/앱개발 심화</t>
  </si>
  <si>
    <t>Human Interface Guideline 2H / Xcode, Playground 1H</t>
  </si>
  <si>
    <t>Human Interface Guideline 2H / 깃&amp;깃허브 1H</t>
  </si>
  <si>
    <t>Human Interface Guideline 2H / Swift 문법기초 1H</t>
  </si>
  <si>
    <t>Objective-C 훑어보기</t>
  </si>
  <si>
    <t>Human Interface Guideline 2H / Objective-C 훑어보기 1H</t>
  </si>
  <si>
    <t>Swift UI 기초</t>
  </si>
  <si>
    <t>XCTest와 TDD</t>
  </si>
  <si>
    <t>Human Interface Guideline 2H / UITest 1H</t>
  </si>
  <si>
    <t>WebKit / CloudKit</t>
  </si>
  <si>
    <t>Vapor – 앱 프로젝트 연계</t>
  </si>
  <si>
    <t>API 이해 및 연동</t>
  </si>
  <si>
    <t>Human Interface Guideline 2H/API 이해 및 연동 1H</t>
  </si>
  <si>
    <t>마크다운 언어를 활용한 웹 이력서 개발</t>
  </si>
  <si>
    <t>JavaScript</t>
  </si>
  <si>
    <t>Human Interface Guideline 2H / API 이해 및 연동 1H</t>
  </si>
  <si>
    <t>iOS API를 활용한 콘솔형 앱 개발</t>
  </si>
  <si>
    <t>Human Interface Guideline 2H /iOS API를 활용한 콘솔형 앱 개발 1H</t>
  </si>
  <si>
    <t>AI/VR 연계 앱 기능 구현</t>
  </si>
  <si>
    <t>앱 개발을 위한 Firebase</t>
  </si>
  <si>
    <t>Human Interface Guideline 2H / Test Flight 1H</t>
  </si>
  <si>
    <t>앱 개발을 위한 Firebase 2H / AI/VR 연계 앱 기능 구현 1H</t>
  </si>
  <si>
    <t>CI/CD, 코드리뷰</t>
  </si>
  <si>
    <t>Human Interface Guideline 2H / 위치 기반의 API와 SwiftUI를 활용한 앱 서비스 개발 1H</t>
  </si>
  <si>
    <t>Human Interface Guideline 2H /위치 기반의 API와 SwiftUI를 활용한 앱 서비스 개발 1H</t>
  </si>
  <si>
    <t>해커톤</t>
  </si>
  <si>
    <t>스프린트회고</t>
  </si>
  <si>
    <t>Firebase 기반의 이커머스 앱 개발</t>
  </si>
  <si>
    <t>Human Interface Guideline 2H / Firebase 기반의 이커머스 앱 개발 1H</t>
  </si>
  <si>
    <t>추석 휴강</t>
  </si>
  <si>
    <t>Human Interface Guideline 2H / Firebase 기반의 이커머스 앱 개발1H</t>
  </si>
  <si>
    <t>스프린트회고 1H/ 최종발표, 수료식 4H</t>
  </si>
  <si>
    <t>오리엔테이션2H /프로그래밍이해1H</t>
    <phoneticPr fontId="1" type="noConversion"/>
  </si>
  <si>
    <t>유민영,유재호,양호준,손효주</t>
    <phoneticPr fontId="1" type="noConversion"/>
  </si>
  <si>
    <t>앱개발 기초/앱개발 심화</t>
    <phoneticPr fontId="1" type="noConversion"/>
  </si>
  <si>
    <t>프로그래밍 기초/앱개발 심화</t>
    <phoneticPr fontId="1" type="noConversion"/>
  </si>
  <si>
    <t>프로젝트3</t>
    <phoneticPr fontId="1" type="noConversion"/>
  </si>
  <si>
    <t>2023.05.22(월)~2023.10.25(수)</t>
    <phoneticPr fontId="1" type="noConversion"/>
  </si>
  <si>
    <t>기타 / 프로그래밍 기초</t>
    <phoneticPr fontId="1" type="noConversion"/>
  </si>
  <si>
    <t>유민영</t>
    <phoneticPr fontId="1" type="noConversion"/>
  </si>
  <si>
    <t>기타</t>
    <phoneticPr fontId="1" type="noConversion"/>
  </si>
  <si>
    <t>앱개발 심화/프로젝트2</t>
  </si>
  <si>
    <t>앱개발 심화/프로젝트3</t>
  </si>
  <si>
    <t>다양한 개발분야의 이해 2H / 프로그래밍 이해 1H</t>
    <phoneticPr fontId="1" type="noConversion"/>
  </si>
  <si>
    <t>프로그래밍 이해 1H/Swift Playground 4H</t>
    <phoneticPr fontId="1" type="noConversion"/>
  </si>
  <si>
    <t>프로젝트4</t>
  </si>
  <si>
    <t>프로젝트4/앱개발 심화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</si>
</sst>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Pretendard ExtraBold"/>
      <family val="3"/>
      <charset val="129"/>
    </font>
    <font>
      <b/>
      <sz val="11"/>
      <color theme="0"/>
      <name val="Pretendard ExtraBold"/>
      <family val="3"/>
      <charset val="129"/>
    </font>
    <font>
      <sz val="11"/>
      <color theme="1"/>
      <name val="Pretendard ExtraBold"/>
      <family val="3"/>
      <charset val="129"/>
    </font>
    <font>
      <sz val="11"/>
      <color theme="1"/>
      <name val="Pretendard Medium"/>
      <family val="3"/>
      <charset val="129"/>
    </font>
    <font>
      <b/>
      <sz val="11"/>
      <name val="Pretendard Medium"/>
      <family val="3"/>
      <charset val="129"/>
    </font>
    <font>
      <b/>
      <sz val="14"/>
      <name val="Pretendard ExtraBold"/>
      <family val="3"/>
      <charset val="129"/>
    </font>
    <font>
      <b/>
      <sz val="16"/>
      <name val="Pretendard ExtraBold"/>
      <family val="3"/>
      <charset val="129"/>
    </font>
    <font>
      <sz val="10"/>
      <color rgb="FF000000"/>
      <name val="맑은 고딕"/>
      <family val="2"/>
      <scheme val="minor"/>
    </font>
    <font>
      <sz val="11"/>
      <color rgb="FF9C0006"/>
      <name val="Pretendard Medium"/>
      <family val="3"/>
      <charset val="129"/>
    </font>
    <font>
      <b/>
      <sz val="11"/>
      <color theme="0"/>
      <name val="Pretendard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9" fillId="0" borderId="0"/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0" borderId="25" xfId="0" applyFont="1" applyBorder="1">
      <alignment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26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24" xfId="0" quotePrefix="1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10" fillId="3" borderId="33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5" fillId="0" borderId="38" xfId="0" applyFont="1" applyBorder="1" applyAlignment="1">
      <alignment horizont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10" fillId="3" borderId="43" xfId="0" applyFont="1" applyFill="1" applyBorder="1" applyAlignment="1">
      <alignment horizontal="center" wrapText="1"/>
    </xf>
    <xf numFmtId="0" fontId="10" fillId="3" borderId="39" xfId="0" applyFont="1" applyFill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10" fillId="3" borderId="41" xfId="0" applyFont="1" applyFill="1" applyBorder="1" applyAlignment="1">
      <alignment horizontal="center" wrapText="1"/>
    </xf>
    <xf numFmtId="0" fontId="5" fillId="0" borderId="46" xfId="0" applyFont="1" applyBorder="1" applyAlignment="1">
      <alignment horizontal="center" wrapText="1"/>
    </xf>
    <xf numFmtId="0" fontId="5" fillId="0" borderId="47" xfId="0" applyFont="1" applyBorder="1" applyAlignment="1">
      <alignment horizontal="center" wrapText="1"/>
    </xf>
    <xf numFmtId="0" fontId="5" fillId="0" borderId="0" xfId="0" applyFont="1">
      <alignment vertical="center"/>
    </xf>
    <xf numFmtId="0" fontId="5" fillId="4" borderId="43" xfId="0" applyFont="1" applyFill="1" applyBorder="1" applyAlignment="1">
      <alignment horizontal="center" wrapText="1"/>
    </xf>
    <xf numFmtId="0" fontId="5" fillId="4" borderId="39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4" xfId="0" applyFont="1" applyBorder="1" applyAlignment="1">
      <alignment wrapText="1"/>
    </xf>
    <xf numFmtId="0" fontId="5" fillId="0" borderId="40" xfId="0" applyFont="1" applyBorder="1" applyAlignment="1">
      <alignment wrapText="1"/>
    </xf>
    <xf numFmtId="0" fontId="5" fillId="0" borderId="42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0" borderId="49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4" fillId="0" borderId="10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76" fontId="4" fillId="0" borderId="18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49" fontId="6" fillId="0" borderId="29" xfId="0" quotePrefix="1" applyNumberFormat="1" applyFont="1" applyBorder="1" applyAlignment="1">
      <alignment horizontal="center" vertical="center"/>
    </xf>
    <xf numFmtId="49" fontId="6" fillId="0" borderId="28" xfId="0" quotePrefix="1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</cellXfs>
  <cellStyles count="3">
    <cellStyle name="표준" xfId="0" builtinId="0"/>
    <cellStyle name="표준 2" xfId="1" xr:uid="{381D978D-B557-4A8A-94B0-1F4B8E2B3B99}"/>
    <cellStyle name="표준 3" xfId="2" xr:uid="{07877546-CDB5-4C50-9CE1-881A3E7201E3}"/>
  </cellStyles>
  <dxfs count="0"/>
  <tableStyles count="0" defaultTableStyle="TableStyleMedium2" defaultPivotStyle="PivotStyleLight16"/>
  <colors>
    <mruColors>
      <color rgb="FFEF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5</xdr:col>
      <xdr:colOff>1295899</xdr:colOff>
      <xdr:row>1</xdr:row>
      <xdr:rowOff>171450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3EF5649-1A38-4404-ACD3-E350C9B07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95250"/>
          <a:ext cx="3934324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86DA-BFE0-4FF2-B364-C37B4841F065}">
  <sheetPr>
    <pageSetUpPr fitToPage="1"/>
  </sheetPr>
  <dimension ref="B3:K234"/>
  <sheetViews>
    <sheetView showGridLines="0" tabSelected="1" topLeftCell="A76" zoomScale="80" zoomScaleNormal="80" workbookViewId="0">
      <selection activeCell="Q96" sqref="Q96"/>
    </sheetView>
  </sheetViews>
  <sheetFormatPr defaultRowHeight="16.5" x14ac:dyDescent="0.3"/>
  <cols>
    <col min="1" max="1" width="2.75" customWidth="1"/>
    <col min="2" max="2" width="13.625" style="1" bestFit="1" customWidth="1"/>
    <col min="3" max="4" width="6" style="1" bestFit="1" customWidth="1"/>
    <col min="5" max="5" width="9" style="1"/>
    <col min="6" max="6" width="35.25" style="42" customWidth="1"/>
    <col min="7" max="7" width="71.875" style="42" bestFit="1" customWidth="1"/>
    <col min="8" max="8" width="13.625" customWidth="1"/>
    <col min="9" max="9" width="10.75" style="1" customWidth="1"/>
    <col min="10" max="10" width="11.625" customWidth="1"/>
    <col min="11" max="11" width="30.75" customWidth="1"/>
    <col min="12" max="12" width="2.25" customWidth="1"/>
  </cols>
  <sheetData>
    <row r="3" spans="2:11" ht="9.6" customHeight="1" thickBot="1" x14ac:dyDescent="0.35"/>
    <row r="4" spans="2:11" ht="26.1" customHeight="1" x14ac:dyDescent="0.3">
      <c r="B4" s="73" t="s">
        <v>18</v>
      </c>
      <c r="C4" s="74"/>
      <c r="D4" s="74"/>
      <c r="E4" s="74"/>
      <c r="F4" s="74"/>
      <c r="G4" s="74"/>
      <c r="H4" s="75"/>
      <c r="I4" s="19" t="s">
        <v>11</v>
      </c>
      <c r="J4" s="79" t="s">
        <v>91</v>
      </c>
      <c r="K4" s="80"/>
    </row>
    <row r="5" spans="2:11" ht="26.1" customHeight="1" thickBot="1" x14ac:dyDescent="0.35">
      <c r="B5" s="76"/>
      <c r="C5" s="77"/>
      <c r="D5" s="77"/>
      <c r="E5" s="77"/>
      <c r="F5" s="77"/>
      <c r="G5" s="77"/>
      <c r="H5" s="78"/>
      <c r="I5" s="20" t="s">
        <v>12</v>
      </c>
      <c r="J5" s="81">
        <f>SUM(I8:I233)</f>
        <v>800</v>
      </c>
      <c r="K5" s="82"/>
    </row>
    <row r="6" spans="2:11" ht="6.6" customHeight="1" x14ac:dyDescent="0.3"/>
    <row r="7" spans="2:11" ht="27" customHeight="1" x14ac:dyDescent="0.3">
      <c r="B7" s="52" t="s">
        <v>6</v>
      </c>
      <c r="C7" s="53" t="s">
        <v>13</v>
      </c>
      <c r="D7" s="53" t="s">
        <v>7</v>
      </c>
      <c r="E7" s="54" t="s">
        <v>8</v>
      </c>
      <c r="F7" s="55" t="s">
        <v>0</v>
      </c>
      <c r="G7" s="55" t="s">
        <v>1</v>
      </c>
      <c r="H7" s="7" t="s">
        <v>5</v>
      </c>
      <c r="I7" s="7" t="s">
        <v>2</v>
      </c>
      <c r="J7" s="7" t="s">
        <v>3</v>
      </c>
      <c r="K7" s="7" t="s">
        <v>4</v>
      </c>
    </row>
    <row r="8" spans="2:11" x14ac:dyDescent="0.25">
      <c r="B8" s="64">
        <v>45068</v>
      </c>
      <c r="C8" s="65">
        <f>WEEKNUM(B8,1)-20</f>
        <v>1</v>
      </c>
      <c r="D8" s="66">
        <f>WEEKDAY(B8,1)</f>
        <v>2</v>
      </c>
      <c r="E8" s="2" t="s">
        <v>9</v>
      </c>
      <c r="F8" s="40" t="s">
        <v>92</v>
      </c>
      <c r="G8" s="41" t="s">
        <v>86</v>
      </c>
      <c r="H8" s="21" t="s">
        <v>14</v>
      </c>
      <c r="I8" s="13">
        <f t="shared" ref="I8:I71" si="0">IF(E8="오전",3,5)</f>
        <v>3</v>
      </c>
      <c r="J8" s="18" t="s">
        <v>17</v>
      </c>
      <c r="K8" s="12" t="s">
        <v>25</v>
      </c>
    </row>
    <row r="9" spans="2:11" x14ac:dyDescent="0.25">
      <c r="B9" s="58"/>
      <c r="C9" s="60"/>
      <c r="D9" s="62"/>
      <c r="E9" s="3" t="s">
        <v>10</v>
      </c>
      <c r="F9" s="31" t="s">
        <v>16</v>
      </c>
      <c r="G9" s="32" t="s">
        <v>35</v>
      </c>
      <c r="H9" s="9" t="s">
        <v>15</v>
      </c>
      <c r="I9" s="14">
        <f t="shared" si="0"/>
        <v>5</v>
      </c>
      <c r="J9" s="15" t="s">
        <v>17</v>
      </c>
      <c r="K9" s="12" t="s">
        <v>25</v>
      </c>
    </row>
    <row r="10" spans="2:11" x14ac:dyDescent="0.25">
      <c r="B10" s="58">
        <v>45069</v>
      </c>
      <c r="C10" s="60">
        <f t="shared" ref="C10" si="1">WEEKNUM(B10,1)-20</f>
        <v>1</v>
      </c>
      <c r="D10" s="62">
        <f t="shared" ref="D10" si="2">WEEKDAY(B10,1)</f>
        <v>3</v>
      </c>
      <c r="E10" s="3" t="s">
        <v>9</v>
      </c>
      <c r="F10" s="31" t="s">
        <v>16</v>
      </c>
      <c r="G10" s="32" t="s">
        <v>36</v>
      </c>
      <c r="H10" s="15" t="s">
        <v>14</v>
      </c>
      <c r="I10" s="15">
        <f t="shared" si="0"/>
        <v>3</v>
      </c>
      <c r="J10" s="15" t="s">
        <v>17</v>
      </c>
      <c r="K10" s="12" t="s">
        <v>25</v>
      </c>
    </row>
    <row r="11" spans="2:11" x14ac:dyDescent="0.25">
      <c r="B11" s="58"/>
      <c r="C11" s="60"/>
      <c r="D11" s="62"/>
      <c r="E11" s="3" t="s">
        <v>10</v>
      </c>
      <c r="F11" s="31" t="s">
        <v>16</v>
      </c>
      <c r="G11" s="32" t="s">
        <v>36</v>
      </c>
      <c r="H11" s="15" t="s">
        <v>14</v>
      </c>
      <c r="I11" s="15">
        <f t="shared" si="0"/>
        <v>5</v>
      </c>
      <c r="J11" s="15" t="s">
        <v>17</v>
      </c>
      <c r="K11" s="12" t="s">
        <v>25</v>
      </c>
    </row>
    <row r="12" spans="2:11" x14ac:dyDescent="0.25">
      <c r="B12" s="58">
        <v>45070</v>
      </c>
      <c r="C12" s="60">
        <f t="shared" ref="C12" si="3">WEEKNUM(B12,1)-20</f>
        <v>1</v>
      </c>
      <c r="D12" s="62">
        <f t="shared" ref="D12" si="4">WEEKDAY(B12,1)</f>
        <v>4</v>
      </c>
      <c r="E12" s="3" t="s">
        <v>9</v>
      </c>
      <c r="F12" s="31" t="s">
        <v>16</v>
      </c>
      <c r="G12" s="32" t="s">
        <v>97</v>
      </c>
      <c r="H12" s="9" t="s">
        <v>14</v>
      </c>
      <c r="I12" s="15">
        <f t="shared" si="0"/>
        <v>3</v>
      </c>
      <c r="J12" s="15" t="s">
        <v>17</v>
      </c>
      <c r="K12" s="12" t="s">
        <v>25</v>
      </c>
    </row>
    <row r="13" spans="2:11" x14ac:dyDescent="0.25">
      <c r="B13" s="58"/>
      <c r="C13" s="60"/>
      <c r="D13" s="62"/>
      <c r="E13" s="3" t="s">
        <v>10</v>
      </c>
      <c r="F13" s="31" t="s">
        <v>20</v>
      </c>
      <c r="G13" s="32" t="s">
        <v>98</v>
      </c>
      <c r="H13" s="15" t="s">
        <v>14</v>
      </c>
      <c r="I13" s="15">
        <f t="shared" si="0"/>
        <v>5</v>
      </c>
      <c r="J13" s="15" t="s">
        <v>17</v>
      </c>
      <c r="K13" s="12" t="s">
        <v>25</v>
      </c>
    </row>
    <row r="14" spans="2:11" x14ac:dyDescent="0.25">
      <c r="B14" s="58">
        <v>45071</v>
      </c>
      <c r="C14" s="60">
        <f t="shared" ref="C14" si="5">WEEKNUM(B14,1)-20</f>
        <v>1</v>
      </c>
      <c r="D14" s="62">
        <f t="shared" ref="D14" si="6">WEEKDAY(B14,1)</f>
        <v>5</v>
      </c>
      <c r="E14" s="3" t="s">
        <v>9</v>
      </c>
      <c r="F14" s="31" t="s">
        <v>88</v>
      </c>
      <c r="G14" s="32" t="s">
        <v>37</v>
      </c>
      <c r="H14" s="15" t="s">
        <v>14</v>
      </c>
      <c r="I14" s="15">
        <f t="shared" si="0"/>
        <v>3</v>
      </c>
      <c r="J14" s="15" t="s">
        <v>17</v>
      </c>
      <c r="K14" s="12" t="s">
        <v>25</v>
      </c>
    </row>
    <row r="15" spans="2:11" x14ac:dyDescent="0.25">
      <c r="B15" s="58"/>
      <c r="C15" s="60"/>
      <c r="D15" s="62"/>
      <c r="E15" s="3" t="s">
        <v>10</v>
      </c>
      <c r="F15" s="31" t="s">
        <v>20</v>
      </c>
      <c r="G15" s="32" t="s">
        <v>38</v>
      </c>
      <c r="H15" s="15" t="s">
        <v>14</v>
      </c>
      <c r="I15" s="15">
        <f t="shared" si="0"/>
        <v>5</v>
      </c>
      <c r="J15" s="15" t="s">
        <v>17</v>
      </c>
      <c r="K15" s="12" t="s">
        <v>25</v>
      </c>
    </row>
    <row r="16" spans="2:11" x14ac:dyDescent="0.25">
      <c r="B16" s="58">
        <v>45072</v>
      </c>
      <c r="C16" s="60">
        <f t="shared" ref="C16" si="7">WEEKNUM(B16,1)-20</f>
        <v>1</v>
      </c>
      <c r="D16" s="62">
        <f t="shared" ref="D16" si="8">WEEKDAY(B16,1)</f>
        <v>6</v>
      </c>
      <c r="E16" s="3" t="s">
        <v>9</v>
      </c>
      <c r="F16" s="31" t="s">
        <v>20</v>
      </c>
      <c r="G16" s="32" t="s">
        <v>39</v>
      </c>
      <c r="H16" s="15" t="s">
        <v>14</v>
      </c>
      <c r="I16" s="15">
        <f t="shared" si="0"/>
        <v>3</v>
      </c>
      <c r="J16" s="15" t="s">
        <v>17</v>
      </c>
      <c r="K16" s="12" t="s">
        <v>25</v>
      </c>
    </row>
    <row r="17" spans="2:11" ht="17.25" thickBot="1" x14ac:dyDescent="0.3">
      <c r="B17" s="67"/>
      <c r="C17" s="68"/>
      <c r="D17" s="69"/>
      <c r="E17" s="5" t="s">
        <v>10</v>
      </c>
      <c r="F17" s="33" t="s">
        <v>16</v>
      </c>
      <c r="G17" s="34" t="s">
        <v>40</v>
      </c>
      <c r="H17" s="16" t="s">
        <v>14</v>
      </c>
      <c r="I17" s="16">
        <f t="shared" si="0"/>
        <v>5</v>
      </c>
      <c r="J17" s="16" t="s">
        <v>17</v>
      </c>
      <c r="K17" s="12" t="s">
        <v>25</v>
      </c>
    </row>
    <row r="18" spans="2:11" x14ac:dyDescent="0.25">
      <c r="B18" s="70">
        <v>45075</v>
      </c>
      <c r="C18" s="71">
        <f t="shared" ref="C18" si="9">WEEKNUM(B18,1)-20</f>
        <v>2</v>
      </c>
      <c r="D18" s="72">
        <f t="shared" ref="D18" si="10">WEEKDAY(B18,1)</f>
        <v>2</v>
      </c>
      <c r="E18" s="6" t="s">
        <v>9</v>
      </c>
      <c r="F18" s="35" t="s">
        <v>41</v>
      </c>
      <c r="G18" s="47"/>
      <c r="H18" s="17"/>
      <c r="I18" s="17"/>
      <c r="J18" s="17"/>
      <c r="K18" s="11"/>
    </row>
    <row r="19" spans="2:11" x14ac:dyDescent="0.25">
      <c r="B19" s="58"/>
      <c r="C19" s="60"/>
      <c r="D19" s="62"/>
      <c r="E19" s="3" t="s">
        <v>10</v>
      </c>
      <c r="F19" s="36" t="s">
        <v>41</v>
      </c>
      <c r="G19" s="48"/>
      <c r="H19" s="15"/>
      <c r="I19" s="15"/>
      <c r="J19" s="15"/>
      <c r="K19" s="8"/>
    </row>
    <row r="20" spans="2:11" x14ac:dyDescent="0.25">
      <c r="B20" s="58">
        <v>45076</v>
      </c>
      <c r="C20" s="60">
        <f t="shared" ref="C20" si="11">WEEKNUM(B20,1)-20</f>
        <v>2</v>
      </c>
      <c r="D20" s="62">
        <f t="shared" ref="D20" si="12">WEEKDAY(B20,1)</f>
        <v>3</v>
      </c>
      <c r="E20" s="3" t="s">
        <v>9</v>
      </c>
      <c r="F20" s="31" t="s">
        <v>20</v>
      </c>
      <c r="G20" s="32" t="s">
        <v>42</v>
      </c>
      <c r="H20" s="15" t="s">
        <v>14</v>
      </c>
      <c r="I20" s="15">
        <f t="shared" si="0"/>
        <v>3</v>
      </c>
      <c r="J20" s="15" t="s">
        <v>17</v>
      </c>
      <c r="K20" s="12" t="s">
        <v>25</v>
      </c>
    </row>
    <row r="21" spans="2:11" x14ac:dyDescent="0.25">
      <c r="B21" s="58"/>
      <c r="C21" s="60"/>
      <c r="D21" s="62"/>
      <c r="E21" s="3" t="s">
        <v>10</v>
      </c>
      <c r="F21" s="31" t="s">
        <v>20</v>
      </c>
      <c r="G21" s="32" t="s">
        <v>42</v>
      </c>
      <c r="H21" s="15" t="s">
        <v>14</v>
      </c>
      <c r="I21" s="15">
        <f t="shared" si="0"/>
        <v>5</v>
      </c>
      <c r="J21" s="15" t="s">
        <v>17</v>
      </c>
      <c r="K21" s="12" t="s">
        <v>25</v>
      </c>
    </row>
    <row r="22" spans="2:11" x14ac:dyDescent="0.25">
      <c r="B22" s="58">
        <v>45077</v>
      </c>
      <c r="C22" s="60">
        <f t="shared" ref="C22" si="13">WEEKNUM(B22,1)-20</f>
        <v>2</v>
      </c>
      <c r="D22" s="62">
        <f t="shared" ref="D22" si="14">WEEKDAY(B22,1)</f>
        <v>4</v>
      </c>
      <c r="E22" s="3" t="s">
        <v>9</v>
      </c>
      <c r="F22" s="31" t="s">
        <v>16</v>
      </c>
      <c r="G22" s="32" t="s">
        <v>43</v>
      </c>
      <c r="H22" s="15" t="s">
        <v>14</v>
      </c>
      <c r="I22" s="15">
        <f t="shared" si="0"/>
        <v>3</v>
      </c>
      <c r="J22" s="15" t="s">
        <v>17</v>
      </c>
      <c r="K22" s="12" t="s">
        <v>25</v>
      </c>
    </row>
    <row r="23" spans="2:11" x14ac:dyDescent="0.25">
      <c r="B23" s="58"/>
      <c r="C23" s="60"/>
      <c r="D23" s="62"/>
      <c r="E23" s="3" t="s">
        <v>10</v>
      </c>
      <c r="F23" s="31" t="s">
        <v>16</v>
      </c>
      <c r="G23" s="32" t="s">
        <v>43</v>
      </c>
      <c r="H23" s="15" t="s">
        <v>14</v>
      </c>
      <c r="I23" s="15">
        <f t="shared" si="0"/>
        <v>5</v>
      </c>
      <c r="J23" s="15" t="s">
        <v>17</v>
      </c>
      <c r="K23" s="12" t="s">
        <v>25</v>
      </c>
    </row>
    <row r="24" spans="2:11" x14ac:dyDescent="0.25">
      <c r="B24" s="58">
        <v>45078</v>
      </c>
      <c r="C24" s="60">
        <f t="shared" ref="C24" si="15">WEEKNUM(B24,1)-20</f>
        <v>2</v>
      </c>
      <c r="D24" s="62">
        <f t="shared" ref="D24" si="16">WEEKDAY(B24,1)</f>
        <v>5</v>
      </c>
      <c r="E24" s="3" t="s">
        <v>9</v>
      </c>
      <c r="F24" s="31" t="s">
        <v>89</v>
      </c>
      <c r="G24" s="32" t="s">
        <v>44</v>
      </c>
      <c r="H24" s="15" t="s">
        <v>14</v>
      </c>
      <c r="I24" s="15">
        <f t="shared" si="0"/>
        <v>3</v>
      </c>
      <c r="J24" s="15" t="s">
        <v>17</v>
      </c>
      <c r="K24" s="12" t="s">
        <v>25</v>
      </c>
    </row>
    <row r="25" spans="2:11" x14ac:dyDescent="0.25">
      <c r="B25" s="58"/>
      <c r="C25" s="60"/>
      <c r="D25" s="62"/>
      <c r="E25" s="3" t="s">
        <v>10</v>
      </c>
      <c r="F25" s="31" t="s">
        <v>16</v>
      </c>
      <c r="G25" s="32" t="s">
        <v>43</v>
      </c>
      <c r="H25" s="15" t="s">
        <v>14</v>
      </c>
      <c r="I25" s="15">
        <f t="shared" si="0"/>
        <v>5</v>
      </c>
      <c r="J25" s="15" t="s">
        <v>17</v>
      </c>
      <c r="K25" s="12" t="s">
        <v>25</v>
      </c>
    </row>
    <row r="26" spans="2:11" x14ac:dyDescent="0.25">
      <c r="B26" s="58">
        <v>45079</v>
      </c>
      <c r="C26" s="60">
        <f t="shared" ref="C26" si="17">WEEKNUM(B26,1)-20</f>
        <v>2</v>
      </c>
      <c r="D26" s="62">
        <f t="shared" ref="D26" si="18">WEEKDAY(B26,1)</f>
        <v>6</v>
      </c>
      <c r="E26" s="3" t="s">
        <v>9</v>
      </c>
      <c r="F26" s="31" t="s">
        <v>16</v>
      </c>
      <c r="G26" s="32" t="s">
        <v>43</v>
      </c>
      <c r="H26" s="15" t="s">
        <v>14</v>
      </c>
      <c r="I26" s="15">
        <f t="shared" si="0"/>
        <v>3</v>
      </c>
      <c r="J26" s="15" t="s">
        <v>17</v>
      </c>
      <c r="K26" s="12" t="s">
        <v>25</v>
      </c>
    </row>
    <row r="27" spans="2:11" ht="17.25" thickBot="1" x14ac:dyDescent="0.3">
      <c r="B27" s="67"/>
      <c r="C27" s="68"/>
      <c r="D27" s="69"/>
      <c r="E27" s="5" t="s">
        <v>10</v>
      </c>
      <c r="F27" s="33" t="s">
        <v>16</v>
      </c>
      <c r="G27" s="34" t="s">
        <v>43</v>
      </c>
      <c r="H27" s="16" t="s">
        <v>14</v>
      </c>
      <c r="I27" s="16">
        <f t="shared" si="0"/>
        <v>5</v>
      </c>
      <c r="J27" s="16" t="s">
        <v>17</v>
      </c>
      <c r="K27" s="27" t="s">
        <v>25</v>
      </c>
    </row>
    <row r="28" spans="2:11" x14ac:dyDescent="0.25">
      <c r="B28" s="70">
        <v>45082</v>
      </c>
      <c r="C28" s="71">
        <f t="shared" ref="C28" si="19">WEEKNUM(B28,1)-20</f>
        <v>3</v>
      </c>
      <c r="D28" s="72">
        <f t="shared" ref="D28" si="20">WEEKDAY(B28,1)</f>
        <v>2</v>
      </c>
      <c r="E28" s="6" t="s">
        <v>9</v>
      </c>
      <c r="F28" s="35" t="s">
        <v>28</v>
      </c>
      <c r="G28" s="47"/>
      <c r="H28" s="17" t="s">
        <v>14</v>
      </c>
      <c r="I28" s="17"/>
      <c r="J28" s="15"/>
      <c r="K28" s="11"/>
    </row>
    <row r="29" spans="2:11" x14ac:dyDescent="0.25">
      <c r="B29" s="58"/>
      <c r="C29" s="60"/>
      <c r="D29" s="62"/>
      <c r="E29" s="3" t="s">
        <v>10</v>
      </c>
      <c r="F29" s="36" t="s">
        <v>28</v>
      </c>
      <c r="G29" s="48"/>
      <c r="H29" s="15" t="s">
        <v>14</v>
      </c>
      <c r="I29" s="15"/>
      <c r="J29" s="15"/>
      <c r="K29" s="12"/>
    </row>
    <row r="30" spans="2:11" x14ac:dyDescent="0.25">
      <c r="B30" s="58">
        <v>45083</v>
      </c>
      <c r="C30" s="60">
        <f t="shared" ref="C30" si="21">WEEKNUM(B30,1)-20</f>
        <v>3</v>
      </c>
      <c r="D30" s="62">
        <f t="shared" ref="D30" si="22">WEEKDAY(B30,1)</f>
        <v>3</v>
      </c>
      <c r="E30" s="3" t="s">
        <v>9</v>
      </c>
      <c r="F30" s="36" t="s">
        <v>29</v>
      </c>
      <c r="G30" s="48"/>
      <c r="H30" s="15" t="s">
        <v>14</v>
      </c>
      <c r="I30" s="15"/>
      <c r="J30" s="15"/>
      <c r="K30" s="12"/>
    </row>
    <row r="31" spans="2:11" x14ac:dyDescent="0.25">
      <c r="B31" s="58"/>
      <c r="C31" s="60"/>
      <c r="D31" s="62"/>
      <c r="E31" s="3" t="s">
        <v>10</v>
      </c>
      <c r="F31" s="36" t="s">
        <v>29</v>
      </c>
      <c r="G31" s="48"/>
      <c r="H31" s="15" t="s">
        <v>14</v>
      </c>
      <c r="I31" s="15"/>
      <c r="J31" s="15"/>
      <c r="K31" s="12"/>
    </row>
    <row r="32" spans="2:11" x14ac:dyDescent="0.25">
      <c r="B32" s="58">
        <v>45084</v>
      </c>
      <c r="C32" s="60">
        <f t="shared" ref="C32" si="23">WEEKNUM(B32,1)-20</f>
        <v>3</v>
      </c>
      <c r="D32" s="62">
        <f t="shared" ref="D32" si="24">WEEKDAY(B32,1)</f>
        <v>4</v>
      </c>
      <c r="E32" s="3" t="s">
        <v>9</v>
      </c>
      <c r="F32" s="31" t="s">
        <v>16</v>
      </c>
      <c r="G32" s="32" t="s">
        <v>45</v>
      </c>
      <c r="H32" s="15" t="s">
        <v>14</v>
      </c>
      <c r="I32" s="15">
        <f t="shared" si="0"/>
        <v>3</v>
      </c>
      <c r="J32" s="15" t="s">
        <v>17</v>
      </c>
      <c r="K32" s="12" t="s">
        <v>25</v>
      </c>
    </row>
    <row r="33" spans="2:11" x14ac:dyDescent="0.25">
      <c r="B33" s="58"/>
      <c r="C33" s="60"/>
      <c r="D33" s="62"/>
      <c r="E33" s="3" t="s">
        <v>10</v>
      </c>
      <c r="F33" s="31" t="s">
        <v>16</v>
      </c>
      <c r="G33" s="32" t="s">
        <v>45</v>
      </c>
      <c r="H33" s="15" t="s">
        <v>14</v>
      </c>
      <c r="I33" s="15">
        <f t="shared" si="0"/>
        <v>5</v>
      </c>
      <c r="J33" s="15" t="s">
        <v>17</v>
      </c>
      <c r="K33" s="12" t="s">
        <v>25</v>
      </c>
    </row>
    <row r="34" spans="2:11" x14ac:dyDescent="0.25">
      <c r="B34" s="58">
        <v>45085</v>
      </c>
      <c r="C34" s="60">
        <f t="shared" ref="C34" si="25">WEEKNUM(B34,1)-20</f>
        <v>3</v>
      </c>
      <c r="D34" s="62">
        <f t="shared" ref="D34" si="26">WEEKDAY(B34,1)</f>
        <v>5</v>
      </c>
      <c r="E34" s="3" t="s">
        <v>9</v>
      </c>
      <c r="F34" s="31" t="s">
        <v>89</v>
      </c>
      <c r="G34" s="32" t="s">
        <v>46</v>
      </c>
      <c r="H34" s="15" t="s">
        <v>14</v>
      </c>
      <c r="I34" s="15">
        <f t="shared" si="0"/>
        <v>3</v>
      </c>
      <c r="J34" s="15" t="s">
        <v>17</v>
      </c>
      <c r="K34" s="12" t="s">
        <v>25</v>
      </c>
    </row>
    <row r="35" spans="2:11" x14ac:dyDescent="0.25">
      <c r="B35" s="58"/>
      <c r="C35" s="60"/>
      <c r="D35" s="62"/>
      <c r="E35" s="3" t="s">
        <v>10</v>
      </c>
      <c r="F35" s="31" t="s">
        <v>16</v>
      </c>
      <c r="G35" s="32" t="s">
        <v>47</v>
      </c>
      <c r="H35" s="15" t="s">
        <v>14</v>
      </c>
      <c r="I35" s="15">
        <f t="shared" si="0"/>
        <v>5</v>
      </c>
      <c r="J35" s="15" t="s">
        <v>17</v>
      </c>
      <c r="K35" s="12" t="s">
        <v>25</v>
      </c>
    </row>
    <row r="36" spans="2:11" x14ac:dyDescent="0.25">
      <c r="B36" s="58">
        <v>45086</v>
      </c>
      <c r="C36" s="60">
        <f t="shared" ref="C36" si="27">WEEKNUM(B36,1)-20</f>
        <v>3</v>
      </c>
      <c r="D36" s="62">
        <f t="shared" ref="D36" si="28">WEEKDAY(B36,1)</f>
        <v>6</v>
      </c>
      <c r="E36" s="3" t="s">
        <v>9</v>
      </c>
      <c r="F36" s="31" t="s">
        <v>16</v>
      </c>
      <c r="G36" s="32" t="s">
        <v>48</v>
      </c>
      <c r="H36" s="15" t="s">
        <v>14</v>
      </c>
      <c r="I36" s="15">
        <f t="shared" si="0"/>
        <v>3</v>
      </c>
      <c r="J36" s="15" t="s">
        <v>17</v>
      </c>
      <c r="K36" s="12" t="s">
        <v>25</v>
      </c>
    </row>
    <row r="37" spans="2:11" ht="17.25" thickBot="1" x14ac:dyDescent="0.3">
      <c r="B37" s="67"/>
      <c r="C37" s="68"/>
      <c r="D37" s="69"/>
      <c r="E37" s="5" t="s">
        <v>10</v>
      </c>
      <c r="F37" s="33" t="s">
        <v>16</v>
      </c>
      <c r="G37" s="34" t="s">
        <v>48</v>
      </c>
      <c r="H37" s="16" t="s">
        <v>14</v>
      </c>
      <c r="I37" s="16">
        <f t="shared" si="0"/>
        <v>5</v>
      </c>
      <c r="J37" s="16" t="s">
        <v>17</v>
      </c>
      <c r="K37" s="27" t="s">
        <v>25</v>
      </c>
    </row>
    <row r="38" spans="2:11" x14ac:dyDescent="0.25">
      <c r="B38" s="70">
        <v>45089</v>
      </c>
      <c r="C38" s="71">
        <f t="shared" ref="C38" si="29">WEEKNUM(B38,1)-20</f>
        <v>4</v>
      </c>
      <c r="D38" s="72">
        <f t="shared" ref="D38" si="30">WEEKDAY(B38,1)</f>
        <v>2</v>
      </c>
      <c r="E38" s="6" t="s">
        <v>9</v>
      </c>
      <c r="F38" s="37" t="s">
        <v>34</v>
      </c>
      <c r="G38" s="38" t="s">
        <v>49</v>
      </c>
      <c r="H38" s="17" t="s">
        <v>14</v>
      </c>
      <c r="I38" s="17">
        <f t="shared" si="0"/>
        <v>3</v>
      </c>
      <c r="J38" s="17" t="s">
        <v>17</v>
      </c>
      <c r="K38" s="11" t="s">
        <v>25</v>
      </c>
    </row>
    <row r="39" spans="2:11" x14ac:dyDescent="0.25">
      <c r="B39" s="58"/>
      <c r="C39" s="60"/>
      <c r="D39" s="62"/>
      <c r="E39" s="3" t="s">
        <v>10</v>
      </c>
      <c r="F39" s="31" t="s">
        <v>50</v>
      </c>
      <c r="G39" s="32" t="s">
        <v>51</v>
      </c>
      <c r="H39" s="15" t="s">
        <v>14</v>
      </c>
      <c r="I39" s="15">
        <f t="shared" si="0"/>
        <v>5</v>
      </c>
      <c r="J39" s="15" t="s">
        <v>17</v>
      </c>
      <c r="K39" s="12" t="s">
        <v>25</v>
      </c>
    </row>
    <row r="40" spans="2:11" x14ac:dyDescent="0.25">
      <c r="B40" s="58">
        <v>45090</v>
      </c>
      <c r="C40" s="60">
        <f t="shared" ref="C40" si="31">WEEKNUM(B40,1)-20</f>
        <v>4</v>
      </c>
      <c r="D40" s="62">
        <f t="shared" ref="D40" si="32">WEEKDAY(B40,1)</f>
        <v>3</v>
      </c>
      <c r="E40" s="3" t="s">
        <v>9</v>
      </c>
      <c r="F40" s="31" t="s">
        <v>16</v>
      </c>
      <c r="G40" s="32" t="s">
        <v>48</v>
      </c>
      <c r="H40" s="15" t="s">
        <v>14</v>
      </c>
      <c r="I40" s="15">
        <f t="shared" si="0"/>
        <v>3</v>
      </c>
      <c r="J40" s="15" t="s">
        <v>17</v>
      </c>
      <c r="K40" s="12" t="s">
        <v>25</v>
      </c>
    </row>
    <row r="41" spans="2:11" x14ac:dyDescent="0.25">
      <c r="B41" s="58"/>
      <c r="C41" s="60"/>
      <c r="D41" s="62"/>
      <c r="E41" s="3" t="s">
        <v>10</v>
      </c>
      <c r="F41" s="31" t="s">
        <v>16</v>
      </c>
      <c r="G41" s="32" t="s">
        <v>48</v>
      </c>
      <c r="H41" s="15" t="s">
        <v>14</v>
      </c>
      <c r="I41" s="15">
        <f t="shared" si="0"/>
        <v>5</v>
      </c>
      <c r="J41" s="15" t="s">
        <v>17</v>
      </c>
      <c r="K41" s="12" t="s">
        <v>25</v>
      </c>
    </row>
    <row r="42" spans="2:11" x14ac:dyDescent="0.25">
      <c r="B42" s="58">
        <v>45091</v>
      </c>
      <c r="C42" s="60">
        <f t="shared" ref="C42" si="33">WEEKNUM(B42,1)-20</f>
        <v>4</v>
      </c>
      <c r="D42" s="62">
        <f t="shared" ref="D42" si="34">WEEKDAY(B42,1)</f>
        <v>4</v>
      </c>
      <c r="E42" s="3" t="s">
        <v>9</v>
      </c>
      <c r="F42" s="31" t="s">
        <v>16</v>
      </c>
      <c r="G42" s="32" t="s">
        <v>43</v>
      </c>
      <c r="H42" s="15" t="s">
        <v>14</v>
      </c>
      <c r="I42" s="15">
        <f t="shared" si="0"/>
        <v>3</v>
      </c>
      <c r="J42" s="15" t="s">
        <v>17</v>
      </c>
      <c r="K42" s="12" t="s">
        <v>25</v>
      </c>
    </row>
    <row r="43" spans="2:11" x14ac:dyDescent="0.25">
      <c r="B43" s="58"/>
      <c r="C43" s="60"/>
      <c r="D43" s="62"/>
      <c r="E43" s="3" t="s">
        <v>10</v>
      </c>
      <c r="F43" s="31" t="s">
        <v>16</v>
      </c>
      <c r="G43" s="32" t="s">
        <v>43</v>
      </c>
      <c r="H43" s="15" t="s">
        <v>14</v>
      </c>
      <c r="I43" s="15">
        <f t="shared" si="0"/>
        <v>5</v>
      </c>
      <c r="J43" s="15" t="s">
        <v>17</v>
      </c>
      <c r="K43" s="12" t="s">
        <v>25</v>
      </c>
    </row>
    <row r="44" spans="2:11" x14ac:dyDescent="0.25">
      <c r="B44" s="58">
        <v>45092</v>
      </c>
      <c r="C44" s="60">
        <f t="shared" ref="C44" si="35">WEEKNUM(B44,1)-20</f>
        <v>4</v>
      </c>
      <c r="D44" s="62">
        <f t="shared" ref="D44" si="36">WEEKDAY(B44,1)</f>
        <v>5</v>
      </c>
      <c r="E44" s="3" t="s">
        <v>9</v>
      </c>
      <c r="F44" s="31" t="s">
        <v>52</v>
      </c>
      <c r="G44" s="32" t="s">
        <v>53</v>
      </c>
      <c r="H44" s="15" t="s">
        <v>14</v>
      </c>
      <c r="I44" s="15">
        <f t="shared" si="0"/>
        <v>3</v>
      </c>
      <c r="J44" s="15" t="s">
        <v>17</v>
      </c>
      <c r="K44" s="12" t="s">
        <v>25</v>
      </c>
    </row>
    <row r="45" spans="2:11" x14ac:dyDescent="0.25">
      <c r="B45" s="58"/>
      <c r="C45" s="60"/>
      <c r="D45" s="62"/>
      <c r="E45" s="3" t="s">
        <v>10</v>
      </c>
      <c r="F45" s="31" t="s">
        <v>16</v>
      </c>
      <c r="G45" s="32" t="s">
        <v>40</v>
      </c>
      <c r="H45" s="15" t="s">
        <v>14</v>
      </c>
      <c r="I45" s="15">
        <f t="shared" si="0"/>
        <v>5</v>
      </c>
      <c r="J45" s="15" t="s">
        <v>17</v>
      </c>
      <c r="K45" s="12" t="s">
        <v>25</v>
      </c>
    </row>
    <row r="46" spans="2:11" x14ac:dyDescent="0.25">
      <c r="B46" s="58">
        <v>45093</v>
      </c>
      <c r="C46" s="60">
        <f t="shared" ref="C46" si="37">WEEKNUM(B46,1)-20</f>
        <v>4</v>
      </c>
      <c r="D46" s="62">
        <f t="shared" ref="D46" si="38">WEEKDAY(B46,1)</f>
        <v>6</v>
      </c>
      <c r="E46" s="3" t="s">
        <v>9</v>
      </c>
      <c r="F46" s="31" t="s">
        <v>16</v>
      </c>
      <c r="G46" s="32" t="s">
        <v>40</v>
      </c>
      <c r="H46" s="15" t="s">
        <v>14</v>
      </c>
      <c r="I46" s="15">
        <f t="shared" si="0"/>
        <v>3</v>
      </c>
      <c r="J46" s="15" t="s">
        <v>17</v>
      </c>
      <c r="K46" s="12" t="s">
        <v>25</v>
      </c>
    </row>
    <row r="47" spans="2:11" ht="17.25" thickBot="1" x14ac:dyDescent="0.3">
      <c r="B47" s="67"/>
      <c r="C47" s="68"/>
      <c r="D47" s="69"/>
      <c r="E47" s="5" t="s">
        <v>10</v>
      </c>
      <c r="F47" s="33" t="s">
        <v>16</v>
      </c>
      <c r="G47" s="34" t="s">
        <v>40</v>
      </c>
      <c r="H47" s="16" t="s">
        <v>14</v>
      </c>
      <c r="I47" s="16">
        <f t="shared" si="0"/>
        <v>5</v>
      </c>
      <c r="J47" s="16" t="s">
        <v>17</v>
      </c>
      <c r="K47" s="27" t="s">
        <v>25</v>
      </c>
    </row>
    <row r="48" spans="2:11" x14ac:dyDescent="0.25">
      <c r="B48" s="70">
        <v>45096</v>
      </c>
      <c r="C48" s="71">
        <f t="shared" ref="C48" si="39">WEEKNUM(B48,1)-20</f>
        <v>5</v>
      </c>
      <c r="D48" s="72">
        <f t="shared" ref="D48" si="40">WEEKDAY(B48,1)</f>
        <v>2</v>
      </c>
      <c r="E48" s="6" t="s">
        <v>9</v>
      </c>
      <c r="F48" s="43" t="s">
        <v>19</v>
      </c>
      <c r="G48" s="38" t="s">
        <v>42</v>
      </c>
      <c r="H48" s="17" t="s">
        <v>14</v>
      </c>
      <c r="I48" s="17">
        <f t="shared" si="0"/>
        <v>3</v>
      </c>
      <c r="J48" s="17" t="s">
        <v>17</v>
      </c>
      <c r="K48" s="11" t="s">
        <v>25</v>
      </c>
    </row>
    <row r="49" spans="2:11" x14ac:dyDescent="0.25">
      <c r="B49" s="58"/>
      <c r="C49" s="60"/>
      <c r="D49" s="62"/>
      <c r="E49" s="3" t="s">
        <v>10</v>
      </c>
      <c r="F49" s="44" t="s">
        <v>19</v>
      </c>
      <c r="G49" s="32" t="s">
        <v>42</v>
      </c>
      <c r="H49" s="15" t="s">
        <v>14</v>
      </c>
      <c r="I49" s="15">
        <f t="shared" si="0"/>
        <v>5</v>
      </c>
      <c r="J49" s="15" t="s">
        <v>17</v>
      </c>
      <c r="K49" s="12" t="s">
        <v>25</v>
      </c>
    </row>
    <row r="50" spans="2:11" x14ac:dyDescent="0.25">
      <c r="B50" s="58">
        <v>45097</v>
      </c>
      <c r="C50" s="60">
        <f t="shared" ref="C50" si="41">WEEKNUM(B50,1)-20</f>
        <v>5</v>
      </c>
      <c r="D50" s="62">
        <f t="shared" ref="D50" si="42">WEEKDAY(B50,1)</f>
        <v>3</v>
      </c>
      <c r="E50" s="3" t="s">
        <v>9</v>
      </c>
      <c r="F50" s="44" t="s">
        <v>19</v>
      </c>
      <c r="G50" s="32" t="s">
        <v>42</v>
      </c>
      <c r="H50" s="15" t="s">
        <v>14</v>
      </c>
      <c r="I50" s="15">
        <f t="shared" si="0"/>
        <v>3</v>
      </c>
      <c r="J50" s="15" t="s">
        <v>17</v>
      </c>
      <c r="K50" s="12" t="s">
        <v>25</v>
      </c>
    </row>
    <row r="51" spans="2:11" x14ac:dyDescent="0.25">
      <c r="B51" s="58"/>
      <c r="C51" s="60"/>
      <c r="D51" s="62"/>
      <c r="E51" s="3" t="s">
        <v>10</v>
      </c>
      <c r="F51" s="44" t="s">
        <v>19</v>
      </c>
      <c r="G51" s="32" t="s">
        <v>42</v>
      </c>
      <c r="H51" s="15" t="s">
        <v>14</v>
      </c>
      <c r="I51" s="15">
        <f t="shared" si="0"/>
        <v>5</v>
      </c>
      <c r="J51" s="15" t="s">
        <v>17</v>
      </c>
      <c r="K51" s="12" t="s">
        <v>25</v>
      </c>
    </row>
    <row r="52" spans="2:11" x14ac:dyDescent="0.25">
      <c r="B52" s="58">
        <v>45098</v>
      </c>
      <c r="C52" s="60">
        <f t="shared" ref="C52" si="43">WEEKNUM(B52,1)-20</f>
        <v>5</v>
      </c>
      <c r="D52" s="62">
        <f t="shared" ref="D52" si="44">WEEKDAY(B52,1)</f>
        <v>4</v>
      </c>
      <c r="E52" s="3" t="s">
        <v>9</v>
      </c>
      <c r="F52" s="44" t="s">
        <v>19</v>
      </c>
      <c r="G52" s="32" t="s">
        <v>42</v>
      </c>
      <c r="H52" s="15" t="s">
        <v>14</v>
      </c>
      <c r="I52" s="15">
        <f t="shared" si="0"/>
        <v>3</v>
      </c>
      <c r="J52" s="15" t="s">
        <v>17</v>
      </c>
      <c r="K52" s="12" t="s">
        <v>25</v>
      </c>
    </row>
    <row r="53" spans="2:11" x14ac:dyDescent="0.25">
      <c r="B53" s="58"/>
      <c r="C53" s="60"/>
      <c r="D53" s="62"/>
      <c r="E53" s="3" t="s">
        <v>10</v>
      </c>
      <c r="F53" s="44" t="s">
        <v>19</v>
      </c>
      <c r="G53" s="32" t="s">
        <v>42</v>
      </c>
      <c r="H53" s="15" t="s">
        <v>14</v>
      </c>
      <c r="I53" s="15">
        <f t="shared" si="0"/>
        <v>5</v>
      </c>
      <c r="J53" s="15" t="s">
        <v>17</v>
      </c>
      <c r="K53" s="12" t="s">
        <v>25</v>
      </c>
    </row>
    <row r="54" spans="2:11" x14ac:dyDescent="0.25">
      <c r="B54" s="58">
        <v>45099</v>
      </c>
      <c r="C54" s="60">
        <f t="shared" ref="C54" si="45">WEEKNUM(B54,1)-20</f>
        <v>5</v>
      </c>
      <c r="D54" s="62">
        <f t="shared" ref="D54" si="46">WEEKDAY(B54,1)</f>
        <v>5</v>
      </c>
      <c r="E54" s="3" t="s">
        <v>9</v>
      </c>
      <c r="F54" s="44" t="s">
        <v>54</v>
      </c>
      <c r="G54" s="32" t="s">
        <v>55</v>
      </c>
      <c r="H54" s="15" t="s">
        <v>14</v>
      </c>
      <c r="I54" s="15">
        <f t="shared" si="0"/>
        <v>3</v>
      </c>
      <c r="J54" s="15" t="s">
        <v>17</v>
      </c>
      <c r="K54" s="12" t="s">
        <v>25</v>
      </c>
    </row>
    <row r="55" spans="2:11" x14ac:dyDescent="0.25">
      <c r="B55" s="58"/>
      <c r="C55" s="60"/>
      <c r="D55" s="62"/>
      <c r="E55" s="3" t="s">
        <v>10</v>
      </c>
      <c r="F55" s="44" t="s">
        <v>19</v>
      </c>
      <c r="G55" s="32" t="s">
        <v>42</v>
      </c>
      <c r="H55" s="15" t="s">
        <v>14</v>
      </c>
      <c r="I55" s="15">
        <f t="shared" si="0"/>
        <v>5</v>
      </c>
      <c r="J55" s="15" t="s">
        <v>17</v>
      </c>
      <c r="K55" s="12" t="s">
        <v>25</v>
      </c>
    </row>
    <row r="56" spans="2:11" x14ac:dyDescent="0.25">
      <c r="B56" s="58">
        <v>45100</v>
      </c>
      <c r="C56" s="60">
        <f t="shared" ref="C56" si="47">WEEKNUM(B56,1)-20</f>
        <v>5</v>
      </c>
      <c r="D56" s="62">
        <f t="shared" ref="D56" si="48">WEEKDAY(B56,1)</f>
        <v>6</v>
      </c>
      <c r="E56" s="3" t="s">
        <v>9</v>
      </c>
      <c r="F56" s="36" t="s">
        <v>28</v>
      </c>
      <c r="G56" s="48"/>
      <c r="H56" s="15"/>
      <c r="I56" s="15"/>
      <c r="J56" s="15"/>
      <c r="K56" s="12"/>
    </row>
    <row r="57" spans="2:11" ht="17.25" thickBot="1" x14ac:dyDescent="0.3">
      <c r="B57" s="67"/>
      <c r="C57" s="68"/>
      <c r="D57" s="69"/>
      <c r="E57" s="5" t="s">
        <v>10</v>
      </c>
      <c r="F57" s="39" t="s">
        <v>28</v>
      </c>
      <c r="G57" s="49"/>
      <c r="H57" s="16"/>
      <c r="I57" s="16"/>
      <c r="J57" s="16"/>
      <c r="K57" s="10"/>
    </row>
    <row r="58" spans="2:11" x14ac:dyDescent="0.25">
      <c r="B58" s="70">
        <v>45103</v>
      </c>
      <c r="C58" s="71">
        <f t="shared" ref="C58" si="49">WEEKNUM(B58,1)-20</f>
        <v>6</v>
      </c>
      <c r="D58" s="72">
        <f t="shared" ref="D58" si="50">WEEKDAY(B58,1)</f>
        <v>2</v>
      </c>
      <c r="E58" s="6" t="s">
        <v>9</v>
      </c>
      <c r="F58" s="37" t="s">
        <v>34</v>
      </c>
      <c r="G58" s="38" t="s">
        <v>49</v>
      </c>
      <c r="H58" s="17" t="s">
        <v>14</v>
      </c>
      <c r="I58" s="17">
        <f t="shared" si="0"/>
        <v>3</v>
      </c>
      <c r="J58" s="17" t="s">
        <v>17</v>
      </c>
      <c r="K58" s="12" t="s">
        <v>25</v>
      </c>
    </row>
    <row r="59" spans="2:11" x14ac:dyDescent="0.25">
      <c r="B59" s="58"/>
      <c r="C59" s="60"/>
      <c r="D59" s="62"/>
      <c r="E59" s="3" t="s">
        <v>10</v>
      </c>
      <c r="F59" s="31" t="s">
        <v>19</v>
      </c>
      <c r="G59" s="32" t="s">
        <v>42</v>
      </c>
      <c r="H59" s="15" t="s">
        <v>14</v>
      </c>
      <c r="I59" s="15">
        <f t="shared" si="0"/>
        <v>5</v>
      </c>
      <c r="J59" s="15" t="s">
        <v>17</v>
      </c>
      <c r="K59" s="12" t="s">
        <v>25</v>
      </c>
    </row>
    <row r="60" spans="2:11" x14ac:dyDescent="0.25">
      <c r="B60" s="58">
        <v>45104</v>
      </c>
      <c r="C60" s="60">
        <f t="shared" ref="C60" si="51">WEEKNUM(B60,1)-20</f>
        <v>6</v>
      </c>
      <c r="D60" s="62">
        <f t="shared" ref="D60" si="52">WEEKDAY(B60,1)</f>
        <v>3</v>
      </c>
      <c r="E60" s="3" t="s">
        <v>9</v>
      </c>
      <c r="F60" s="31" t="s">
        <v>19</v>
      </c>
      <c r="G60" s="32" t="s">
        <v>42</v>
      </c>
      <c r="H60" s="15" t="s">
        <v>14</v>
      </c>
      <c r="I60" s="15">
        <f t="shared" si="0"/>
        <v>3</v>
      </c>
      <c r="J60" s="15" t="s">
        <v>17</v>
      </c>
      <c r="K60" s="12" t="s">
        <v>25</v>
      </c>
    </row>
    <row r="61" spans="2:11" x14ac:dyDescent="0.25">
      <c r="B61" s="58"/>
      <c r="C61" s="60"/>
      <c r="D61" s="62"/>
      <c r="E61" s="3" t="s">
        <v>10</v>
      </c>
      <c r="F61" s="31" t="s">
        <v>19</v>
      </c>
      <c r="G61" s="32" t="s">
        <v>42</v>
      </c>
      <c r="H61" s="15" t="s">
        <v>14</v>
      </c>
      <c r="I61" s="15">
        <f t="shared" si="0"/>
        <v>5</v>
      </c>
      <c r="J61" s="15" t="s">
        <v>17</v>
      </c>
      <c r="K61" s="12" t="s">
        <v>25</v>
      </c>
    </row>
    <row r="62" spans="2:11" x14ac:dyDescent="0.25">
      <c r="B62" s="58">
        <v>45105</v>
      </c>
      <c r="C62" s="60">
        <f t="shared" ref="C62" si="53">WEEKNUM(B62,1)-20</f>
        <v>6</v>
      </c>
      <c r="D62" s="62">
        <f t="shared" ref="D62" si="54">WEEKDAY(B62,1)</f>
        <v>4</v>
      </c>
      <c r="E62" s="3" t="s">
        <v>9</v>
      </c>
      <c r="F62" s="31" t="s">
        <v>19</v>
      </c>
      <c r="G62" s="32" t="s">
        <v>42</v>
      </c>
      <c r="H62" s="15" t="s">
        <v>14</v>
      </c>
      <c r="I62" s="15">
        <f t="shared" si="0"/>
        <v>3</v>
      </c>
      <c r="J62" s="15" t="s">
        <v>17</v>
      </c>
      <c r="K62" s="12" t="s">
        <v>25</v>
      </c>
    </row>
    <row r="63" spans="2:11" x14ac:dyDescent="0.25">
      <c r="B63" s="58"/>
      <c r="C63" s="60"/>
      <c r="D63" s="62"/>
      <c r="E63" s="3" t="s">
        <v>10</v>
      </c>
      <c r="F63" s="31" t="s">
        <v>19</v>
      </c>
      <c r="G63" s="32" t="s">
        <v>42</v>
      </c>
      <c r="H63" s="15" t="s">
        <v>14</v>
      </c>
      <c r="I63" s="15">
        <f t="shared" si="0"/>
        <v>5</v>
      </c>
      <c r="J63" s="15" t="s">
        <v>17</v>
      </c>
      <c r="K63" s="12" t="s">
        <v>25</v>
      </c>
    </row>
    <row r="64" spans="2:11" x14ac:dyDescent="0.25">
      <c r="B64" s="58">
        <v>45106</v>
      </c>
      <c r="C64" s="60">
        <f t="shared" ref="C64" si="55">WEEKNUM(B64,1)-20</f>
        <v>6</v>
      </c>
      <c r="D64" s="62">
        <f t="shared" ref="D64" si="56">WEEKDAY(B64,1)</f>
        <v>5</v>
      </c>
      <c r="E64" s="3" t="s">
        <v>9</v>
      </c>
      <c r="F64" s="31" t="s">
        <v>89</v>
      </c>
      <c r="G64" s="32" t="s">
        <v>56</v>
      </c>
      <c r="H64" s="15" t="s">
        <v>14</v>
      </c>
      <c r="I64" s="15">
        <f t="shared" si="0"/>
        <v>3</v>
      </c>
      <c r="J64" s="15" t="s">
        <v>17</v>
      </c>
      <c r="K64" s="12" t="s">
        <v>25</v>
      </c>
    </row>
    <row r="65" spans="2:11" x14ac:dyDescent="0.25">
      <c r="B65" s="58"/>
      <c r="C65" s="60"/>
      <c r="D65" s="62"/>
      <c r="E65" s="3" t="s">
        <v>10</v>
      </c>
      <c r="F65" s="31" t="s">
        <v>19</v>
      </c>
      <c r="G65" s="32" t="s">
        <v>42</v>
      </c>
      <c r="H65" s="15" t="s">
        <v>14</v>
      </c>
      <c r="I65" s="15">
        <f t="shared" si="0"/>
        <v>5</v>
      </c>
      <c r="J65" s="15" t="s">
        <v>17</v>
      </c>
      <c r="K65" s="12" t="s">
        <v>25</v>
      </c>
    </row>
    <row r="66" spans="2:11" x14ac:dyDescent="0.25">
      <c r="B66" s="58">
        <v>45107</v>
      </c>
      <c r="C66" s="60">
        <f t="shared" ref="C66" si="57">WEEKNUM(B66,1)-20</f>
        <v>6</v>
      </c>
      <c r="D66" s="62">
        <f t="shared" ref="D66" si="58">WEEKDAY(B66,1)</f>
        <v>6</v>
      </c>
      <c r="E66" s="3" t="s">
        <v>9</v>
      </c>
      <c r="F66" s="31" t="s">
        <v>19</v>
      </c>
      <c r="G66" s="32" t="s">
        <v>42</v>
      </c>
      <c r="H66" s="15" t="s">
        <v>14</v>
      </c>
      <c r="I66" s="15">
        <f t="shared" si="0"/>
        <v>3</v>
      </c>
      <c r="J66" s="15" t="s">
        <v>17</v>
      </c>
      <c r="K66" s="12" t="s">
        <v>25</v>
      </c>
    </row>
    <row r="67" spans="2:11" ht="17.25" thickBot="1" x14ac:dyDescent="0.3">
      <c r="B67" s="67"/>
      <c r="C67" s="68"/>
      <c r="D67" s="69"/>
      <c r="E67" s="5" t="s">
        <v>10</v>
      </c>
      <c r="F67" s="33" t="s">
        <v>19</v>
      </c>
      <c r="G67" s="34" t="s">
        <v>42</v>
      </c>
      <c r="H67" s="16" t="s">
        <v>14</v>
      </c>
      <c r="I67" s="16">
        <f t="shared" si="0"/>
        <v>5</v>
      </c>
      <c r="J67" s="16" t="s">
        <v>17</v>
      </c>
      <c r="K67" s="27" t="s">
        <v>25</v>
      </c>
    </row>
    <row r="68" spans="2:11" x14ac:dyDescent="0.25">
      <c r="B68" s="70">
        <v>45110</v>
      </c>
      <c r="C68" s="71">
        <f t="shared" ref="C68" si="59">WEEKNUM(B68,1)-20</f>
        <v>7</v>
      </c>
      <c r="D68" s="72">
        <f t="shared" ref="D68" si="60">WEEKDAY(B68,1)</f>
        <v>2</v>
      </c>
      <c r="E68" s="6" t="s">
        <v>9</v>
      </c>
      <c r="F68" s="37" t="s">
        <v>19</v>
      </c>
      <c r="G68" s="38" t="s">
        <v>42</v>
      </c>
      <c r="H68" s="17" t="s">
        <v>14</v>
      </c>
      <c r="I68" s="17">
        <f t="shared" si="0"/>
        <v>3</v>
      </c>
      <c r="J68" s="17" t="s">
        <v>17</v>
      </c>
      <c r="K68" s="11" t="s">
        <v>25</v>
      </c>
    </row>
    <row r="69" spans="2:11" x14ac:dyDescent="0.25">
      <c r="B69" s="58"/>
      <c r="C69" s="60"/>
      <c r="D69" s="62"/>
      <c r="E69" s="3" t="s">
        <v>10</v>
      </c>
      <c r="F69" s="31" t="s">
        <v>19</v>
      </c>
      <c r="G69" s="32" t="s">
        <v>42</v>
      </c>
      <c r="H69" s="15" t="s">
        <v>14</v>
      </c>
      <c r="I69" s="15">
        <f t="shared" si="0"/>
        <v>5</v>
      </c>
      <c r="J69" s="15" t="s">
        <v>17</v>
      </c>
      <c r="K69" s="12" t="s">
        <v>25</v>
      </c>
    </row>
    <row r="70" spans="2:11" x14ac:dyDescent="0.25">
      <c r="B70" s="58">
        <v>45111</v>
      </c>
      <c r="C70" s="60">
        <f t="shared" ref="C70" si="61">WEEKNUM(B70,1)-20</f>
        <v>7</v>
      </c>
      <c r="D70" s="62">
        <f t="shared" ref="D70" si="62">WEEKDAY(B70,1)</f>
        <v>3</v>
      </c>
      <c r="E70" s="3" t="s">
        <v>9</v>
      </c>
      <c r="F70" s="31" t="s">
        <v>19</v>
      </c>
      <c r="G70" s="32" t="s">
        <v>42</v>
      </c>
      <c r="H70" s="15" t="s">
        <v>14</v>
      </c>
      <c r="I70" s="15">
        <f t="shared" si="0"/>
        <v>3</v>
      </c>
      <c r="J70" s="15" t="s">
        <v>17</v>
      </c>
      <c r="K70" s="12" t="s">
        <v>25</v>
      </c>
    </row>
    <row r="71" spans="2:11" x14ac:dyDescent="0.25">
      <c r="B71" s="58"/>
      <c r="C71" s="60"/>
      <c r="D71" s="62"/>
      <c r="E71" s="3" t="s">
        <v>10</v>
      </c>
      <c r="F71" s="31" t="s">
        <v>19</v>
      </c>
      <c r="G71" s="32" t="s">
        <v>42</v>
      </c>
      <c r="H71" s="15" t="s">
        <v>14</v>
      </c>
      <c r="I71" s="15">
        <f t="shared" si="0"/>
        <v>5</v>
      </c>
      <c r="J71" s="15" t="s">
        <v>17</v>
      </c>
      <c r="K71" s="12" t="s">
        <v>25</v>
      </c>
    </row>
    <row r="72" spans="2:11" x14ac:dyDescent="0.25">
      <c r="B72" s="58">
        <v>45112</v>
      </c>
      <c r="C72" s="60">
        <f t="shared" ref="C72" si="63">WEEKNUM(B72,1)-20</f>
        <v>7</v>
      </c>
      <c r="D72" s="62">
        <f t="shared" ref="D72" si="64">WEEKDAY(B72,1)</f>
        <v>4</v>
      </c>
      <c r="E72" s="3" t="s">
        <v>9</v>
      </c>
      <c r="F72" s="31" t="s">
        <v>19</v>
      </c>
      <c r="G72" s="32" t="s">
        <v>42</v>
      </c>
      <c r="H72" s="15" t="s">
        <v>14</v>
      </c>
      <c r="I72" s="15">
        <f t="shared" ref="I72:I135" si="65">IF(E72="오전",3,5)</f>
        <v>3</v>
      </c>
      <c r="J72" s="15" t="s">
        <v>17</v>
      </c>
      <c r="K72" s="12" t="s">
        <v>25</v>
      </c>
    </row>
    <row r="73" spans="2:11" x14ac:dyDescent="0.25">
      <c r="B73" s="58"/>
      <c r="C73" s="60"/>
      <c r="D73" s="62"/>
      <c r="E73" s="3" t="s">
        <v>10</v>
      </c>
      <c r="F73" s="31" t="s">
        <v>20</v>
      </c>
      <c r="G73" s="32" t="s">
        <v>42</v>
      </c>
      <c r="H73" s="15" t="s">
        <v>14</v>
      </c>
      <c r="I73" s="15">
        <f t="shared" si="65"/>
        <v>5</v>
      </c>
      <c r="J73" s="15" t="s">
        <v>17</v>
      </c>
      <c r="K73" s="12" t="s">
        <v>25</v>
      </c>
    </row>
    <row r="74" spans="2:11" x14ac:dyDescent="0.25">
      <c r="B74" s="58">
        <v>45113</v>
      </c>
      <c r="C74" s="60">
        <f t="shared" ref="C74" si="66">WEEKNUM(B74,1)-20</f>
        <v>7</v>
      </c>
      <c r="D74" s="62">
        <f t="shared" ref="D74" si="67">WEEKDAY(B74,1)</f>
        <v>5</v>
      </c>
      <c r="E74" s="3" t="s">
        <v>9</v>
      </c>
      <c r="F74" s="31" t="s">
        <v>88</v>
      </c>
      <c r="G74" s="32" t="s">
        <v>57</v>
      </c>
      <c r="H74" s="15" t="s">
        <v>14</v>
      </c>
      <c r="I74" s="15">
        <f t="shared" si="65"/>
        <v>3</v>
      </c>
      <c r="J74" s="15" t="s">
        <v>17</v>
      </c>
      <c r="K74" s="12" t="s">
        <v>25</v>
      </c>
    </row>
    <row r="75" spans="2:11" x14ac:dyDescent="0.25">
      <c r="B75" s="58"/>
      <c r="C75" s="60"/>
      <c r="D75" s="62"/>
      <c r="E75" s="3" t="s">
        <v>10</v>
      </c>
      <c r="F75" s="31" t="s">
        <v>19</v>
      </c>
      <c r="G75" s="32" t="s">
        <v>42</v>
      </c>
      <c r="H75" s="15" t="s">
        <v>14</v>
      </c>
      <c r="I75" s="15">
        <f t="shared" si="65"/>
        <v>5</v>
      </c>
      <c r="J75" s="15" t="s">
        <v>17</v>
      </c>
      <c r="K75" s="12" t="s">
        <v>25</v>
      </c>
    </row>
    <row r="76" spans="2:11" x14ac:dyDescent="0.25">
      <c r="B76" s="58">
        <v>45114</v>
      </c>
      <c r="C76" s="60">
        <f t="shared" ref="C76" si="68">WEEKNUM(B76,1)-20</f>
        <v>7</v>
      </c>
      <c r="D76" s="62">
        <f t="shared" ref="D76" si="69">WEEKDAY(B76,1)</f>
        <v>6</v>
      </c>
      <c r="E76" s="3" t="s">
        <v>9</v>
      </c>
      <c r="F76" s="31" t="s">
        <v>19</v>
      </c>
      <c r="G76" s="32" t="s">
        <v>42</v>
      </c>
      <c r="H76" s="15" t="s">
        <v>14</v>
      </c>
      <c r="I76" s="15">
        <f t="shared" si="65"/>
        <v>3</v>
      </c>
      <c r="J76" s="15" t="s">
        <v>17</v>
      </c>
      <c r="K76" s="12" t="s">
        <v>25</v>
      </c>
    </row>
    <row r="77" spans="2:11" ht="17.25" thickBot="1" x14ac:dyDescent="0.3">
      <c r="B77" s="67"/>
      <c r="C77" s="68"/>
      <c r="D77" s="69"/>
      <c r="E77" s="5" t="s">
        <v>10</v>
      </c>
      <c r="F77" s="33" t="s">
        <v>19</v>
      </c>
      <c r="G77" s="34" t="s">
        <v>42</v>
      </c>
      <c r="H77" s="16" t="s">
        <v>14</v>
      </c>
      <c r="I77" s="16">
        <f t="shared" si="65"/>
        <v>5</v>
      </c>
      <c r="J77" s="16" t="s">
        <v>17</v>
      </c>
      <c r="K77" s="27" t="s">
        <v>25</v>
      </c>
    </row>
    <row r="78" spans="2:11" x14ac:dyDescent="0.25">
      <c r="B78" s="70">
        <v>45117</v>
      </c>
      <c r="C78" s="71">
        <f t="shared" ref="C78" si="70">WEEKNUM(B78,1)-20</f>
        <v>8</v>
      </c>
      <c r="D78" s="72">
        <f t="shared" ref="D78" si="71">WEEKDAY(B78,1)</f>
        <v>2</v>
      </c>
      <c r="E78" s="6" t="s">
        <v>9</v>
      </c>
      <c r="F78" s="37" t="s">
        <v>19</v>
      </c>
      <c r="G78" s="38" t="s">
        <v>42</v>
      </c>
      <c r="H78" s="17" t="s">
        <v>14</v>
      </c>
      <c r="I78" s="17">
        <f t="shared" si="65"/>
        <v>3</v>
      </c>
      <c r="J78" s="17" t="s">
        <v>17</v>
      </c>
      <c r="K78" s="11" t="s">
        <v>25</v>
      </c>
    </row>
    <row r="79" spans="2:11" x14ac:dyDescent="0.25">
      <c r="B79" s="58"/>
      <c r="C79" s="60"/>
      <c r="D79" s="62"/>
      <c r="E79" s="3" t="s">
        <v>10</v>
      </c>
      <c r="F79" s="31" t="s">
        <v>19</v>
      </c>
      <c r="G79" s="32" t="s">
        <v>42</v>
      </c>
      <c r="H79" s="15" t="s">
        <v>14</v>
      </c>
      <c r="I79" s="15">
        <f t="shared" si="65"/>
        <v>5</v>
      </c>
      <c r="J79" s="15" t="s">
        <v>17</v>
      </c>
      <c r="K79" s="12" t="s">
        <v>25</v>
      </c>
    </row>
    <row r="80" spans="2:11" x14ac:dyDescent="0.25">
      <c r="B80" s="58">
        <v>45118</v>
      </c>
      <c r="C80" s="60">
        <f t="shared" ref="C80" si="72">WEEKNUM(B80,1)-20</f>
        <v>8</v>
      </c>
      <c r="D80" s="62">
        <f t="shared" ref="D80" si="73">WEEKDAY(B80,1)</f>
        <v>3</v>
      </c>
      <c r="E80" s="3" t="s">
        <v>9</v>
      </c>
      <c r="F80" s="31" t="s">
        <v>19</v>
      </c>
      <c r="G80" s="32" t="s">
        <v>42</v>
      </c>
      <c r="H80" s="15" t="s">
        <v>14</v>
      </c>
      <c r="I80" s="15">
        <f t="shared" si="65"/>
        <v>3</v>
      </c>
      <c r="J80" s="15" t="s">
        <v>17</v>
      </c>
      <c r="K80" s="12" t="s">
        <v>25</v>
      </c>
    </row>
    <row r="81" spans="2:11" x14ac:dyDescent="0.25">
      <c r="B81" s="58"/>
      <c r="C81" s="60"/>
      <c r="D81" s="62"/>
      <c r="E81" s="3" t="s">
        <v>10</v>
      </c>
      <c r="F81" s="31" t="s">
        <v>19</v>
      </c>
      <c r="G81" s="32" t="s">
        <v>42</v>
      </c>
      <c r="H81" s="15" t="s">
        <v>14</v>
      </c>
      <c r="I81" s="15">
        <f t="shared" si="65"/>
        <v>5</v>
      </c>
      <c r="J81" s="15" t="s">
        <v>17</v>
      </c>
      <c r="K81" s="12" t="s">
        <v>25</v>
      </c>
    </row>
    <row r="82" spans="2:11" x14ac:dyDescent="0.25">
      <c r="B82" s="58">
        <v>45119</v>
      </c>
      <c r="C82" s="60">
        <f t="shared" ref="C82" si="74">WEEKNUM(B82,1)-20</f>
        <v>8</v>
      </c>
      <c r="D82" s="62">
        <f t="shared" ref="D82" si="75">WEEKDAY(B82,1)</f>
        <v>4</v>
      </c>
      <c r="E82" s="3" t="s">
        <v>9</v>
      </c>
      <c r="F82" s="31" t="s">
        <v>19</v>
      </c>
      <c r="G82" s="32" t="s">
        <v>42</v>
      </c>
      <c r="H82" s="15" t="s">
        <v>14</v>
      </c>
      <c r="I82" s="15">
        <f t="shared" si="65"/>
        <v>3</v>
      </c>
      <c r="J82" s="15" t="s">
        <v>17</v>
      </c>
      <c r="K82" s="12" t="s">
        <v>25</v>
      </c>
    </row>
    <row r="83" spans="2:11" x14ac:dyDescent="0.25">
      <c r="B83" s="58"/>
      <c r="C83" s="60"/>
      <c r="D83" s="62"/>
      <c r="E83" s="3" t="s">
        <v>10</v>
      </c>
      <c r="F83" s="31" t="s">
        <v>19</v>
      </c>
      <c r="G83" s="32" t="s">
        <v>58</v>
      </c>
      <c r="H83" s="15" t="s">
        <v>14</v>
      </c>
      <c r="I83" s="15">
        <f t="shared" si="65"/>
        <v>5</v>
      </c>
      <c r="J83" s="15" t="s">
        <v>17</v>
      </c>
      <c r="K83" s="12" t="s">
        <v>25</v>
      </c>
    </row>
    <row r="84" spans="2:11" x14ac:dyDescent="0.25">
      <c r="B84" s="58">
        <v>45120</v>
      </c>
      <c r="C84" s="60">
        <f t="shared" ref="C84" si="76">WEEKNUM(B84,1)-20</f>
        <v>8</v>
      </c>
      <c r="D84" s="62">
        <f t="shared" ref="D84" si="77">WEEKDAY(B84,1)</f>
        <v>5</v>
      </c>
      <c r="E84" s="3" t="s">
        <v>9</v>
      </c>
      <c r="F84" s="31" t="s">
        <v>88</v>
      </c>
      <c r="G84" s="32" t="s">
        <v>59</v>
      </c>
      <c r="H84" s="15" t="s">
        <v>14</v>
      </c>
      <c r="I84" s="15">
        <f t="shared" si="65"/>
        <v>3</v>
      </c>
      <c r="J84" s="15" t="s">
        <v>17</v>
      </c>
      <c r="K84" s="12" t="s">
        <v>25</v>
      </c>
    </row>
    <row r="85" spans="2:11" x14ac:dyDescent="0.25">
      <c r="B85" s="58"/>
      <c r="C85" s="60"/>
      <c r="D85" s="62"/>
      <c r="E85" s="3" t="s">
        <v>10</v>
      </c>
      <c r="F85" s="31" t="s">
        <v>19</v>
      </c>
      <c r="G85" s="32" t="s">
        <v>42</v>
      </c>
      <c r="H85" s="15" t="s">
        <v>14</v>
      </c>
      <c r="I85" s="15">
        <f t="shared" si="65"/>
        <v>5</v>
      </c>
      <c r="J85" s="15" t="s">
        <v>17</v>
      </c>
      <c r="K85" s="12" t="s">
        <v>25</v>
      </c>
    </row>
    <row r="86" spans="2:11" x14ac:dyDescent="0.25">
      <c r="B86" s="58">
        <v>45121</v>
      </c>
      <c r="C86" s="60">
        <f t="shared" ref="C86" si="78">WEEKNUM(B86,1)-20</f>
        <v>8</v>
      </c>
      <c r="D86" s="62">
        <f t="shared" ref="D86" si="79">WEEKDAY(B86,1)</f>
        <v>6</v>
      </c>
      <c r="E86" s="3" t="s">
        <v>9</v>
      </c>
      <c r="F86" s="31" t="s">
        <v>21</v>
      </c>
      <c r="G86" s="32" t="s">
        <v>60</v>
      </c>
      <c r="H86" s="15" t="s">
        <v>14</v>
      </c>
      <c r="I86" s="15">
        <f t="shared" si="65"/>
        <v>3</v>
      </c>
      <c r="J86" s="15" t="s">
        <v>17</v>
      </c>
      <c r="K86" s="12" t="s">
        <v>25</v>
      </c>
    </row>
    <row r="87" spans="2:11" ht="17.25" thickBot="1" x14ac:dyDescent="0.3">
      <c r="B87" s="67"/>
      <c r="C87" s="68"/>
      <c r="D87" s="69"/>
      <c r="E87" s="5" t="s">
        <v>10</v>
      </c>
      <c r="F87" s="45" t="s">
        <v>21</v>
      </c>
      <c r="G87" s="34" t="s">
        <v>60</v>
      </c>
      <c r="H87" s="16" t="s">
        <v>14</v>
      </c>
      <c r="I87" s="16">
        <f t="shared" si="65"/>
        <v>5</v>
      </c>
      <c r="J87" s="16" t="s">
        <v>17</v>
      </c>
      <c r="K87" s="27" t="s">
        <v>25</v>
      </c>
    </row>
    <row r="88" spans="2:11" ht="17.25" thickBot="1" x14ac:dyDescent="0.3">
      <c r="B88" s="70">
        <v>45124</v>
      </c>
      <c r="C88" s="71">
        <f t="shared" ref="C88" si="80">WEEKNUM(B88,1)-20</f>
        <v>9</v>
      </c>
      <c r="D88" s="72">
        <f t="shared" ref="D88" si="81">WEEKDAY(B88,1)</f>
        <v>2</v>
      </c>
      <c r="E88" s="6" t="s">
        <v>9</v>
      </c>
      <c r="F88" s="30" t="s">
        <v>34</v>
      </c>
      <c r="G88" s="23" t="s">
        <v>49</v>
      </c>
      <c r="H88" s="17" t="s">
        <v>14</v>
      </c>
      <c r="I88" s="17">
        <f t="shared" si="65"/>
        <v>3</v>
      </c>
      <c r="J88" s="17" t="s">
        <v>17</v>
      </c>
      <c r="K88" s="11" t="s">
        <v>25</v>
      </c>
    </row>
    <row r="89" spans="2:11" ht="17.25" thickBot="1" x14ac:dyDescent="0.3">
      <c r="B89" s="58"/>
      <c r="C89" s="60"/>
      <c r="D89" s="62"/>
      <c r="E89" s="3" t="s">
        <v>10</v>
      </c>
      <c r="F89" s="22" t="s">
        <v>21</v>
      </c>
      <c r="G89" s="23" t="s">
        <v>60</v>
      </c>
      <c r="H89" s="15" t="s">
        <v>14</v>
      </c>
      <c r="I89" s="15">
        <f t="shared" si="65"/>
        <v>5</v>
      </c>
      <c r="J89" s="15" t="s">
        <v>17</v>
      </c>
      <c r="K89" s="12" t="s">
        <v>25</v>
      </c>
    </row>
    <row r="90" spans="2:11" ht="17.25" thickBot="1" x14ac:dyDescent="0.3">
      <c r="B90" s="58">
        <v>45125</v>
      </c>
      <c r="C90" s="60">
        <f t="shared" ref="C90" si="82">WEEKNUM(B90,1)-20</f>
        <v>9</v>
      </c>
      <c r="D90" s="62">
        <f t="shared" ref="D90" si="83">WEEKDAY(B90,1)</f>
        <v>3</v>
      </c>
      <c r="E90" s="3" t="s">
        <v>9</v>
      </c>
      <c r="F90" s="25" t="s">
        <v>28</v>
      </c>
      <c r="G90" s="50"/>
      <c r="H90" s="15"/>
      <c r="I90" s="15"/>
      <c r="J90" s="15"/>
      <c r="K90" s="12"/>
    </row>
    <row r="91" spans="2:11" ht="17.25" thickBot="1" x14ac:dyDescent="0.3">
      <c r="B91" s="58"/>
      <c r="C91" s="60"/>
      <c r="D91" s="62"/>
      <c r="E91" s="3" t="s">
        <v>10</v>
      </c>
      <c r="F91" s="25" t="s">
        <v>28</v>
      </c>
      <c r="G91" s="50"/>
      <c r="H91" s="15"/>
      <c r="I91" s="15"/>
      <c r="J91" s="15"/>
      <c r="K91" s="12"/>
    </row>
    <row r="92" spans="2:11" ht="17.25" thickBot="1" x14ac:dyDescent="0.3">
      <c r="B92" s="58">
        <v>45126</v>
      </c>
      <c r="C92" s="60">
        <f t="shared" ref="C92" si="84">WEEKNUM(B92,1)-20</f>
        <v>9</v>
      </c>
      <c r="D92" s="62">
        <f t="shared" ref="D92" si="85">WEEKDAY(B92,1)</f>
        <v>4</v>
      </c>
      <c r="E92" s="3" t="s">
        <v>9</v>
      </c>
      <c r="F92" s="22" t="s">
        <v>21</v>
      </c>
      <c r="G92" s="23" t="s">
        <v>60</v>
      </c>
      <c r="H92" s="15" t="s">
        <v>14</v>
      </c>
      <c r="I92" s="15">
        <f t="shared" si="65"/>
        <v>3</v>
      </c>
      <c r="J92" s="15" t="s">
        <v>17</v>
      </c>
      <c r="K92" s="12" t="s">
        <v>25</v>
      </c>
    </row>
    <row r="93" spans="2:11" ht="17.25" thickBot="1" x14ac:dyDescent="0.3">
      <c r="B93" s="58"/>
      <c r="C93" s="60"/>
      <c r="D93" s="62"/>
      <c r="E93" s="3" t="s">
        <v>10</v>
      </c>
      <c r="F93" s="22" t="s">
        <v>21</v>
      </c>
      <c r="G93" s="23" t="s">
        <v>60</v>
      </c>
      <c r="H93" s="15" t="s">
        <v>14</v>
      </c>
      <c r="I93" s="15">
        <f t="shared" si="65"/>
        <v>5</v>
      </c>
      <c r="J93" s="15" t="s">
        <v>17</v>
      </c>
      <c r="K93" s="12" t="s">
        <v>25</v>
      </c>
    </row>
    <row r="94" spans="2:11" ht="17.25" thickBot="1" x14ac:dyDescent="0.3">
      <c r="B94" s="58">
        <v>45127</v>
      </c>
      <c r="C94" s="60">
        <f t="shared" ref="C94" si="86">WEEKNUM(B94,1)-20</f>
        <v>9</v>
      </c>
      <c r="D94" s="62">
        <f t="shared" ref="D94" si="87">WEEKDAY(B94,1)</f>
        <v>5</v>
      </c>
      <c r="E94" s="3" t="s">
        <v>9</v>
      </c>
      <c r="F94" s="22" t="s">
        <v>21</v>
      </c>
      <c r="G94" s="23" t="s">
        <v>33</v>
      </c>
      <c r="H94" s="15" t="s">
        <v>14</v>
      </c>
      <c r="I94" s="15">
        <f t="shared" si="65"/>
        <v>3</v>
      </c>
      <c r="J94" s="15" t="s">
        <v>17</v>
      </c>
      <c r="K94" s="12" t="s">
        <v>25</v>
      </c>
    </row>
    <row r="95" spans="2:11" ht="17.25" thickBot="1" x14ac:dyDescent="0.3">
      <c r="B95" s="58"/>
      <c r="C95" s="60"/>
      <c r="D95" s="62"/>
      <c r="E95" s="3" t="s">
        <v>10</v>
      </c>
      <c r="F95" s="22" t="s">
        <v>21</v>
      </c>
      <c r="G95" s="23" t="s">
        <v>31</v>
      </c>
      <c r="H95" s="15" t="s">
        <v>14</v>
      </c>
      <c r="I95" s="15">
        <f t="shared" si="65"/>
        <v>5</v>
      </c>
      <c r="J95" s="15" t="s">
        <v>17</v>
      </c>
      <c r="K95" s="12" t="s">
        <v>25</v>
      </c>
    </row>
    <row r="96" spans="2:11" ht="17.25" thickBot="1" x14ac:dyDescent="0.3">
      <c r="B96" s="58">
        <v>45128</v>
      </c>
      <c r="C96" s="60">
        <f t="shared" ref="C96" si="88">WEEKNUM(B96,1)-20</f>
        <v>9</v>
      </c>
      <c r="D96" s="62">
        <f t="shared" ref="D96" si="89">WEEKDAY(B96,1)</f>
        <v>6</v>
      </c>
      <c r="E96" s="3" t="s">
        <v>9</v>
      </c>
      <c r="F96" s="22" t="s">
        <v>21</v>
      </c>
      <c r="G96" s="23" t="s">
        <v>31</v>
      </c>
      <c r="H96" s="15" t="s">
        <v>14</v>
      </c>
      <c r="I96" s="15">
        <f t="shared" si="65"/>
        <v>3</v>
      </c>
      <c r="J96" s="15" t="s">
        <v>17</v>
      </c>
      <c r="K96" s="12" t="s">
        <v>25</v>
      </c>
    </row>
    <row r="97" spans="2:11" ht="17.25" thickBot="1" x14ac:dyDescent="0.3">
      <c r="B97" s="67"/>
      <c r="C97" s="68"/>
      <c r="D97" s="69"/>
      <c r="E97" s="5" t="s">
        <v>10</v>
      </c>
      <c r="F97" s="22" t="s">
        <v>21</v>
      </c>
      <c r="G97" s="24" t="s">
        <v>31</v>
      </c>
      <c r="H97" s="16" t="s">
        <v>14</v>
      </c>
      <c r="I97" s="16">
        <f t="shared" si="65"/>
        <v>5</v>
      </c>
      <c r="J97" s="16" t="s">
        <v>17</v>
      </c>
      <c r="K97" s="27" t="s">
        <v>25</v>
      </c>
    </row>
    <row r="98" spans="2:11" x14ac:dyDescent="0.25">
      <c r="B98" s="70">
        <v>45131</v>
      </c>
      <c r="C98" s="71">
        <f t="shared" ref="C98" si="90">WEEKNUM(B98,1)-20</f>
        <v>10</v>
      </c>
      <c r="D98" s="72">
        <f t="shared" ref="D98" si="91">WEEKDAY(B98,1)</f>
        <v>2</v>
      </c>
      <c r="E98" s="6" t="s">
        <v>9</v>
      </c>
      <c r="F98" s="37" t="s">
        <v>21</v>
      </c>
      <c r="G98" s="38" t="s">
        <v>60</v>
      </c>
      <c r="H98" s="17" t="s">
        <v>14</v>
      </c>
      <c r="I98" s="17">
        <f t="shared" si="65"/>
        <v>3</v>
      </c>
      <c r="J98" s="17" t="s">
        <v>17</v>
      </c>
      <c r="K98" s="11" t="s">
        <v>87</v>
      </c>
    </row>
    <row r="99" spans="2:11" x14ac:dyDescent="0.25">
      <c r="B99" s="58"/>
      <c r="C99" s="60"/>
      <c r="D99" s="62"/>
      <c r="E99" s="3" t="s">
        <v>10</v>
      </c>
      <c r="F99" s="31" t="s">
        <v>21</v>
      </c>
      <c r="G99" s="32" t="s">
        <v>60</v>
      </c>
      <c r="H99" s="15" t="s">
        <v>14</v>
      </c>
      <c r="I99" s="15">
        <f t="shared" si="65"/>
        <v>5</v>
      </c>
      <c r="J99" s="15" t="s">
        <v>17</v>
      </c>
      <c r="K99" s="12" t="s">
        <v>87</v>
      </c>
    </row>
    <row r="100" spans="2:11" x14ac:dyDescent="0.25">
      <c r="B100" s="58">
        <v>45132</v>
      </c>
      <c r="C100" s="60">
        <f t="shared" ref="C100" si="92">WEEKNUM(B100,1)-20</f>
        <v>10</v>
      </c>
      <c r="D100" s="62">
        <f t="shared" ref="D100" si="93">WEEKDAY(B100,1)</f>
        <v>3</v>
      </c>
      <c r="E100" s="3" t="s">
        <v>9</v>
      </c>
      <c r="F100" s="31" t="s">
        <v>21</v>
      </c>
      <c r="G100" s="32" t="s">
        <v>60</v>
      </c>
      <c r="H100" s="15" t="s">
        <v>14</v>
      </c>
      <c r="I100" s="15">
        <f t="shared" si="65"/>
        <v>3</v>
      </c>
      <c r="J100" s="15" t="s">
        <v>17</v>
      </c>
      <c r="K100" s="12" t="s">
        <v>87</v>
      </c>
    </row>
    <row r="101" spans="2:11" x14ac:dyDescent="0.25">
      <c r="B101" s="58"/>
      <c r="C101" s="60"/>
      <c r="D101" s="62"/>
      <c r="E101" s="3" t="s">
        <v>10</v>
      </c>
      <c r="F101" s="31" t="s">
        <v>21</v>
      </c>
      <c r="G101" s="32" t="s">
        <v>60</v>
      </c>
      <c r="H101" s="15" t="s">
        <v>14</v>
      </c>
      <c r="I101" s="15">
        <f t="shared" si="65"/>
        <v>5</v>
      </c>
      <c r="J101" s="15" t="s">
        <v>17</v>
      </c>
      <c r="K101" s="12" t="s">
        <v>87</v>
      </c>
    </row>
    <row r="102" spans="2:11" x14ac:dyDescent="0.25">
      <c r="B102" s="58">
        <v>45133</v>
      </c>
      <c r="C102" s="60">
        <f t="shared" ref="C102" si="94">WEEKNUM(B102,1)-20</f>
        <v>10</v>
      </c>
      <c r="D102" s="62">
        <f t="shared" ref="D102" si="95">WEEKDAY(B102,1)</f>
        <v>4</v>
      </c>
      <c r="E102" s="3" t="s">
        <v>9</v>
      </c>
      <c r="F102" s="31" t="s">
        <v>21</v>
      </c>
      <c r="G102" s="32" t="s">
        <v>60</v>
      </c>
      <c r="H102" s="15" t="s">
        <v>14</v>
      </c>
      <c r="I102" s="15">
        <f t="shared" si="65"/>
        <v>3</v>
      </c>
      <c r="J102" s="15" t="s">
        <v>17</v>
      </c>
      <c r="K102" s="12" t="s">
        <v>87</v>
      </c>
    </row>
    <row r="103" spans="2:11" x14ac:dyDescent="0.25">
      <c r="B103" s="58"/>
      <c r="C103" s="60"/>
      <c r="D103" s="62"/>
      <c r="E103" s="3" t="s">
        <v>10</v>
      </c>
      <c r="F103" s="31" t="s">
        <v>21</v>
      </c>
      <c r="G103" s="32" t="s">
        <v>60</v>
      </c>
      <c r="H103" s="15" t="s">
        <v>14</v>
      </c>
      <c r="I103" s="15">
        <f t="shared" si="65"/>
        <v>5</v>
      </c>
      <c r="J103" s="15" t="s">
        <v>17</v>
      </c>
      <c r="K103" s="12" t="s">
        <v>87</v>
      </c>
    </row>
    <row r="104" spans="2:11" x14ac:dyDescent="0.25">
      <c r="B104" s="58">
        <v>45134</v>
      </c>
      <c r="C104" s="60">
        <f t="shared" ref="C104" si="96">WEEKNUM(B104,1)-20</f>
        <v>10</v>
      </c>
      <c r="D104" s="62">
        <f t="shared" ref="D104" si="97">WEEKDAY(B104,1)</f>
        <v>5</v>
      </c>
      <c r="E104" s="3" t="s">
        <v>9</v>
      </c>
      <c r="F104" s="31" t="s">
        <v>21</v>
      </c>
      <c r="G104" s="32" t="s">
        <v>33</v>
      </c>
      <c r="H104" s="15" t="s">
        <v>14</v>
      </c>
      <c r="I104" s="15">
        <f t="shared" si="65"/>
        <v>3</v>
      </c>
      <c r="J104" s="15" t="s">
        <v>17</v>
      </c>
      <c r="K104" s="12" t="s">
        <v>87</v>
      </c>
    </row>
    <row r="105" spans="2:11" x14ac:dyDescent="0.25">
      <c r="B105" s="58"/>
      <c r="C105" s="60"/>
      <c r="D105" s="62"/>
      <c r="E105" s="3" t="s">
        <v>10</v>
      </c>
      <c r="F105" s="31" t="s">
        <v>21</v>
      </c>
      <c r="G105" s="32" t="s">
        <v>31</v>
      </c>
      <c r="H105" s="15" t="s">
        <v>14</v>
      </c>
      <c r="I105" s="15">
        <f t="shared" si="65"/>
        <v>5</v>
      </c>
      <c r="J105" s="15" t="s">
        <v>17</v>
      </c>
      <c r="K105" s="12" t="s">
        <v>87</v>
      </c>
    </row>
    <row r="106" spans="2:11" x14ac:dyDescent="0.25">
      <c r="B106" s="58">
        <v>45135</v>
      </c>
      <c r="C106" s="60">
        <f t="shared" ref="C106" si="98">WEEKNUM(B106,1)-20</f>
        <v>10</v>
      </c>
      <c r="D106" s="62">
        <f t="shared" ref="D106" si="99">WEEKDAY(B106,1)</f>
        <v>6</v>
      </c>
      <c r="E106" s="3" t="s">
        <v>9</v>
      </c>
      <c r="F106" s="31" t="s">
        <v>21</v>
      </c>
      <c r="G106" s="32" t="s">
        <v>31</v>
      </c>
      <c r="H106" s="15" t="s">
        <v>14</v>
      </c>
      <c r="I106" s="15">
        <f t="shared" si="65"/>
        <v>3</v>
      </c>
      <c r="J106" s="15" t="s">
        <v>17</v>
      </c>
      <c r="K106" s="12" t="s">
        <v>87</v>
      </c>
    </row>
    <row r="107" spans="2:11" ht="17.25" thickBot="1" x14ac:dyDescent="0.3">
      <c r="B107" s="67"/>
      <c r="C107" s="68"/>
      <c r="D107" s="69"/>
      <c r="E107" s="5" t="s">
        <v>10</v>
      </c>
      <c r="F107" s="33" t="s">
        <v>21</v>
      </c>
      <c r="G107" s="34" t="s">
        <v>31</v>
      </c>
      <c r="H107" s="16" t="s">
        <v>14</v>
      </c>
      <c r="I107" s="16">
        <f t="shared" si="65"/>
        <v>5</v>
      </c>
      <c r="J107" s="16" t="s">
        <v>17</v>
      </c>
      <c r="K107" s="27" t="s">
        <v>87</v>
      </c>
    </row>
    <row r="108" spans="2:11" x14ac:dyDescent="0.25">
      <c r="B108" s="70">
        <v>45138</v>
      </c>
      <c r="C108" s="71">
        <f t="shared" ref="C108" si="100">WEEKNUM(B108,1)-20</f>
        <v>11</v>
      </c>
      <c r="D108" s="72">
        <f t="shared" ref="D108" si="101">WEEKDAY(B108,1)</f>
        <v>2</v>
      </c>
      <c r="E108" s="6" t="s">
        <v>9</v>
      </c>
      <c r="F108" s="37" t="s">
        <v>21</v>
      </c>
      <c r="G108" s="38" t="s">
        <v>60</v>
      </c>
      <c r="H108" s="17" t="s">
        <v>14</v>
      </c>
      <c r="I108" s="17">
        <f t="shared" si="65"/>
        <v>3</v>
      </c>
      <c r="J108" s="17" t="s">
        <v>17</v>
      </c>
      <c r="K108" s="11" t="s">
        <v>87</v>
      </c>
    </row>
    <row r="109" spans="2:11" x14ac:dyDescent="0.25">
      <c r="B109" s="58"/>
      <c r="C109" s="60"/>
      <c r="D109" s="62"/>
      <c r="E109" s="3" t="s">
        <v>10</v>
      </c>
      <c r="F109" s="31" t="s">
        <v>21</v>
      </c>
      <c r="G109" s="32" t="s">
        <v>60</v>
      </c>
      <c r="H109" s="15" t="s">
        <v>14</v>
      </c>
      <c r="I109" s="15">
        <f t="shared" si="65"/>
        <v>5</v>
      </c>
      <c r="J109" s="15" t="s">
        <v>17</v>
      </c>
      <c r="K109" s="12" t="s">
        <v>87</v>
      </c>
    </row>
    <row r="110" spans="2:11" x14ac:dyDescent="0.25">
      <c r="B110" s="58">
        <v>45139</v>
      </c>
      <c r="C110" s="60">
        <f t="shared" ref="C110" si="102">WEEKNUM(B110,1)-20</f>
        <v>11</v>
      </c>
      <c r="D110" s="62">
        <f t="shared" ref="D110" si="103">WEEKDAY(B110,1)</f>
        <v>3</v>
      </c>
      <c r="E110" s="3" t="s">
        <v>9</v>
      </c>
      <c r="F110" s="31" t="s">
        <v>21</v>
      </c>
      <c r="G110" s="32" t="s">
        <v>60</v>
      </c>
      <c r="H110" s="15" t="s">
        <v>14</v>
      </c>
      <c r="I110" s="15">
        <f t="shared" si="65"/>
        <v>3</v>
      </c>
      <c r="J110" s="15" t="s">
        <v>17</v>
      </c>
      <c r="K110" s="12" t="s">
        <v>87</v>
      </c>
    </row>
    <row r="111" spans="2:11" x14ac:dyDescent="0.25">
      <c r="B111" s="58"/>
      <c r="C111" s="60"/>
      <c r="D111" s="62"/>
      <c r="E111" s="3" t="s">
        <v>10</v>
      </c>
      <c r="F111" s="31" t="s">
        <v>21</v>
      </c>
      <c r="G111" s="32" t="s">
        <v>60</v>
      </c>
      <c r="H111" s="15" t="s">
        <v>14</v>
      </c>
      <c r="I111" s="15">
        <f t="shared" si="65"/>
        <v>5</v>
      </c>
      <c r="J111" s="15" t="s">
        <v>17</v>
      </c>
      <c r="K111" s="12" t="s">
        <v>87</v>
      </c>
    </row>
    <row r="112" spans="2:11" x14ac:dyDescent="0.25">
      <c r="B112" s="58">
        <v>45140</v>
      </c>
      <c r="C112" s="60">
        <f t="shared" ref="C112" si="104">WEEKNUM(B112,1)-20</f>
        <v>11</v>
      </c>
      <c r="D112" s="62">
        <f t="shared" ref="D112" si="105">WEEKDAY(B112,1)</f>
        <v>4</v>
      </c>
      <c r="E112" s="3" t="s">
        <v>9</v>
      </c>
      <c r="F112" s="31" t="s">
        <v>21</v>
      </c>
      <c r="G112" s="32" t="s">
        <v>60</v>
      </c>
      <c r="H112" s="15" t="s">
        <v>14</v>
      </c>
      <c r="I112" s="15">
        <f t="shared" si="65"/>
        <v>3</v>
      </c>
      <c r="J112" s="15" t="s">
        <v>17</v>
      </c>
      <c r="K112" s="12" t="s">
        <v>87</v>
      </c>
    </row>
    <row r="113" spans="2:11" x14ac:dyDescent="0.25">
      <c r="B113" s="58"/>
      <c r="C113" s="60"/>
      <c r="D113" s="62"/>
      <c r="E113" s="3" t="s">
        <v>10</v>
      </c>
      <c r="F113" s="31" t="s">
        <v>21</v>
      </c>
      <c r="G113" s="32" t="s">
        <v>61</v>
      </c>
      <c r="H113" s="15" t="s">
        <v>14</v>
      </c>
      <c r="I113" s="15">
        <f t="shared" si="65"/>
        <v>5</v>
      </c>
      <c r="J113" s="15" t="s">
        <v>17</v>
      </c>
      <c r="K113" s="12" t="s">
        <v>87</v>
      </c>
    </row>
    <row r="114" spans="2:11" x14ac:dyDescent="0.25">
      <c r="B114" s="58">
        <v>45141</v>
      </c>
      <c r="C114" s="60">
        <f t="shared" ref="C114" si="106">WEEKNUM(B114,1)-20</f>
        <v>11</v>
      </c>
      <c r="D114" s="62">
        <f t="shared" ref="D114" si="107">WEEKDAY(B114,1)</f>
        <v>5</v>
      </c>
      <c r="E114" s="3" t="s">
        <v>9</v>
      </c>
      <c r="F114" s="31" t="s">
        <v>21</v>
      </c>
      <c r="G114" s="32" t="s">
        <v>62</v>
      </c>
      <c r="H114" s="15" t="s">
        <v>14</v>
      </c>
      <c r="I114" s="15">
        <f t="shared" si="65"/>
        <v>3</v>
      </c>
      <c r="J114" s="15" t="s">
        <v>17</v>
      </c>
      <c r="K114" s="12" t="s">
        <v>87</v>
      </c>
    </row>
    <row r="115" spans="2:11" x14ac:dyDescent="0.25">
      <c r="B115" s="58"/>
      <c r="C115" s="60"/>
      <c r="D115" s="62"/>
      <c r="E115" s="3" t="s">
        <v>10</v>
      </c>
      <c r="F115" s="31" t="s">
        <v>21</v>
      </c>
      <c r="G115" s="32" t="s">
        <v>63</v>
      </c>
      <c r="H115" s="15" t="s">
        <v>14</v>
      </c>
      <c r="I115" s="15">
        <f t="shared" si="65"/>
        <v>5</v>
      </c>
      <c r="J115" s="15" t="s">
        <v>17</v>
      </c>
      <c r="K115" s="12" t="s">
        <v>87</v>
      </c>
    </row>
    <row r="116" spans="2:11" x14ac:dyDescent="0.25">
      <c r="B116" s="58">
        <v>45142</v>
      </c>
      <c r="C116" s="60">
        <f t="shared" ref="C116" si="108">WEEKNUM(B116,1)-20</f>
        <v>11</v>
      </c>
      <c r="D116" s="62">
        <f t="shared" ref="D116" si="109">WEEKDAY(B116,1)</f>
        <v>6</v>
      </c>
      <c r="E116" s="3" t="s">
        <v>9</v>
      </c>
      <c r="F116" s="31" t="s">
        <v>21</v>
      </c>
      <c r="G116" s="32" t="s">
        <v>60</v>
      </c>
      <c r="H116" s="15" t="s">
        <v>14</v>
      </c>
      <c r="I116" s="15">
        <f t="shared" si="65"/>
        <v>3</v>
      </c>
      <c r="J116" s="15" t="s">
        <v>17</v>
      </c>
      <c r="K116" s="12" t="s">
        <v>87</v>
      </c>
    </row>
    <row r="117" spans="2:11" ht="17.25" thickBot="1" x14ac:dyDescent="0.3">
      <c r="B117" s="67"/>
      <c r="C117" s="68"/>
      <c r="D117" s="69"/>
      <c r="E117" s="5" t="s">
        <v>10</v>
      </c>
      <c r="F117" s="33" t="s">
        <v>21</v>
      </c>
      <c r="G117" s="34" t="s">
        <v>63</v>
      </c>
      <c r="H117" s="16" t="s">
        <v>14</v>
      </c>
      <c r="I117" s="16">
        <f t="shared" si="65"/>
        <v>5</v>
      </c>
      <c r="J117" s="16" t="s">
        <v>17</v>
      </c>
      <c r="K117" s="27" t="s">
        <v>87</v>
      </c>
    </row>
    <row r="118" spans="2:11" x14ac:dyDescent="0.25">
      <c r="B118" s="70">
        <v>45145</v>
      </c>
      <c r="C118" s="71">
        <f t="shared" ref="C118" si="110">WEEKNUM(B118,1)-20</f>
        <v>12</v>
      </c>
      <c r="D118" s="72">
        <f t="shared" ref="D118" si="111">WEEKDAY(B118,1)</f>
        <v>2</v>
      </c>
      <c r="E118" s="6" t="s">
        <v>9</v>
      </c>
      <c r="F118" s="37" t="s">
        <v>21</v>
      </c>
      <c r="G118" s="38" t="s">
        <v>64</v>
      </c>
      <c r="H118" s="17" t="s">
        <v>14</v>
      </c>
      <c r="I118" s="17">
        <f t="shared" si="65"/>
        <v>3</v>
      </c>
      <c r="J118" s="17" t="s">
        <v>17</v>
      </c>
      <c r="K118" s="11" t="s">
        <v>87</v>
      </c>
    </row>
    <row r="119" spans="2:11" x14ac:dyDescent="0.25">
      <c r="B119" s="58"/>
      <c r="C119" s="60"/>
      <c r="D119" s="62"/>
      <c r="E119" s="3" t="s">
        <v>10</v>
      </c>
      <c r="F119" s="31" t="s">
        <v>21</v>
      </c>
      <c r="G119" s="32" t="s">
        <v>64</v>
      </c>
      <c r="H119" s="15" t="s">
        <v>14</v>
      </c>
      <c r="I119" s="15">
        <f t="shared" si="65"/>
        <v>5</v>
      </c>
      <c r="J119" s="15" t="s">
        <v>17</v>
      </c>
      <c r="K119" s="12" t="s">
        <v>87</v>
      </c>
    </row>
    <row r="120" spans="2:11" x14ac:dyDescent="0.25">
      <c r="B120" s="58">
        <v>45146</v>
      </c>
      <c r="C120" s="60">
        <f t="shared" ref="C120" si="112">WEEKNUM(B120,1)-20</f>
        <v>12</v>
      </c>
      <c r="D120" s="62">
        <f t="shared" ref="D120" si="113">WEEKDAY(B120,1)</f>
        <v>3</v>
      </c>
      <c r="E120" s="3" t="s">
        <v>9</v>
      </c>
      <c r="F120" s="31" t="s">
        <v>21</v>
      </c>
      <c r="G120" s="32" t="s">
        <v>65</v>
      </c>
      <c r="H120" s="15" t="s">
        <v>14</v>
      </c>
      <c r="I120" s="15">
        <f t="shared" si="65"/>
        <v>3</v>
      </c>
      <c r="J120" s="15" t="s">
        <v>17</v>
      </c>
      <c r="K120" s="12" t="s">
        <v>87</v>
      </c>
    </row>
    <row r="121" spans="2:11" x14ac:dyDescent="0.25">
      <c r="B121" s="58"/>
      <c r="C121" s="60"/>
      <c r="D121" s="62"/>
      <c r="E121" s="3" t="s">
        <v>10</v>
      </c>
      <c r="F121" s="31" t="s">
        <v>21</v>
      </c>
      <c r="G121" s="32" t="s">
        <v>65</v>
      </c>
      <c r="H121" s="15" t="s">
        <v>14</v>
      </c>
      <c r="I121" s="15">
        <f t="shared" si="65"/>
        <v>5</v>
      </c>
      <c r="J121" s="15" t="s">
        <v>17</v>
      </c>
      <c r="K121" s="12" t="s">
        <v>87</v>
      </c>
    </row>
    <row r="122" spans="2:11" x14ac:dyDescent="0.25">
      <c r="B122" s="58">
        <v>45147</v>
      </c>
      <c r="C122" s="60">
        <f t="shared" ref="C122" si="114">WEEKNUM(B122,1)-20</f>
        <v>12</v>
      </c>
      <c r="D122" s="62">
        <f t="shared" ref="D122" si="115">WEEKDAY(B122,1)</f>
        <v>4</v>
      </c>
      <c r="E122" s="3" t="s">
        <v>9</v>
      </c>
      <c r="F122" s="31" t="s">
        <v>21</v>
      </c>
      <c r="G122" s="32" t="s">
        <v>65</v>
      </c>
      <c r="H122" s="15" t="s">
        <v>14</v>
      </c>
      <c r="I122" s="15">
        <f t="shared" si="65"/>
        <v>3</v>
      </c>
      <c r="J122" s="15" t="s">
        <v>17</v>
      </c>
      <c r="K122" s="12" t="s">
        <v>87</v>
      </c>
    </row>
    <row r="123" spans="2:11" x14ac:dyDescent="0.25">
      <c r="B123" s="58"/>
      <c r="C123" s="60"/>
      <c r="D123" s="62"/>
      <c r="E123" s="3" t="s">
        <v>10</v>
      </c>
      <c r="F123" s="31" t="s">
        <v>21</v>
      </c>
      <c r="G123" s="32" t="s">
        <v>65</v>
      </c>
      <c r="H123" s="15" t="s">
        <v>14</v>
      </c>
      <c r="I123" s="15">
        <f t="shared" si="65"/>
        <v>5</v>
      </c>
      <c r="J123" s="15" t="s">
        <v>17</v>
      </c>
      <c r="K123" s="12" t="s">
        <v>87</v>
      </c>
    </row>
    <row r="124" spans="2:11" x14ac:dyDescent="0.25">
      <c r="B124" s="58">
        <v>45148</v>
      </c>
      <c r="C124" s="60">
        <f t="shared" ref="C124" si="116">WEEKNUM(B124,1)-20</f>
        <v>12</v>
      </c>
      <c r="D124" s="62">
        <f t="shared" ref="D124" si="117">WEEKDAY(B124,1)</f>
        <v>5</v>
      </c>
      <c r="E124" s="3" t="s">
        <v>9</v>
      </c>
      <c r="F124" s="31" t="s">
        <v>21</v>
      </c>
      <c r="G124" s="32" t="s">
        <v>66</v>
      </c>
      <c r="H124" s="15" t="s">
        <v>14</v>
      </c>
      <c r="I124" s="15">
        <f t="shared" si="65"/>
        <v>3</v>
      </c>
      <c r="J124" s="15" t="s">
        <v>17</v>
      </c>
      <c r="K124" s="12" t="s">
        <v>87</v>
      </c>
    </row>
    <row r="125" spans="2:11" x14ac:dyDescent="0.25">
      <c r="B125" s="58"/>
      <c r="C125" s="60"/>
      <c r="D125" s="62"/>
      <c r="E125" s="3" t="s">
        <v>10</v>
      </c>
      <c r="F125" s="31" t="s">
        <v>22</v>
      </c>
      <c r="G125" s="32" t="s">
        <v>67</v>
      </c>
      <c r="H125" s="15" t="s">
        <v>14</v>
      </c>
      <c r="I125" s="15">
        <f t="shared" si="65"/>
        <v>5</v>
      </c>
      <c r="J125" s="15" t="s">
        <v>17</v>
      </c>
      <c r="K125" s="12" t="s">
        <v>87</v>
      </c>
    </row>
    <row r="126" spans="2:11" x14ac:dyDescent="0.25">
      <c r="B126" s="58">
        <v>45149</v>
      </c>
      <c r="C126" s="60">
        <f t="shared" ref="C126" si="118">WEEKNUM(B126,1)-20</f>
        <v>12</v>
      </c>
      <c r="D126" s="62">
        <f t="shared" ref="D126" si="119">WEEKDAY(B126,1)</f>
        <v>6</v>
      </c>
      <c r="E126" s="3" t="s">
        <v>9</v>
      </c>
      <c r="F126" s="31" t="s">
        <v>16</v>
      </c>
      <c r="G126" s="32" t="s">
        <v>68</v>
      </c>
      <c r="H126" s="15" t="s">
        <v>30</v>
      </c>
      <c r="I126" s="15">
        <f t="shared" si="65"/>
        <v>3</v>
      </c>
      <c r="J126" s="15" t="s">
        <v>17</v>
      </c>
      <c r="K126" s="12" t="s">
        <v>87</v>
      </c>
    </row>
    <row r="127" spans="2:11" ht="17.25" thickBot="1" x14ac:dyDescent="0.3">
      <c r="B127" s="67"/>
      <c r="C127" s="68"/>
      <c r="D127" s="69"/>
      <c r="E127" s="5" t="s">
        <v>10</v>
      </c>
      <c r="F127" s="33" t="s">
        <v>16</v>
      </c>
      <c r="G127" s="34" t="s">
        <v>68</v>
      </c>
      <c r="H127" s="16" t="s">
        <v>30</v>
      </c>
      <c r="I127" s="16">
        <f t="shared" si="65"/>
        <v>5</v>
      </c>
      <c r="J127" s="16" t="s">
        <v>17</v>
      </c>
      <c r="K127" s="27" t="s">
        <v>87</v>
      </c>
    </row>
    <row r="128" spans="2:11" x14ac:dyDescent="0.25">
      <c r="B128" s="70">
        <v>45152</v>
      </c>
      <c r="C128" s="71">
        <f t="shared" ref="C128" si="120">WEEKNUM(B128,1)-20</f>
        <v>13</v>
      </c>
      <c r="D128" s="72">
        <f t="shared" ref="D128" si="121">WEEKDAY(B128,1)</f>
        <v>2</v>
      </c>
      <c r="E128" s="6" t="s">
        <v>9</v>
      </c>
      <c r="F128" s="35" t="s">
        <v>28</v>
      </c>
      <c r="G128" s="47"/>
      <c r="H128" s="17"/>
      <c r="I128" s="17">
        <v>0</v>
      </c>
      <c r="J128" s="17"/>
      <c r="K128" s="11"/>
    </row>
    <row r="129" spans="2:11" x14ac:dyDescent="0.25">
      <c r="B129" s="58"/>
      <c r="C129" s="60"/>
      <c r="D129" s="62"/>
      <c r="E129" s="3" t="s">
        <v>10</v>
      </c>
      <c r="F129" s="36" t="s">
        <v>28</v>
      </c>
      <c r="G129" s="48"/>
      <c r="H129" s="15"/>
      <c r="I129" s="15">
        <v>0</v>
      </c>
      <c r="J129" s="15"/>
      <c r="K129" s="12"/>
    </row>
    <row r="130" spans="2:11" x14ac:dyDescent="0.25">
      <c r="B130" s="58">
        <v>45153</v>
      </c>
      <c r="C130" s="60">
        <f t="shared" ref="C130" si="122">WEEKNUM(B130,1)-20</f>
        <v>13</v>
      </c>
      <c r="D130" s="62">
        <f t="shared" ref="D130" si="123">WEEKDAY(B130,1)</f>
        <v>3</v>
      </c>
      <c r="E130" s="3" t="s">
        <v>9</v>
      </c>
      <c r="F130" s="36" t="s">
        <v>27</v>
      </c>
      <c r="G130" s="48"/>
      <c r="H130" s="15"/>
      <c r="I130" s="15">
        <v>0</v>
      </c>
      <c r="J130" s="15"/>
      <c r="K130" s="12"/>
    </row>
    <row r="131" spans="2:11" x14ac:dyDescent="0.25">
      <c r="B131" s="58"/>
      <c r="C131" s="60"/>
      <c r="D131" s="62"/>
      <c r="E131" s="3" t="s">
        <v>10</v>
      </c>
      <c r="F131" s="36" t="s">
        <v>27</v>
      </c>
      <c r="G131" s="48"/>
      <c r="H131" s="15"/>
      <c r="I131" s="15">
        <v>0</v>
      </c>
      <c r="J131" s="15"/>
      <c r="K131" s="12"/>
    </row>
    <row r="132" spans="2:11" x14ac:dyDescent="0.25">
      <c r="B132" s="58">
        <v>45154</v>
      </c>
      <c r="C132" s="60">
        <f t="shared" ref="C132" si="124">WEEKNUM(B132,1)-20</f>
        <v>13</v>
      </c>
      <c r="D132" s="62">
        <f t="shared" ref="D132" si="125">WEEKDAY(B132,1)</f>
        <v>4</v>
      </c>
      <c r="E132" s="3" t="s">
        <v>9</v>
      </c>
      <c r="F132" s="31" t="s">
        <v>21</v>
      </c>
      <c r="G132" s="32" t="s">
        <v>65</v>
      </c>
      <c r="H132" s="15" t="s">
        <v>14</v>
      </c>
      <c r="I132" s="15">
        <f t="shared" si="65"/>
        <v>3</v>
      </c>
      <c r="J132" s="15" t="s">
        <v>17</v>
      </c>
      <c r="K132" s="12" t="s">
        <v>87</v>
      </c>
    </row>
    <row r="133" spans="2:11" x14ac:dyDescent="0.25">
      <c r="B133" s="58"/>
      <c r="C133" s="60"/>
      <c r="D133" s="62"/>
      <c r="E133" s="3" t="s">
        <v>10</v>
      </c>
      <c r="F133" s="31" t="s">
        <v>21</v>
      </c>
      <c r="G133" s="32" t="s">
        <v>65</v>
      </c>
      <c r="H133" s="15" t="s">
        <v>14</v>
      </c>
      <c r="I133" s="15">
        <f t="shared" si="65"/>
        <v>5</v>
      </c>
      <c r="J133" s="15" t="s">
        <v>17</v>
      </c>
      <c r="K133" s="12" t="s">
        <v>87</v>
      </c>
    </row>
    <row r="134" spans="2:11" x14ac:dyDescent="0.25">
      <c r="B134" s="58">
        <v>45155</v>
      </c>
      <c r="C134" s="60">
        <f t="shared" ref="C134" si="126">WEEKNUM(B134,1)-20</f>
        <v>13</v>
      </c>
      <c r="D134" s="62">
        <f t="shared" ref="D134" si="127">WEEKDAY(B134,1)</f>
        <v>5</v>
      </c>
      <c r="E134" s="3" t="s">
        <v>9</v>
      </c>
      <c r="F134" s="31" t="s">
        <v>21</v>
      </c>
      <c r="G134" s="32" t="s">
        <v>69</v>
      </c>
      <c r="H134" s="15" t="s">
        <v>14</v>
      </c>
      <c r="I134" s="15">
        <f t="shared" si="65"/>
        <v>3</v>
      </c>
      <c r="J134" s="15" t="s">
        <v>17</v>
      </c>
      <c r="K134" s="12" t="s">
        <v>87</v>
      </c>
    </row>
    <row r="135" spans="2:11" x14ac:dyDescent="0.25">
      <c r="B135" s="58"/>
      <c r="C135" s="60"/>
      <c r="D135" s="62"/>
      <c r="E135" s="3" t="s">
        <v>10</v>
      </c>
      <c r="F135" s="31" t="s">
        <v>23</v>
      </c>
      <c r="G135" s="32" t="s">
        <v>70</v>
      </c>
      <c r="H135" s="15" t="s">
        <v>14</v>
      </c>
      <c r="I135" s="15">
        <f t="shared" si="65"/>
        <v>5</v>
      </c>
      <c r="J135" s="15" t="s">
        <v>17</v>
      </c>
      <c r="K135" s="12" t="s">
        <v>87</v>
      </c>
    </row>
    <row r="136" spans="2:11" x14ac:dyDescent="0.25">
      <c r="B136" s="58">
        <v>45156</v>
      </c>
      <c r="C136" s="60">
        <f t="shared" ref="C136" si="128">WEEKNUM(B136,1)-20</f>
        <v>13</v>
      </c>
      <c r="D136" s="62">
        <f t="shared" ref="D136" si="129">WEEKDAY(B136,1)</f>
        <v>6</v>
      </c>
      <c r="E136" s="3" t="s">
        <v>9</v>
      </c>
      <c r="F136" s="31" t="s">
        <v>21</v>
      </c>
      <c r="G136" s="32" t="s">
        <v>65</v>
      </c>
      <c r="H136" s="15" t="s">
        <v>14</v>
      </c>
      <c r="I136" s="15">
        <f t="shared" ref="I136:I193" si="130">IF(E136="오전",3,5)</f>
        <v>3</v>
      </c>
      <c r="J136" s="15" t="s">
        <v>17</v>
      </c>
      <c r="K136" s="12" t="s">
        <v>87</v>
      </c>
    </row>
    <row r="137" spans="2:11" ht="17.25" thickBot="1" x14ac:dyDescent="0.3">
      <c r="B137" s="67"/>
      <c r="C137" s="68"/>
      <c r="D137" s="69"/>
      <c r="E137" s="5" t="s">
        <v>10</v>
      </c>
      <c r="F137" s="33" t="s">
        <v>23</v>
      </c>
      <c r="G137" s="34" t="s">
        <v>70</v>
      </c>
      <c r="H137" s="16" t="s">
        <v>14</v>
      </c>
      <c r="I137" s="16">
        <f t="shared" si="130"/>
        <v>5</v>
      </c>
      <c r="J137" s="16" t="s">
        <v>17</v>
      </c>
      <c r="K137" s="27" t="s">
        <v>87</v>
      </c>
    </row>
    <row r="138" spans="2:11" x14ac:dyDescent="0.25">
      <c r="B138" s="70">
        <v>45159</v>
      </c>
      <c r="C138" s="71">
        <f t="shared" ref="C138" si="131">WEEKNUM(B138,1)-20</f>
        <v>14</v>
      </c>
      <c r="D138" s="72">
        <f t="shared" ref="D138" si="132">WEEKDAY(B138,1)</f>
        <v>2</v>
      </c>
      <c r="E138" s="6" t="s">
        <v>9</v>
      </c>
      <c r="F138" s="37" t="s">
        <v>21</v>
      </c>
      <c r="G138" s="51" t="s">
        <v>65</v>
      </c>
      <c r="H138" s="83" t="s">
        <v>14</v>
      </c>
      <c r="I138" s="17">
        <f t="shared" si="130"/>
        <v>3</v>
      </c>
      <c r="J138" s="17" t="s">
        <v>17</v>
      </c>
      <c r="K138" s="11" t="s">
        <v>87</v>
      </c>
    </row>
    <row r="139" spans="2:11" x14ac:dyDescent="0.25">
      <c r="B139" s="58"/>
      <c r="C139" s="60"/>
      <c r="D139" s="62"/>
      <c r="E139" s="3" t="s">
        <v>10</v>
      </c>
      <c r="F139" s="31" t="s">
        <v>23</v>
      </c>
      <c r="G139" s="32" t="s">
        <v>70</v>
      </c>
      <c r="H139" s="15" t="s">
        <v>14</v>
      </c>
      <c r="I139" s="15">
        <f t="shared" si="130"/>
        <v>5</v>
      </c>
      <c r="J139" s="15" t="s">
        <v>17</v>
      </c>
      <c r="K139" s="12" t="s">
        <v>87</v>
      </c>
    </row>
    <row r="140" spans="2:11" x14ac:dyDescent="0.25">
      <c r="B140" s="58">
        <v>45160</v>
      </c>
      <c r="C140" s="60">
        <f t="shared" ref="C140" si="133">WEEKNUM(B140,1)-20</f>
        <v>14</v>
      </c>
      <c r="D140" s="62">
        <f t="shared" ref="D140" si="134">WEEKDAY(B140,1)</f>
        <v>3</v>
      </c>
      <c r="E140" s="3" t="s">
        <v>9</v>
      </c>
      <c r="F140" s="31" t="s">
        <v>23</v>
      </c>
      <c r="G140" s="32" t="s">
        <v>70</v>
      </c>
      <c r="H140" s="15" t="s">
        <v>14</v>
      </c>
      <c r="I140" s="15">
        <f t="shared" si="130"/>
        <v>3</v>
      </c>
      <c r="J140" s="15" t="s">
        <v>17</v>
      </c>
      <c r="K140" s="12" t="s">
        <v>87</v>
      </c>
    </row>
    <row r="141" spans="2:11" x14ac:dyDescent="0.25">
      <c r="B141" s="58"/>
      <c r="C141" s="60"/>
      <c r="D141" s="62"/>
      <c r="E141" s="3" t="s">
        <v>10</v>
      </c>
      <c r="F141" s="31" t="s">
        <v>23</v>
      </c>
      <c r="G141" s="32" t="s">
        <v>70</v>
      </c>
      <c r="H141" s="15" t="s">
        <v>14</v>
      </c>
      <c r="I141" s="15">
        <f t="shared" si="130"/>
        <v>5</v>
      </c>
      <c r="J141" s="15" t="s">
        <v>17</v>
      </c>
      <c r="K141" s="12" t="s">
        <v>87</v>
      </c>
    </row>
    <row r="142" spans="2:11" x14ac:dyDescent="0.25">
      <c r="B142" s="58">
        <v>45161</v>
      </c>
      <c r="C142" s="60">
        <f t="shared" ref="C142" si="135">WEEKNUM(B142,1)-20</f>
        <v>14</v>
      </c>
      <c r="D142" s="62">
        <f t="shared" ref="D142" si="136">WEEKDAY(B142,1)</f>
        <v>4</v>
      </c>
      <c r="E142" s="3" t="s">
        <v>9</v>
      </c>
      <c r="F142" s="31" t="s">
        <v>23</v>
      </c>
      <c r="G142" s="32" t="s">
        <v>70</v>
      </c>
      <c r="H142" s="15" t="s">
        <v>14</v>
      </c>
      <c r="I142" s="15">
        <f t="shared" si="130"/>
        <v>3</v>
      </c>
      <c r="J142" s="15" t="s">
        <v>17</v>
      </c>
      <c r="K142" s="12" t="s">
        <v>87</v>
      </c>
    </row>
    <row r="143" spans="2:11" x14ac:dyDescent="0.25">
      <c r="B143" s="58"/>
      <c r="C143" s="60"/>
      <c r="D143" s="62"/>
      <c r="E143" s="3" t="s">
        <v>10</v>
      </c>
      <c r="F143" s="31" t="s">
        <v>23</v>
      </c>
      <c r="G143" s="32" t="s">
        <v>70</v>
      </c>
      <c r="H143" s="15" t="s">
        <v>14</v>
      </c>
      <c r="I143" s="15">
        <f t="shared" si="130"/>
        <v>5</v>
      </c>
      <c r="J143" s="15" t="s">
        <v>17</v>
      </c>
      <c r="K143" s="12" t="s">
        <v>87</v>
      </c>
    </row>
    <row r="144" spans="2:11" x14ac:dyDescent="0.25">
      <c r="B144" s="58">
        <v>45162</v>
      </c>
      <c r="C144" s="60">
        <f t="shared" ref="C144" si="137">WEEKNUM(B144,1)-20</f>
        <v>14</v>
      </c>
      <c r="D144" s="62">
        <f t="shared" ref="D144" si="138">WEEKDAY(B144,1)</f>
        <v>5</v>
      </c>
      <c r="E144" s="3" t="s">
        <v>9</v>
      </c>
      <c r="F144" s="31" t="s">
        <v>95</v>
      </c>
      <c r="G144" s="32" t="s">
        <v>71</v>
      </c>
      <c r="H144" s="15" t="s">
        <v>14</v>
      </c>
      <c r="I144" s="15">
        <f t="shared" si="130"/>
        <v>3</v>
      </c>
      <c r="J144" s="15" t="s">
        <v>17</v>
      </c>
      <c r="K144" s="12" t="s">
        <v>87</v>
      </c>
    </row>
    <row r="145" spans="2:11" x14ac:dyDescent="0.25">
      <c r="B145" s="58"/>
      <c r="C145" s="60"/>
      <c r="D145" s="62"/>
      <c r="E145" s="3" t="s">
        <v>10</v>
      </c>
      <c r="F145" s="31" t="s">
        <v>23</v>
      </c>
      <c r="G145" s="32" t="s">
        <v>70</v>
      </c>
      <c r="H145" s="15" t="s">
        <v>14</v>
      </c>
      <c r="I145" s="15">
        <f t="shared" si="130"/>
        <v>5</v>
      </c>
      <c r="J145" s="15" t="s">
        <v>17</v>
      </c>
      <c r="K145" s="12" t="s">
        <v>87</v>
      </c>
    </row>
    <row r="146" spans="2:11" x14ac:dyDescent="0.25">
      <c r="B146" s="58">
        <v>45163</v>
      </c>
      <c r="C146" s="60">
        <f t="shared" ref="C146" si="139">WEEKNUM(B146,1)-20</f>
        <v>14</v>
      </c>
      <c r="D146" s="62">
        <f t="shared" ref="D146" si="140">WEEKDAY(B146,1)</f>
        <v>6</v>
      </c>
      <c r="E146" s="3" t="s">
        <v>9</v>
      </c>
      <c r="F146" s="31" t="s">
        <v>23</v>
      </c>
      <c r="G146" s="32" t="s">
        <v>70</v>
      </c>
      <c r="H146" s="15" t="s">
        <v>14</v>
      </c>
      <c r="I146" s="15">
        <f t="shared" si="130"/>
        <v>3</v>
      </c>
      <c r="J146" s="15" t="s">
        <v>17</v>
      </c>
      <c r="K146" s="12" t="s">
        <v>87</v>
      </c>
    </row>
    <row r="147" spans="2:11" ht="17.25" thickBot="1" x14ac:dyDescent="0.3">
      <c r="B147" s="67"/>
      <c r="C147" s="68"/>
      <c r="D147" s="69"/>
      <c r="E147" s="5" t="s">
        <v>10</v>
      </c>
      <c r="F147" s="33" t="s">
        <v>21</v>
      </c>
      <c r="G147" s="34" t="s">
        <v>72</v>
      </c>
      <c r="H147" s="16" t="s">
        <v>14</v>
      </c>
      <c r="I147" s="16">
        <f t="shared" si="130"/>
        <v>5</v>
      </c>
      <c r="J147" s="16" t="s">
        <v>17</v>
      </c>
      <c r="K147" s="27" t="s">
        <v>87</v>
      </c>
    </row>
    <row r="148" spans="2:11" x14ac:dyDescent="0.25">
      <c r="B148" s="70">
        <v>45166</v>
      </c>
      <c r="C148" s="71">
        <f t="shared" ref="C148" si="141">WEEKNUM(B148,1)-20</f>
        <v>15</v>
      </c>
      <c r="D148" s="72">
        <f t="shared" ref="D148" si="142">WEEKDAY(B148,1)</f>
        <v>2</v>
      </c>
      <c r="E148" s="6" t="s">
        <v>9</v>
      </c>
      <c r="F148" s="37" t="s">
        <v>21</v>
      </c>
      <c r="G148" s="38" t="s">
        <v>73</v>
      </c>
      <c r="H148" s="17" t="s">
        <v>14</v>
      </c>
      <c r="I148" s="17">
        <f t="shared" si="130"/>
        <v>3</v>
      </c>
      <c r="J148" s="17" t="s">
        <v>17</v>
      </c>
      <c r="K148" s="11" t="s">
        <v>87</v>
      </c>
    </row>
    <row r="149" spans="2:11" x14ac:dyDescent="0.25">
      <c r="B149" s="58"/>
      <c r="C149" s="60"/>
      <c r="D149" s="62"/>
      <c r="E149" s="3" t="s">
        <v>10</v>
      </c>
      <c r="F149" s="31" t="s">
        <v>21</v>
      </c>
      <c r="G149" s="32" t="s">
        <v>73</v>
      </c>
      <c r="H149" s="15" t="s">
        <v>14</v>
      </c>
      <c r="I149" s="15">
        <f t="shared" si="130"/>
        <v>5</v>
      </c>
      <c r="J149" s="15" t="s">
        <v>17</v>
      </c>
      <c r="K149" s="12" t="s">
        <v>87</v>
      </c>
    </row>
    <row r="150" spans="2:11" x14ac:dyDescent="0.25">
      <c r="B150" s="58">
        <v>45167</v>
      </c>
      <c r="C150" s="60">
        <f t="shared" ref="C150" si="143">WEEKNUM(B150,1)-20</f>
        <v>15</v>
      </c>
      <c r="D150" s="62">
        <f t="shared" ref="D150" si="144">WEEKDAY(B150,1)</f>
        <v>3</v>
      </c>
      <c r="E150" s="3" t="s">
        <v>9</v>
      </c>
      <c r="F150" s="31" t="s">
        <v>21</v>
      </c>
      <c r="G150" s="32" t="s">
        <v>73</v>
      </c>
      <c r="H150" s="15" t="s">
        <v>14</v>
      </c>
      <c r="I150" s="15">
        <f t="shared" si="130"/>
        <v>3</v>
      </c>
      <c r="J150" s="15" t="s">
        <v>17</v>
      </c>
      <c r="K150" s="12" t="s">
        <v>87</v>
      </c>
    </row>
    <row r="151" spans="2:11" x14ac:dyDescent="0.25">
      <c r="B151" s="58"/>
      <c r="C151" s="60"/>
      <c r="D151" s="62"/>
      <c r="E151" s="3" t="s">
        <v>10</v>
      </c>
      <c r="F151" s="31" t="s">
        <v>21</v>
      </c>
      <c r="G151" s="32" t="s">
        <v>73</v>
      </c>
      <c r="H151" s="15" t="s">
        <v>14</v>
      </c>
      <c r="I151" s="15">
        <f t="shared" si="130"/>
        <v>5</v>
      </c>
      <c r="J151" s="15" t="s">
        <v>17</v>
      </c>
      <c r="K151" s="12" t="s">
        <v>87</v>
      </c>
    </row>
    <row r="152" spans="2:11" x14ac:dyDescent="0.25">
      <c r="B152" s="58">
        <v>45168</v>
      </c>
      <c r="C152" s="60">
        <f t="shared" ref="C152" si="145">WEEKNUM(B152,1)-20</f>
        <v>15</v>
      </c>
      <c r="D152" s="62">
        <f t="shared" ref="D152" si="146">WEEKDAY(B152,1)</f>
        <v>4</v>
      </c>
      <c r="E152" s="3" t="s">
        <v>9</v>
      </c>
      <c r="F152" s="31" t="s">
        <v>21</v>
      </c>
      <c r="G152" s="32" t="s">
        <v>73</v>
      </c>
      <c r="H152" s="15" t="s">
        <v>14</v>
      </c>
      <c r="I152" s="15">
        <f t="shared" si="130"/>
        <v>3</v>
      </c>
      <c r="J152" s="15" t="s">
        <v>17</v>
      </c>
      <c r="K152" s="12" t="s">
        <v>87</v>
      </c>
    </row>
    <row r="153" spans="2:11" x14ac:dyDescent="0.25">
      <c r="B153" s="58"/>
      <c r="C153" s="60"/>
      <c r="D153" s="62"/>
      <c r="E153" s="3" t="s">
        <v>10</v>
      </c>
      <c r="F153" s="31" t="s">
        <v>21</v>
      </c>
      <c r="G153" s="32" t="s">
        <v>73</v>
      </c>
      <c r="H153" s="15" t="s">
        <v>14</v>
      </c>
      <c r="I153" s="15">
        <f t="shared" si="130"/>
        <v>5</v>
      </c>
      <c r="J153" s="15" t="s">
        <v>17</v>
      </c>
      <c r="K153" s="12" t="s">
        <v>87</v>
      </c>
    </row>
    <row r="154" spans="2:11" x14ac:dyDescent="0.25">
      <c r="B154" s="58">
        <v>45169</v>
      </c>
      <c r="C154" s="60">
        <f t="shared" ref="C154" si="147">WEEKNUM(B154,1)-20</f>
        <v>15</v>
      </c>
      <c r="D154" s="62">
        <f t="shared" ref="D154" si="148">WEEKDAY(B154,1)</f>
        <v>5</v>
      </c>
      <c r="E154" s="3" t="s">
        <v>9</v>
      </c>
      <c r="F154" s="31" t="s">
        <v>21</v>
      </c>
      <c r="G154" s="32" t="s">
        <v>74</v>
      </c>
      <c r="H154" s="15" t="s">
        <v>14</v>
      </c>
      <c r="I154" s="15">
        <f t="shared" si="130"/>
        <v>3</v>
      </c>
      <c r="J154" s="15" t="s">
        <v>17</v>
      </c>
      <c r="K154" s="12" t="s">
        <v>87</v>
      </c>
    </row>
    <row r="155" spans="2:11" x14ac:dyDescent="0.25">
      <c r="B155" s="58"/>
      <c r="C155" s="60"/>
      <c r="D155" s="62"/>
      <c r="E155" s="3" t="s">
        <v>10</v>
      </c>
      <c r="F155" s="31" t="s">
        <v>21</v>
      </c>
      <c r="G155" s="32" t="s">
        <v>73</v>
      </c>
      <c r="H155" s="15" t="s">
        <v>14</v>
      </c>
      <c r="I155" s="15">
        <f t="shared" si="130"/>
        <v>5</v>
      </c>
      <c r="J155" s="15" t="s">
        <v>17</v>
      </c>
      <c r="K155" s="12" t="s">
        <v>87</v>
      </c>
    </row>
    <row r="156" spans="2:11" x14ac:dyDescent="0.25">
      <c r="B156" s="58">
        <v>45170</v>
      </c>
      <c r="C156" s="60">
        <f t="shared" ref="C156" si="149">WEEKNUM(B156,1)-20</f>
        <v>15</v>
      </c>
      <c r="D156" s="62">
        <f t="shared" ref="D156" si="150">WEEKDAY(B156,1)</f>
        <v>6</v>
      </c>
      <c r="E156" s="3" t="s">
        <v>9</v>
      </c>
      <c r="F156" s="31" t="s">
        <v>21</v>
      </c>
      <c r="G156" s="32" t="s">
        <v>73</v>
      </c>
      <c r="H156" s="15" t="s">
        <v>14</v>
      </c>
      <c r="I156" s="15">
        <f t="shared" si="130"/>
        <v>3</v>
      </c>
      <c r="J156" s="15" t="s">
        <v>17</v>
      </c>
      <c r="K156" s="12" t="s">
        <v>87</v>
      </c>
    </row>
    <row r="157" spans="2:11" ht="17.25" thickBot="1" x14ac:dyDescent="0.3">
      <c r="B157" s="67"/>
      <c r="C157" s="68"/>
      <c r="D157" s="69"/>
      <c r="E157" s="5" t="s">
        <v>10</v>
      </c>
      <c r="F157" s="33" t="s">
        <v>21</v>
      </c>
      <c r="G157" s="34" t="s">
        <v>73</v>
      </c>
      <c r="H157" s="16" t="s">
        <v>14</v>
      </c>
      <c r="I157" s="16">
        <f t="shared" si="130"/>
        <v>5</v>
      </c>
      <c r="J157" s="16" t="s">
        <v>17</v>
      </c>
      <c r="K157" s="27" t="s">
        <v>87</v>
      </c>
    </row>
    <row r="158" spans="2:11" x14ac:dyDescent="0.25">
      <c r="B158" s="70">
        <v>45173</v>
      </c>
      <c r="C158" s="71">
        <f t="shared" ref="C158" si="151">WEEKNUM(B158,1)-20</f>
        <v>16</v>
      </c>
      <c r="D158" s="72">
        <f t="shared" ref="D158" si="152">WEEKDAY(B158,1)</f>
        <v>2</v>
      </c>
      <c r="E158" s="6" t="s">
        <v>9</v>
      </c>
      <c r="F158" s="37" t="s">
        <v>21</v>
      </c>
      <c r="G158" s="38" t="s">
        <v>73</v>
      </c>
      <c r="H158" s="17" t="s">
        <v>14</v>
      </c>
      <c r="I158" s="17">
        <f t="shared" si="130"/>
        <v>3</v>
      </c>
      <c r="J158" s="17" t="s">
        <v>17</v>
      </c>
      <c r="K158" s="11" t="s">
        <v>87</v>
      </c>
    </row>
    <row r="159" spans="2:11" x14ac:dyDescent="0.25">
      <c r="B159" s="58"/>
      <c r="C159" s="60"/>
      <c r="D159" s="62"/>
      <c r="E159" s="3" t="s">
        <v>10</v>
      </c>
      <c r="F159" s="31" t="s">
        <v>21</v>
      </c>
      <c r="G159" s="32" t="s">
        <v>73</v>
      </c>
      <c r="H159" s="15" t="s">
        <v>14</v>
      </c>
      <c r="I159" s="15">
        <f t="shared" si="130"/>
        <v>5</v>
      </c>
      <c r="J159" s="15" t="s">
        <v>17</v>
      </c>
      <c r="K159" s="12" t="s">
        <v>87</v>
      </c>
    </row>
    <row r="160" spans="2:11" x14ac:dyDescent="0.25">
      <c r="B160" s="58">
        <v>45174</v>
      </c>
      <c r="C160" s="60">
        <f t="shared" ref="C160" si="153">WEEKNUM(B160,1)-20</f>
        <v>16</v>
      </c>
      <c r="D160" s="62">
        <f t="shared" ref="D160" si="154">WEEKDAY(B160,1)</f>
        <v>3</v>
      </c>
      <c r="E160" s="3" t="s">
        <v>9</v>
      </c>
      <c r="F160" s="31" t="s">
        <v>21</v>
      </c>
      <c r="G160" s="32" t="s">
        <v>75</v>
      </c>
      <c r="H160" s="15" t="s">
        <v>14</v>
      </c>
      <c r="I160" s="15">
        <f t="shared" si="130"/>
        <v>3</v>
      </c>
      <c r="J160" s="15" t="s">
        <v>17</v>
      </c>
      <c r="K160" s="12" t="s">
        <v>87</v>
      </c>
    </row>
    <row r="161" spans="2:11" x14ac:dyDescent="0.25">
      <c r="B161" s="58"/>
      <c r="C161" s="60"/>
      <c r="D161" s="62"/>
      <c r="E161" s="3" t="s">
        <v>10</v>
      </c>
      <c r="F161" s="31" t="s">
        <v>19</v>
      </c>
      <c r="G161" s="32" t="s">
        <v>76</v>
      </c>
      <c r="H161" s="15" t="s">
        <v>14</v>
      </c>
      <c r="I161" s="15">
        <f t="shared" si="130"/>
        <v>5</v>
      </c>
      <c r="J161" s="15" t="s">
        <v>17</v>
      </c>
      <c r="K161" s="12" t="s">
        <v>87</v>
      </c>
    </row>
    <row r="162" spans="2:11" x14ac:dyDescent="0.25">
      <c r="B162" s="58">
        <v>45175</v>
      </c>
      <c r="C162" s="60">
        <f t="shared" ref="C162" si="155">WEEKNUM(B162,1)-20</f>
        <v>16</v>
      </c>
      <c r="D162" s="62">
        <f t="shared" ref="D162" si="156">WEEKDAY(B162,1)</f>
        <v>4</v>
      </c>
      <c r="E162" s="3" t="s">
        <v>9</v>
      </c>
      <c r="F162" s="31" t="s">
        <v>24</v>
      </c>
      <c r="G162" s="32" t="s">
        <v>32</v>
      </c>
      <c r="H162" s="15" t="s">
        <v>14</v>
      </c>
      <c r="I162" s="15">
        <f t="shared" si="130"/>
        <v>3</v>
      </c>
      <c r="J162" s="15" t="s">
        <v>17</v>
      </c>
      <c r="K162" s="12" t="s">
        <v>87</v>
      </c>
    </row>
    <row r="163" spans="2:11" x14ac:dyDescent="0.25">
      <c r="B163" s="58"/>
      <c r="C163" s="60"/>
      <c r="D163" s="62"/>
      <c r="E163" s="3" t="s">
        <v>10</v>
      </c>
      <c r="F163" s="31" t="s">
        <v>24</v>
      </c>
      <c r="G163" s="32" t="s">
        <v>32</v>
      </c>
      <c r="H163" s="15" t="s">
        <v>14</v>
      </c>
      <c r="I163" s="15">
        <f t="shared" si="130"/>
        <v>5</v>
      </c>
      <c r="J163" s="15" t="s">
        <v>17</v>
      </c>
      <c r="K163" s="12" t="s">
        <v>87</v>
      </c>
    </row>
    <row r="164" spans="2:11" x14ac:dyDescent="0.25">
      <c r="B164" s="58">
        <v>45176</v>
      </c>
      <c r="C164" s="60">
        <f t="shared" ref="C164" si="157">WEEKNUM(B164,1)-20</f>
        <v>16</v>
      </c>
      <c r="D164" s="62">
        <f t="shared" ref="D164" si="158">WEEKDAY(B164,1)</f>
        <v>5</v>
      </c>
      <c r="E164" s="3" t="s">
        <v>9</v>
      </c>
      <c r="F164" s="46" t="s">
        <v>96</v>
      </c>
      <c r="G164" s="32" t="s">
        <v>77</v>
      </c>
      <c r="H164" s="15" t="s">
        <v>14</v>
      </c>
      <c r="I164" s="15">
        <f t="shared" si="130"/>
        <v>3</v>
      </c>
      <c r="J164" s="15" t="s">
        <v>17</v>
      </c>
      <c r="K164" s="12" t="s">
        <v>87</v>
      </c>
    </row>
    <row r="165" spans="2:11" x14ac:dyDescent="0.25">
      <c r="B165" s="58"/>
      <c r="C165" s="60"/>
      <c r="D165" s="62"/>
      <c r="E165" s="3" t="s">
        <v>10</v>
      </c>
      <c r="F165" s="31" t="s">
        <v>24</v>
      </c>
      <c r="G165" s="32" t="s">
        <v>32</v>
      </c>
      <c r="H165" s="15" t="s">
        <v>14</v>
      </c>
      <c r="I165" s="15">
        <f t="shared" si="130"/>
        <v>5</v>
      </c>
      <c r="J165" s="15" t="s">
        <v>17</v>
      </c>
      <c r="K165" s="12" t="s">
        <v>87</v>
      </c>
    </row>
    <row r="166" spans="2:11" x14ac:dyDescent="0.25">
      <c r="B166" s="58">
        <v>45177</v>
      </c>
      <c r="C166" s="60">
        <f t="shared" ref="C166" si="159">WEEKNUM(B166,1)-20</f>
        <v>16</v>
      </c>
      <c r="D166" s="62">
        <f t="shared" ref="D166" si="160">WEEKDAY(B166,1)</f>
        <v>6</v>
      </c>
      <c r="E166" s="3" t="s">
        <v>9</v>
      </c>
      <c r="F166" s="36" t="s">
        <v>28</v>
      </c>
      <c r="G166" s="48"/>
      <c r="H166" s="15"/>
      <c r="I166" s="15"/>
      <c r="J166" s="15"/>
      <c r="K166" s="12"/>
    </row>
    <row r="167" spans="2:11" ht="17.25" thickBot="1" x14ac:dyDescent="0.3">
      <c r="B167" s="67"/>
      <c r="C167" s="68"/>
      <c r="D167" s="69"/>
      <c r="E167" s="5" t="s">
        <v>10</v>
      </c>
      <c r="F167" s="39" t="s">
        <v>28</v>
      </c>
      <c r="G167" s="49"/>
      <c r="H167" s="16"/>
      <c r="I167" s="16"/>
      <c r="J167" s="16"/>
      <c r="K167" s="27"/>
    </row>
    <row r="168" spans="2:11" x14ac:dyDescent="0.25">
      <c r="B168" s="70">
        <v>45180</v>
      </c>
      <c r="C168" s="71">
        <f t="shared" ref="C168" si="161">WEEKNUM(B168,1)-20</f>
        <v>17</v>
      </c>
      <c r="D168" s="72">
        <f t="shared" ref="D168" si="162">WEEKDAY(B168,1)</f>
        <v>2</v>
      </c>
      <c r="E168" s="6" t="s">
        <v>9</v>
      </c>
      <c r="F168" s="37" t="s">
        <v>24</v>
      </c>
      <c r="G168" s="38" t="s">
        <v>32</v>
      </c>
      <c r="H168" s="17" t="s">
        <v>14</v>
      </c>
      <c r="I168" s="17">
        <f t="shared" si="130"/>
        <v>3</v>
      </c>
      <c r="J168" s="17" t="s">
        <v>17</v>
      </c>
      <c r="K168" s="11" t="s">
        <v>87</v>
      </c>
    </row>
    <row r="169" spans="2:11" x14ac:dyDescent="0.25">
      <c r="B169" s="58"/>
      <c r="C169" s="60"/>
      <c r="D169" s="62"/>
      <c r="E169" s="3" t="s">
        <v>10</v>
      </c>
      <c r="F169" s="31" t="s">
        <v>24</v>
      </c>
      <c r="G169" s="32" t="s">
        <v>32</v>
      </c>
      <c r="H169" s="15" t="s">
        <v>14</v>
      </c>
      <c r="I169" s="15">
        <f t="shared" si="130"/>
        <v>5</v>
      </c>
      <c r="J169" s="15" t="s">
        <v>17</v>
      </c>
      <c r="K169" s="12" t="s">
        <v>87</v>
      </c>
    </row>
    <row r="170" spans="2:11" x14ac:dyDescent="0.25">
      <c r="B170" s="58">
        <v>45181</v>
      </c>
      <c r="C170" s="60">
        <f t="shared" ref="C170" si="163">WEEKNUM(B170,1)-20</f>
        <v>17</v>
      </c>
      <c r="D170" s="62">
        <f t="shared" ref="D170" si="164">WEEKDAY(B170,1)</f>
        <v>3</v>
      </c>
      <c r="E170" s="3" t="s">
        <v>9</v>
      </c>
      <c r="F170" s="31" t="s">
        <v>24</v>
      </c>
      <c r="G170" s="32" t="s">
        <v>32</v>
      </c>
      <c r="H170" s="15" t="s">
        <v>14</v>
      </c>
      <c r="I170" s="15">
        <f t="shared" si="130"/>
        <v>3</v>
      </c>
      <c r="J170" s="15" t="s">
        <v>17</v>
      </c>
      <c r="K170" s="12" t="s">
        <v>87</v>
      </c>
    </row>
    <row r="171" spans="2:11" x14ac:dyDescent="0.25">
      <c r="B171" s="58"/>
      <c r="C171" s="60"/>
      <c r="D171" s="62"/>
      <c r="E171" s="3" t="s">
        <v>10</v>
      </c>
      <c r="F171" s="31" t="s">
        <v>24</v>
      </c>
      <c r="G171" s="32" t="s">
        <v>32</v>
      </c>
      <c r="H171" s="15" t="s">
        <v>14</v>
      </c>
      <c r="I171" s="15">
        <f t="shared" si="130"/>
        <v>5</v>
      </c>
      <c r="J171" s="15" t="s">
        <v>17</v>
      </c>
      <c r="K171" s="12" t="s">
        <v>87</v>
      </c>
    </row>
    <row r="172" spans="2:11" x14ac:dyDescent="0.25">
      <c r="B172" s="58">
        <v>45182</v>
      </c>
      <c r="C172" s="60">
        <f t="shared" ref="C172" si="165">WEEKNUM(B172,1)-20</f>
        <v>17</v>
      </c>
      <c r="D172" s="62">
        <f t="shared" ref="D172" si="166">WEEKDAY(B172,1)</f>
        <v>4</v>
      </c>
      <c r="E172" s="3" t="s">
        <v>9</v>
      </c>
      <c r="F172" s="31" t="s">
        <v>24</v>
      </c>
      <c r="G172" s="32" t="s">
        <v>32</v>
      </c>
      <c r="H172" s="15" t="s">
        <v>14</v>
      </c>
      <c r="I172" s="15">
        <f t="shared" si="130"/>
        <v>3</v>
      </c>
      <c r="J172" s="15" t="s">
        <v>17</v>
      </c>
      <c r="K172" s="12" t="s">
        <v>87</v>
      </c>
    </row>
    <row r="173" spans="2:11" x14ac:dyDescent="0.25">
      <c r="B173" s="58"/>
      <c r="C173" s="60"/>
      <c r="D173" s="62"/>
      <c r="E173" s="3" t="s">
        <v>10</v>
      </c>
      <c r="F173" s="31" t="s">
        <v>24</v>
      </c>
      <c r="G173" s="32" t="s">
        <v>32</v>
      </c>
      <c r="H173" s="15" t="s">
        <v>14</v>
      </c>
      <c r="I173" s="15">
        <f t="shared" si="130"/>
        <v>5</v>
      </c>
      <c r="J173" s="15" t="s">
        <v>17</v>
      </c>
      <c r="K173" s="12" t="s">
        <v>87</v>
      </c>
    </row>
    <row r="174" spans="2:11" x14ac:dyDescent="0.25">
      <c r="B174" s="58">
        <v>45183</v>
      </c>
      <c r="C174" s="60">
        <f t="shared" ref="C174" si="167">WEEKNUM(B174,1)-20</f>
        <v>17</v>
      </c>
      <c r="D174" s="62">
        <f t="shared" ref="D174" si="168">WEEKDAY(B174,1)</f>
        <v>5</v>
      </c>
      <c r="E174" s="3" t="s">
        <v>9</v>
      </c>
      <c r="F174" s="46" t="s">
        <v>96</v>
      </c>
      <c r="G174" s="32" t="s">
        <v>78</v>
      </c>
      <c r="H174" s="15" t="s">
        <v>14</v>
      </c>
      <c r="I174" s="15">
        <f t="shared" si="130"/>
        <v>3</v>
      </c>
      <c r="J174" s="15" t="s">
        <v>17</v>
      </c>
      <c r="K174" s="12" t="s">
        <v>87</v>
      </c>
    </row>
    <row r="175" spans="2:11" x14ac:dyDescent="0.25">
      <c r="B175" s="58"/>
      <c r="C175" s="60"/>
      <c r="D175" s="62"/>
      <c r="E175" s="3" t="s">
        <v>10</v>
      </c>
      <c r="F175" s="31" t="s">
        <v>90</v>
      </c>
      <c r="G175" s="32" t="s">
        <v>32</v>
      </c>
      <c r="H175" s="15" t="s">
        <v>14</v>
      </c>
      <c r="I175" s="15">
        <f t="shared" si="130"/>
        <v>5</v>
      </c>
      <c r="J175" s="15" t="s">
        <v>17</v>
      </c>
      <c r="K175" s="12" t="s">
        <v>87</v>
      </c>
    </row>
    <row r="176" spans="2:11" x14ac:dyDescent="0.25">
      <c r="B176" s="58">
        <v>45184</v>
      </c>
      <c r="C176" s="60">
        <f t="shared" ref="C176" si="169">WEEKNUM(B176,1)-20</f>
        <v>17</v>
      </c>
      <c r="D176" s="62">
        <f t="shared" ref="D176" si="170">WEEKDAY(B176,1)</f>
        <v>6</v>
      </c>
      <c r="E176" s="3" t="s">
        <v>9</v>
      </c>
      <c r="F176" s="31" t="s">
        <v>90</v>
      </c>
      <c r="G176" s="32" t="s">
        <v>79</v>
      </c>
      <c r="H176" s="15" t="s">
        <v>14</v>
      </c>
      <c r="I176" s="15">
        <f t="shared" si="130"/>
        <v>3</v>
      </c>
      <c r="J176" s="15" t="s">
        <v>17</v>
      </c>
      <c r="K176" s="12" t="s">
        <v>87</v>
      </c>
    </row>
    <row r="177" spans="2:11" ht="17.25" thickBot="1" x14ac:dyDescent="0.3">
      <c r="B177" s="67"/>
      <c r="C177" s="68"/>
      <c r="D177" s="69"/>
      <c r="E177" s="5" t="s">
        <v>10</v>
      </c>
      <c r="F177" s="31" t="s">
        <v>90</v>
      </c>
      <c r="G177" s="34" t="s">
        <v>79</v>
      </c>
      <c r="H177" s="16" t="s">
        <v>14</v>
      </c>
      <c r="I177" s="16">
        <f t="shared" si="130"/>
        <v>5</v>
      </c>
      <c r="J177" s="16" t="s">
        <v>17</v>
      </c>
      <c r="K177" s="27" t="s">
        <v>87</v>
      </c>
    </row>
    <row r="178" spans="2:11" x14ac:dyDescent="0.25">
      <c r="B178" s="70">
        <v>45187</v>
      </c>
      <c r="C178" s="71">
        <f t="shared" ref="C178" si="171">WEEKNUM(B178,1)-20</f>
        <v>18</v>
      </c>
      <c r="D178" s="72">
        <f t="shared" ref="D178" si="172">WEEKDAY(B178,1)</f>
        <v>2</v>
      </c>
      <c r="E178" s="6" t="s">
        <v>9</v>
      </c>
      <c r="F178" s="37" t="s">
        <v>90</v>
      </c>
      <c r="G178" s="38" t="s">
        <v>79</v>
      </c>
      <c r="H178" s="17" t="s">
        <v>14</v>
      </c>
      <c r="I178" s="17">
        <f t="shared" si="130"/>
        <v>3</v>
      </c>
      <c r="J178" s="17" t="s">
        <v>17</v>
      </c>
      <c r="K178" s="11" t="s">
        <v>87</v>
      </c>
    </row>
    <row r="179" spans="2:11" x14ac:dyDescent="0.25">
      <c r="B179" s="58"/>
      <c r="C179" s="60"/>
      <c r="D179" s="62"/>
      <c r="E179" s="3" t="s">
        <v>10</v>
      </c>
      <c r="F179" s="31" t="s">
        <v>90</v>
      </c>
      <c r="G179" s="32" t="s">
        <v>79</v>
      </c>
      <c r="H179" s="15" t="s">
        <v>14</v>
      </c>
      <c r="I179" s="15">
        <f t="shared" si="130"/>
        <v>5</v>
      </c>
      <c r="J179" s="15" t="s">
        <v>17</v>
      </c>
      <c r="K179" s="12" t="s">
        <v>87</v>
      </c>
    </row>
    <row r="180" spans="2:11" x14ac:dyDescent="0.25">
      <c r="B180" s="58">
        <v>45188</v>
      </c>
      <c r="C180" s="60">
        <f t="shared" ref="C180" si="173">WEEKNUM(B180,1)-20</f>
        <v>18</v>
      </c>
      <c r="D180" s="62">
        <f t="shared" ref="D180" si="174">WEEKDAY(B180,1)</f>
        <v>3</v>
      </c>
      <c r="E180" s="3" t="s">
        <v>9</v>
      </c>
      <c r="F180" s="31" t="s">
        <v>34</v>
      </c>
      <c r="G180" s="32" t="s">
        <v>80</v>
      </c>
      <c r="H180" s="15" t="s">
        <v>14</v>
      </c>
      <c r="I180" s="15">
        <f t="shared" si="130"/>
        <v>3</v>
      </c>
      <c r="J180" s="15" t="s">
        <v>17</v>
      </c>
      <c r="K180" s="12" t="s">
        <v>87</v>
      </c>
    </row>
    <row r="181" spans="2:11" x14ac:dyDescent="0.25">
      <c r="B181" s="58"/>
      <c r="C181" s="60"/>
      <c r="D181" s="62"/>
      <c r="E181" s="3" t="s">
        <v>10</v>
      </c>
      <c r="F181" s="31" t="s">
        <v>99</v>
      </c>
      <c r="G181" s="32" t="s">
        <v>81</v>
      </c>
      <c r="H181" s="15" t="s">
        <v>14</v>
      </c>
      <c r="I181" s="15">
        <f t="shared" si="130"/>
        <v>5</v>
      </c>
      <c r="J181" s="15" t="s">
        <v>17</v>
      </c>
      <c r="K181" s="12" t="s">
        <v>87</v>
      </c>
    </row>
    <row r="182" spans="2:11" x14ac:dyDescent="0.25">
      <c r="B182" s="58">
        <v>45189</v>
      </c>
      <c r="C182" s="60">
        <f t="shared" ref="C182" si="175">WEEKNUM(B182,1)-20</f>
        <v>18</v>
      </c>
      <c r="D182" s="62">
        <f t="shared" ref="D182" si="176">WEEKDAY(B182,1)</f>
        <v>4</v>
      </c>
      <c r="E182" s="3" t="s">
        <v>9</v>
      </c>
      <c r="F182" s="31" t="s">
        <v>99</v>
      </c>
      <c r="G182" s="32" t="s">
        <v>81</v>
      </c>
      <c r="H182" s="15" t="s">
        <v>14</v>
      </c>
      <c r="I182" s="15">
        <f t="shared" si="130"/>
        <v>3</v>
      </c>
      <c r="J182" s="15" t="s">
        <v>17</v>
      </c>
      <c r="K182" s="12" t="s">
        <v>87</v>
      </c>
    </row>
    <row r="183" spans="2:11" x14ac:dyDescent="0.25">
      <c r="B183" s="58"/>
      <c r="C183" s="60"/>
      <c r="D183" s="62"/>
      <c r="E183" s="3" t="s">
        <v>10</v>
      </c>
      <c r="F183" s="31" t="s">
        <v>99</v>
      </c>
      <c r="G183" s="32" t="s">
        <v>81</v>
      </c>
      <c r="H183" s="15" t="s">
        <v>14</v>
      </c>
      <c r="I183" s="15">
        <f t="shared" si="130"/>
        <v>5</v>
      </c>
      <c r="J183" s="15" t="s">
        <v>17</v>
      </c>
      <c r="K183" s="12" t="s">
        <v>87</v>
      </c>
    </row>
    <row r="184" spans="2:11" x14ac:dyDescent="0.25">
      <c r="B184" s="58">
        <v>45190</v>
      </c>
      <c r="C184" s="60">
        <f t="shared" ref="C184" si="177">WEEKNUM(B184,1)-20</f>
        <v>18</v>
      </c>
      <c r="D184" s="62">
        <f t="shared" ref="D184" si="178">WEEKDAY(B184,1)</f>
        <v>5</v>
      </c>
      <c r="E184" s="3" t="s">
        <v>9</v>
      </c>
      <c r="F184" s="31" t="s">
        <v>100</v>
      </c>
      <c r="G184" s="32" t="s">
        <v>82</v>
      </c>
      <c r="H184" s="15" t="s">
        <v>14</v>
      </c>
      <c r="I184" s="15">
        <f t="shared" si="130"/>
        <v>3</v>
      </c>
      <c r="J184" s="15" t="s">
        <v>17</v>
      </c>
      <c r="K184" s="12" t="s">
        <v>87</v>
      </c>
    </row>
    <row r="185" spans="2:11" x14ac:dyDescent="0.25">
      <c r="B185" s="58"/>
      <c r="C185" s="60"/>
      <c r="D185" s="62"/>
      <c r="E185" s="3" t="s">
        <v>10</v>
      </c>
      <c r="F185" s="31" t="s">
        <v>99</v>
      </c>
      <c r="G185" s="32" t="s">
        <v>81</v>
      </c>
      <c r="H185" s="15" t="s">
        <v>14</v>
      </c>
      <c r="I185" s="15">
        <f t="shared" si="130"/>
        <v>5</v>
      </c>
      <c r="J185" s="15" t="s">
        <v>17</v>
      </c>
      <c r="K185" s="12" t="s">
        <v>87</v>
      </c>
    </row>
    <row r="186" spans="2:11" x14ac:dyDescent="0.25">
      <c r="B186" s="58">
        <v>45191</v>
      </c>
      <c r="C186" s="60">
        <f t="shared" ref="C186" si="179">WEEKNUM(B186,1)-20</f>
        <v>18</v>
      </c>
      <c r="D186" s="62">
        <f t="shared" ref="D186" si="180">WEEKDAY(B186,1)</f>
        <v>6</v>
      </c>
      <c r="E186" s="3" t="s">
        <v>9</v>
      </c>
      <c r="F186" s="56" t="s">
        <v>99</v>
      </c>
      <c r="G186" s="32" t="s">
        <v>81</v>
      </c>
      <c r="H186" s="15" t="s">
        <v>14</v>
      </c>
      <c r="I186" s="15">
        <f t="shared" si="130"/>
        <v>3</v>
      </c>
      <c r="J186" s="15" t="s">
        <v>17</v>
      </c>
      <c r="K186" s="12" t="s">
        <v>87</v>
      </c>
    </row>
    <row r="187" spans="2:11" ht="17.25" thickBot="1" x14ac:dyDescent="0.3">
      <c r="B187" s="67"/>
      <c r="C187" s="68"/>
      <c r="D187" s="69"/>
      <c r="E187" s="5" t="s">
        <v>10</v>
      </c>
      <c r="F187" s="57" t="s">
        <v>99</v>
      </c>
      <c r="G187" s="34" t="s">
        <v>81</v>
      </c>
      <c r="H187" s="16" t="s">
        <v>14</v>
      </c>
      <c r="I187" s="16">
        <f t="shared" si="130"/>
        <v>5</v>
      </c>
      <c r="J187" s="16" t="s">
        <v>17</v>
      </c>
      <c r="K187" s="27" t="s">
        <v>87</v>
      </c>
    </row>
    <row r="188" spans="2:11" x14ac:dyDescent="0.25">
      <c r="B188" s="70">
        <v>45194</v>
      </c>
      <c r="C188" s="71">
        <f t="shared" ref="C188" si="181">WEEKNUM(B188,1)-20</f>
        <v>19</v>
      </c>
      <c r="D188" s="72">
        <f t="shared" ref="D188" si="182">WEEKDAY(B188,1)</f>
        <v>2</v>
      </c>
      <c r="E188" s="6" t="s">
        <v>9</v>
      </c>
      <c r="F188" s="40" t="s">
        <v>99</v>
      </c>
      <c r="G188" s="38" t="s">
        <v>81</v>
      </c>
      <c r="H188" s="17" t="s">
        <v>14</v>
      </c>
      <c r="I188" s="17">
        <f t="shared" si="130"/>
        <v>3</v>
      </c>
      <c r="J188" s="17" t="s">
        <v>17</v>
      </c>
      <c r="K188" s="11" t="s">
        <v>87</v>
      </c>
    </row>
    <row r="189" spans="2:11" x14ac:dyDescent="0.25">
      <c r="B189" s="58"/>
      <c r="C189" s="60"/>
      <c r="D189" s="62"/>
      <c r="E189" s="3" t="s">
        <v>10</v>
      </c>
      <c r="F189" s="31" t="s">
        <v>99</v>
      </c>
      <c r="G189" s="32" t="s">
        <v>81</v>
      </c>
      <c r="H189" s="15" t="s">
        <v>14</v>
      </c>
      <c r="I189" s="15">
        <f t="shared" si="130"/>
        <v>5</v>
      </c>
      <c r="J189" s="15" t="s">
        <v>17</v>
      </c>
      <c r="K189" s="12" t="s">
        <v>87</v>
      </c>
    </row>
    <row r="190" spans="2:11" x14ac:dyDescent="0.25">
      <c r="B190" s="58">
        <v>45195</v>
      </c>
      <c r="C190" s="60">
        <f t="shared" ref="C190" si="183">WEEKNUM(B190,1)-20</f>
        <v>19</v>
      </c>
      <c r="D190" s="62">
        <f t="shared" ref="D190" si="184">WEEKDAY(B190,1)</f>
        <v>3</v>
      </c>
      <c r="E190" s="3" t="s">
        <v>9</v>
      </c>
      <c r="F190" s="31" t="s">
        <v>99</v>
      </c>
      <c r="G190" s="32" t="s">
        <v>81</v>
      </c>
      <c r="H190" s="15" t="s">
        <v>14</v>
      </c>
      <c r="I190" s="15">
        <f t="shared" si="130"/>
        <v>3</v>
      </c>
      <c r="J190" s="15" t="s">
        <v>17</v>
      </c>
      <c r="K190" s="12" t="s">
        <v>87</v>
      </c>
    </row>
    <row r="191" spans="2:11" x14ac:dyDescent="0.25">
      <c r="B191" s="58"/>
      <c r="C191" s="60"/>
      <c r="D191" s="62"/>
      <c r="E191" s="3" t="s">
        <v>10</v>
      </c>
      <c r="F191" s="31" t="s">
        <v>99</v>
      </c>
      <c r="G191" s="32" t="s">
        <v>81</v>
      </c>
      <c r="H191" s="15" t="s">
        <v>14</v>
      </c>
      <c r="I191" s="15">
        <f t="shared" si="130"/>
        <v>5</v>
      </c>
      <c r="J191" s="15" t="s">
        <v>17</v>
      </c>
      <c r="K191" s="12" t="s">
        <v>87</v>
      </c>
    </row>
    <row r="192" spans="2:11" x14ac:dyDescent="0.25">
      <c r="B192" s="58">
        <v>45196</v>
      </c>
      <c r="C192" s="60">
        <f t="shared" ref="C192" si="185">WEEKNUM(B192,1)-20</f>
        <v>19</v>
      </c>
      <c r="D192" s="62">
        <f t="shared" ref="D192" si="186">WEEKDAY(B192,1)</f>
        <v>4</v>
      </c>
      <c r="E192" s="3" t="s">
        <v>9</v>
      </c>
      <c r="F192" s="31" t="s">
        <v>99</v>
      </c>
      <c r="G192" s="32" t="s">
        <v>81</v>
      </c>
      <c r="H192" s="15" t="s">
        <v>14</v>
      </c>
      <c r="I192" s="15">
        <f t="shared" si="130"/>
        <v>3</v>
      </c>
      <c r="J192" s="15" t="s">
        <v>17</v>
      </c>
      <c r="K192" s="12" t="s">
        <v>87</v>
      </c>
    </row>
    <row r="193" spans="2:11" x14ac:dyDescent="0.25">
      <c r="B193" s="58"/>
      <c r="C193" s="60"/>
      <c r="D193" s="62"/>
      <c r="E193" s="3" t="s">
        <v>10</v>
      </c>
      <c r="F193" s="31" t="s">
        <v>99</v>
      </c>
      <c r="G193" s="32" t="s">
        <v>81</v>
      </c>
      <c r="H193" s="15" t="s">
        <v>14</v>
      </c>
      <c r="I193" s="15">
        <f t="shared" si="130"/>
        <v>5</v>
      </c>
      <c r="J193" s="15" t="s">
        <v>17</v>
      </c>
      <c r="K193" s="12" t="s">
        <v>87</v>
      </c>
    </row>
    <row r="194" spans="2:11" x14ac:dyDescent="0.25">
      <c r="B194" s="58">
        <v>45197</v>
      </c>
      <c r="C194" s="60">
        <f t="shared" ref="C194" si="187">WEEKNUM(B194,1)-20</f>
        <v>19</v>
      </c>
      <c r="D194" s="62">
        <f t="shared" ref="D194" si="188">WEEKDAY(B194,1)</f>
        <v>5</v>
      </c>
      <c r="E194" s="3" t="s">
        <v>9</v>
      </c>
      <c r="F194" s="36" t="s">
        <v>83</v>
      </c>
      <c r="G194" s="48"/>
      <c r="H194" s="15"/>
      <c r="I194" s="15"/>
      <c r="J194" s="15"/>
      <c r="K194" s="12"/>
    </row>
    <row r="195" spans="2:11" x14ac:dyDescent="0.25">
      <c r="B195" s="58"/>
      <c r="C195" s="60"/>
      <c r="D195" s="62"/>
      <c r="E195" s="3" t="s">
        <v>10</v>
      </c>
      <c r="F195" s="36" t="s">
        <v>83</v>
      </c>
      <c r="G195" s="48"/>
      <c r="H195" s="15"/>
      <c r="I195" s="15"/>
      <c r="J195" s="15"/>
      <c r="K195" s="12"/>
    </row>
    <row r="196" spans="2:11" x14ac:dyDescent="0.25">
      <c r="B196" s="58">
        <v>45198</v>
      </c>
      <c r="C196" s="60">
        <f t="shared" ref="C196" si="189">WEEKNUM(B196,1)-20</f>
        <v>19</v>
      </c>
      <c r="D196" s="62">
        <f t="shared" ref="D196" si="190">WEEKDAY(B196,1)</f>
        <v>6</v>
      </c>
      <c r="E196" s="3" t="s">
        <v>9</v>
      </c>
      <c r="F196" s="36" t="s">
        <v>83</v>
      </c>
      <c r="G196" s="48"/>
      <c r="H196" s="15"/>
      <c r="I196" s="15"/>
      <c r="J196" s="15"/>
      <c r="K196" s="12"/>
    </row>
    <row r="197" spans="2:11" ht="17.25" thickBot="1" x14ac:dyDescent="0.3">
      <c r="B197" s="67"/>
      <c r="C197" s="68"/>
      <c r="D197" s="69"/>
      <c r="E197" s="5" t="s">
        <v>10</v>
      </c>
      <c r="F197" s="39" t="s">
        <v>83</v>
      </c>
      <c r="G197" s="49"/>
      <c r="H197" s="16"/>
      <c r="I197" s="16"/>
      <c r="J197" s="16"/>
      <c r="K197" s="27"/>
    </row>
    <row r="198" spans="2:11" x14ac:dyDescent="0.25">
      <c r="B198" s="70">
        <v>45201</v>
      </c>
      <c r="C198" s="71">
        <f t="shared" ref="C198" si="191">WEEKNUM(B198,1)-20</f>
        <v>20</v>
      </c>
      <c r="D198" s="72">
        <f t="shared" ref="D198" si="192">WEEKDAY(B198,1)</f>
        <v>2</v>
      </c>
      <c r="E198" s="6" t="s">
        <v>9</v>
      </c>
      <c r="F198" s="35" t="s">
        <v>83</v>
      </c>
      <c r="G198" s="47"/>
      <c r="H198" s="17"/>
      <c r="I198" s="17"/>
      <c r="J198" s="17"/>
      <c r="K198" s="11"/>
    </row>
    <row r="199" spans="2:11" x14ac:dyDescent="0.25">
      <c r="B199" s="58"/>
      <c r="C199" s="60"/>
      <c r="D199" s="62"/>
      <c r="E199" s="3" t="s">
        <v>10</v>
      </c>
      <c r="F199" s="36" t="s">
        <v>83</v>
      </c>
      <c r="G199" s="48"/>
      <c r="H199" s="15"/>
      <c r="I199" s="15"/>
      <c r="J199" s="15"/>
      <c r="K199" s="12"/>
    </row>
    <row r="200" spans="2:11" x14ac:dyDescent="0.25">
      <c r="B200" s="58">
        <v>45202</v>
      </c>
      <c r="C200" s="60">
        <f t="shared" ref="C200" si="193">WEEKNUM(B200,1)-20</f>
        <v>20</v>
      </c>
      <c r="D200" s="62">
        <f t="shared" ref="D200" si="194">WEEKDAY(B200,1)</f>
        <v>3</v>
      </c>
      <c r="E200" s="3" t="s">
        <v>9</v>
      </c>
      <c r="F200" s="36" t="s">
        <v>83</v>
      </c>
      <c r="G200" s="48"/>
      <c r="H200" s="15"/>
      <c r="I200" s="15"/>
      <c r="J200" s="15"/>
      <c r="K200" s="12"/>
    </row>
    <row r="201" spans="2:11" x14ac:dyDescent="0.25">
      <c r="B201" s="58"/>
      <c r="C201" s="60"/>
      <c r="D201" s="62"/>
      <c r="E201" s="3" t="s">
        <v>10</v>
      </c>
      <c r="F201" s="36" t="s">
        <v>83</v>
      </c>
      <c r="G201" s="48"/>
      <c r="H201" s="15"/>
      <c r="I201" s="15"/>
      <c r="J201" s="15"/>
      <c r="K201" s="12"/>
    </row>
    <row r="202" spans="2:11" x14ac:dyDescent="0.25">
      <c r="B202" s="58">
        <v>45203</v>
      </c>
      <c r="C202" s="60">
        <f t="shared" ref="C202" si="195">WEEKNUM(B202,1)-20</f>
        <v>20</v>
      </c>
      <c r="D202" s="62">
        <f t="shared" ref="D202" si="196">WEEKDAY(B202,1)</f>
        <v>4</v>
      </c>
      <c r="E202" s="3" t="s">
        <v>9</v>
      </c>
      <c r="F202" s="31" t="s">
        <v>99</v>
      </c>
      <c r="G202" s="32" t="s">
        <v>81</v>
      </c>
      <c r="H202" s="15" t="s">
        <v>14</v>
      </c>
      <c r="I202" s="15">
        <f t="shared" ref="I202:I233" si="197">IF(E202="오전",3,5)</f>
        <v>3</v>
      </c>
      <c r="J202" s="15" t="s">
        <v>17</v>
      </c>
      <c r="K202" s="12" t="s">
        <v>87</v>
      </c>
    </row>
    <row r="203" spans="2:11" x14ac:dyDescent="0.25">
      <c r="B203" s="58"/>
      <c r="C203" s="60"/>
      <c r="D203" s="62"/>
      <c r="E203" s="3" t="s">
        <v>10</v>
      </c>
      <c r="F203" s="31" t="s">
        <v>99</v>
      </c>
      <c r="G203" s="32" t="s">
        <v>81</v>
      </c>
      <c r="H203" s="15" t="s">
        <v>14</v>
      </c>
      <c r="I203" s="15">
        <f t="shared" si="197"/>
        <v>5</v>
      </c>
      <c r="J203" s="15" t="s">
        <v>17</v>
      </c>
      <c r="K203" s="12" t="s">
        <v>87</v>
      </c>
    </row>
    <row r="204" spans="2:11" x14ac:dyDescent="0.25">
      <c r="B204" s="58">
        <v>45204</v>
      </c>
      <c r="C204" s="60">
        <f t="shared" ref="C204" si="198">WEEKNUM(B204,1)-20</f>
        <v>20</v>
      </c>
      <c r="D204" s="62">
        <f t="shared" ref="D204" si="199">WEEKDAY(B204,1)</f>
        <v>5</v>
      </c>
      <c r="E204" s="3" t="s">
        <v>9</v>
      </c>
      <c r="F204" s="31" t="s">
        <v>100</v>
      </c>
      <c r="G204" s="32" t="s">
        <v>82</v>
      </c>
      <c r="H204" s="15" t="s">
        <v>14</v>
      </c>
      <c r="I204" s="15">
        <f t="shared" si="197"/>
        <v>3</v>
      </c>
      <c r="J204" s="15" t="s">
        <v>17</v>
      </c>
      <c r="K204" s="12" t="s">
        <v>87</v>
      </c>
    </row>
    <row r="205" spans="2:11" x14ac:dyDescent="0.25">
      <c r="B205" s="58"/>
      <c r="C205" s="60"/>
      <c r="D205" s="62"/>
      <c r="E205" s="3" t="s">
        <v>10</v>
      </c>
      <c r="F205" s="31" t="s">
        <v>99</v>
      </c>
      <c r="G205" s="32" t="s">
        <v>81</v>
      </c>
      <c r="H205" s="15" t="s">
        <v>14</v>
      </c>
      <c r="I205" s="15">
        <f t="shared" si="197"/>
        <v>5</v>
      </c>
      <c r="J205" s="15" t="s">
        <v>17</v>
      </c>
      <c r="K205" s="12" t="s">
        <v>87</v>
      </c>
    </row>
    <row r="206" spans="2:11" x14ac:dyDescent="0.25">
      <c r="B206" s="58">
        <v>45205</v>
      </c>
      <c r="C206" s="60">
        <f t="shared" ref="C206" si="200">WEEKNUM(B206,1)-20</f>
        <v>20</v>
      </c>
      <c r="D206" s="62">
        <f t="shared" ref="D206" si="201">WEEKDAY(B206,1)</f>
        <v>6</v>
      </c>
      <c r="E206" s="3" t="s">
        <v>9</v>
      </c>
      <c r="F206" s="31" t="s">
        <v>99</v>
      </c>
      <c r="G206" s="32" t="s">
        <v>81</v>
      </c>
      <c r="H206" s="15" t="s">
        <v>14</v>
      </c>
      <c r="I206" s="15">
        <f t="shared" si="197"/>
        <v>3</v>
      </c>
      <c r="J206" s="15" t="s">
        <v>17</v>
      </c>
      <c r="K206" s="12" t="s">
        <v>87</v>
      </c>
    </row>
    <row r="207" spans="2:11" ht="17.25" thickBot="1" x14ac:dyDescent="0.3">
      <c r="B207" s="67"/>
      <c r="C207" s="68"/>
      <c r="D207" s="69"/>
      <c r="E207" s="5" t="s">
        <v>10</v>
      </c>
      <c r="F207" s="31" t="s">
        <v>99</v>
      </c>
      <c r="G207" s="34" t="s">
        <v>81</v>
      </c>
      <c r="H207" s="16" t="s">
        <v>14</v>
      </c>
      <c r="I207" s="16">
        <f t="shared" si="197"/>
        <v>5</v>
      </c>
      <c r="J207" s="16" t="s">
        <v>17</v>
      </c>
      <c r="K207" s="10" t="s">
        <v>87</v>
      </c>
    </row>
    <row r="208" spans="2:11" x14ac:dyDescent="0.25">
      <c r="B208" s="70">
        <v>45208</v>
      </c>
      <c r="C208" s="71">
        <f t="shared" ref="C208" si="202">WEEKNUM(B208,1)-20</f>
        <v>21</v>
      </c>
      <c r="D208" s="72">
        <f t="shared" ref="D208" si="203">WEEKDAY(B208,1)</f>
        <v>2</v>
      </c>
      <c r="E208" s="6" t="s">
        <v>9</v>
      </c>
      <c r="F208" s="35" t="s">
        <v>26</v>
      </c>
      <c r="G208" s="47"/>
      <c r="H208" s="17"/>
      <c r="I208" s="17"/>
      <c r="J208" s="17"/>
      <c r="K208" s="12"/>
    </row>
    <row r="209" spans="2:11" x14ac:dyDescent="0.25">
      <c r="B209" s="58"/>
      <c r="C209" s="60"/>
      <c r="D209" s="62"/>
      <c r="E209" s="3" t="s">
        <v>10</v>
      </c>
      <c r="F209" s="36" t="s">
        <v>26</v>
      </c>
      <c r="G209" s="48"/>
      <c r="H209" s="15"/>
      <c r="I209" s="15"/>
      <c r="J209" s="15"/>
      <c r="K209" s="12"/>
    </row>
    <row r="210" spans="2:11" x14ac:dyDescent="0.25">
      <c r="B210" s="58">
        <v>45209</v>
      </c>
      <c r="C210" s="60">
        <f t="shared" ref="C210" si="204">WEEKNUM(B210,1)-20</f>
        <v>21</v>
      </c>
      <c r="D210" s="62">
        <f t="shared" ref="D210" si="205">WEEKDAY(B210,1)</f>
        <v>3</v>
      </c>
      <c r="E210" s="3" t="s">
        <v>9</v>
      </c>
      <c r="F210" s="31" t="s">
        <v>99</v>
      </c>
      <c r="G210" s="32" t="s">
        <v>81</v>
      </c>
      <c r="H210" s="15" t="s">
        <v>14</v>
      </c>
      <c r="I210" s="15">
        <f t="shared" si="197"/>
        <v>3</v>
      </c>
      <c r="J210" s="15" t="s">
        <v>17</v>
      </c>
      <c r="K210" s="12" t="s">
        <v>87</v>
      </c>
    </row>
    <row r="211" spans="2:11" x14ac:dyDescent="0.25">
      <c r="B211" s="58"/>
      <c r="C211" s="60"/>
      <c r="D211" s="62"/>
      <c r="E211" s="3" t="s">
        <v>10</v>
      </c>
      <c r="F211" s="31" t="s">
        <v>99</v>
      </c>
      <c r="G211" s="32" t="s">
        <v>81</v>
      </c>
      <c r="H211" s="15" t="s">
        <v>14</v>
      </c>
      <c r="I211" s="15">
        <f t="shared" si="197"/>
        <v>5</v>
      </c>
      <c r="J211" s="15" t="s">
        <v>17</v>
      </c>
      <c r="K211" s="12" t="s">
        <v>87</v>
      </c>
    </row>
    <row r="212" spans="2:11" x14ac:dyDescent="0.25">
      <c r="B212" s="58">
        <v>45210</v>
      </c>
      <c r="C212" s="60">
        <f t="shared" ref="C212" si="206">WEEKNUM(B212,1)-20</f>
        <v>21</v>
      </c>
      <c r="D212" s="62">
        <f t="shared" ref="D212" si="207">WEEKDAY(B212,1)</f>
        <v>4</v>
      </c>
      <c r="E212" s="3" t="s">
        <v>9</v>
      </c>
      <c r="F212" s="31" t="s">
        <v>99</v>
      </c>
      <c r="G212" s="32" t="s">
        <v>81</v>
      </c>
      <c r="H212" s="15" t="s">
        <v>14</v>
      </c>
      <c r="I212" s="15">
        <f t="shared" si="197"/>
        <v>3</v>
      </c>
      <c r="J212" s="15" t="s">
        <v>17</v>
      </c>
      <c r="K212" s="12" t="s">
        <v>87</v>
      </c>
    </row>
    <row r="213" spans="2:11" x14ac:dyDescent="0.25">
      <c r="B213" s="58"/>
      <c r="C213" s="60"/>
      <c r="D213" s="62"/>
      <c r="E213" s="3" t="s">
        <v>10</v>
      </c>
      <c r="F213" s="31" t="s">
        <v>99</v>
      </c>
      <c r="G213" s="32" t="s">
        <v>81</v>
      </c>
      <c r="H213" s="15" t="s">
        <v>14</v>
      </c>
      <c r="I213" s="15">
        <f t="shared" si="197"/>
        <v>5</v>
      </c>
      <c r="J213" s="15" t="s">
        <v>17</v>
      </c>
      <c r="K213" s="12" t="s">
        <v>87</v>
      </c>
    </row>
    <row r="214" spans="2:11" x14ac:dyDescent="0.25">
      <c r="B214" s="58">
        <v>45211</v>
      </c>
      <c r="C214" s="60">
        <f t="shared" ref="C214" si="208">WEEKNUM(B214,1)-20</f>
        <v>21</v>
      </c>
      <c r="D214" s="62">
        <f t="shared" ref="D214" si="209">WEEKDAY(B214,1)</f>
        <v>5</v>
      </c>
      <c r="E214" s="3" t="s">
        <v>9</v>
      </c>
      <c r="F214" s="31" t="s">
        <v>100</v>
      </c>
      <c r="G214" s="32" t="s">
        <v>84</v>
      </c>
      <c r="H214" s="15" t="s">
        <v>14</v>
      </c>
      <c r="I214" s="15">
        <f t="shared" si="197"/>
        <v>3</v>
      </c>
      <c r="J214" s="15" t="s">
        <v>17</v>
      </c>
      <c r="K214" s="12" t="s">
        <v>87</v>
      </c>
    </row>
    <row r="215" spans="2:11" x14ac:dyDescent="0.25">
      <c r="B215" s="58"/>
      <c r="C215" s="60"/>
      <c r="D215" s="62"/>
      <c r="E215" s="3" t="s">
        <v>10</v>
      </c>
      <c r="F215" s="31" t="s">
        <v>99</v>
      </c>
      <c r="G215" s="32" t="s">
        <v>81</v>
      </c>
      <c r="H215" s="15" t="s">
        <v>14</v>
      </c>
      <c r="I215" s="15">
        <f t="shared" si="197"/>
        <v>5</v>
      </c>
      <c r="J215" s="15" t="s">
        <v>17</v>
      </c>
      <c r="K215" s="12" t="s">
        <v>87</v>
      </c>
    </row>
    <row r="216" spans="2:11" x14ac:dyDescent="0.25">
      <c r="B216" s="58">
        <v>45212</v>
      </c>
      <c r="C216" s="60">
        <f t="shared" ref="C216" si="210">WEEKNUM(B216,1)-20</f>
        <v>21</v>
      </c>
      <c r="D216" s="62">
        <f t="shared" ref="D216" si="211">WEEKDAY(B216,1)</f>
        <v>6</v>
      </c>
      <c r="E216" s="3" t="s">
        <v>9</v>
      </c>
      <c r="F216" s="31" t="s">
        <v>99</v>
      </c>
      <c r="G216" s="32" t="s">
        <v>81</v>
      </c>
      <c r="H216" s="15" t="s">
        <v>14</v>
      </c>
      <c r="I216" s="15">
        <f t="shared" si="197"/>
        <v>3</v>
      </c>
      <c r="J216" s="15" t="s">
        <v>17</v>
      </c>
      <c r="K216" s="12" t="s">
        <v>87</v>
      </c>
    </row>
    <row r="217" spans="2:11" ht="17.25" thickBot="1" x14ac:dyDescent="0.3">
      <c r="B217" s="67"/>
      <c r="C217" s="68"/>
      <c r="D217" s="69"/>
      <c r="E217" s="5" t="s">
        <v>10</v>
      </c>
      <c r="F217" s="33" t="s">
        <v>99</v>
      </c>
      <c r="G217" s="34" t="s">
        <v>81</v>
      </c>
      <c r="H217" s="16" t="s">
        <v>14</v>
      </c>
      <c r="I217" s="16">
        <f t="shared" si="197"/>
        <v>5</v>
      </c>
      <c r="J217" s="16" t="s">
        <v>17</v>
      </c>
      <c r="K217" s="10" t="s">
        <v>87</v>
      </c>
    </row>
    <row r="218" spans="2:11" x14ac:dyDescent="0.25">
      <c r="B218" s="70">
        <v>45215</v>
      </c>
      <c r="C218" s="71">
        <f t="shared" ref="C218" si="212">WEEKNUM(B218,1)-20</f>
        <v>22</v>
      </c>
      <c r="D218" s="72">
        <f t="shared" ref="D218" si="213">WEEKDAY(B218,1)</f>
        <v>2</v>
      </c>
      <c r="E218" s="6" t="s">
        <v>9</v>
      </c>
      <c r="F218" s="37" t="s">
        <v>99</v>
      </c>
      <c r="G218" s="38" t="s">
        <v>81</v>
      </c>
      <c r="H218" s="17" t="s">
        <v>14</v>
      </c>
      <c r="I218" s="17">
        <f t="shared" si="197"/>
        <v>3</v>
      </c>
      <c r="J218" s="17" t="s">
        <v>17</v>
      </c>
      <c r="K218" s="12" t="s">
        <v>87</v>
      </c>
    </row>
    <row r="219" spans="2:11" x14ac:dyDescent="0.25">
      <c r="B219" s="58"/>
      <c r="C219" s="60"/>
      <c r="D219" s="62"/>
      <c r="E219" s="3" t="s">
        <v>10</v>
      </c>
      <c r="F219" s="31" t="s">
        <v>99</v>
      </c>
      <c r="G219" s="32" t="s">
        <v>81</v>
      </c>
      <c r="H219" s="15" t="s">
        <v>14</v>
      </c>
      <c r="I219" s="15">
        <f t="shared" si="197"/>
        <v>5</v>
      </c>
      <c r="J219" s="15" t="s">
        <v>17</v>
      </c>
      <c r="K219" s="12" t="s">
        <v>87</v>
      </c>
    </row>
    <row r="220" spans="2:11" x14ac:dyDescent="0.25">
      <c r="B220" s="58">
        <v>45216</v>
      </c>
      <c r="C220" s="60">
        <f t="shared" ref="C220" si="214">WEEKNUM(B220,1)-20</f>
        <v>22</v>
      </c>
      <c r="D220" s="62">
        <f t="shared" ref="D220" si="215">WEEKDAY(B220,1)</f>
        <v>3</v>
      </c>
      <c r="E220" s="3" t="s">
        <v>9</v>
      </c>
      <c r="F220" s="31" t="s">
        <v>99</v>
      </c>
      <c r="G220" s="32" t="s">
        <v>81</v>
      </c>
      <c r="H220" s="15" t="s">
        <v>14</v>
      </c>
      <c r="I220" s="15">
        <f t="shared" si="197"/>
        <v>3</v>
      </c>
      <c r="J220" s="15" t="s">
        <v>17</v>
      </c>
      <c r="K220" s="12" t="s">
        <v>87</v>
      </c>
    </row>
    <row r="221" spans="2:11" x14ac:dyDescent="0.25">
      <c r="B221" s="58"/>
      <c r="C221" s="60"/>
      <c r="D221" s="62"/>
      <c r="E221" s="3" t="s">
        <v>10</v>
      </c>
      <c r="F221" s="31" t="s">
        <v>99</v>
      </c>
      <c r="G221" s="32" t="s">
        <v>81</v>
      </c>
      <c r="H221" s="15" t="s">
        <v>14</v>
      </c>
      <c r="I221" s="15">
        <f t="shared" si="197"/>
        <v>5</v>
      </c>
      <c r="J221" s="15" t="s">
        <v>17</v>
      </c>
      <c r="K221" s="12" t="s">
        <v>87</v>
      </c>
    </row>
    <row r="222" spans="2:11" x14ac:dyDescent="0.25">
      <c r="B222" s="58">
        <v>45217</v>
      </c>
      <c r="C222" s="60">
        <f t="shared" ref="C222" si="216">WEEKNUM(B222,1)-20</f>
        <v>22</v>
      </c>
      <c r="D222" s="62">
        <f t="shared" ref="D222" si="217">WEEKDAY(B222,1)</f>
        <v>4</v>
      </c>
      <c r="E222" s="3" t="s">
        <v>9</v>
      </c>
      <c r="F222" s="31" t="s">
        <v>99</v>
      </c>
      <c r="G222" s="32" t="s">
        <v>81</v>
      </c>
      <c r="H222" s="15" t="s">
        <v>14</v>
      </c>
      <c r="I222" s="15">
        <f t="shared" si="197"/>
        <v>3</v>
      </c>
      <c r="J222" s="15" t="s">
        <v>17</v>
      </c>
      <c r="K222" s="12" t="s">
        <v>87</v>
      </c>
    </row>
    <row r="223" spans="2:11" x14ac:dyDescent="0.25">
      <c r="B223" s="58"/>
      <c r="C223" s="60"/>
      <c r="D223" s="62"/>
      <c r="E223" s="3" t="s">
        <v>10</v>
      </c>
      <c r="F223" s="31" t="s">
        <v>99</v>
      </c>
      <c r="G223" s="32" t="s">
        <v>81</v>
      </c>
      <c r="H223" s="15" t="s">
        <v>14</v>
      </c>
      <c r="I223" s="15">
        <f t="shared" si="197"/>
        <v>5</v>
      </c>
      <c r="J223" s="15" t="s">
        <v>17</v>
      </c>
      <c r="K223" s="12" t="s">
        <v>87</v>
      </c>
    </row>
    <row r="224" spans="2:11" x14ac:dyDescent="0.25">
      <c r="B224" s="58">
        <v>45218</v>
      </c>
      <c r="C224" s="60">
        <f t="shared" ref="C224" si="218">WEEKNUM(B224,1)-20</f>
        <v>22</v>
      </c>
      <c r="D224" s="62">
        <f t="shared" ref="D224" si="219">WEEKDAY(B224,1)</f>
        <v>5</v>
      </c>
      <c r="E224" s="3" t="s">
        <v>9</v>
      </c>
      <c r="F224" s="31" t="s">
        <v>100</v>
      </c>
      <c r="G224" s="32" t="s">
        <v>82</v>
      </c>
      <c r="H224" s="15" t="s">
        <v>14</v>
      </c>
      <c r="I224" s="15">
        <f t="shared" si="197"/>
        <v>3</v>
      </c>
      <c r="J224" s="15" t="s">
        <v>17</v>
      </c>
      <c r="K224" s="12" t="s">
        <v>87</v>
      </c>
    </row>
    <row r="225" spans="2:11" x14ac:dyDescent="0.25">
      <c r="B225" s="58"/>
      <c r="C225" s="60"/>
      <c r="D225" s="62"/>
      <c r="E225" s="3" t="s">
        <v>10</v>
      </c>
      <c r="F225" s="31" t="s">
        <v>99</v>
      </c>
      <c r="G225" s="32" t="s">
        <v>81</v>
      </c>
      <c r="H225" s="15" t="s">
        <v>14</v>
      </c>
      <c r="I225" s="15">
        <f t="shared" si="197"/>
        <v>5</v>
      </c>
      <c r="J225" s="15" t="s">
        <v>17</v>
      </c>
      <c r="K225" s="12" t="s">
        <v>87</v>
      </c>
    </row>
    <row r="226" spans="2:11" x14ac:dyDescent="0.25">
      <c r="B226" s="58">
        <v>45219</v>
      </c>
      <c r="C226" s="60">
        <f t="shared" ref="C226" si="220">WEEKNUM(B226,1)-20</f>
        <v>22</v>
      </c>
      <c r="D226" s="62">
        <f t="shared" ref="D226" si="221">WEEKDAY(B226,1)</f>
        <v>6</v>
      </c>
      <c r="E226" s="3" t="s">
        <v>9</v>
      </c>
      <c r="F226" s="31" t="s">
        <v>99</v>
      </c>
      <c r="G226" s="32" t="s">
        <v>81</v>
      </c>
      <c r="H226" s="15" t="s">
        <v>14</v>
      </c>
      <c r="I226" s="15">
        <f t="shared" si="197"/>
        <v>3</v>
      </c>
      <c r="J226" s="15" t="s">
        <v>17</v>
      </c>
      <c r="K226" s="12" t="s">
        <v>87</v>
      </c>
    </row>
    <row r="227" spans="2:11" ht="17.25" thickBot="1" x14ac:dyDescent="0.3">
      <c r="B227" s="67"/>
      <c r="C227" s="68"/>
      <c r="D227" s="69"/>
      <c r="E227" s="5" t="s">
        <v>10</v>
      </c>
      <c r="F227" s="33" t="s">
        <v>99</v>
      </c>
      <c r="G227" s="34" t="s">
        <v>81</v>
      </c>
      <c r="H227" s="16" t="s">
        <v>14</v>
      </c>
      <c r="I227" s="16">
        <f t="shared" si="197"/>
        <v>5</v>
      </c>
      <c r="J227" s="16" t="s">
        <v>17</v>
      </c>
      <c r="K227" s="27" t="s">
        <v>87</v>
      </c>
    </row>
    <row r="228" spans="2:11" x14ac:dyDescent="0.25">
      <c r="B228" s="64">
        <v>45222</v>
      </c>
      <c r="C228" s="65">
        <f t="shared" ref="C228" si="222">WEEKNUM(B228,1)-20</f>
        <v>23</v>
      </c>
      <c r="D228" s="66">
        <f t="shared" ref="D228" si="223">WEEKDAY(B228,1)</f>
        <v>2</v>
      </c>
      <c r="E228" s="2" t="s">
        <v>9</v>
      </c>
      <c r="F228" s="37" t="s">
        <v>99</v>
      </c>
      <c r="G228" s="38" t="s">
        <v>81</v>
      </c>
      <c r="H228" s="17" t="s">
        <v>14</v>
      </c>
      <c r="I228" s="18">
        <f t="shared" si="197"/>
        <v>3</v>
      </c>
      <c r="J228" s="18" t="s">
        <v>17</v>
      </c>
      <c r="K228" s="11" t="s">
        <v>87</v>
      </c>
    </row>
    <row r="229" spans="2:11" x14ac:dyDescent="0.25">
      <c r="B229" s="58"/>
      <c r="C229" s="60"/>
      <c r="D229" s="62"/>
      <c r="E229" s="3" t="s">
        <v>10</v>
      </c>
      <c r="F229" s="31" t="s">
        <v>99</v>
      </c>
      <c r="G229" s="32" t="s">
        <v>81</v>
      </c>
      <c r="H229" s="15" t="s">
        <v>14</v>
      </c>
      <c r="I229" s="15">
        <f t="shared" si="197"/>
        <v>5</v>
      </c>
      <c r="J229" s="15" t="s">
        <v>17</v>
      </c>
      <c r="K229" s="12" t="s">
        <v>87</v>
      </c>
    </row>
    <row r="230" spans="2:11" x14ac:dyDescent="0.25">
      <c r="B230" s="58">
        <v>45223</v>
      </c>
      <c r="C230" s="60">
        <f t="shared" ref="C230" si="224">WEEKNUM(B230,1)-20</f>
        <v>23</v>
      </c>
      <c r="D230" s="62">
        <f t="shared" ref="D230" si="225">WEEKDAY(B230,1)</f>
        <v>3</v>
      </c>
      <c r="E230" s="3" t="s">
        <v>9</v>
      </c>
      <c r="F230" s="31" t="s">
        <v>99</v>
      </c>
      <c r="G230" s="32" t="s">
        <v>81</v>
      </c>
      <c r="H230" s="15" t="s">
        <v>14</v>
      </c>
      <c r="I230" s="15">
        <f t="shared" si="197"/>
        <v>3</v>
      </c>
      <c r="J230" s="15" t="s">
        <v>17</v>
      </c>
      <c r="K230" s="12" t="s">
        <v>87</v>
      </c>
    </row>
    <row r="231" spans="2:11" x14ac:dyDescent="0.25">
      <c r="B231" s="58"/>
      <c r="C231" s="60"/>
      <c r="D231" s="62"/>
      <c r="E231" s="3" t="s">
        <v>10</v>
      </c>
      <c r="F231" s="31" t="s">
        <v>99</v>
      </c>
      <c r="G231" s="32" t="s">
        <v>81</v>
      </c>
      <c r="H231" s="15" t="s">
        <v>14</v>
      </c>
      <c r="I231" s="15">
        <f t="shared" si="197"/>
        <v>5</v>
      </c>
      <c r="J231" s="15" t="s">
        <v>17</v>
      </c>
      <c r="K231" s="12" t="s">
        <v>87</v>
      </c>
    </row>
    <row r="232" spans="2:11" x14ac:dyDescent="0.25">
      <c r="B232" s="58">
        <v>45224</v>
      </c>
      <c r="C232" s="60">
        <f t="shared" ref="C232" si="226">WEEKNUM(B232,1)-20</f>
        <v>23</v>
      </c>
      <c r="D232" s="62">
        <f t="shared" ref="D232" si="227">WEEKDAY(B232,1)</f>
        <v>4</v>
      </c>
      <c r="E232" s="3" t="s">
        <v>9</v>
      </c>
      <c r="F232" s="31" t="s">
        <v>99</v>
      </c>
      <c r="G232" s="32" t="s">
        <v>81</v>
      </c>
      <c r="H232" s="15" t="s">
        <v>14</v>
      </c>
      <c r="I232" s="15">
        <f t="shared" si="197"/>
        <v>3</v>
      </c>
      <c r="J232" s="15" t="s">
        <v>17</v>
      </c>
      <c r="K232" s="12" t="s">
        <v>87</v>
      </c>
    </row>
    <row r="233" spans="2:11" ht="17.25" thickBot="1" x14ac:dyDescent="0.3">
      <c r="B233" s="59"/>
      <c r="C233" s="61"/>
      <c r="D233" s="63"/>
      <c r="E233" s="4" t="s">
        <v>10</v>
      </c>
      <c r="F233" s="33" t="s">
        <v>94</v>
      </c>
      <c r="G233" s="34" t="s">
        <v>85</v>
      </c>
      <c r="H233" s="15" t="s">
        <v>14</v>
      </c>
      <c r="I233" s="26">
        <f t="shared" si="197"/>
        <v>5</v>
      </c>
      <c r="J233" s="26" t="s">
        <v>17</v>
      </c>
      <c r="K233" s="27" t="s">
        <v>93</v>
      </c>
    </row>
    <row r="234" spans="2:11" x14ac:dyDescent="0.3">
      <c r="H234" s="28"/>
      <c r="I234" s="29"/>
      <c r="J234" s="28"/>
      <c r="K234" s="28"/>
    </row>
  </sheetData>
  <mergeCells count="342">
    <mergeCell ref="B8:B9"/>
    <mergeCell ref="C8:C9"/>
    <mergeCell ref="D8:D9"/>
    <mergeCell ref="B10:B11"/>
    <mergeCell ref="C10:C11"/>
    <mergeCell ref="D10:D11"/>
    <mergeCell ref="B4:H5"/>
    <mergeCell ref="J4:K4"/>
    <mergeCell ref="J5:K5"/>
    <mergeCell ref="B16:B17"/>
    <mergeCell ref="C16:C17"/>
    <mergeCell ref="D16:D17"/>
    <mergeCell ref="B18:B19"/>
    <mergeCell ref="C18:C19"/>
    <mergeCell ref="D18:D19"/>
    <mergeCell ref="B12:B13"/>
    <mergeCell ref="C12:C13"/>
    <mergeCell ref="D12:D13"/>
    <mergeCell ref="B14:B15"/>
    <mergeCell ref="C14:C15"/>
    <mergeCell ref="D14:D15"/>
    <mergeCell ref="B24:B25"/>
    <mergeCell ref="C24:C25"/>
    <mergeCell ref="D24:D25"/>
    <mergeCell ref="B26:B27"/>
    <mergeCell ref="C26:C27"/>
    <mergeCell ref="D26:D27"/>
    <mergeCell ref="B20:B21"/>
    <mergeCell ref="C20:C21"/>
    <mergeCell ref="D20:D21"/>
    <mergeCell ref="B22:B23"/>
    <mergeCell ref="C22:C23"/>
    <mergeCell ref="D22:D23"/>
    <mergeCell ref="B32:B33"/>
    <mergeCell ref="C32:C33"/>
    <mergeCell ref="D32:D33"/>
    <mergeCell ref="B34:B35"/>
    <mergeCell ref="C34:C35"/>
    <mergeCell ref="D34:D35"/>
    <mergeCell ref="B28:B29"/>
    <mergeCell ref="C28:C29"/>
    <mergeCell ref="D28:D29"/>
    <mergeCell ref="B30:B31"/>
    <mergeCell ref="C30:C31"/>
    <mergeCell ref="D30:D31"/>
    <mergeCell ref="B40:B41"/>
    <mergeCell ref="C40:C41"/>
    <mergeCell ref="D40:D41"/>
    <mergeCell ref="B42:B43"/>
    <mergeCell ref="C42:C43"/>
    <mergeCell ref="D42:D43"/>
    <mergeCell ref="B36:B37"/>
    <mergeCell ref="C36:C37"/>
    <mergeCell ref="D36:D37"/>
    <mergeCell ref="B38:B39"/>
    <mergeCell ref="C38:C39"/>
    <mergeCell ref="D38:D39"/>
    <mergeCell ref="B48:B49"/>
    <mergeCell ref="C48:C49"/>
    <mergeCell ref="D48:D49"/>
    <mergeCell ref="B50:B51"/>
    <mergeCell ref="C50:C51"/>
    <mergeCell ref="D50:D51"/>
    <mergeCell ref="B44:B45"/>
    <mergeCell ref="C44:C45"/>
    <mergeCell ref="D44:D45"/>
    <mergeCell ref="B46:B47"/>
    <mergeCell ref="C46:C47"/>
    <mergeCell ref="D46:D47"/>
    <mergeCell ref="B56:B57"/>
    <mergeCell ref="C56:C57"/>
    <mergeCell ref="D56:D57"/>
    <mergeCell ref="B58:B59"/>
    <mergeCell ref="C58:C59"/>
    <mergeCell ref="D58:D59"/>
    <mergeCell ref="B52:B53"/>
    <mergeCell ref="C52:C53"/>
    <mergeCell ref="D52:D53"/>
    <mergeCell ref="B54:B55"/>
    <mergeCell ref="C54:C55"/>
    <mergeCell ref="D54:D55"/>
    <mergeCell ref="B64:B65"/>
    <mergeCell ref="C64:C65"/>
    <mergeCell ref="D64:D65"/>
    <mergeCell ref="B66:B67"/>
    <mergeCell ref="C66:C67"/>
    <mergeCell ref="D66:D67"/>
    <mergeCell ref="B60:B61"/>
    <mergeCell ref="C60:C61"/>
    <mergeCell ref="D60:D61"/>
    <mergeCell ref="B62:B63"/>
    <mergeCell ref="C62:C63"/>
    <mergeCell ref="D62:D63"/>
    <mergeCell ref="B72:B73"/>
    <mergeCell ref="C72:C73"/>
    <mergeCell ref="D72:D73"/>
    <mergeCell ref="B74:B75"/>
    <mergeCell ref="C74:C75"/>
    <mergeCell ref="D74:D75"/>
    <mergeCell ref="B68:B69"/>
    <mergeCell ref="C68:C69"/>
    <mergeCell ref="D68:D69"/>
    <mergeCell ref="B70:B71"/>
    <mergeCell ref="C70:C71"/>
    <mergeCell ref="D70:D71"/>
    <mergeCell ref="B80:B81"/>
    <mergeCell ref="C80:C81"/>
    <mergeCell ref="D80:D81"/>
    <mergeCell ref="B82:B83"/>
    <mergeCell ref="C82:C83"/>
    <mergeCell ref="D82:D83"/>
    <mergeCell ref="B76:B77"/>
    <mergeCell ref="C76:C77"/>
    <mergeCell ref="D76:D77"/>
    <mergeCell ref="B78:B79"/>
    <mergeCell ref="C78:C79"/>
    <mergeCell ref="D78:D79"/>
    <mergeCell ref="B88:B89"/>
    <mergeCell ref="C88:C89"/>
    <mergeCell ref="D88:D89"/>
    <mergeCell ref="B90:B91"/>
    <mergeCell ref="C90:C91"/>
    <mergeCell ref="D90:D91"/>
    <mergeCell ref="B84:B85"/>
    <mergeCell ref="C84:C85"/>
    <mergeCell ref="D84:D85"/>
    <mergeCell ref="B86:B87"/>
    <mergeCell ref="C86:C87"/>
    <mergeCell ref="D86:D87"/>
    <mergeCell ref="B96:B97"/>
    <mergeCell ref="C96:C97"/>
    <mergeCell ref="D96:D97"/>
    <mergeCell ref="B98:B99"/>
    <mergeCell ref="C98:C99"/>
    <mergeCell ref="D98:D99"/>
    <mergeCell ref="B92:B93"/>
    <mergeCell ref="C92:C93"/>
    <mergeCell ref="D92:D93"/>
    <mergeCell ref="B94:B95"/>
    <mergeCell ref="C94:C95"/>
    <mergeCell ref="D94:D95"/>
    <mergeCell ref="B104:B105"/>
    <mergeCell ref="C104:C105"/>
    <mergeCell ref="D104:D105"/>
    <mergeCell ref="B106:B107"/>
    <mergeCell ref="C106:C107"/>
    <mergeCell ref="D106:D107"/>
    <mergeCell ref="B100:B101"/>
    <mergeCell ref="C100:C101"/>
    <mergeCell ref="D100:D101"/>
    <mergeCell ref="B102:B103"/>
    <mergeCell ref="C102:C103"/>
    <mergeCell ref="D102:D103"/>
    <mergeCell ref="B112:B113"/>
    <mergeCell ref="C112:C113"/>
    <mergeCell ref="D112:D113"/>
    <mergeCell ref="B114:B115"/>
    <mergeCell ref="C114:C115"/>
    <mergeCell ref="D114:D115"/>
    <mergeCell ref="B108:B109"/>
    <mergeCell ref="C108:C109"/>
    <mergeCell ref="D108:D109"/>
    <mergeCell ref="B110:B111"/>
    <mergeCell ref="C110:C111"/>
    <mergeCell ref="D110:D111"/>
    <mergeCell ref="B120:B121"/>
    <mergeCell ref="C120:C121"/>
    <mergeCell ref="D120:D121"/>
    <mergeCell ref="B122:B123"/>
    <mergeCell ref="C122:C123"/>
    <mergeCell ref="D122:D123"/>
    <mergeCell ref="B116:B117"/>
    <mergeCell ref="C116:C117"/>
    <mergeCell ref="D116:D117"/>
    <mergeCell ref="B118:B119"/>
    <mergeCell ref="C118:C119"/>
    <mergeCell ref="D118:D119"/>
    <mergeCell ref="B128:B129"/>
    <mergeCell ref="C128:C129"/>
    <mergeCell ref="D128:D129"/>
    <mergeCell ref="B130:B131"/>
    <mergeCell ref="C130:C131"/>
    <mergeCell ref="D130:D131"/>
    <mergeCell ref="B124:B125"/>
    <mergeCell ref="C124:C125"/>
    <mergeCell ref="D124:D125"/>
    <mergeCell ref="B126:B127"/>
    <mergeCell ref="C126:C127"/>
    <mergeCell ref="D126:D127"/>
    <mergeCell ref="B136:B137"/>
    <mergeCell ref="C136:C137"/>
    <mergeCell ref="D136:D137"/>
    <mergeCell ref="B138:B139"/>
    <mergeCell ref="C138:C139"/>
    <mergeCell ref="D138:D139"/>
    <mergeCell ref="B132:B133"/>
    <mergeCell ref="C132:C133"/>
    <mergeCell ref="D132:D133"/>
    <mergeCell ref="B134:B135"/>
    <mergeCell ref="C134:C135"/>
    <mergeCell ref="D134:D135"/>
    <mergeCell ref="B144:B145"/>
    <mergeCell ref="C144:C145"/>
    <mergeCell ref="D144:D145"/>
    <mergeCell ref="B146:B147"/>
    <mergeCell ref="C146:C147"/>
    <mergeCell ref="D146:D147"/>
    <mergeCell ref="B140:B141"/>
    <mergeCell ref="C140:C141"/>
    <mergeCell ref="D140:D141"/>
    <mergeCell ref="B142:B143"/>
    <mergeCell ref="C142:C143"/>
    <mergeCell ref="D142:D143"/>
    <mergeCell ref="B152:B153"/>
    <mergeCell ref="C152:C153"/>
    <mergeCell ref="D152:D153"/>
    <mergeCell ref="B154:B155"/>
    <mergeCell ref="C154:C155"/>
    <mergeCell ref="D154:D155"/>
    <mergeCell ref="B148:B149"/>
    <mergeCell ref="C148:C149"/>
    <mergeCell ref="D148:D149"/>
    <mergeCell ref="B150:B151"/>
    <mergeCell ref="C150:C151"/>
    <mergeCell ref="D150:D151"/>
    <mergeCell ref="B160:B161"/>
    <mergeCell ref="C160:C161"/>
    <mergeCell ref="D160:D161"/>
    <mergeCell ref="B162:B163"/>
    <mergeCell ref="C162:C163"/>
    <mergeCell ref="D162:D163"/>
    <mergeCell ref="B156:B157"/>
    <mergeCell ref="C156:C157"/>
    <mergeCell ref="D156:D157"/>
    <mergeCell ref="B158:B159"/>
    <mergeCell ref="C158:C159"/>
    <mergeCell ref="D158:D159"/>
    <mergeCell ref="B168:B169"/>
    <mergeCell ref="C168:C169"/>
    <mergeCell ref="D168:D169"/>
    <mergeCell ref="B170:B171"/>
    <mergeCell ref="C170:C171"/>
    <mergeCell ref="D170:D171"/>
    <mergeCell ref="B164:B165"/>
    <mergeCell ref="C164:C165"/>
    <mergeCell ref="D164:D165"/>
    <mergeCell ref="B166:B167"/>
    <mergeCell ref="C166:C167"/>
    <mergeCell ref="D166:D167"/>
    <mergeCell ref="B176:B177"/>
    <mergeCell ref="C176:C177"/>
    <mergeCell ref="D176:D177"/>
    <mergeCell ref="B178:B179"/>
    <mergeCell ref="C178:C179"/>
    <mergeCell ref="D178:D179"/>
    <mergeCell ref="B172:B173"/>
    <mergeCell ref="C172:C173"/>
    <mergeCell ref="D172:D173"/>
    <mergeCell ref="B174:B175"/>
    <mergeCell ref="C174:C175"/>
    <mergeCell ref="D174:D175"/>
    <mergeCell ref="B184:B185"/>
    <mergeCell ref="C184:C185"/>
    <mergeCell ref="D184:D185"/>
    <mergeCell ref="B186:B187"/>
    <mergeCell ref="C186:C187"/>
    <mergeCell ref="D186:D187"/>
    <mergeCell ref="B180:B181"/>
    <mergeCell ref="C180:C181"/>
    <mergeCell ref="D180:D181"/>
    <mergeCell ref="B182:B183"/>
    <mergeCell ref="C182:C183"/>
    <mergeCell ref="D182:D183"/>
    <mergeCell ref="B192:B193"/>
    <mergeCell ref="C192:C193"/>
    <mergeCell ref="D192:D193"/>
    <mergeCell ref="B194:B195"/>
    <mergeCell ref="C194:C195"/>
    <mergeCell ref="D194:D195"/>
    <mergeCell ref="B188:B189"/>
    <mergeCell ref="C188:C189"/>
    <mergeCell ref="D188:D189"/>
    <mergeCell ref="B190:B191"/>
    <mergeCell ref="C190:C191"/>
    <mergeCell ref="D190:D191"/>
    <mergeCell ref="B200:B201"/>
    <mergeCell ref="C200:C201"/>
    <mergeCell ref="D200:D201"/>
    <mergeCell ref="B202:B203"/>
    <mergeCell ref="C202:C203"/>
    <mergeCell ref="D202:D203"/>
    <mergeCell ref="B196:B197"/>
    <mergeCell ref="C196:C197"/>
    <mergeCell ref="D196:D197"/>
    <mergeCell ref="B198:B199"/>
    <mergeCell ref="C198:C199"/>
    <mergeCell ref="D198:D199"/>
    <mergeCell ref="B208:B209"/>
    <mergeCell ref="C208:C209"/>
    <mergeCell ref="D208:D209"/>
    <mergeCell ref="B210:B211"/>
    <mergeCell ref="C210:C211"/>
    <mergeCell ref="D210:D211"/>
    <mergeCell ref="B204:B205"/>
    <mergeCell ref="C204:C205"/>
    <mergeCell ref="D204:D205"/>
    <mergeCell ref="B206:B207"/>
    <mergeCell ref="C206:C207"/>
    <mergeCell ref="D206:D207"/>
    <mergeCell ref="B216:B217"/>
    <mergeCell ref="C216:C217"/>
    <mergeCell ref="D216:D217"/>
    <mergeCell ref="B218:B219"/>
    <mergeCell ref="C218:C219"/>
    <mergeCell ref="D218:D219"/>
    <mergeCell ref="B212:B213"/>
    <mergeCell ref="C212:C213"/>
    <mergeCell ref="D212:D213"/>
    <mergeCell ref="B214:B215"/>
    <mergeCell ref="C214:C215"/>
    <mergeCell ref="D214:D215"/>
    <mergeCell ref="B224:B225"/>
    <mergeCell ref="C224:C225"/>
    <mergeCell ref="D224:D225"/>
    <mergeCell ref="B226:B227"/>
    <mergeCell ref="C226:C227"/>
    <mergeCell ref="D226:D227"/>
    <mergeCell ref="B220:B221"/>
    <mergeCell ref="C220:C221"/>
    <mergeCell ref="D220:D221"/>
    <mergeCell ref="B222:B223"/>
    <mergeCell ref="C222:C223"/>
    <mergeCell ref="D222:D223"/>
    <mergeCell ref="B232:B233"/>
    <mergeCell ref="C232:C233"/>
    <mergeCell ref="D232:D233"/>
    <mergeCell ref="B228:B229"/>
    <mergeCell ref="C228:C229"/>
    <mergeCell ref="D228:D229"/>
    <mergeCell ref="B230:B231"/>
    <mergeCell ref="C230:C231"/>
    <mergeCell ref="D230:D231"/>
  </mergeCells>
  <phoneticPr fontId="1" type="noConversion"/>
  <printOptions horizontalCentered="1"/>
  <pageMargins left="0.7" right="0.7" top="0.75" bottom="0.75" header="0.3" footer="0.3"/>
  <pageSetup paperSize="9" scale="53" fitToHeight="10" orientation="portrait" r:id="rId1"/>
  <headerFooter>
    <oddFooter>&amp;C&amp;P/&amp;N</oddFooter>
  </headerFooter>
  <rowBreaks count="2" manualBreakCount="2">
    <brk id="77" max="16383" man="1"/>
    <brk id="1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시간표</vt:lpstr>
      <vt:lpstr>시간표!Print_Titles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ohayo</dc:creator>
  <cp:lastModifiedBy>likelion</cp:lastModifiedBy>
  <cp:lastPrinted>2023-05-26T02:55:04Z</cp:lastPrinted>
  <dcterms:created xsi:type="dcterms:W3CDTF">2023-05-24T07:19:55Z</dcterms:created>
  <dcterms:modified xsi:type="dcterms:W3CDTF">2023-06-12T02:24:33Z</dcterms:modified>
</cp:coreProperties>
</file>