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/>
  </bookViews>
  <sheets>
    <sheet name="Sheet2" sheetId="3" r:id="rId1"/>
    <sheet name="Tab 1A" sheetId="1" r:id="rId2"/>
    <sheet name="Sheet1" sheetId="2" r:id="rId3"/>
  </sheets>
  <definedNames>
    <definedName name="_xlnm.Print_Area" localSheetId="1">'Tab 1A'!#REF!</definedName>
  </definedNames>
  <calcPr calcId="152511"/>
</workbook>
</file>

<file path=xl/calcChain.xml><?xml version="1.0" encoding="utf-8"?>
<calcChain xmlns="http://schemas.openxmlformats.org/spreadsheetml/2006/main">
  <c r="G26" i="3" l="1"/>
  <c r="D18" i="3" l="1"/>
  <c r="D17" i="3"/>
  <c r="D16" i="3"/>
  <c r="D15" i="3"/>
  <c r="D14" i="3"/>
  <c r="D13" i="3"/>
  <c r="D12" i="3"/>
  <c r="C18" i="3"/>
  <c r="C17" i="3"/>
  <c r="C16" i="3"/>
  <c r="C15" i="3"/>
  <c r="C14" i="3"/>
  <c r="C2" i="3" s="1"/>
  <c r="C13" i="3"/>
  <c r="C12" i="3"/>
</calcChain>
</file>

<file path=xl/sharedStrings.xml><?xml version="1.0" encoding="utf-8"?>
<sst xmlns="http://schemas.openxmlformats.org/spreadsheetml/2006/main" count="138" uniqueCount="56">
  <si>
    <t>Source: Population Division, U.S. Census Bureau</t>
  </si>
  <si>
    <t>^ 2010 Census estimates base reflects the changes to the April 1, 2010 Census count due to the Count Resolution program.</t>
  </si>
  <si>
    <t>Total Minority Population *</t>
  </si>
  <si>
    <t>TOTAL POPULATION</t>
  </si>
  <si>
    <t>Estimate</t>
  </si>
  <si>
    <t>Census Est Base ^</t>
  </si>
  <si>
    <t>Race, and Hispanic Origin</t>
  </si>
  <si>
    <t>April 1, 2010 Census</t>
  </si>
  <si>
    <t>April 1, 2010 Estimates Base</t>
  </si>
  <si>
    <t>Hispanic</t>
  </si>
  <si>
    <t>Maryland</t>
  </si>
  <si>
    <t>Total</t>
  </si>
  <si>
    <t>Race Alone - White</t>
  </si>
  <si>
    <t>Race Alone - Black or African American</t>
  </si>
  <si>
    <t>Race Alone - American Indian and Alaska Native</t>
  </si>
  <si>
    <t>Race Alone - Asian</t>
  </si>
  <si>
    <t>Race Alone - Native Hawaiian and Other Pacific Islander</t>
  </si>
  <si>
    <t>Two or More Races</t>
  </si>
  <si>
    <t>July 1,2010</t>
  </si>
  <si>
    <t>Table 1A: Annual Estimates of the Resident Population by Race, and Hispanic Origin for Maryland: April 1, 2010 to July 1, 2017</t>
  </si>
  <si>
    <r>
      <t>.</t>
    </r>
    <r>
      <rPr>
        <sz val="10"/>
        <rFont val="Arial"/>
        <family val="2"/>
      </rPr>
      <t>One race</t>
    </r>
  </si>
  <si>
    <r>
      <t>..</t>
    </r>
    <r>
      <rPr>
        <sz val="10"/>
        <rFont val="Arial"/>
        <family val="2"/>
      </rPr>
      <t>White</t>
    </r>
  </si>
  <si>
    <r>
      <t>..</t>
    </r>
    <r>
      <rPr>
        <sz val="10"/>
        <rFont val="Arial"/>
        <family val="2"/>
      </rPr>
      <t>Black</t>
    </r>
  </si>
  <si>
    <r>
      <t>..</t>
    </r>
    <r>
      <rPr>
        <sz val="10"/>
        <rFont val="Arial"/>
        <family val="2"/>
      </rPr>
      <t>AIAN</t>
    </r>
  </si>
  <si>
    <r>
      <t>..</t>
    </r>
    <r>
      <rPr>
        <sz val="10"/>
        <rFont val="Arial"/>
        <family val="2"/>
      </rPr>
      <t>Asian</t>
    </r>
  </si>
  <si>
    <r>
      <t>..</t>
    </r>
    <r>
      <rPr>
        <sz val="10"/>
        <rFont val="Arial"/>
        <family val="2"/>
      </rPr>
      <t>NHPI</t>
    </r>
  </si>
  <si>
    <r>
      <t>.</t>
    </r>
    <r>
      <rPr>
        <sz val="10"/>
        <rFont val="Arial"/>
        <family val="2"/>
      </rPr>
      <t>Two or more races</t>
    </r>
  </si>
  <si>
    <r>
      <t>.</t>
    </r>
    <r>
      <rPr>
        <b/>
        <sz val="10"/>
        <rFont val="Arial"/>
        <family val="2"/>
      </rPr>
      <t>NOT HISPANIC</t>
    </r>
  </si>
  <si>
    <r>
      <t>..</t>
    </r>
    <r>
      <rPr>
        <sz val="10"/>
        <rFont val="Arial"/>
        <family val="2"/>
      </rPr>
      <t>One race</t>
    </r>
  </si>
  <si>
    <r>
      <t>...</t>
    </r>
    <r>
      <rPr>
        <sz val="10"/>
        <rFont val="Arial"/>
        <family val="2"/>
      </rPr>
      <t>White</t>
    </r>
  </si>
  <si>
    <r>
      <t>...</t>
    </r>
    <r>
      <rPr>
        <sz val="10"/>
        <rFont val="Arial"/>
        <family val="2"/>
      </rPr>
      <t>Black</t>
    </r>
  </si>
  <si>
    <r>
      <t>...</t>
    </r>
    <r>
      <rPr>
        <sz val="10"/>
        <rFont val="Arial"/>
        <family val="2"/>
      </rPr>
      <t>AIAN</t>
    </r>
  </si>
  <si>
    <r>
      <t>...</t>
    </r>
    <r>
      <rPr>
        <sz val="10"/>
        <rFont val="Arial"/>
        <family val="2"/>
      </rPr>
      <t>Asian</t>
    </r>
  </si>
  <si>
    <r>
      <t>...</t>
    </r>
    <r>
      <rPr>
        <sz val="10"/>
        <rFont val="Arial"/>
        <family val="2"/>
      </rPr>
      <t>NHPI</t>
    </r>
  </si>
  <si>
    <r>
      <t>..</t>
    </r>
    <r>
      <rPr>
        <sz val="10"/>
        <rFont val="Arial"/>
        <family val="2"/>
      </rPr>
      <t>Two or more races</t>
    </r>
  </si>
  <si>
    <r>
      <t>.</t>
    </r>
    <r>
      <rPr>
        <b/>
        <sz val="10"/>
        <rFont val="Arial"/>
        <family val="2"/>
      </rPr>
      <t>HISPANIC</t>
    </r>
  </si>
  <si>
    <t>* Minority population is everyone other than non-Hispanic white alone</t>
  </si>
  <si>
    <t>Abbreviations: Black = Black or African American; AIAN = American Indian and Alaska Native; NHPI = Native Hawaiian and Other Pacific Islander</t>
  </si>
  <si>
    <t>Prepared by the Maryland Department of Planning, June 2018</t>
  </si>
  <si>
    <t>Release Date: June 21, 2018</t>
  </si>
  <si>
    <t>RaceOrigin</t>
  </si>
  <si>
    <t>Note</t>
  </si>
  <si>
    <t>https://planning.maryland.gov/MSDC/Documents/pop_estimate/ARS/table1a.pdf</t>
  </si>
  <si>
    <t>Table 1A</t>
  </si>
  <si>
    <t>Accessed on April 9, 2020</t>
  </si>
  <si>
    <t>Population estimates for 7/1/2017</t>
  </si>
  <si>
    <t>pop</t>
  </si>
  <si>
    <t>minority</t>
  </si>
  <si>
    <t>yes</t>
  </si>
  <si>
    <t>no</t>
  </si>
  <si>
    <t>race</t>
  </si>
  <si>
    <t>White</t>
  </si>
  <si>
    <t>Asian</t>
  </si>
  <si>
    <t>Other</t>
  </si>
  <si>
    <t>pctpop</t>
  </si>
  <si>
    <t>African-American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</si>
</sst>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#,##0.000"/>
  </numFmts>
  <fonts count="14" x14ac:knownFonts="1">
    <font>
      <sz val="11"/>
      <color theme="1"/>
      <name val="Calibri"/>
      <family val="2"/>
      <scheme val="minor"/>
    </font>
    <font>
      <sz val="9"/>
      <name val="MS Sans Serif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AF8F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164" fontId="5" fillId="0" borderId="2" xfId="0" quotePrefix="1" applyNumberFormat="1" applyFont="1" applyBorder="1" applyAlignment="1">
      <alignment horizontal="center" vertical="center" wrapText="1"/>
    </xf>
    <xf numFmtId="164" fontId="5" fillId="0" borderId="1" xfId="0" quotePrefix="1" applyNumberFormat="1" applyFont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4" borderId="2" xfId="0" quotePrefix="1" applyNumberFormat="1" applyFont="1" applyFill="1" applyBorder="1"/>
    <xf numFmtId="3" fontId="7" fillId="5" borderId="2" xfId="0" applyNumberFormat="1" applyFont="1" applyFill="1" applyBorder="1"/>
    <xf numFmtId="0" fontId="9" fillId="0" borderId="3" xfId="0" applyNumberFormat="1" applyFont="1" applyBorder="1" applyAlignment="1">
      <alignment horizontal="left" indent="1"/>
    </xf>
    <xf numFmtId="3" fontId="0" fillId="0" borderId="3" xfId="0" applyNumberFormat="1" applyBorder="1"/>
    <xf numFmtId="0" fontId="9" fillId="0" borderId="3" xfId="0" applyNumberFormat="1" applyFont="1" applyBorder="1" applyAlignment="1">
      <alignment horizontal="left" indent="2"/>
    </xf>
    <xf numFmtId="0" fontId="10" fillId="2" borderId="2" xfId="0" applyNumberFormat="1" applyFont="1" applyFill="1" applyBorder="1" applyAlignment="1">
      <alignment horizontal="left" indent="1"/>
    </xf>
    <xf numFmtId="3" fontId="7" fillId="3" borderId="2" xfId="0" applyNumberFormat="1" applyFont="1" applyFill="1" applyBorder="1"/>
    <xf numFmtId="0" fontId="9" fillId="0" borderId="3" xfId="0" applyNumberFormat="1" applyFont="1" applyBorder="1" applyAlignment="1">
      <alignment horizontal="left" indent="3"/>
    </xf>
    <xf numFmtId="0" fontId="5" fillId="2" borderId="2" xfId="0" applyNumberFormat="1" applyFont="1" applyFill="1" applyBorder="1" applyAlignment="1">
      <alignment horizontal="left" indent="1"/>
    </xf>
    <xf numFmtId="3" fontId="5" fillId="2" borderId="2" xfId="0" quotePrefix="1" applyNumberFormat="1" applyFont="1" applyFill="1" applyBorder="1" applyAlignment="1">
      <alignment horizontal="right"/>
    </xf>
    <xf numFmtId="3" fontId="5" fillId="2" borderId="1" xfId="0" quotePrefix="1" applyNumberFormat="1" applyFont="1" applyFill="1" applyBorder="1" applyAlignment="1">
      <alignment horizontal="right"/>
    </xf>
    <xf numFmtId="3" fontId="1" fillId="0" borderId="0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2" fillId="0" borderId="0" xfId="1" applyFill="1" applyBorder="1"/>
    <xf numFmtId="0" fontId="5" fillId="0" borderId="4" xfId="0" applyNumberFormat="1" applyFont="1" applyBorder="1" applyAlignment="1">
      <alignment vertical="center" wrapText="1"/>
    </xf>
    <xf numFmtId="0" fontId="11" fillId="7" borderId="0" xfId="0" applyFont="1" applyFill="1"/>
    <xf numFmtId="164" fontId="13" fillId="7" borderId="2" xfId="0" quotePrefix="1" applyNumberFormat="1" applyFont="1" applyFill="1" applyBorder="1" applyAlignment="1">
      <alignment horizontal="left" vertical="center"/>
    </xf>
    <xf numFmtId="3" fontId="0" fillId="0" borderId="0" xfId="0" applyNumberFormat="1"/>
    <xf numFmtId="0" fontId="5" fillId="0" borderId="0" xfId="0" applyNumberFormat="1" applyFont="1" applyBorder="1" applyAlignment="1">
      <alignment horizontal="center" vertical="center"/>
    </xf>
    <xf numFmtId="3" fontId="7" fillId="5" borderId="0" xfId="0" applyNumberFormat="1" applyFont="1" applyFill="1" applyBorder="1"/>
    <xf numFmtId="3" fontId="0" fillId="0" borderId="0" xfId="0" applyNumberFormat="1" applyBorder="1"/>
    <xf numFmtId="3" fontId="7" fillId="3" borderId="0" xfId="0" applyNumberFormat="1" applyFont="1" applyFill="1" applyBorder="1"/>
    <xf numFmtId="3" fontId="5" fillId="2" borderId="0" xfId="0" quotePrefix="1" applyNumberFormat="1" applyFont="1" applyFill="1" applyBorder="1" applyAlignment="1">
      <alignment horizontal="right"/>
    </xf>
    <xf numFmtId="3" fontId="7" fillId="5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7" fillId="3" borderId="0" xfId="0" applyNumberFormat="1" applyFont="1" applyFill="1" applyBorder="1" applyAlignment="1">
      <alignment horizontal="center"/>
    </xf>
    <xf numFmtId="3" fontId="5" fillId="2" borderId="0" xfId="0" quotePrefix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5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nning.maryland.gov/MSDC/Documents/pop_estimate/ARS/table1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20" sqref="D20"/>
    </sheetView>
  </sheetViews>
  <sheetFormatPr defaultRowHeight="15" x14ac:dyDescent="0.25"/>
  <cols>
    <col min="1" max="1" width="29.7109375" customWidth="1"/>
    <col min="2" max="5" width="20.7109375" customWidth="1"/>
    <col min="6" max="6" width="20.7109375" style="39" customWidth="1"/>
    <col min="7" max="7" width="10.140625" bestFit="1" customWidth="1"/>
    <col min="8" max="8" width="34.7109375" customWidth="1"/>
  </cols>
  <sheetData>
    <row r="1" spans="1:11" x14ac:dyDescent="0.25">
      <c r="A1" s="24" t="s">
        <v>40</v>
      </c>
      <c r="B1" s="26" t="s">
        <v>45</v>
      </c>
      <c r="C1" s="6" t="s">
        <v>46</v>
      </c>
      <c r="D1" s="28" t="s">
        <v>54</v>
      </c>
      <c r="E1" s="28" t="s">
        <v>50</v>
      </c>
      <c r="F1" s="28" t="s">
        <v>47</v>
      </c>
      <c r="H1" t="s">
        <v>41</v>
      </c>
    </row>
    <row r="2" spans="1:11" x14ac:dyDescent="0.25">
      <c r="A2" s="8" t="s">
        <v>3</v>
      </c>
      <c r="B2" s="9">
        <v>6052177</v>
      </c>
      <c r="C2" s="29">
        <f>SUM(C3:C26)</f>
        <v>6052177</v>
      </c>
      <c r="D2" s="29"/>
      <c r="E2" s="29" t="s">
        <v>11</v>
      </c>
      <c r="F2" s="33"/>
      <c r="H2" s="2" t="s">
        <v>1</v>
      </c>
      <c r="I2" s="1"/>
      <c r="J2" s="1"/>
      <c r="K2" s="1"/>
    </row>
    <row r="3" spans="1:11" x14ac:dyDescent="0.25">
      <c r="A3" s="10" t="s">
        <v>20</v>
      </c>
      <c r="B3" s="11">
        <v>5880581</v>
      </c>
      <c r="C3" s="30"/>
      <c r="D3" s="30"/>
      <c r="E3" s="30"/>
      <c r="F3" s="34"/>
      <c r="H3" s="2" t="s">
        <v>36</v>
      </c>
      <c r="I3" s="1"/>
      <c r="J3" s="1"/>
      <c r="K3" s="1"/>
    </row>
    <row r="4" spans="1:11" x14ac:dyDescent="0.25">
      <c r="A4" s="12" t="s">
        <v>21</v>
      </c>
      <c r="B4" s="11">
        <v>3568679</v>
      </c>
      <c r="C4" s="30"/>
      <c r="D4" s="30"/>
      <c r="E4" s="30"/>
      <c r="F4" s="34"/>
      <c r="H4" s="2" t="s">
        <v>37</v>
      </c>
      <c r="I4" s="1"/>
      <c r="J4" s="1"/>
      <c r="K4" s="1"/>
    </row>
    <row r="5" spans="1:11" x14ac:dyDescent="0.25">
      <c r="A5" s="12" t="s">
        <v>22</v>
      </c>
      <c r="B5" s="11">
        <v>1862566</v>
      </c>
      <c r="C5" s="30"/>
      <c r="D5" s="30"/>
      <c r="E5" s="30"/>
      <c r="F5" s="34"/>
      <c r="H5" s="41" t="s">
        <v>38</v>
      </c>
      <c r="I5" s="41"/>
      <c r="J5" s="42"/>
      <c r="K5" s="42"/>
    </row>
    <row r="6" spans="1:11" x14ac:dyDescent="0.25">
      <c r="A6" s="12" t="s">
        <v>23</v>
      </c>
      <c r="B6" s="11">
        <v>35386</v>
      </c>
      <c r="C6" s="30"/>
      <c r="D6" s="30"/>
      <c r="E6" s="30"/>
      <c r="F6" s="34"/>
      <c r="H6" s="41" t="s">
        <v>0</v>
      </c>
      <c r="I6" s="41"/>
      <c r="J6" s="42"/>
      <c r="K6" s="42"/>
    </row>
    <row r="7" spans="1:11" x14ac:dyDescent="0.25">
      <c r="A7" s="12" t="s">
        <v>24</v>
      </c>
      <c r="B7" s="11">
        <v>407369</v>
      </c>
      <c r="C7" s="30"/>
      <c r="D7" s="30"/>
      <c r="E7" s="30"/>
      <c r="F7" s="34"/>
      <c r="H7" s="41" t="s">
        <v>39</v>
      </c>
      <c r="I7" s="41"/>
      <c r="J7" s="42"/>
      <c r="K7" s="42"/>
    </row>
    <row r="8" spans="1:11" x14ac:dyDescent="0.25">
      <c r="A8" s="12" t="s">
        <v>25</v>
      </c>
      <c r="B8" s="11">
        <v>6581</v>
      </c>
      <c r="C8" s="30"/>
      <c r="D8" s="30"/>
      <c r="E8" s="30"/>
      <c r="F8" s="34"/>
      <c r="H8" s="23" t="s">
        <v>42</v>
      </c>
    </row>
    <row r="9" spans="1:11" x14ac:dyDescent="0.25">
      <c r="A9" s="10" t="s">
        <v>26</v>
      </c>
      <c r="B9" s="11">
        <v>171596</v>
      </c>
      <c r="C9" s="30"/>
      <c r="D9" s="30"/>
      <c r="E9" s="30"/>
      <c r="F9" s="34"/>
      <c r="H9" s="25" t="s">
        <v>43</v>
      </c>
    </row>
    <row r="10" spans="1:11" x14ac:dyDescent="0.25">
      <c r="A10" s="13" t="s">
        <v>27</v>
      </c>
      <c r="B10" s="14">
        <v>5437929</v>
      </c>
      <c r="C10" s="31"/>
      <c r="D10" s="31"/>
      <c r="E10" s="31"/>
      <c r="F10" s="35"/>
      <c r="G10" s="27"/>
      <c r="H10" s="25" t="s">
        <v>44</v>
      </c>
    </row>
    <row r="11" spans="1:11" x14ac:dyDescent="0.25">
      <c r="A11" s="12" t="s">
        <v>28</v>
      </c>
      <c r="B11" s="11">
        <v>5293835</v>
      </c>
      <c r="C11" s="30"/>
      <c r="D11" s="30"/>
      <c r="E11" s="30"/>
      <c r="F11" s="34"/>
      <c r="H11" s="26" t="s">
        <v>45</v>
      </c>
    </row>
    <row r="12" spans="1:11" x14ac:dyDescent="0.25">
      <c r="A12" s="15" t="s">
        <v>29</v>
      </c>
      <c r="B12" s="11">
        <v>3077907</v>
      </c>
      <c r="C12" s="30">
        <f t="shared" ref="C12:C17" si="0">B12</f>
        <v>3077907</v>
      </c>
      <c r="D12" s="40">
        <f>C12/C$2</f>
        <v>0.50856196043175872</v>
      </c>
      <c r="E12" s="30" t="s">
        <v>51</v>
      </c>
      <c r="F12" s="34" t="s">
        <v>49</v>
      </c>
    </row>
    <row r="13" spans="1:11" x14ac:dyDescent="0.25">
      <c r="A13" s="15" t="s">
        <v>30</v>
      </c>
      <c r="B13" s="11">
        <v>1798282</v>
      </c>
      <c r="C13" s="30">
        <f t="shared" si="0"/>
        <v>1798282</v>
      </c>
      <c r="D13" s="40">
        <f t="shared" ref="D13:D18" si="1">C13/C$2</f>
        <v>0.29712977660765705</v>
      </c>
      <c r="E13" s="30" t="s">
        <v>55</v>
      </c>
      <c r="F13" s="34" t="s">
        <v>48</v>
      </c>
    </row>
    <row r="14" spans="1:11" x14ac:dyDescent="0.25">
      <c r="A14" s="15" t="s">
        <v>31</v>
      </c>
      <c r="B14" s="11">
        <v>14632</v>
      </c>
      <c r="C14" s="30">
        <f t="shared" si="0"/>
        <v>14632</v>
      </c>
      <c r="D14" s="40">
        <f t="shared" si="1"/>
        <v>2.4176424450243275E-3</v>
      </c>
      <c r="E14" s="30" t="s">
        <v>53</v>
      </c>
      <c r="F14" s="34" t="s">
        <v>48</v>
      </c>
    </row>
    <row r="15" spans="1:11" x14ac:dyDescent="0.25">
      <c r="A15" s="15" t="s">
        <v>32</v>
      </c>
      <c r="B15" s="11">
        <v>399980</v>
      </c>
      <c r="C15" s="30">
        <f t="shared" si="0"/>
        <v>399980</v>
      </c>
      <c r="D15" s="40">
        <f t="shared" si="1"/>
        <v>6.6088615716295152E-2</v>
      </c>
      <c r="E15" s="30" t="s">
        <v>52</v>
      </c>
      <c r="F15" s="34" t="s">
        <v>48</v>
      </c>
    </row>
    <row r="16" spans="1:11" x14ac:dyDescent="0.25">
      <c r="A16" s="15" t="s">
        <v>33</v>
      </c>
      <c r="B16" s="11">
        <v>3034</v>
      </c>
      <c r="C16" s="30">
        <f t="shared" si="0"/>
        <v>3034</v>
      </c>
      <c r="D16" s="40">
        <f t="shared" si="1"/>
        <v>5.0130721556887708E-4</v>
      </c>
      <c r="E16" s="30" t="s">
        <v>53</v>
      </c>
      <c r="F16" s="34" t="s">
        <v>48</v>
      </c>
    </row>
    <row r="17" spans="1:7" x14ac:dyDescent="0.25">
      <c r="A17" s="12" t="s">
        <v>34</v>
      </c>
      <c r="B17" s="11">
        <v>144094</v>
      </c>
      <c r="C17" s="30">
        <f t="shared" si="0"/>
        <v>144094</v>
      </c>
      <c r="D17" s="40">
        <f t="shared" si="1"/>
        <v>2.3808622913705266E-2</v>
      </c>
      <c r="E17" s="30" t="s">
        <v>53</v>
      </c>
      <c r="F17" s="34" t="s">
        <v>48</v>
      </c>
    </row>
    <row r="18" spans="1:7" x14ac:dyDescent="0.25">
      <c r="A18" s="13" t="s">
        <v>35</v>
      </c>
      <c r="B18" s="14">
        <v>614248</v>
      </c>
      <c r="C18" s="30">
        <f>B18</f>
        <v>614248</v>
      </c>
      <c r="D18" s="40">
        <f t="shared" si="1"/>
        <v>0.10149207466999065</v>
      </c>
      <c r="E18" s="30" t="s">
        <v>9</v>
      </c>
      <c r="F18" s="34" t="s">
        <v>48</v>
      </c>
      <c r="G18" s="27"/>
    </row>
    <row r="19" spans="1:7" x14ac:dyDescent="0.25">
      <c r="A19" s="12" t="s">
        <v>28</v>
      </c>
      <c r="B19" s="11">
        <v>586746</v>
      </c>
      <c r="C19" s="30"/>
      <c r="D19" s="30"/>
      <c r="E19" s="30"/>
      <c r="F19" s="34"/>
    </row>
    <row r="20" spans="1:7" x14ac:dyDescent="0.25">
      <c r="A20" s="15" t="s">
        <v>29</v>
      </c>
      <c r="B20" s="11">
        <v>490772</v>
      </c>
      <c r="C20" s="30"/>
      <c r="D20" s="30"/>
      <c r="E20" s="30"/>
      <c r="F20" s="34"/>
    </row>
    <row r="21" spans="1:7" x14ac:dyDescent="0.25">
      <c r="A21" s="15" t="s">
        <v>30</v>
      </c>
      <c r="B21" s="11">
        <v>64284</v>
      </c>
      <c r="C21" s="30"/>
      <c r="D21" s="30"/>
      <c r="E21" s="30"/>
      <c r="F21" s="34"/>
    </row>
    <row r="22" spans="1:7" x14ac:dyDescent="0.25">
      <c r="A22" s="15" t="s">
        <v>31</v>
      </c>
      <c r="B22" s="11">
        <v>20754</v>
      </c>
      <c r="C22" s="30"/>
      <c r="D22" s="30"/>
      <c r="E22" s="30"/>
      <c r="F22" s="34"/>
    </row>
    <row r="23" spans="1:7" x14ac:dyDescent="0.25">
      <c r="A23" s="15" t="s">
        <v>32</v>
      </c>
      <c r="B23" s="11">
        <v>7389</v>
      </c>
      <c r="C23" s="30"/>
      <c r="D23" s="30"/>
      <c r="E23" s="30"/>
      <c r="F23" s="34"/>
    </row>
    <row r="24" spans="1:7" x14ac:dyDescent="0.25">
      <c r="A24" s="15" t="s">
        <v>33</v>
      </c>
      <c r="B24" s="11">
        <v>3547</v>
      </c>
      <c r="C24" s="30"/>
      <c r="D24" s="30"/>
      <c r="E24" s="30"/>
      <c r="F24" s="34"/>
    </row>
    <row r="25" spans="1:7" x14ac:dyDescent="0.25">
      <c r="A25" s="12" t="s">
        <v>34</v>
      </c>
      <c r="B25" s="11">
        <v>27502</v>
      </c>
      <c r="C25" s="30"/>
      <c r="D25" s="30"/>
      <c r="E25" s="30"/>
      <c r="F25" s="34"/>
    </row>
    <row r="26" spans="1:7" x14ac:dyDescent="0.25">
      <c r="A26" s="16" t="s">
        <v>2</v>
      </c>
      <c r="B26" s="17">
        <v>2974270</v>
      </c>
      <c r="C26" s="32"/>
      <c r="D26" s="32"/>
      <c r="E26" s="32"/>
      <c r="F26" s="36"/>
      <c r="G26" s="27">
        <f>SUM(B13:B18)</f>
        <v>2974270</v>
      </c>
    </row>
    <row r="27" spans="1:7" x14ac:dyDescent="0.25">
      <c r="A27" s="2"/>
      <c r="B27" s="1"/>
      <c r="C27" s="1"/>
      <c r="D27" s="1"/>
      <c r="E27" s="1"/>
      <c r="F27" s="37"/>
    </row>
    <row r="28" spans="1:7" x14ac:dyDescent="0.25">
      <c r="A28" s="2"/>
      <c r="B28" s="1"/>
      <c r="C28" s="48"/>
      <c r="D28" s="1"/>
      <c r="E28" s="1"/>
      <c r="F28" s="37"/>
    </row>
    <row r="29" spans="1:7" x14ac:dyDescent="0.25">
      <c r="A29" s="2"/>
      <c r="B29" s="1"/>
      <c r="C29" s="1"/>
      <c r="D29" s="1"/>
      <c r="E29" s="1"/>
      <c r="F29" s="37"/>
    </row>
    <row r="30" spans="1:7" x14ac:dyDescent="0.25">
      <c r="A30" s="21"/>
      <c r="B30" s="22"/>
      <c r="C30" s="22"/>
      <c r="D30" s="22"/>
      <c r="E30" s="22"/>
      <c r="F30" s="38"/>
    </row>
    <row r="31" spans="1:7" x14ac:dyDescent="0.25">
      <c r="A31" s="21"/>
      <c r="B31" s="22"/>
      <c r="C31" s="22"/>
      <c r="D31" s="22"/>
      <c r="E31" s="22"/>
      <c r="F31" s="38"/>
    </row>
    <row r="32" spans="1:7" x14ac:dyDescent="0.25">
      <c r="A32" s="21"/>
      <c r="B32" s="22"/>
      <c r="C32" s="22"/>
      <c r="D32" s="22"/>
      <c r="E32" s="22"/>
      <c r="F32" s="38"/>
    </row>
    <row r="33" spans="1:1" x14ac:dyDescent="0.25">
      <c r="A33" s="20"/>
    </row>
  </sheetData>
  <mergeCells count="3">
    <mergeCell ref="H5:K5"/>
    <mergeCell ref="H6:K6"/>
    <mergeCell ref="H7:K7"/>
  </mergeCells>
  <hyperlinks>
    <hyperlink ref="H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6"/>
  <sheetViews>
    <sheetView workbookViewId="0">
      <selection activeCell="A30" sqref="A30:D37"/>
    </sheetView>
  </sheetViews>
  <sheetFormatPr defaultRowHeight="15" x14ac:dyDescent="0.25"/>
  <cols>
    <col min="1" max="1" width="29.7109375" customWidth="1"/>
    <col min="2" max="10" width="20.7109375" customWidth="1"/>
  </cols>
  <sheetData>
    <row r="2" spans="1:10" x14ac:dyDescent="0.25">
      <c r="A2" s="45" t="s">
        <v>19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3" t="s">
        <v>6</v>
      </c>
      <c r="B3" s="6" t="s">
        <v>5</v>
      </c>
      <c r="C3" s="6" t="s">
        <v>4</v>
      </c>
      <c r="D3" s="7" t="s">
        <v>4</v>
      </c>
      <c r="E3" s="7" t="s">
        <v>4</v>
      </c>
      <c r="F3" s="7" t="s">
        <v>4</v>
      </c>
      <c r="G3" s="7" t="s">
        <v>4</v>
      </c>
      <c r="H3" s="7" t="s">
        <v>4</v>
      </c>
      <c r="I3" s="7" t="s">
        <v>4</v>
      </c>
      <c r="J3" s="6" t="s">
        <v>4</v>
      </c>
    </row>
    <row r="4" spans="1:10" x14ac:dyDescent="0.25">
      <c r="A4" s="44"/>
      <c r="B4" s="3">
        <v>40269</v>
      </c>
      <c r="C4" s="3">
        <v>40360</v>
      </c>
      <c r="D4" s="4">
        <v>40725</v>
      </c>
      <c r="E4" s="4">
        <v>41091</v>
      </c>
      <c r="F4" s="4">
        <v>41456</v>
      </c>
      <c r="G4" s="4">
        <v>41821</v>
      </c>
      <c r="H4" s="4">
        <v>42186</v>
      </c>
      <c r="I4" s="4">
        <v>42552</v>
      </c>
      <c r="J4" s="3">
        <v>42917</v>
      </c>
    </row>
    <row r="5" spans="1:10" x14ac:dyDescent="0.25">
      <c r="A5" s="8" t="s">
        <v>3</v>
      </c>
      <c r="B5" s="9">
        <v>5773807</v>
      </c>
      <c r="C5" s="9">
        <v>5788099</v>
      </c>
      <c r="D5" s="9">
        <v>5843115</v>
      </c>
      <c r="E5" s="9">
        <v>5891680</v>
      </c>
      <c r="F5" s="9">
        <v>5932654</v>
      </c>
      <c r="G5" s="9">
        <v>5970245</v>
      </c>
      <c r="H5" s="9">
        <v>6000561</v>
      </c>
      <c r="I5" s="9">
        <v>6024752</v>
      </c>
      <c r="J5" s="9">
        <v>6052177</v>
      </c>
    </row>
    <row r="6" spans="1:10" x14ac:dyDescent="0.25">
      <c r="A6" s="10" t="s">
        <v>20</v>
      </c>
      <c r="B6" s="11">
        <v>5636071</v>
      </c>
      <c r="C6" s="11">
        <v>5649111</v>
      </c>
      <c r="D6" s="11">
        <v>5699236</v>
      </c>
      <c r="E6" s="11">
        <v>5742743</v>
      </c>
      <c r="F6" s="11">
        <v>5779158</v>
      </c>
      <c r="G6" s="11">
        <v>5811711</v>
      </c>
      <c r="H6" s="11">
        <v>5837509</v>
      </c>
      <c r="I6" s="11">
        <v>5857523</v>
      </c>
      <c r="J6" s="11">
        <v>5880581</v>
      </c>
    </row>
    <row r="7" spans="1:10" x14ac:dyDescent="0.25">
      <c r="A7" s="12" t="s">
        <v>21</v>
      </c>
      <c r="B7" s="11">
        <v>3541458</v>
      </c>
      <c r="C7" s="11">
        <v>3545496</v>
      </c>
      <c r="D7" s="11">
        <v>3562014</v>
      </c>
      <c r="E7" s="11">
        <v>3575471</v>
      </c>
      <c r="F7" s="11">
        <v>3581827</v>
      </c>
      <c r="G7" s="11">
        <v>3584101</v>
      </c>
      <c r="H7" s="11">
        <v>3578775</v>
      </c>
      <c r="I7" s="11">
        <v>3572673</v>
      </c>
      <c r="J7" s="11">
        <v>3568679</v>
      </c>
    </row>
    <row r="8" spans="1:10" x14ac:dyDescent="0.25">
      <c r="A8" s="12" t="s">
        <v>22</v>
      </c>
      <c r="B8" s="11">
        <v>1731675</v>
      </c>
      <c r="C8" s="11">
        <v>1737551</v>
      </c>
      <c r="D8" s="11">
        <v>1758155</v>
      </c>
      <c r="E8" s="11">
        <v>1776134</v>
      </c>
      <c r="F8" s="11">
        <v>1794612</v>
      </c>
      <c r="G8" s="11">
        <v>1813490</v>
      </c>
      <c r="H8" s="11">
        <v>1832103</v>
      </c>
      <c r="I8" s="11">
        <v>1846936</v>
      </c>
      <c r="J8" s="11">
        <v>1862566</v>
      </c>
    </row>
    <row r="9" spans="1:10" x14ac:dyDescent="0.25">
      <c r="A9" s="12" t="s">
        <v>23</v>
      </c>
      <c r="B9" s="11">
        <v>30889</v>
      </c>
      <c r="C9" s="11">
        <v>30992</v>
      </c>
      <c r="D9" s="11">
        <v>31402</v>
      </c>
      <c r="E9" s="11">
        <v>31896</v>
      </c>
      <c r="F9" s="11">
        <v>32424</v>
      </c>
      <c r="G9" s="11">
        <v>33083</v>
      </c>
      <c r="H9" s="11">
        <v>34068</v>
      </c>
      <c r="I9" s="11">
        <v>34697</v>
      </c>
      <c r="J9" s="11">
        <v>35386</v>
      </c>
    </row>
    <row r="10" spans="1:10" x14ac:dyDescent="0.25">
      <c r="A10" s="12" t="s">
        <v>24</v>
      </c>
      <c r="B10" s="11">
        <v>326658</v>
      </c>
      <c r="C10" s="11">
        <v>329633</v>
      </c>
      <c r="D10" s="11">
        <v>342142</v>
      </c>
      <c r="E10" s="11">
        <v>353547</v>
      </c>
      <c r="F10" s="11">
        <v>364341</v>
      </c>
      <c r="G10" s="11">
        <v>374830</v>
      </c>
      <c r="H10" s="11">
        <v>386164</v>
      </c>
      <c r="I10" s="11">
        <v>396678</v>
      </c>
      <c r="J10" s="11">
        <v>407369</v>
      </c>
    </row>
    <row r="11" spans="1:10" x14ac:dyDescent="0.25">
      <c r="A11" s="12" t="s">
        <v>25</v>
      </c>
      <c r="B11" s="11">
        <v>5391</v>
      </c>
      <c r="C11" s="11">
        <v>5439</v>
      </c>
      <c r="D11" s="11">
        <v>5523</v>
      </c>
      <c r="E11" s="11">
        <v>5695</v>
      </c>
      <c r="F11" s="11">
        <v>5954</v>
      </c>
      <c r="G11" s="11">
        <v>6207</v>
      </c>
      <c r="H11" s="11">
        <v>6399</v>
      </c>
      <c r="I11" s="11">
        <v>6539</v>
      </c>
      <c r="J11" s="11">
        <v>6581</v>
      </c>
    </row>
    <row r="12" spans="1:10" x14ac:dyDescent="0.25">
      <c r="A12" s="10" t="s">
        <v>26</v>
      </c>
      <c r="B12" s="11">
        <v>137736</v>
      </c>
      <c r="C12" s="11">
        <v>138988</v>
      </c>
      <c r="D12" s="11">
        <v>143879</v>
      </c>
      <c r="E12" s="11">
        <v>148937</v>
      </c>
      <c r="F12" s="11">
        <v>153496</v>
      </c>
      <c r="G12" s="11">
        <v>158534</v>
      </c>
      <c r="H12" s="11">
        <v>163052</v>
      </c>
      <c r="I12" s="11">
        <v>167229</v>
      </c>
      <c r="J12" s="11">
        <v>171596</v>
      </c>
    </row>
    <row r="13" spans="1:10" x14ac:dyDescent="0.25">
      <c r="A13" s="13" t="s">
        <v>27</v>
      </c>
      <c r="B13" s="14">
        <v>5303161</v>
      </c>
      <c r="C13" s="14">
        <v>5312890</v>
      </c>
      <c r="D13" s="14">
        <v>5348439</v>
      </c>
      <c r="E13" s="14">
        <v>5378857</v>
      </c>
      <c r="F13" s="14">
        <v>5401183</v>
      </c>
      <c r="G13" s="14">
        <v>5416069</v>
      </c>
      <c r="H13" s="14">
        <v>5427443</v>
      </c>
      <c r="I13" s="14">
        <v>5431271</v>
      </c>
      <c r="J13" s="14">
        <v>5437929</v>
      </c>
    </row>
    <row r="14" spans="1:10" x14ac:dyDescent="0.25">
      <c r="A14" s="12" t="s">
        <v>28</v>
      </c>
      <c r="B14" s="11">
        <v>5185084</v>
      </c>
      <c r="C14" s="11">
        <v>5193769</v>
      </c>
      <c r="D14" s="11">
        <v>5225230</v>
      </c>
      <c r="E14" s="11">
        <v>5251638</v>
      </c>
      <c r="F14" s="11">
        <v>5270452</v>
      </c>
      <c r="G14" s="11">
        <v>5281663</v>
      </c>
      <c r="H14" s="11">
        <v>5289516</v>
      </c>
      <c r="I14" s="11">
        <v>5290258</v>
      </c>
      <c r="J14" s="11">
        <v>5293835</v>
      </c>
    </row>
    <row r="15" spans="1:10" x14ac:dyDescent="0.25">
      <c r="A15" s="15" t="s">
        <v>29</v>
      </c>
      <c r="B15" s="11">
        <v>3166122</v>
      </c>
      <c r="C15" s="11">
        <v>3166500</v>
      </c>
      <c r="D15" s="11">
        <v>3167038</v>
      </c>
      <c r="E15" s="11">
        <v>3166137</v>
      </c>
      <c r="F15" s="11">
        <v>3157412</v>
      </c>
      <c r="G15" s="11">
        <v>3141324</v>
      </c>
      <c r="H15" s="11">
        <v>3121265</v>
      </c>
      <c r="I15" s="11">
        <v>3098543</v>
      </c>
      <c r="J15" s="11">
        <v>3077907</v>
      </c>
    </row>
    <row r="16" spans="1:10" x14ac:dyDescent="0.25">
      <c r="A16" s="15" t="s">
        <v>30</v>
      </c>
      <c r="B16" s="11">
        <v>1680996</v>
      </c>
      <c r="C16" s="11">
        <v>1686342</v>
      </c>
      <c r="D16" s="11">
        <v>1705004</v>
      </c>
      <c r="E16" s="11">
        <v>1721192</v>
      </c>
      <c r="F16" s="11">
        <v>1738039</v>
      </c>
      <c r="G16" s="11">
        <v>1754960</v>
      </c>
      <c r="H16" s="11">
        <v>1771693</v>
      </c>
      <c r="I16" s="11">
        <v>1784693</v>
      </c>
      <c r="J16" s="11">
        <v>1798282</v>
      </c>
    </row>
    <row r="17" spans="1:10" x14ac:dyDescent="0.25">
      <c r="A17" s="15" t="s">
        <v>31</v>
      </c>
      <c r="B17" s="11">
        <v>14058</v>
      </c>
      <c r="C17" s="11">
        <v>14088</v>
      </c>
      <c r="D17" s="11">
        <v>14143</v>
      </c>
      <c r="E17" s="11">
        <v>14210</v>
      </c>
      <c r="F17" s="11">
        <v>14269</v>
      </c>
      <c r="G17" s="11">
        <v>14344</v>
      </c>
      <c r="H17" s="11">
        <v>14487</v>
      </c>
      <c r="I17" s="11">
        <v>14587</v>
      </c>
      <c r="J17" s="11">
        <v>14632</v>
      </c>
    </row>
    <row r="18" spans="1:10" x14ac:dyDescent="0.25">
      <c r="A18" s="15" t="s">
        <v>32</v>
      </c>
      <c r="B18" s="11">
        <v>321327</v>
      </c>
      <c r="C18" s="11">
        <v>324237</v>
      </c>
      <c r="D18" s="11">
        <v>336394</v>
      </c>
      <c r="E18" s="11">
        <v>347425</v>
      </c>
      <c r="F18" s="11">
        <v>357947</v>
      </c>
      <c r="G18" s="11">
        <v>368140</v>
      </c>
      <c r="H18" s="11">
        <v>379118</v>
      </c>
      <c r="I18" s="11">
        <v>389430</v>
      </c>
      <c r="J18" s="11">
        <v>399980</v>
      </c>
    </row>
    <row r="19" spans="1:10" x14ac:dyDescent="0.25">
      <c r="A19" s="15" t="s">
        <v>33</v>
      </c>
      <c r="B19" s="11">
        <v>2581</v>
      </c>
      <c r="C19" s="11">
        <v>2602</v>
      </c>
      <c r="D19" s="11">
        <v>2651</v>
      </c>
      <c r="E19" s="11">
        <v>2674</v>
      </c>
      <c r="F19" s="11">
        <v>2785</v>
      </c>
      <c r="G19" s="11">
        <v>2895</v>
      </c>
      <c r="H19" s="11">
        <v>2953</v>
      </c>
      <c r="I19" s="11">
        <v>3005</v>
      </c>
      <c r="J19" s="11">
        <v>3034</v>
      </c>
    </row>
    <row r="20" spans="1:10" x14ac:dyDescent="0.25">
      <c r="A20" s="12" t="s">
        <v>34</v>
      </c>
      <c r="B20" s="11">
        <v>118077</v>
      </c>
      <c r="C20" s="11">
        <v>119121</v>
      </c>
      <c r="D20" s="11">
        <v>123209</v>
      </c>
      <c r="E20" s="11">
        <v>127219</v>
      </c>
      <c r="F20" s="11">
        <v>130731</v>
      </c>
      <c r="G20" s="11">
        <v>134406</v>
      </c>
      <c r="H20" s="11">
        <v>137927</v>
      </c>
      <c r="I20" s="11">
        <v>141013</v>
      </c>
      <c r="J20" s="11">
        <v>144094</v>
      </c>
    </row>
    <row r="21" spans="1:10" x14ac:dyDescent="0.25">
      <c r="A21" s="13" t="s">
        <v>35</v>
      </c>
      <c r="B21" s="14">
        <v>470646</v>
      </c>
      <c r="C21" s="14">
        <v>475209</v>
      </c>
      <c r="D21" s="14">
        <v>494676</v>
      </c>
      <c r="E21" s="14">
        <v>512823</v>
      </c>
      <c r="F21" s="14">
        <v>531471</v>
      </c>
      <c r="G21" s="14">
        <v>554176</v>
      </c>
      <c r="H21" s="14">
        <v>573118</v>
      </c>
      <c r="I21" s="14">
        <v>593481</v>
      </c>
      <c r="J21" s="14">
        <v>614248</v>
      </c>
    </row>
    <row r="22" spans="1:10" x14ac:dyDescent="0.25">
      <c r="A22" s="12" t="s">
        <v>28</v>
      </c>
      <c r="B22" s="11">
        <v>450987</v>
      </c>
      <c r="C22" s="11">
        <v>455342</v>
      </c>
      <c r="D22" s="11">
        <v>474006</v>
      </c>
      <c r="E22" s="11">
        <v>491105</v>
      </c>
      <c r="F22" s="11">
        <v>508706</v>
      </c>
      <c r="G22" s="11">
        <v>530048</v>
      </c>
      <c r="H22" s="11">
        <v>547993</v>
      </c>
      <c r="I22" s="11">
        <v>567265</v>
      </c>
      <c r="J22" s="11">
        <v>586746</v>
      </c>
    </row>
    <row r="23" spans="1:10" x14ac:dyDescent="0.25">
      <c r="A23" s="15" t="s">
        <v>29</v>
      </c>
      <c r="B23" s="11">
        <v>375336</v>
      </c>
      <c r="C23" s="11">
        <v>378996</v>
      </c>
      <c r="D23" s="11">
        <v>394976</v>
      </c>
      <c r="E23" s="11">
        <v>409334</v>
      </c>
      <c r="F23" s="11">
        <v>424415</v>
      </c>
      <c r="G23" s="11">
        <v>442777</v>
      </c>
      <c r="H23" s="11">
        <v>457510</v>
      </c>
      <c r="I23" s="11">
        <v>474130</v>
      </c>
      <c r="J23" s="11">
        <v>490772</v>
      </c>
    </row>
    <row r="24" spans="1:10" x14ac:dyDescent="0.25">
      <c r="A24" s="15" t="s">
        <v>30</v>
      </c>
      <c r="B24" s="11">
        <v>50679</v>
      </c>
      <c r="C24" s="11">
        <v>51209</v>
      </c>
      <c r="D24" s="11">
        <v>53151</v>
      </c>
      <c r="E24" s="11">
        <v>54942</v>
      </c>
      <c r="F24" s="11">
        <v>56573</v>
      </c>
      <c r="G24" s="11">
        <v>58530</v>
      </c>
      <c r="H24" s="11">
        <v>60410</v>
      </c>
      <c r="I24" s="11">
        <v>62243</v>
      </c>
      <c r="J24" s="11">
        <v>64284</v>
      </c>
    </row>
    <row r="25" spans="1:10" x14ac:dyDescent="0.25">
      <c r="A25" s="15" t="s">
        <v>31</v>
      </c>
      <c r="B25" s="11">
        <v>16831</v>
      </c>
      <c r="C25" s="11">
        <v>16904</v>
      </c>
      <c r="D25" s="11">
        <v>17259</v>
      </c>
      <c r="E25" s="11">
        <v>17686</v>
      </c>
      <c r="F25" s="11">
        <v>18155</v>
      </c>
      <c r="G25" s="11">
        <v>18739</v>
      </c>
      <c r="H25" s="11">
        <v>19581</v>
      </c>
      <c r="I25" s="11">
        <v>20110</v>
      </c>
      <c r="J25" s="11">
        <v>20754</v>
      </c>
    </row>
    <row r="26" spans="1:10" x14ac:dyDescent="0.25">
      <c r="A26" s="15" t="s">
        <v>32</v>
      </c>
      <c r="B26" s="11">
        <v>5331</v>
      </c>
      <c r="C26" s="11">
        <v>5396</v>
      </c>
      <c r="D26" s="11">
        <v>5748</v>
      </c>
      <c r="E26" s="11">
        <v>6122</v>
      </c>
      <c r="F26" s="11">
        <v>6394</v>
      </c>
      <c r="G26" s="11">
        <v>6690</v>
      </c>
      <c r="H26" s="11">
        <v>7046</v>
      </c>
      <c r="I26" s="11">
        <v>7248</v>
      </c>
      <c r="J26" s="11">
        <v>7389</v>
      </c>
    </row>
    <row r="27" spans="1:10" x14ac:dyDescent="0.25">
      <c r="A27" s="15" t="s">
        <v>33</v>
      </c>
      <c r="B27" s="11">
        <v>2810</v>
      </c>
      <c r="C27" s="11">
        <v>2837</v>
      </c>
      <c r="D27" s="11">
        <v>2872</v>
      </c>
      <c r="E27" s="11">
        <v>3021</v>
      </c>
      <c r="F27" s="11">
        <v>3169</v>
      </c>
      <c r="G27" s="11">
        <v>3312</v>
      </c>
      <c r="H27" s="11">
        <v>3446</v>
      </c>
      <c r="I27" s="11">
        <v>3534</v>
      </c>
      <c r="J27" s="11">
        <v>3547</v>
      </c>
    </row>
    <row r="28" spans="1:10" x14ac:dyDescent="0.25">
      <c r="A28" s="12" t="s">
        <v>34</v>
      </c>
      <c r="B28" s="11">
        <v>19659</v>
      </c>
      <c r="C28" s="11">
        <v>19867</v>
      </c>
      <c r="D28" s="11">
        <v>20670</v>
      </c>
      <c r="E28" s="11">
        <v>21718</v>
      </c>
      <c r="F28" s="11">
        <v>22765</v>
      </c>
      <c r="G28" s="11">
        <v>24128</v>
      </c>
      <c r="H28" s="11">
        <v>25125</v>
      </c>
      <c r="I28" s="11">
        <v>26216</v>
      </c>
      <c r="J28" s="11">
        <v>27502</v>
      </c>
    </row>
    <row r="29" spans="1:10" x14ac:dyDescent="0.25">
      <c r="A29" s="16" t="s">
        <v>2</v>
      </c>
      <c r="B29" s="17">
        <v>2607685</v>
      </c>
      <c r="C29" s="17">
        <v>2621599</v>
      </c>
      <c r="D29" s="17">
        <v>2676077</v>
      </c>
      <c r="E29" s="18">
        <v>2725543</v>
      </c>
      <c r="F29" s="18">
        <v>2775242</v>
      </c>
      <c r="G29" s="18">
        <v>2828921</v>
      </c>
      <c r="H29" s="18">
        <v>2879296</v>
      </c>
      <c r="I29" s="18">
        <v>2926209</v>
      </c>
      <c r="J29" s="17">
        <v>2974270</v>
      </c>
    </row>
    <row r="30" spans="1:10" x14ac:dyDescent="0.25">
      <c r="A30" s="2" t="s">
        <v>1</v>
      </c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2" t="s">
        <v>36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2" t="s">
        <v>37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41" t="s">
        <v>38</v>
      </c>
      <c r="B33" s="41"/>
      <c r="C33" s="42"/>
      <c r="D33" s="42"/>
      <c r="E33" s="5"/>
      <c r="F33" s="5"/>
      <c r="G33" s="5"/>
      <c r="H33" s="5"/>
      <c r="I33" s="5"/>
      <c r="J33" s="5"/>
    </row>
    <row r="34" spans="1:10" x14ac:dyDescent="0.25">
      <c r="A34" s="41" t="s">
        <v>0</v>
      </c>
      <c r="B34" s="41"/>
      <c r="C34" s="42"/>
      <c r="D34" s="42"/>
      <c r="E34" s="5"/>
      <c r="F34" s="5"/>
      <c r="G34" s="5"/>
      <c r="H34" s="5"/>
      <c r="I34" s="5"/>
      <c r="J34" s="5"/>
    </row>
    <row r="35" spans="1:10" x14ac:dyDescent="0.25">
      <c r="A35" s="41" t="s">
        <v>39</v>
      </c>
      <c r="B35" s="41"/>
      <c r="C35" s="42"/>
      <c r="D35" s="42"/>
      <c r="E35" s="5"/>
      <c r="F35" s="19"/>
      <c r="G35" s="5"/>
      <c r="H35" s="5"/>
      <c r="I35" s="5"/>
      <c r="J35" s="5"/>
    </row>
    <row r="36" spans="1:10" x14ac:dyDescent="0.25">
      <c r="A36" s="20"/>
    </row>
  </sheetData>
  <mergeCells count="5">
    <mergeCell ref="A35:D35"/>
    <mergeCell ref="A3:A4"/>
    <mergeCell ref="A33:D33"/>
    <mergeCell ref="A34:D34"/>
    <mergeCell ref="A2:J2"/>
  </mergeCells>
  <printOptions horizontalCentered="1"/>
  <pageMargins left="0.2" right="0.2" top="0.75" bottom="0.75" header="0.3" footer="0.3"/>
  <pageSetup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"/>
  <sheetViews>
    <sheetView topLeftCell="I1" workbookViewId="0">
      <selection activeCell="AK8" sqref="AK8:AK13"/>
    </sheetView>
  </sheetViews>
  <sheetFormatPr defaultRowHeight="15" x14ac:dyDescent="0.25"/>
  <sheetData>
    <row r="2" spans="1:37" x14ac:dyDescent="0.25">
      <c r="C2" t="s">
        <v>7</v>
      </c>
      <c r="G2" t="s">
        <v>8</v>
      </c>
      <c r="K2" t="s">
        <v>18</v>
      </c>
      <c r="O2">
        <v>2011</v>
      </c>
      <c r="S2">
        <v>2012</v>
      </c>
      <c r="W2">
        <v>2013</v>
      </c>
      <c r="AA2">
        <v>2014</v>
      </c>
      <c r="AE2">
        <v>2015</v>
      </c>
      <c r="AI2">
        <v>2016</v>
      </c>
    </row>
    <row r="4" spans="1:37" x14ac:dyDescent="0.25">
      <c r="E4" t="s">
        <v>9</v>
      </c>
      <c r="I4" t="s">
        <v>9</v>
      </c>
      <c r="M4" t="s">
        <v>9</v>
      </c>
      <c r="Q4" t="s">
        <v>9</v>
      </c>
      <c r="U4" t="s">
        <v>9</v>
      </c>
      <c r="Y4" t="s">
        <v>9</v>
      </c>
      <c r="AC4" t="s">
        <v>9</v>
      </c>
      <c r="AG4" t="s">
        <v>9</v>
      </c>
      <c r="AK4" t="s">
        <v>9</v>
      </c>
    </row>
    <row r="5" spans="1:37" x14ac:dyDescent="0.25">
      <c r="A5" t="s">
        <v>7</v>
      </c>
      <c r="C5" t="s">
        <v>10</v>
      </c>
    </row>
    <row r="6" spans="1:37" x14ac:dyDescent="0.25">
      <c r="C6" t="s">
        <v>10</v>
      </c>
      <c r="E6" t="s">
        <v>10</v>
      </c>
      <c r="G6" t="s">
        <v>10</v>
      </c>
      <c r="I6" t="s">
        <v>10</v>
      </c>
      <c r="K6" t="s">
        <v>10</v>
      </c>
      <c r="M6" t="s">
        <v>10</v>
      </c>
      <c r="O6" t="s">
        <v>10</v>
      </c>
      <c r="Q6" t="s">
        <v>10</v>
      </c>
      <c r="S6" t="s">
        <v>10</v>
      </c>
      <c r="U6" t="s">
        <v>10</v>
      </c>
      <c r="W6" t="s">
        <v>10</v>
      </c>
      <c r="Y6" t="s">
        <v>10</v>
      </c>
      <c r="AA6" t="s">
        <v>10</v>
      </c>
      <c r="AC6" t="s">
        <v>10</v>
      </c>
      <c r="AE6" t="s">
        <v>10</v>
      </c>
      <c r="AG6" t="s">
        <v>10</v>
      </c>
      <c r="AI6" t="s">
        <v>10</v>
      </c>
      <c r="AK6" t="s">
        <v>10</v>
      </c>
    </row>
    <row r="7" spans="1:37" x14ac:dyDescent="0.25">
      <c r="A7" t="s">
        <v>11</v>
      </c>
      <c r="C7">
        <v>5773552</v>
      </c>
      <c r="E7">
        <v>470632</v>
      </c>
      <c r="G7">
        <v>5773786</v>
      </c>
      <c r="I7">
        <v>470642</v>
      </c>
      <c r="K7">
        <v>5788584</v>
      </c>
      <c r="M7">
        <v>475308</v>
      </c>
      <c r="O7">
        <v>5843603</v>
      </c>
      <c r="Q7">
        <v>494931</v>
      </c>
      <c r="S7">
        <v>5889651</v>
      </c>
      <c r="U7">
        <v>512612</v>
      </c>
      <c r="W7">
        <v>5931129</v>
      </c>
      <c r="Y7">
        <v>530097</v>
      </c>
      <c r="AA7">
        <v>5967295</v>
      </c>
      <c r="AC7">
        <v>552046</v>
      </c>
      <c r="AE7">
        <v>5994983</v>
      </c>
      <c r="AG7">
        <v>569192</v>
      </c>
      <c r="AI7">
        <v>6016447</v>
      </c>
      <c r="AK7">
        <v>586801</v>
      </c>
    </row>
    <row r="8" spans="1:37" x14ac:dyDescent="0.25">
      <c r="A8" t="s">
        <v>12</v>
      </c>
      <c r="C8">
        <v>3541379</v>
      </c>
      <c r="E8">
        <v>375329</v>
      </c>
      <c r="G8">
        <v>3541450</v>
      </c>
      <c r="I8">
        <v>375335</v>
      </c>
      <c r="K8">
        <v>3545755</v>
      </c>
      <c r="M8">
        <v>379088</v>
      </c>
      <c r="O8">
        <v>3562524</v>
      </c>
      <c r="Q8">
        <v>395165</v>
      </c>
      <c r="S8">
        <v>3574312</v>
      </c>
      <c r="U8">
        <v>409015</v>
      </c>
      <c r="W8">
        <v>3581039</v>
      </c>
      <c r="Y8">
        <v>423015</v>
      </c>
      <c r="AA8">
        <v>3581336</v>
      </c>
      <c r="AC8">
        <v>440650</v>
      </c>
      <c r="AE8">
        <v>3574645</v>
      </c>
      <c r="AG8">
        <v>453838</v>
      </c>
      <c r="AI8">
        <v>3567397</v>
      </c>
      <c r="AK8">
        <v>467978</v>
      </c>
    </row>
    <row r="9" spans="1:37" x14ac:dyDescent="0.25">
      <c r="A9" t="s">
        <v>13</v>
      </c>
      <c r="C9">
        <v>1731513</v>
      </c>
      <c r="E9">
        <v>50674</v>
      </c>
      <c r="G9">
        <v>1731664</v>
      </c>
      <c r="I9">
        <v>50678</v>
      </c>
      <c r="K9">
        <v>1737687</v>
      </c>
      <c r="M9">
        <v>51219</v>
      </c>
      <c r="O9">
        <v>1758259</v>
      </c>
      <c r="Q9">
        <v>53185</v>
      </c>
      <c r="S9">
        <v>1775592</v>
      </c>
      <c r="U9">
        <v>55009</v>
      </c>
      <c r="W9">
        <v>1794329</v>
      </c>
      <c r="Y9">
        <v>56645</v>
      </c>
      <c r="AA9">
        <v>1813640</v>
      </c>
      <c r="AC9">
        <v>58681</v>
      </c>
      <c r="AE9">
        <v>1831566</v>
      </c>
      <c r="AG9">
        <v>60654</v>
      </c>
      <c r="AI9">
        <v>1845613</v>
      </c>
      <c r="AK9">
        <v>62568</v>
      </c>
    </row>
    <row r="10" spans="1:37" x14ac:dyDescent="0.25">
      <c r="A10" t="s">
        <v>14</v>
      </c>
      <c r="C10">
        <v>30885</v>
      </c>
      <c r="E10">
        <v>16830</v>
      </c>
      <c r="G10">
        <v>30888</v>
      </c>
      <c r="I10">
        <v>16830</v>
      </c>
      <c r="K10">
        <v>30982</v>
      </c>
      <c r="M10">
        <v>16897</v>
      </c>
      <c r="O10">
        <v>31431</v>
      </c>
      <c r="Q10">
        <v>17264</v>
      </c>
      <c r="S10">
        <v>31942</v>
      </c>
      <c r="U10">
        <v>17697</v>
      </c>
      <c r="W10">
        <v>32458</v>
      </c>
      <c r="Y10">
        <v>18139</v>
      </c>
      <c r="AA10">
        <v>33088</v>
      </c>
      <c r="AC10">
        <v>18669</v>
      </c>
      <c r="AE10">
        <v>33921</v>
      </c>
      <c r="AG10">
        <v>19348</v>
      </c>
      <c r="AI10">
        <v>34380</v>
      </c>
      <c r="AK10">
        <v>19735</v>
      </c>
    </row>
    <row r="11" spans="1:37" x14ac:dyDescent="0.25">
      <c r="A11" t="s">
        <v>15</v>
      </c>
      <c r="C11">
        <v>326655</v>
      </c>
      <c r="E11">
        <v>5331</v>
      </c>
      <c r="G11">
        <v>326658</v>
      </c>
      <c r="I11">
        <v>5331</v>
      </c>
      <c r="K11">
        <v>329702</v>
      </c>
      <c r="M11">
        <v>5391</v>
      </c>
      <c r="O11">
        <v>341901</v>
      </c>
      <c r="Q11">
        <v>5756</v>
      </c>
      <c r="S11">
        <v>353039</v>
      </c>
      <c r="U11">
        <v>6134</v>
      </c>
      <c r="W11">
        <v>363738</v>
      </c>
      <c r="Y11">
        <v>6401</v>
      </c>
      <c r="AA11">
        <v>374394</v>
      </c>
      <c r="AC11">
        <v>6706</v>
      </c>
      <c r="AE11">
        <v>385661</v>
      </c>
      <c r="AG11">
        <v>6964</v>
      </c>
      <c r="AI11">
        <v>395887</v>
      </c>
      <c r="AK11">
        <v>7051</v>
      </c>
    </row>
    <row r="12" spans="1:37" x14ac:dyDescent="0.25">
      <c r="A12" t="s">
        <v>16</v>
      </c>
      <c r="C12">
        <v>5391</v>
      </c>
      <c r="E12">
        <v>2810</v>
      </c>
      <c r="G12">
        <v>5391</v>
      </c>
      <c r="I12">
        <v>2810</v>
      </c>
      <c r="K12">
        <v>5434</v>
      </c>
      <c r="M12">
        <v>2835</v>
      </c>
      <c r="O12">
        <v>5528</v>
      </c>
      <c r="Q12">
        <v>2879</v>
      </c>
      <c r="S12">
        <v>5698</v>
      </c>
      <c r="U12">
        <v>3023</v>
      </c>
      <c r="W12">
        <v>5967</v>
      </c>
      <c r="Y12">
        <v>3173</v>
      </c>
      <c r="AA12">
        <v>6211</v>
      </c>
      <c r="AC12">
        <v>3317</v>
      </c>
      <c r="AE12">
        <v>6360</v>
      </c>
      <c r="AG12">
        <v>3416</v>
      </c>
      <c r="AI12">
        <v>6460</v>
      </c>
      <c r="AK12">
        <v>3488</v>
      </c>
    </row>
    <row r="13" spans="1:37" x14ac:dyDescent="0.25">
      <c r="A13" t="s">
        <v>17</v>
      </c>
      <c r="C13">
        <v>137729</v>
      </c>
      <c r="E13">
        <v>19658</v>
      </c>
      <c r="G13">
        <v>137735</v>
      </c>
      <c r="I13">
        <v>19658</v>
      </c>
      <c r="K13">
        <v>139024</v>
      </c>
      <c r="M13">
        <v>19878</v>
      </c>
      <c r="O13">
        <v>143960</v>
      </c>
      <c r="Q13">
        <v>20682</v>
      </c>
      <c r="S13">
        <v>149068</v>
      </c>
      <c r="U13">
        <v>21734</v>
      </c>
      <c r="W13">
        <v>153598</v>
      </c>
      <c r="Y13">
        <v>22724</v>
      </c>
      <c r="AA13">
        <v>158626</v>
      </c>
      <c r="AC13">
        <v>24023</v>
      </c>
      <c r="AE13">
        <v>162830</v>
      </c>
      <c r="AG13">
        <v>24972</v>
      </c>
      <c r="AI13">
        <v>166710</v>
      </c>
      <c r="AK13">
        <v>25981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128BEA5D14947BA1D52EFA7FEC58E" ma:contentTypeVersion="1" ma:contentTypeDescription="Create a new document." ma:contentTypeScope="" ma:versionID="ff1517a6c7bf4c7204f9d5e0bd821a4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8D40DCA-DFCF-45D0-9C2C-A35DCD4D3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6A7945-0043-4487-8565-F225BA069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4EE0C-C513-4A8F-A8ED-8734DBA76BA9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 1A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 Goldstein</dc:creator>
  <cp:lastModifiedBy>Yoonjoung Choi</cp:lastModifiedBy>
  <cp:lastPrinted>2017-06-22T13:07:44Z</cp:lastPrinted>
  <dcterms:created xsi:type="dcterms:W3CDTF">2015-06-26T12:05:59Z</dcterms:created>
  <dcterms:modified xsi:type="dcterms:W3CDTF">2020-04-10T03:17:44Z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0x010100A48128BEA5D14947BA1D52EFA7FEC58E</vt:lpwstr>
  </property>
  <property fmtid="{D5CDD505-2E9C-101B-9397-08002B2CF9AE}" pid="3" name="Order">
    <vt:r8>5725700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