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IRPA\Shared\Website_Management\IRPA Website\New 2018\Publications\cds\"/>
    </mc:Choice>
  </mc:AlternateContent>
  <bookViews>
    <workbookView xWindow="0" yWindow="0" windowWidth="9570" windowHeight="687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calcPr calcId="162913"/>
</workbook>
</file>

<file path=xl/calcChain.xml><?xml version="1.0" encoding="utf-8"?>
<calcChain xmlns="http://schemas.openxmlformats.org/spreadsheetml/2006/main">
  <c r="F25" i="8" l="1"/>
  <c r="E25" i="8"/>
  <c r="E12" i="5" l="1"/>
  <c r="F57" i="2" l="1"/>
  <c r="F58" i="2"/>
  <c r="F60" i="2"/>
  <c r="F61" i="2"/>
  <c r="F62" i="2"/>
  <c r="F68" i="2"/>
  <c r="F69" i="2"/>
  <c r="F71" i="2"/>
  <c r="F72" i="2"/>
  <c r="F73" i="2"/>
  <c r="E74" i="2"/>
  <c r="D74" i="2"/>
  <c r="C74" i="2"/>
  <c r="E70" i="2"/>
  <c r="D70" i="2"/>
  <c r="C70" i="2"/>
  <c r="E63" i="2"/>
  <c r="D63" i="2"/>
  <c r="C63" i="2"/>
  <c r="E59" i="2"/>
  <c r="F83" i="2"/>
  <c r="F95" i="2"/>
  <c r="D198" i="3"/>
  <c r="E180" i="3"/>
  <c r="D180" i="3"/>
  <c r="C180" i="3"/>
  <c r="D172" i="3"/>
  <c r="C172" i="3"/>
  <c r="C17" i="2"/>
  <c r="D17" i="2"/>
  <c r="E17" i="2"/>
  <c r="F17" i="2"/>
  <c r="F10" i="2"/>
  <c r="F12" i="2" s="1"/>
  <c r="E10" i="2"/>
  <c r="E12" i="2" s="1"/>
  <c r="D10" i="2"/>
  <c r="D12" i="2" s="1"/>
  <c r="C10" i="2"/>
  <c r="C12" i="2" s="1"/>
  <c r="F33" i="2"/>
  <c r="E33" i="2"/>
  <c r="D33" i="2"/>
  <c r="D12" i="5"/>
  <c r="C12" i="5"/>
  <c r="K51" i="9"/>
  <c r="K48" i="9"/>
  <c r="E45" i="10"/>
  <c r="D45" i="10"/>
  <c r="C45" i="10"/>
  <c r="F74" i="2" l="1"/>
  <c r="F63" i="2"/>
  <c r="F59" i="2"/>
  <c r="F19" i="2"/>
  <c r="F70" i="2"/>
  <c r="D75" i="2"/>
  <c r="E75" i="2"/>
  <c r="F18" i="2"/>
  <c r="C75" i="2"/>
  <c r="F75" i="2" l="1"/>
  <c r="F20" i="2"/>
</calcChain>
</file>

<file path=xl/sharedStrings.xml><?xml version="1.0" encoding="utf-8"?>
<sst xmlns="http://schemas.openxmlformats.org/spreadsheetml/2006/main" count="1962" uniqueCount="1106">
  <si>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</si>
  <si>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</si>
  <si>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</si>
  <si>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</si>
  <si>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</si>
  <si>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</si>
  <si>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</si>
  <si>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</si>
  <si>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</si>
  <si>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</si>
  <si>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</si>
  <si>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</si>
  <si>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</si>
  <si>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</si>
  <si>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</si>
  <si>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</si>
  <si>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</si>
  <si>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</si>
  <si>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</si>
  <si>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</si>
  <si>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</si>
  <si>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</si>
  <si>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</si>
  <si>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</si>
  <si>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</si>
  <si>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</si>
  <si>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</si>
  <si>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</si>
  <si>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</si>
  <si>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</si>
  <si>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</si>
  <si>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</si>
  <si>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</si>
  <si>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</si>
  <si>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</si>
  <si>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</si>
  <si>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</si>
  <si>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</si>
  <si>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</si>
  <si>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</si>
  <si>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</si>
  <si>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</si>
  <si>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</si>
  <si>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</si>
  <si>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</si>
  <si>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</si>
  <si>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</si>
  <si>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</si>
  <si>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</si>
  <si>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</si>
  <si>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</si>
  <si>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</si>
  <si>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</si>
  <si>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</si>
  <si>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</si>
  <si>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</si>
  <si>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</si>
  <si>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</si>
  <si>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</si>
  <si>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</si>
  <si>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</si>
  <si>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</si>
  <si>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</si>
  <si>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</si>
  <si>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</si>
  <si>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</si>
  <si>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</si>
  <si>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</si>
  <si>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</si>
  <si>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</si>
  <si>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</si>
  <si>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</si>
  <si>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</si>
  <si>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</si>
  <si>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</si>
  <si>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</si>
  <si>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</si>
  <si>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</si>
  <si>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</si>
  <si>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</si>
  <si>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</si>
  <si>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</si>
  <si>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</si>
  <si>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</si>
  <si>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</si>
  <si>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</si>
  <si>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</si>
  <si>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</si>
  <si>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</si>
  <si>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</si>
  <si>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</si>
  <si>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</si>
  <si>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</si>
  <si>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</si>
  <si>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</si>
  <si>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</si>
  <si>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</si>
  <si>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</si>
  <si>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</si>
  <si>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</si>
  <si>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</si>
  <si>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</si>
  <si>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</si>
  <si>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</si>
  <si>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</si>
  <si>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</si>
  <si>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</si>
  <si>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</si>
  <si>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</si>
  <si>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</si>
  <si>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</si>
  <si>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</si>
  <si>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</si>
  <si>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</si>
  <si>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</si>
  <si>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</si>
  <si>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</si>
  <si>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</si>
  <si>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</si>
  <si>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</si>
  <si>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</si>
  <si>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</si>
  <si>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</si>
  <si>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</si>
  <si>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</si>
  <si>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</si>
  <si>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</si>
  <si>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</si>
  <si>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</si>
  <si>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</si>
  <si>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</si>
  <si>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</si>
  <si>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</si>
  <si>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</si>
  <si>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</si>
  <si>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</si>
  <si>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</si>
  <si>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</si>
  <si>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</si>
  <si>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</si>
  <si>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</si>
  <si>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</si>
  <si>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</si>
  <si>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</si>
  <si>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</si>
  <si>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</si>
  <si>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</si>
  <si>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</si>
  <si>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</si>
  <si>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</si>
  <si>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</si>
  <si>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</si>
  <si>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</si>
  <si>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</si>
  <si>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</si>
  <si>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</si>
  <si>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</si>
  <si>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</si>
  <si>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</si>
  <si>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</si>
  <si>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</si>
  <si>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</si>
  <si>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</si>
  <si>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</si>
  <si>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</si>
  <si>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</si>
  <si>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</si>
  <si>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</si>
  <si>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</si>
  <si>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</si>
  <si>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</si>
  <si>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</si>
  <si>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</si>
  <si>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</si>
  <si>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</si>
  <si>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</si>
  <si>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</si>
  <si>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</si>
  <si>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</si>
  <si>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</si>
  <si>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</si>
  <si>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</si>
  <si>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</si>
  <si>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</si>
  <si>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</si>
  <si>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</si>
  <si>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</si>
  <si>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</si>
  <si>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</si>
  <si>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</si>
  <si>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</si>
  <si>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</si>
  <si>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</si>
  <si>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</si>
  <si>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</si>
  <si>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</si>
  <si>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</si>
  <si>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</si>
  <si>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</si>
  <si>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</si>
  <si>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</si>
  <si>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</si>
  <si>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</si>
  <si>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</si>
  <si>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</si>
  <si>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</si>
  <si>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</si>
  <si>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</si>
  <si>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</si>
  <si>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</si>
  <si>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</si>
  <si>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</si>
  <si>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</si>
  <si>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</si>
  <si>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</si>
  <si>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</si>
  <si>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</si>
  <si>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</si>
  <si>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</si>
  <si>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</si>
  <si>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</si>
  <si>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</si>
  <si>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</si>
  <si>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</si>
  <si>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</si>
  <si>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</si>
  <si>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</si>
  <si>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</si>
  <si>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</si>
  <si>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</si>
  <si>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</si>
  <si>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</si>
  <si>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</si>
  <si>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</si>
  <si>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</si>
  <si>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</si>
  <si>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</si>
  <si>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</si>
  <si>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</si>
  <si>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</si>
  <si>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</si>
  <si>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</si>
  <si>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</si>
  <si>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</si>
  <si>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</si>
  <si>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</si>
  <si>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</si>
  <si>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</si>
  <si>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</si>
  <si>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</si>
  <si>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</si>
  <si>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</si>
  <si>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</si>
  <si>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</si>
  <si>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</si>
  <si>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</si>
  <si>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</si>
  <si>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</si>
  <si>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</si>
  <si>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</si>
  <si>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</si>
  <si>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</si>
  <si>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</si>
  <si>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</si>
  <si>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</si>
  <si>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</si>
  <si>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</si>
  <si>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</si>
  <si>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</si>
  <si>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</si>
  <si>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</si>
  <si>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</si>
  <si>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</si>
  <si>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</si>
  <si>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</si>
  <si>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</si>
  <si>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</si>
  <si>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</si>
  <si>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</si>
  <si>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</si>
  <si>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</si>
  <si>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</si>
  <si>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</si>
  <si>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</si>
  <si>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</si>
  <si>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</si>
  <si>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</si>
  <si>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</si>
  <si>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</si>
  <si>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</si>
  <si>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</si>
  <si>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</si>
  <si>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</si>
  <si>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</si>
  <si>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</si>
  <si>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</si>
  <si>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</si>
  <si>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</si>
  <si>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</si>
  <si>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</si>
  <si>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</si>
  <si>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</si>
  <si>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</si>
  <si>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</si>
  <si>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</si>
  <si>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</si>
  <si>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</si>
  <si>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</si>
  <si>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</si>
  <si>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</si>
  <si>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</si>
  <si>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</si>
  <si>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</si>
  <si>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</si>
  <si>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</si>
  <si>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</si>
  <si>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</si>
  <si>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</si>
  <si>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</si>
  <si>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</si>
  <si>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</si>
  <si>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</si>
  <si>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</si>
  <si>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</si>
  <si>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</si>
  <si>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</si>
  <si>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</si>
  <si>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</si>
  <si>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</si>
  <si>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</si>
  <si>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</si>
  <si>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</si>
  <si>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</si>
  <si>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</si>
  <si>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</si>
  <si>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</si>
  <si>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</si>
  <si>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</si>
  <si>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</si>
  <si>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</si>
  <si>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</si>
  <si>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</si>
  <si>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</si>
  <si>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</si>
  <si>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</si>
  <si>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</si>
  <si>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</si>
  <si>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</si>
  <si>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</si>
  <si>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</si>
  <si>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</si>
  <si>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</si>
  <si>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</si>
  <si>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</si>
  <si>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</si>
  <si>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</si>
  <si>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</si>
  <si>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</si>
  <si>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</si>
  <si>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</si>
  <si>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</si>
  <si>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</si>
  <si>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</si>
  <si>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</si>
  <si>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</si>
  <si>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</si>
  <si>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</si>
  <si>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</si>
  <si>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</si>
  <si>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</si>
  <si>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</si>
  <si>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</si>
  <si>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</si>
  <si>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</si>
  <si>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</si>
  <si>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</si>
  <si>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</si>
  <si>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</si>
  <si>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</si>
  <si>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</si>
  <si>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</si>
  <si>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</si>
  <si>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</si>
  <si>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</si>
  <si>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</si>
  <si>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</si>
  <si>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</si>
  <si>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</si>
  <si>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</si>
  <si>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</si>
  <si>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</si>
  <si>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</si>
  <si>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</si>
  <si>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</si>
  <si>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</si>
  <si>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</si>
  <si>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</si>
  <si>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</si>
  <si>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</si>
  <si>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</si>
  <si>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</si>
  <si>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</si>
  <si>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</si>
  <si>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</si>
  <si>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</si>
  <si>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</si>
  <si>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</si>
  <si>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</si>
  <si>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</si>
  <si>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</si>
  <si>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</si>
  <si>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</si>
  <si>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</si>
  <si>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</si>
  <si>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</si>
  <si>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</si>
  <si>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</si>
  <si>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</si>
  <si>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</si>
  <si>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</si>
  <si>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</si>
  <si>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</si>
  <si>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</si>
  <si>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</si>
  <si>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</si>
  <si>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</si>
  <si>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</si>
  <si>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</si>
  <si>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</si>
  <si>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</si>
  <si>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</si>
  <si>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</si>
  <si>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</si>
  <si>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</si>
  <si>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</si>
  <si>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</si>
  <si>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</si>
  <si>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</si>
  <si>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</si>
  <si>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</si>
  <si>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</si>
  <si>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</si>
  <si>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</si>
  <si>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</si>
  <si>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</si>
  <si>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</si>
  <si>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</si>
  <si>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</si>
  <si>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</si>
  <si>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</si>
  <si>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</si>
  <si>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</si>
  <si>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</si>
  <si>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</si>
  <si>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</si>
  <si>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</si>
  <si>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</si>
  <si>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</si>
  <si>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</si>
  <si>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</si>
  <si>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</si>
  <si>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</si>
  <si>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</si>
  <si>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</si>
  <si>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</si>
  <si>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</si>
  <si>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</si>
  <si>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</si>
  <si>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</si>
  <si>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</si>
  <si>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</si>
  <si>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</si>
  <si>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</si>
  <si>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</si>
  <si>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</si>
  <si>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</si>
  <si>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</si>
  <si>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</si>
  <si>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</si>
  <si>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</si>
  <si>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</si>
  <si>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</si>
  <si>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</si>
  <si>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</si>
  <si>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</si>
  <si>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</si>
  <si>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</si>
  <si>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</si>
  <si>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</si>
  <si>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</si>
  <si>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</si>
  <si>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</si>
  <si>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</si>
  <si>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</si>
  <si>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</si>
  <si>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</si>
  <si>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</si>
  <si>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</si>
  <si>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</si>
  <si>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</si>
  <si>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</si>
  <si>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</si>
  <si>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</si>
  <si>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</si>
  <si>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</si>
  <si>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</si>
  <si>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</si>
  <si>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</si>
  <si>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</si>
  <si>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</si>
  <si>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</si>
  <si>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</si>
  <si>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</si>
  <si>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</si>
  <si>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</si>
  <si>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</si>
  <si>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</si>
  <si>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</si>
  <si>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</si>
  <si>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</si>
  <si>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</si>
  <si>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</si>
  <si>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</si>
  <si>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</si>
  <si>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</si>
  <si>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</si>
  <si>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</si>
  <si>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</si>
  <si>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</si>
  <si>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</si>
  <si>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</si>
  <si>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</si>
  <si>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</si>
  <si>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</si>
  <si>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</si>
  <si>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</si>
  <si>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</si>
  <si>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</si>
  <si>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</si>
  <si>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</si>
  <si>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</si>
  <si>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</si>
  <si>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</si>
  <si>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</si>
  <si>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</si>
  <si>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</si>
  <si>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</si>
  <si>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</si>
  <si>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</si>
  <si>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</si>
  <si>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</si>
  <si>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</si>
  <si>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</si>
  <si>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</si>
  <si>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</si>
  <si>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</si>
  <si>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</si>
  <si>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</si>
  <si>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</si>
  <si>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</si>
  <si>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</si>
  <si>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</si>
  <si>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</si>
  <si>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</si>
  <si>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</si>
  <si>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</si>
  <si>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</si>
  <si>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</si>
  <si>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</si>
  <si>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</si>
  <si>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</si>
  <si>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</si>
  <si>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</si>
  <si>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</si>
  <si>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</si>
  <si>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</si>
  <si>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</si>
  <si>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</si>
  <si>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</si>
  <si>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</si>
  <si>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</si>
  <si>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</si>
  <si>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</si>
  <si>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</si>
  <si>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</si>
  <si>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</si>
  <si>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</si>
  <si>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</si>
  <si>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</si>
  <si>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</si>
  <si>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</si>
  <si>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</si>
  <si>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</si>
  <si>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</si>
  <si>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</si>
  <si>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</si>
  <si>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</si>
  <si>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</si>
  <si>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</si>
  <si>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</si>
  <si>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</si>
  <si>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</si>
  <si>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</si>
  <si>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</si>
  <si>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</si>
  <si>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</si>
  <si>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</si>
  <si>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</si>
  <si>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</si>
  <si>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</si>
  <si>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</si>
  <si>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</si>
  <si>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</si>
  <si>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</si>
  <si>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</si>
  <si>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</si>
  <si>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</si>
  <si>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</si>
  <si>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</si>
  <si>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</si>
  <si>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</si>
  <si>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</si>
  <si>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</si>
  <si>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</si>
  <si>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</si>
  <si>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</si>
  <si>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</si>
  <si>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</si>
  <si>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</si>
  <si>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</si>
  <si>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</si>
  <si>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</si>
  <si>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</si>
  <si>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</si>
  <si>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</si>
  <si>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</si>
  <si>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</si>
  <si>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</si>
  <si>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</si>
  <si>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</si>
  <si>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</si>
  <si>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</si>
  <si>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</si>
  <si>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</si>
  <si>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</si>
  <si>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</si>
  <si>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</si>
  <si>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</si>
  <si>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</si>
  <si>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</si>
  <si>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</si>
  <si>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</si>
  <si>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</si>
  <si>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</si>
  <si>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</si>
  <si>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</si>
  <si>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</si>
  <si>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</si>
  <si>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</si>
  <si>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</si>
  <si>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</si>
  <si>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</si>
  <si>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</si>
  <si>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</si>
  <si>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</si>
  <si>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</si>
  <si>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</si>
  <si>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</si>
  <si>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</si>
  <si>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</si>
  <si>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</si>
  <si>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</si>
  <si>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</si>
  <si>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</si>
  <si>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</si>
  <si>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</si>
  <si>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</si>
  <si>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</si>
  <si>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</si>
  <si>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</si>
  <si>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</si>
  <si>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</si>
  <si>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</si>
  <si>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</si>
  <si>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</si>
  <si>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</si>
  <si>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</si>
  <si>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</si>
  <si>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</si>
  <si>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</si>
  <si>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</si>
  <si>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</si>
  <si>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</si>
  <si>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</si>
  <si>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</si>
  <si>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</si>
  <si>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</si>
  <si>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</si>
  <si>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</si>
  <si>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</si>
  <si>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</si>
  <si>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</si>
  <si>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</si>
  <si>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</si>
  <si>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</si>
  <si>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</si>
  <si>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</si>
  <si>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</si>
  <si>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</si>
  <si>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</si>
  <si>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</si>
  <si>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</si>
  <si>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</si>
  <si>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</si>
  <si>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</si>
  <si>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</si>
  <si>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</si>
  <si>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</si>
  <si>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</si>
  <si>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</si>
  <si>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</si>
  <si>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</si>
  <si>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</si>
  <si>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</si>
  <si>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</si>
  <si>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</si>
  <si>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</si>
  <si>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</si>
  <si>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</si>
  <si>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</si>
  <si>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</si>
  <si>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</si>
  <si>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</si>
  <si>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</si>
  <si>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</si>
  <si>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</si>
  <si>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</si>
  <si>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</si>
  <si>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</si>
  <si>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</si>
  <si>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</si>
  <si>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</si>
  <si>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</si>
  <si>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</si>
  <si>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</si>
  <si>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</si>
  <si>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</si>
  <si>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</si>
  <si>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</si>
  <si>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</si>
  <si>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</si>
  <si>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</si>
  <si>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</si>
  <si>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</si>
  <si>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</si>
  <si>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</si>
  <si>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</si>
  <si>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</si>
  <si>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</si>
  <si>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</si>
  <si>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</si>
  <si>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</si>
  <si>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</si>
  <si>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</si>
  <si>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</si>
  <si>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</si>
  <si>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</si>
  <si>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</si>
  <si>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</si>
  <si>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</si>
  <si>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</si>
  <si>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</si>
  <si>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</si>
  <si>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</si>
  <si>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</si>
  <si>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</si>
  <si>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</si>
  <si>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</si>
  <si>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</si>
  <si>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</si>
  <si>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</si>
  <si>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</si>
  <si>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</si>
  <si>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</si>
  <si>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</si>
  <si>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</si>
  <si>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</si>
  <si>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</si>
  <si>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</si>
  <si>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</si>
  <si>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</si>
  <si>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</si>
  <si>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</si>
  <si>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</si>
  <si>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</si>
  <si>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</si>
  <si>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</si>
  <si>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</si>
  <si>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</si>
  <si>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</si>
  <si>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</si>
  <si>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</si>
  <si>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</si>
  <si>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</si>
  <si>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</si>
  <si>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</si>
  <si>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</si>
  <si>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</si>
  <si>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</si>
  <si>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</si>
  <si>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</si>
  <si>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</si>
  <si>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</si>
  <si>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</si>
  <si>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</si>
  <si>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</si>
  <si>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</si>
  <si>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</si>
  <si>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</si>
  <si>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</si>
  <si>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</si>
  <si>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</si>
  <si>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</si>
  <si>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</si>
  <si>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</si>
  <si>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</si>
  <si>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</si>
  <si>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</si>
  <si>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</si>
  <si>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</si>
  <si>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</si>
  <si>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</si>
  <si>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</si>
  <si>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</si>
  <si>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</si>
  <si>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</si>
  <si>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</si>
  <si>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</si>
  <si>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</si>
  <si>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</si>
  <si>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</si>
  <si>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</si>
  <si>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</si>
  <si>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</si>
  <si>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</si>
  <si>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</si>
  <si>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</si>
  <si>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</si>
  <si>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</si>
  <si>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</si>
  <si>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</si>
  <si>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</si>
  <si>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</si>
  <si>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</si>
  <si>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</si>
  <si>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</si>
  <si>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</si>
  <si>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</si>
  <si>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</si>
  <si>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</si>
  <si>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</si>
  <si>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</si>
  <si>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</si>
  <si>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</si>
  <si>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</si>
  <si>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</si>
  <si>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</si>
  <si>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</si>
  <si>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</si>
  <si>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</si>
  <si>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</si>
  <si>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</si>
  <si>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</si>
  <si>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</si>
  <si>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</si>
  <si>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</si>
  <si>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</si>
  <si>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</si>
  <si>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</si>
  <si>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</si>
  <si>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</si>
  <si>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</si>
  <si>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</si>
  <si>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</si>
  <si>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</si>
  <si>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</si>
  <si>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</si>
  <si>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</si>
  <si>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</si>
  <si>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</si>
  <si>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</si>
  <si>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</si>
  <si>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</si>
  <si>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</si>
  <si>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</si>
  <si>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</si>
  <si>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</si>
  <si>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</si>
  <si>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</si>
  <si>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</si>
  <si>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</si>
  <si>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</si>
  <si>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</si>
  <si>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</si>
  <si>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</si>
  <si>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</si>
  <si>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</si>
  <si>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</si>
  <si>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</si>
  <si>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</si>
  <si>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</si>
  <si>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</si>
  <si>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</si>
  <si>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</si>
  <si>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</si>
  <si>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</si>
  <si>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</si>
  <si>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</si>
  <si>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</si>
  <si>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</si>
  <si>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</si>
  <si>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</si>
  <si>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</si>
  <si>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</si>
  <si>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</si>
  <si>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</si>
  <si>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</si>
  <si>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</si>
  <si>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</si>
  <si>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</si>
  <si>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</si>
  <si>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</si>
  <si>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</si>
  <si>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</si>
  <si>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</si>
  <si>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</si>
  <si>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</si>
  <si>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</si>
  <si>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</si>
  <si>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</si>
  <si>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</si>
  <si>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</si>
  <si>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</si>
  <si>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</si>
  <si>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</si>
  <si>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</si>
  <si>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</si>
  <si>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</si>
  <si>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</si>
  <si>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</si>
  <si>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</si>
  <si>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</si>
  <si>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</si>
  <si>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</si>
  <si>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</si>
  <si>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</si>
  <si>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</si>
  <si>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</si>
  <si>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</si>
  <si>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</si>
  <si>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</si>
  <si>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</si>
  <si>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</si>
  <si>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family val="2"/>
      </rPr>
      <t>offered</t>
    </r>
    <r>
      <rPr>
        <sz val="10"/>
        <color indexed="13"/>
        <rFont val="Arial"/>
        <family val="2"/>
      </rPr>
      <t xml:space="preserve"> </t>
    </r>
    <r>
      <rPr>
        <sz val="10"/>
        <rFont val="Arial"/>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</si>
  <si>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</si>
  <si>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</si>
  <si>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</si>
  <si>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</si>
  <si>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</si>
  <si>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</si>
  <si>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</si>
  <si>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</si>
  <si>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</si>
  <si>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</si>
  <si>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</si>
  <si>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</si>
  <si>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</si>
  <si>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</si>
  <si>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</si>
  <si>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</si>
  <si>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</si>
  <si>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</si>
  <si>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2013 Cohort</t>
  </si>
  <si>
    <t xml:space="preserve">Initial 2013 cohort, total of first-time, full-time degree/certificate-seeking students: </t>
  </si>
  <si>
    <t xml:space="preserve">Of the initial 2013 cohort, how many did not persist and did not graduate for the following reasons: death, permanent disability, service in the armed forces, foreign aid service of the federal government, or official church missions; total allowable exclusions: </t>
  </si>
  <si>
    <t>Final 2013 cohort, after adjusting for allowable exclusions (Subtract question B13 from question B12):</t>
  </si>
  <si>
    <t>Number of degree-seeking undergraduate students (CDS Item B1 if reporting on Fall 2016 cohort)</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</si>
  <si>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</si>
  <si>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</si>
  <si>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</si>
  <si>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</si>
  <si>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</si>
  <si>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</si>
  <si>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t>Fall 2016 Student to Faculty ratio</t>
  </si>
  <si>
    <r>
      <t>Private student loans</t>
    </r>
    <r>
      <rPr>
        <sz val="10"/>
        <rFont val="Arial"/>
        <family val="2"/>
      </rPr>
      <t>: A nonfederal loan made by a lender such as a bank, credit union or private lender used to pay for up to the annual cost of education, less any financial aid received.</t>
    </r>
  </si>
  <si>
    <t>Provide the number of students who applied, were admitted, and enrolled as degree-seeking transfer students in Fall 2016.</t>
  </si>
  <si>
    <t>Percentages of first-time, first-year (freshman) degree-seeking students and degree-seeking undergraduates enrolled in Fall 2017 who fit the following categories:</t>
  </si>
  <si>
    <t>Provide 2018-2019 academic year costs of attendance for the following categories that are applicable to your institution.</t>
  </si>
  <si>
    <t xml:space="preserve">Check here if your institution's 2018-2019 academic year costs of attendance are not available at this time and provide an approximate date (i.e., month/day) when your institution's final 2018-2019 academic year costs of attendance will be available:  </t>
  </si>
  <si>
    <t>Undergraduate full-time tuition, required fees, room and board List the typical tuition, required fees, and room and board for a full-time undergraduate student for the FULL 2018-2019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</si>
  <si>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2016-2017 academic year (see the next item below), use the 2016-2017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</si>
  <si>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2017-2018 estimated</t>
  </si>
  <si>
    <t>2016-2017
final</t>
  </si>
  <si>
    <t xml:space="preserve">Include:   * 2017 undergraduate class: all students who started at your institution as first- time students and received a bachelor's degree between July 1, 2016 and June 30, 2017.
  * only loans made to students who borrowed while enrolled at your institution.
  * co-signed loans.
</t>
  </si>
  <si>
    <t>Provide the number of students in the 2017 undergraduate class who started at your institution as first-time students and received a bachelor's degree between July 1, 2016 and June 30, 2017. Exclude students who transferred into your institution</t>
  </si>
  <si>
    <t>Please report the number of instructional faculty members in each category for Fall 2017. Include faculty who are on your institution’s payroll on the census date your institution uses for IPEDS/AAUP.</t>
  </si>
  <si>
    <t>Report the Fall 2017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</si>
  <si>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2017 term.</t>
  </si>
  <si>
    <t xml:space="preserve">Using the above definitions, please report for each of the following class-size intervals the number of class sections and class subsections offered in Fall 2017.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</si>
  <si>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2016 and June 30, 2017</t>
  </si>
  <si>
    <t>First-time, first-year, (freshmen) students: Provide the number of degree-seeking, first-time, first-year students who applied, were admitted, and enrolled (full- or part-time) in Fall 2017.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</si>
  <si>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2017 admissions:</t>
  </si>
  <si>
    <t>If your institution will make use of the ACT in admission decisions for first-time, first-year, degree-seeking applicants for Fall 2019, please indicate which ONE of the following applies: (regardless of whether the writing score will be used in the admissions process):</t>
  </si>
  <si>
    <t>for Fall 2019 please indicate which ONE of the following applies (regardless of whether the Essay score will be used</t>
  </si>
  <si>
    <r>
      <t xml:space="preserve">Percent and number of first-time, first-year (freshman) students enrolled in Fall 2017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Old SAT scores to New SAT scores using the College Board’s concordance tools and tables (sat.org/concordance).</t>
    </r>
  </si>
  <si>
    <t>SAT Evidence-Based Reading and Writing</t>
  </si>
  <si>
    <t>For the Fall 2017 entering class:</t>
  </si>
  <si>
    <t>Institutional Enrollment - Men and Women Provide numbers of students for each of the following categories as of the institution's official fall reporting date or as of October 15, 2017.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</si>
  <si>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2017.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</si>
  <si>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2016 to June 30, 2017</t>
  </si>
  <si>
    <t>The items in this section correspond to data elements collected by the IPEDS Web-based Data Collection System’s Graduation Rate Survey (GRS).  For complete instructions and definitions of data elements, see the IPEDS GRS Forms and Instructions for the 2017-18 Survey</t>
  </si>
  <si>
    <t xml:space="preserve">In the following section for bachelor’s or equivalent programs, please disaggregate the Fall 2010 and Fall 2011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</si>
  <si>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For Bachelor's or Equivalent Institutions</t>
  </si>
  <si>
    <t>2014 Cohort</t>
  </si>
  <si>
    <t xml:space="preserve">Initial 2014 cohort, total of first-time, full-time degree/certificate-seeking students: </t>
  </si>
  <si>
    <t xml:space="preserve">Of the initial 2014 cohort, how many did not persist and did not graduate for the following reasons: death, permanent disability, service in the armed forces, foreign aid service of the federal government, or official church missions; total allowable exclusions: </t>
  </si>
  <si>
    <t>Final 2014 cohort, after adjusting for allowable exclusions (Subtract question B13 from question B12):</t>
  </si>
  <si>
    <t>Please provide data for the 2014 cohort if available. If 2014 cohort data are not available, provide data for the 2013 cohort.</t>
  </si>
  <si>
    <t>Report for the cohort of all full-time, first-time bachelor’s (or equivalent) degree-seeking undergraduate students who entered in Fall 2016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</si>
  <si>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Fall 2011 Cohort</t>
  </si>
  <si>
    <t>Recipients of a Federal Pell Grant</t>
  </si>
  <si>
    <t>Students who did not receive either a Pell Grant or a subsidized Stafford Loan</t>
  </si>
  <si>
    <t>Total (sum of 3 columes to the left)</t>
  </si>
  <si>
    <t>Recipients of a Subsidized Stafford Loan who did not receive a Pell Grant</t>
  </si>
  <si>
    <t>A- Initital 2010 cohort of first-time, full-time bachelor's (or equivalent) degree seeking undergraduate-students</t>
  </si>
  <si>
    <t>B- Of the initial 2010 cohort, how many did not persist and did not graduate for the following reasons: deceased, permanently disabled, armed forces, foreign aid service of the federal government, or official church missions; total allowable exclusions</t>
  </si>
  <si>
    <t>C- Final 2010 cohort, after adjusting for allowable exclusions</t>
  </si>
  <si>
    <t>D - Of the initial 2010 cohort, how many completed the program in four years or less (by Aug. 31, 2014)</t>
  </si>
  <si>
    <t>E - Of the initial 2010 cohort, how many completed the program in more than four years but in five years or less (after Aug. 31, 2014 and by Aug. 31, 2015)</t>
  </si>
  <si>
    <t>F - Of the initial 2010 cohort, how many completed the program in more than five years but in six years or less (after Aug. 31, 2015 and by Aug. 31, 2016)</t>
  </si>
  <si>
    <t>G - Total graduating within six years (sum of lines D, E, and F)</t>
  </si>
  <si>
    <t>H - Six-year graduation rate for 2010 cohort (G divided by C)</t>
  </si>
  <si>
    <t>Fall 2010 Cohort</t>
  </si>
  <si>
    <t>A- Initital 2011 cohort of first-time, full-time bachelor's (or equivalent) degree seeking undergraduate-students</t>
  </si>
  <si>
    <t>B- Of the initial 2011 cohort, how many did not persist and did not graduate for the following reasons: deceased, permanently disabled, armed forces, foreign aid service of the federal government, or official church missions; total allowable exclusions</t>
  </si>
  <si>
    <t>C- Final 2011 cohort, after adjusting for allowable exclusions</t>
  </si>
  <si>
    <t>D - Of the initial 2011 cohort, how many completed the program in four years or less (by Aug. 31, 2015)</t>
  </si>
  <si>
    <t>E - Of the initial 2011 cohort, how many completed the program in more than four years but in five years or less (after Aug. 31, 2015 and by Aug. 31, 2016)</t>
  </si>
  <si>
    <t>F - Of the initial 2011 cohort, how many completed the program in more than five years but in six years or less (after Aug. 31, 2016 and by Aug. 31, 2017)</t>
  </si>
  <si>
    <t>H - Six-year graduation rate for 2011 cohort (G divided by C)</t>
  </si>
  <si>
    <t>Formerly B4</t>
  </si>
  <si>
    <t>Formerly B5</t>
  </si>
  <si>
    <t>Formerly B6</t>
  </si>
  <si>
    <t>Formerly B7</t>
  </si>
  <si>
    <t>Formerly B8</t>
  </si>
  <si>
    <t>Formerly B9</t>
  </si>
  <si>
    <t>Formerly B10</t>
  </si>
  <si>
    <t>Formerly B11</t>
  </si>
  <si>
    <t xml:space="preserve">For the cohort of all full-time bachelor’s (or equivalent) degree-seeking undergraduate students who entered your institution as freshmen in Fall 2016 (or the preceding summer term), what percentage was enrolled at your institution as of the date your institution calculates its official enrollment in Fall 2017? </t>
  </si>
  <si>
    <t>If yes, place check marks in the appropriate boxes below to reflect your institution’s policies for use in admission for Fall 2019.</t>
  </si>
  <si>
    <t>Provide information for ALL enrolled, degree-seeking, full-time and part-time, first-time, first-year (freshman) students enrolled in Fall 2017, including students who began studies during summer, international students/nonresident aliens, and students admitted under special arrangements.</t>
  </si>
  <si>
    <t>Kathleen Denz</t>
  </si>
  <si>
    <t>Coordinator</t>
  </si>
  <si>
    <t>Office of Institutional Research, Planning and Assessment</t>
  </si>
  <si>
    <t>1101 Clarence Mitchell Bldg., 7999 Regents Drive</t>
  </si>
  <si>
    <t>College Park, MD 20742</t>
  </si>
  <si>
    <t>301-405-8045</t>
  </si>
  <si>
    <t>301-314-9443</t>
  </si>
  <si>
    <t>kdenz@umd.edu</t>
  </si>
  <si>
    <t>X</t>
  </si>
  <si>
    <t>https://irpa.umf.edu</t>
  </si>
  <si>
    <t>University of Maryland</t>
  </si>
  <si>
    <t>301-405-1000</t>
  </si>
  <si>
    <t>http://www.umd.edu</t>
  </si>
  <si>
    <t>1-800-422-5867</t>
  </si>
  <si>
    <t>301-314-8385</t>
  </si>
  <si>
    <t>ApplyMaryland@umd.edu</t>
  </si>
  <si>
    <t>www.admissions.umd.edu</t>
  </si>
  <si>
    <t>Social studies units must</t>
  </si>
  <si>
    <t>include history.</t>
  </si>
  <si>
    <t>1 year</t>
  </si>
  <si>
    <t>1/31 (priority) or 4/1 (regular)</t>
  </si>
  <si>
    <t>Must reply by May 1 or within 4 weeks if notified thereafter</t>
  </si>
  <si>
    <t>Prior to 5/1</t>
  </si>
  <si>
    <t>5/1 or after</t>
  </si>
  <si>
    <t>12 semester or 18 quarter hours</t>
  </si>
  <si>
    <t>See D12 and D17</t>
  </si>
  <si>
    <t>4/15, 7/15</t>
  </si>
  <si>
    <t xml:space="preserve">30 days after </t>
  </si>
  <si>
    <t>notification</t>
  </si>
  <si>
    <t>10/1, 12/15</t>
  </si>
  <si>
    <t>S</t>
  </si>
  <si>
    <t xml:space="preserve">Describe additional requirements for transfer admission, if applicable:   High-school transcript and SAT scores required of students with fewer than 30 credit hours.  Applicants with GPA less that 3/0 admitted on a space-available basis. </t>
  </si>
  <si>
    <t>credits</t>
  </si>
  <si>
    <t>Describe other transfer credit policies:  Transfers from Maryland public institutions may transfer credits with a grade of D (1.0).</t>
  </si>
  <si>
    <t>http://www.resnet.umd.edu/llp/</t>
  </si>
  <si>
    <t>Other (specify):  Numerous living-learning programs; see:</t>
  </si>
  <si>
    <t>https://catalogundergraduate.umd.edu/files/2017-2018-UGCatalog.pdf</t>
  </si>
  <si>
    <t>Other (describe): General Education program is described in Chapter 5 of the undergraduate catalog:</t>
  </si>
  <si>
    <t>June, 2018</t>
  </si>
  <si>
    <t>https://www.financialaid.umd.edu/NetPriceCalculator/index.html</t>
  </si>
  <si>
    <t>George Washington University</t>
  </si>
  <si>
    <t>Housing for living-learning programs</t>
  </si>
  <si>
    <t>0.00%</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</si>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</sst>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 numFmtId="174" formatCode="m/d;@"/>
    <numFmt numFmtId="175" formatCode="&quot;$&quot;###,###,##0"/>
    <numFmt numFmtId="176" formatCode="###,###,###"/>
  </numFmts>
  <fonts count="47" x14ac:knownFonts="1">
    <font>
      <sz val="10"/>
      <name val="Arial"/>
    </font>
    <font>
      <sz val="11"/>
      <color theme="1"/>
      <name val="Calibri"/>
      <family val="2"/>
      <scheme val="minor"/>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2"/>
      <name val="Calibri"/>
      <family val="2"/>
      <scheme val="minor"/>
    </font>
    <font>
      <sz val="11"/>
      <name val="Calibri"/>
      <family val="2"/>
      <scheme val="minor"/>
    </font>
    <font>
      <sz val="10"/>
      <color indexed="8"/>
      <name val="Arial"/>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
      <patternFill patternType="solid">
        <fgColor rgb="FFFF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thin">
        <color rgb="FFCCCCCC"/>
      </left>
      <right style="thin">
        <color rgb="FFCCCCCC"/>
      </right>
      <top style="thin">
        <color rgb="FFCCCCCC"/>
      </top>
      <bottom style="thin">
        <color rgb="FFCCCCCC"/>
      </bottom>
      <diagonal/>
    </border>
  </borders>
  <cellStyleXfs count="10">
    <xf numFmtId="0" fontId="0" fillId="0" borderId="0"/>
    <xf numFmtId="43" fontId="2" fillId="0" borderId="0" applyFont="0" applyFill="0" applyBorder="0" applyAlignment="0" applyProtection="0"/>
    <xf numFmtId="44" fontId="2" fillId="0" borderId="0" applyFont="0" applyFill="0" applyBorder="0" applyAlignment="0" applyProtection="0"/>
    <xf numFmtId="0" fontId="25" fillId="0" borderId="0" applyNumberFormat="0" applyFill="0" applyBorder="0" applyAlignment="0" applyProtection="0">
      <alignment vertical="top"/>
      <protection locked="0"/>
    </xf>
    <xf numFmtId="9" fontId="2"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 fillId="0" borderId="0"/>
  </cellStyleXfs>
  <cellXfs count="629">
    <xf numFmtId="0" fontId="0" fillId="0" borderId="0" xfId="0"/>
    <xf numFmtId="0" fontId="0" fillId="0" borderId="0" xfId="0" applyAlignment="1">
      <alignment horizontal="left" vertical="top"/>
    </xf>
    <xf numFmtId="0" fontId="4" fillId="0" borderId="0" xfId="0" applyFont="1" applyAlignment="1">
      <alignment horizontal="left" vertical="top"/>
    </xf>
    <xf numFmtId="0" fontId="4"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4" fillId="0" borderId="2" xfId="0" applyFont="1" applyBorder="1"/>
    <xf numFmtId="0" fontId="5" fillId="0" borderId="1" xfId="0" applyFont="1" applyBorder="1"/>
    <xf numFmtId="49" fontId="5" fillId="0" borderId="1" xfId="0" applyNumberFormat="1" applyFont="1" applyBorder="1"/>
    <xf numFmtId="0" fontId="5" fillId="0" borderId="3" xfId="0" applyFont="1" applyBorder="1"/>
    <xf numFmtId="0" fontId="0" fillId="0" borderId="0" xfId="0" applyBorder="1" applyAlignment="1"/>
    <xf numFmtId="0" fontId="4" fillId="0" borderId="4" xfId="0" applyFont="1" applyBorder="1"/>
    <xf numFmtId="14" fontId="0" fillId="0" borderId="5" xfId="0" quotePrefix="1" applyNumberFormat="1" applyBorder="1"/>
    <xf numFmtId="0" fontId="0" fillId="0" borderId="1" xfId="0"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2" borderId="1" xfId="0" applyFont="1" applyFill="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8" fillId="0" borderId="0" xfId="0" applyFont="1"/>
    <xf numFmtId="37" fontId="0" fillId="0" borderId="0" xfId="0" applyNumberFormat="1" applyBorder="1"/>
    <xf numFmtId="0" fontId="8" fillId="0" borderId="0" xfId="0" applyFont="1" applyAlignment="1">
      <alignment horizontal="left" vertical="center" wrapText="1"/>
    </xf>
    <xf numFmtId="0" fontId="4"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4" fillId="0" borderId="0" xfId="0" applyFont="1" applyAlignment="1">
      <alignment vertical="top" wrapText="1"/>
    </xf>
    <xf numFmtId="0" fontId="0" fillId="0" borderId="0" xfId="0" applyBorder="1" applyAlignment="1">
      <alignment horizontal="center"/>
    </xf>
    <xf numFmtId="0" fontId="7" fillId="0" borderId="1" xfId="0" applyFont="1" applyBorder="1" applyAlignment="1">
      <alignment horizontal="center" wrapText="1"/>
    </xf>
    <xf numFmtId="0" fontId="7"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vertical="top"/>
    </xf>
    <xf numFmtId="0" fontId="4"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4" fillId="2" borderId="1" xfId="0" applyFont="1" applyFill="1" applyBorder="1"/>
    <xf numFmtId="0" fontId="0" fillId="0" borderId="1" xfId="0" quotePrefix="1" applyBorder="1"/>
    <xf numFmtId="0" fontId="0" fillId="0" borderId="2" xfId="0" applyBorder="1"/>
    <xf numFmtId="0" fontId="9" fillId="0" borderId="0" xfId="0" applyFont="1" applyBorder="1" applyAlignment="1">
      <alignment horizontal="center" wrapText="1"/>
    </xf>
    <xf numFmtId="0" fontId="5"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8"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5" fillId="0" borderId="0" xfId="0" applyFont="1" applyAlignment="1">
      <alignment horizontal="center" vertical="top" wrapText="1"/>
    </xf>
    <xf numFmtId="0" fontId="13" fillId="0" borderId="0" xfId="0" applyFont="1" applyAlignment="1">
      <alignment wrapText="1"/>
    </xf>
    <xf numFmtId="0" fontId="14" fillId="0" borderId="0" xfId="0" applyFont="1" applyAlignment="1">
      <alignment vertical="top" wrapText="1"/>
    </xf>
    <xf numFmtId="0" fontId="16" fillId="0" borderId="0" xfId="0" applyFont="1"/>
    <xf numFmtId="0" fontId="17"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9" fillId="0" borderId="1" xfId="0" applyFont="1" applyBorder="1" applyAlignment="1">
      <alignment horizontal="center" vertical="top" wrapText="1"/>
    </xf>
    <xf numFmtId="0" fontId="12" fillId="0" borderId="1" xfId="0" applyFont="1" applyBorder="1" applyAlignment="1">
      <alignment vertical="top" wrapText="1"/>
    </xf>
    <xf numFmtId="0" fontId="18" fillId="0" borderId="0" xfId="0" applyFont="1" applyBorder="1" applyAlignment="1">
      <alignment vertical="top" wrapText="1"/>
    </xf>
    <xf numFmtId="0" fontId="14" fillId="0" borderId="0" xfId="0" applyFont="1" applyBorder="1" applyAlignment="1">
      <alignment vertical="top" wrapText="1"/>
    </xf>
    <xf numFmtId="0" fontId="12" fillId="0" borderId="0" xfId="0" applyFont="1" applyBorder="1" applyAlignment="1">
      <alignment wrapText="1"/>
    </xf>
    <xf numFmtId="0" fontId="0" fillId="0" borderId="0" xfId="0" applyBorder="1" applyAlignment="1">
      <alignment wrapText="1"/>
    </xf>
    <xf numFmtId="0" fontId="17" fillId="2" borderId="1" xfId="0" applyFont="1" applyFill="1" applyBorder="1" applyAlignment="1"/>
    <xf numFmtId="0" fontId="15"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5" fillId="0" borderId="0" xfId="0" applyFont="1" applyAlignment="1">
      <alignment horizontal="left" vertical="top" wrapText="1"/>
    </xf>
    <xf numFmtId="0" fontId="17" fillId="0" borderId="0" xfId="0" applyFont="1" applyAlignment="1">
      <alignment horizontal="left" vertical="top" wrapText="1"/>
    </xf>
    <xf numFmtId="1" fontId="5" fillId="0" borderId="1" xfId="0" applyNumberFormat="1" applyFont="1" applyBorder="1" applyAlignment="1">
      <alignment horizontal="right" vertical="center" wrapText="1"/>
    </xf>
    <xf numFmtId="9" fontId="5" fillId="0" borderId="1" xfId="0" applyNumberFormat="1" applyFont="1" applyBorder="1" applyAlignment="1">
      <alignment horizontal="right" vertical="center" wrapText="1"/>
    </xf>
    <xf numFmtId="9" fontId="0" fillId="0" borderId="1" xfId="0" applyNumberFormat="1" applyBorder="1"/>
    <xf numFmtId="0" fontId="11" fillId="3" borderId="6" xfId="0" applyFont="1" applyFill="1" applyBorder="1" applyAlignment="1">
      <alignment vertical="center"/>
    </xf>
    <xf numFmtId="0" fontId="10" fillId="3" borderId="9" xfId="0" applyFont="1" applyFill="1" applyBorder="1" applyAlignment="1">
      <alignment vertical="center"/>
    </xf>
    <xf numFmtId="0" fontId="10"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2" fillId="0" borderId="1" xfId="0" applyFont="1" applyBorder="1"/>
    <xf numFmtId="0" fontId="12" fillId="0" borderId="10" xfId="0" applyFont="1" applyBorder="1"/>
    <xf numFmtId="0" fontId="0" fillId="0" borderId="11" xfId="0" applyBorder="1"/>
    <xf numFmtId="0" fontId="0" fillId="0" borderId="4" xfId="0" applyBorder="1"/>
    <xf numFmtId="0" fontId="0" fillId="0" borderId="2" xfId="0" applyBorder="1" applyAlignment="1"/>
    <xf numFmtId="0" fontId="4" fillId="0" borderId="0" xfId="0" applyFont="1" applyAlignment="1">
      <alignment horizontal="left" vertical="top" wrapText="1"/>
    </xf>
    <xf numFmtId="0" fontId="4" fillId="0" borderId="1" xfId="0" applyFont="1" applyBorder="1" applyAlignment="1">
      <alignment horizontal="center" wrapText="1"/>
    </xf>
    <xf numFmtId="0" fontId="4" fillId="0" borderId="0" xfId="0" applyFont="1" applyAlignment="1">
      <alignment vertical="top"/>
    </xf>
    <xf numFmtId="0" fontId="4"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5" fillId="0" borderId="4" xfId="0" applyFont="1" applyBorder="1"/>
    <xf numFmtId="0" fontId="12" fillId="0" borderId="1" xfId="0" applyFont="1" applyBorder="1" applyAlignment="1">
      <alignment horizontal="left" vertical="top" wrapText="1"/>
    </xf>
    <xf numFmtId="0" fontId="5" fillId="0" borderId="0" xfId="0" applyFont="1" applyBorder="1" applyAlignment="1">
      <alignment horizontal="left" vertical="top" wrapText="1"/>
    </xf>
    <xf numFmtId="37" fontId="2" fillId="0" borderId="1" xfId="1" applyNumberFormat="1" applyBorder="1" applyAlignment="1">
      <alignment horizontal="right"/>
    </xf>
    <xf numFmtId="37" fontId="4" fillId="0" borderId="1" xfId="1" applyNumberFormat="1" applyFont="1" applyBorder="1" applyAlignment="1">
      <alignment horizontal="right"/>
    </xf>
    <xf numFmtId="0" fontId="6" fillId="2" borderId="1" xfId="0" applyFont="1" applyFill="1" applyBorder="1" applyAlignment="1">
      <alignment horizontal="right"/>
    </xf>
    <xf numFmtId="0" fontId="5" fillId="0" borderId="1" xfId="0" applyFont="1" applyFill="1" applyBorder="1" applyAlignment="1">
      <alignment horizontal="right"/>
    </xf>
    <xf numFmtId="0" fontId="4" fillId="0" borderId="1" xfId="0" applyFont="1" applyFill="1" applyBorder="1" applyAlignment="1">
      <alignment horizontal="right"/>
    </xf>
    <xf numFmtId="37" fontId="0" fillId="0" borderId="1" xfId="0" applyNumberFormat="1" applyBorder="1" applyAlignment="1">
      <alignment horizontal="right"/>
    </xf>
    <xf numFmtId="37" fontId="4"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2" fillId="0" borderId="2" xfId="1" applyNumberFormat="1" applyBorder="1" applyAlignment="1">
      <alignment horizontal="right"/>
    </xf>
    <xf numFmtId="37" fontId="0" fillId="0" borderId="9" xfId="0" applyNumberFormat="1" applyBorder="1" applyAlignment="1">
      <alignment horizontal="right"/>
    </xf>
    <xf numFmtId="37" fontId="4"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4" fillId="0" borderId="0" xfId="0" applyFont="1" applyBorder="1" applyAlignment="1">
      <alignment horizontal="center" vertical="center"/>
    </xf>
    <xf numFmtId="37" fontId="2" fillId="0" borderId="1" xfId="1" applyNumberFormat="1" applyBorder="1" applyAlignment="1">
      <alignment horizontal="center" vertical="center"/>
    </xf>
    <xf numFmtId="37" fontId="2" fillId="0" borderId="0" xfId="1" applyNumberFormat="1" applyBorder="1" applyAlignment="1">
      <alignment vertical="center"/>
    </xf>
    <xf numFmtId="37" fontId="4" fillId="0" borderId="1" xfId="1" applyNumberFormat="1" applyFont="1" applyBorder="1" applyAlignment="1">
      <alignment horizontal="center" vertical="center"/>
    </xf>
    <xf numFmtId="0" fontId="0" fillId="0" borderId="7" xfId="0" applyBorder="1" applyAlignment="1">
      <alignment horizontal="center"/>
    </xf>
    <xf numFmtId="0" fontId="4" fillId="2" borderId="1" xfId="0" applyFont="1" applyFill="1" applyBorder="1" applyAlignment="1">
      <alignment vertical="center"/>
    </xf>
    <xf numFmtId="0" fontId="0" fillId="0" borderId="1" xfId="0" applyBorder="1" applyAlignment="1">
      <alignment horizontal="left" vertical="center"/>
    </xf>
    <xf numFmtId="0" fontId="12" fillId="0" borderId="0" xfId="0" applyFont="1" applyAlignment="1">
      <alignment horizontal="left" vertical="top" wrapText="1"/>
    </xf>
    <xf numFmtId="0" fontId="0" fillId="2" borderId="1" xfId="0" applyFill="1" applyBorder="1"/>
    <xf numFmtId="0" fontId="9" fillId="0" borderId="1" xfId="0" applyFont="1" applyBorder="1" applyAlignment="1">
      <alignment horizontal="center" vertical="center" wrapText="1"/>
    </xf>
    <xf numFmtId="2" fontId="5" fillId="0" borderId="1" xfId="0" applyNumberFormat="1" applyFont="1" applyBorder="1" applyAlignment="1">
      <alignment horizontal="right" wrapText="1"/>
    </xf>
    <xf numFmtId="167" fontId="0" fillId="0" borderId="1" xfId="0" applyNumberFormat="1" applyBorder="1" applyAlignment="1">
      <alignment horizontal="right"/>
    </xf>
    <xf numFmtId="0" fontId="5"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2" fillId="0" borderId="1" xfId="0" applyNumberFormat="1" applyFont="1" applyBorder="1" applyAlignment="1">
      <alignment horizontal="center" vertical="center" wrapText="1"/>
    </xf>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0" fillId="0" borderId="0" xfId="0" applyBorder="1" applyAlignment="1">
      <alignment horizontal="center" vertical="center" wrapText="1"/>
    </xf>
    <xf numFmtId="9" fontId="5"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5" fillId="3" borderId="1" xfId="0" applyFont="1" applyFill="1" applyBorder="1" applyAlignment="1">
      <alignment horizontal="center"/>
    </xf>
    <xf numFmtId="0" fontId="12" fillId="0" borderId="1" xfId="0" applyFont="1" applyBorder="1" applyAlignment="1">
      <alignment horizontal="left" vertical="top"/>
    </xf>
    <xf numFmtId="0" fontId="21" fillId="0" borderId="1" xfId="0" applyFont="1" applyBorder="1" applyAlignment="1">
      <alignment horizontal="center" vertical="center" wrapText="1"/>
    </xf>
    <xf numFmtId="0" fontId="5"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3" fillId="0" borderId="1" xfId="0" applyNumberFormat="1" applyFont="1" applyBorder="1" applyAlignment="1">
      <alignment horizontal="right" wrapText="1"/>
    </xf>
    <xf numFmtId="169" fontId="4" fillId="0" borderId="1" xfId="0" applyNumberFormat="1" applyFont="1" applyBorder="1"/>
    <xf numFmtId="169" fontId="0" fillId="0" borderId="1" xfId="0" applyNumberFormat="1" applyBorder="1"/>
    <xf numFmtId="169" fontId="0" fillId="0" borderId="5" xfId="0" applyNumberFormat="1" applyBorder="1"/>
    <xf numFmtId="0" fontId="21" fillId="0" borderId="6" xfId="0" applyFont="1" applyBorder="1" applyAlignment="1">
      <alignment vertical="top"/>
    </xf>
    <xf numFmtId="0" fontId="21" fillId="0" borderId="5" xfId="0" applyFont="1" applyBorder="1" applyAlignment="1">
      <alignment vertical="top" wrapText="1"/>
    </xf>
    <xf numFmtId="0" fontId="21" fillId="0" borderId="1" xfId="0" applyFont="1" applyBorder="1" applyAlignment="1">
      <alignment horizontal="center" vertical="center"/>
    </xf>
    <xf numFmtId="170" fontId="21" fillId="0" borderId="1" xfId="4" applyNumberFormat="1" applyFont="1" applyBorder="1" applyAlignment="1">
      <alignment horizontal="center" vertical="center"/>
    </xf>
    <xf numFmtId="171" fontId="21" fillId="0" borderId="1" xfId="2" applyNumberFormat="1" applyFont="1" applyBorder="1" applyAlignment="1">
      <alignment horizontal="center" vertical="center"/>
    </xf>
    <xf numFmtId="0" fontId="21" fillId="0" borderId="6" xfId="0" applyFont="1" applyBorder="1" applyAlignment="1">
      <alignment vertical="center"/>
    </xf>
    <xf numFmtId="0" fontId="21" fillId="0" borderId="5" xfId="0" applyFont="1" applyBorder="1" applyAlignment="1">
      <alignment vertical="center" wrapText="1"/>
    </xf>
    <xf numFmtId="172" fontId="21"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1" fillId="2" borderId="6" xfId="0" applyFont="1" applyFill="1" applyBorder="1"/>
    <xf numFmtId="0" fontId="21" fillId="2" borderId="5" xfId="0" applyFont="1" applyFill="1" applyBorder="1"/>
    <xf numFmtId="0" fontId="8" fillId="0" borderId="0" xfId="0" applyFont="1" applyAlignment="1">
      <alignment horizontal="left" vertical="top"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1"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4" fillId="0" borderId="1" xfId="0" applyNumberFormat="1" applyFont="1" applyBorder="1" applyAlignment="1">
      <alignment horizontal="center"/>
    </xf>
    <xf numFmtId="0" fontId="9" fillId="0" borderId="0" xfId="0" applyFont="1" applyAlignment="1">
      <alignment wrapText="1"/>
    </xf>
    <xf numFmtId="0" fontId="21" fillId="0" borderId="0" xfId="0" applyFont="1" applyAlignment="1">
      <alignment wrapText="1"/>
    </xf>
    <xf numFmtId="0" fontId="0" fillId="2" borderId="6" xfId="0" applyFill="1" applyBorder="1"/>
    <xf numFmtId="0" fontId="3" fillId="2" borderId="13" xfId="0" applyFont="1" applyFill="1" applyBorder="1" applyAlignment="1">
      <alignment horizontal="center" vertical="center" wrapText="1"/>
    </xf>
    <xf numFmtId="0" fontId="17" fillId="0" borderId="13" xfId="0" applyFont="1" applyBorder="1" applyAlignment="1">
      <alignment horizontal="left" vertical="top" wrapText="1"/>
    </xf>
    <xf numFmtId="0" fontId="12" fillId="0" borderId="13" xfId="0" applyFont="1" applyBorder="1" applyAlignment="1">
      <alignment horizontal="left" vertical="top" wrapText="1"/>
    </xf>
    <xf numFmtId="0" fontId="5" fillId="0" borderId="13" xfId="0" applyFont="1" applyBorder="1" applyAlignment="1">
      <alignment horizontal="left" vertical="top" wrapText="1"/>
    </xf>
    <xf numFmtId="0" fontId="20" fillId="0" borderId="13" xfId="0" applyFont="1" applyBorder="1" applyAlignment="1">
      <alignment horizontal="left" vertical="top" wrapText="1"/>
    </xf>
    <xf numFmtId="0" fontId="4" fillId="0" borderId="13" xfId="0" applyFont="1" applyBorder="1" applyAlignment="1">
      <alignment horizontal="center" vertical="top" wrapText="1"/>
    </xf>
    <xf numFmtId="0" fontId="0" fillId="0" borderId="13" xfId="0" applyBorder="1" applyAlignment="1">
      <alignment horizontal="left" vertical="top" wrapText="1"/>
    </xf>
    <xf numFmtId="0" fontId="13" fillId="2" borderId="1" xfId="0" applyFont="1" applyFill="1" applyBorder="1" applyAlignment="1">
      <alignment vertical="top" wrapText="1"/>
    </xf>
    <xf numFmtId="0" fontId="5" fillId="2" borderId="1" xfId="0" applyFont="1" applyFill="1" applyBorder="1" applyAlignment="1">
      <alignment vertical="top" wrapText="1"/>
    </xf>
    <xf numFmtId="0" fontId="17" fillId="0" borderId="1" xfId="0" applyFont="1" applyBorder="1" applyAlignment="1">
      <alignment horizontal="center" vertical="top" wrapText="1"/>
    </xf>
    <xf numFmtId="0" fontId="0" fillId="0" borderId="1" xfId="0" applyBorder="1" applyAlignment="1">
      <alignment wrapText="1"/>
    </xf>
    <xf numFmtId="0" fontId="12"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5" fillId="0" borderId="0" xfId="0" applyFont="1" applyAlignment="1">
      <alignment horizontal="left" vertical="center" wrapText="1"/>
    </xf>
    <xf numFmtId="0" fontId="5"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4" fillId="0" borderId="0" xfId="0" applyFont="1" applyBorder="1"/>
    <xf numFmtId="0" fontId="0" fillId="0" borderId="6" xfId="0" applyBorder="1"/>
    <xf numFmtId="0" fontId="2" fillId="0" borderId="10" xfId="0" applyFont="1" applyBorder="1"/>
    <xf numFmtId="0" fontId="2" fillId="0" borderId="15" xfId="0" applyFont="1" applyBorder="1" applyAlignment="1">
      <alignment horizontal="left" vertical="top" wrapText="1"/>
    </xf>
    <xf numFmtId="0" fontId="2" fillId="0" borderId="11" xfId="0" applyFont="1" applyBorder="1" applyAlignment="1">
      <alignment horizontal="left" vertical="top" wrapText="1"/>
    </xf>
    <xf numFmtId="0" fontId="5" fillId="0" borderId="0" xfId="0" applyFont="1"/>
    <xf numFmtId="0" fontId="5" fillId="0" borderId="0" xfId="0" applyFont="1" applyAlignment="1">
      <alignment horizontal="right"/>
    </xf>
    <xf numFmtId="0" fontId="22"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5" fillId="0" borderId="0" xfId="0" applyNumberFormat="1" applyFont="1" applyBorder="1" applyAlignment="1">
      <alignment horizontal="center" vertical="top" wrapText="1"/>
    </xf>
    <xf numFmtId="0" fontId="12"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4" fillId="0" borderId="1" xfId="4" applyNumberFormat="1" applyFont="1" applyBorder="1" applyAlignment="1">
      <alignment horizontal="center" vertical="center"/>
    </xf>
    <xf numFmtId="0" fontId="0" fillId="0" borderId="12" xfId="0" applyBorder="1" applyAlignment="1">
      <alignment horizontal="center" vertical="center"/>
    </xf>
    <xf numFmtId="0" fontId="5" fillId="0" borderId="0" xfId="0" applyFont="1" applyAlignment="1">
      <alignment vertical="top"/>
    </xf>
    <xf numFmtId="49" fontId="5" fillId="0" borderId="1" xfId="0" applyNumberFormat="1" applyFont="1" applyBorder="1" applyAlignment="1">
      <alignment horizontal="center" vertical="center"/>
    </xf>
    <xf numFmtId="0" fontId="21" fillId="0" borderId="0" xfId="0" applyFont="1" applyBorder="1" applyAlignment="1">
      <alignment vertical="top"/>
    </xf>
    <xf numFmtId="0" fontId="21" fillId="0" borderId="0" xfId="0" applyFont="1" applyBorder="1" applyAlignment="1">
      <alignment vertical="top" wrapText="1"/>
    </xf>
    <xf numFmtId="172" fontId="21"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2" fillId="0" borderId="0" xfId="0" applyFont="1" applyBorder="1"/>
    <xf numFmtId="0" fontId="2" fillId="0" borderId="0" xfId="0" applyFont="1" applyBorder="1" applyAlignment="1">
      <alignment horizontal="left" vertical="top" wrapText="1"/>
    </xf>
    <xf numFmtId="0" fontId="0" fillId="0" borderId="0" xfId="0" applyAlignment="1">
      <alignment vertical="top" wrapText="1"/>
    </xf>
    <xf numFmtId="0" fontId="12"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5" fillId="0" borderId="1" xfId="0" applyNumberFormat="1" applyFont="1" applyBorder="1" applyAlignment="1">
      <alignment vertical="top"/>
    </xf>
    <xf numFmtId="0" fontId="12" fillId="0" borderId="1" xfId="0" applyFont="1" applyBorder="1" applyAlignment="1">
      <alignment vertical="top"/>
    </xf>
    <xf numFmtId="0" fontId="4" fillId="0" borderId="0" xfId="0" applyFont="1" applyFill="1" applyAlignment="1">
      <alignment horizontal="left" vertical="top"/>
    </xf>
    <xf numFmtId="0" fontId="4" fillId="0" borderId="0" xfId="0" applyFont="1" applyFill="1" applyAlignment="1">
      <alignment vertical="top" wrapText="1"/>
    </xf>
    <xf numFmtId="10" fontId="0" fillId="0" borderId="3" xfId="0" applyNumberFormat="1" applyBorder="1"/>
    <xf numFmtId="0" fontId="0" fillId="0" borderId="9" xfId="0" applyBorder="1"/>
    <xf numFmtId="0" fontId="12" fillId="0" borderId="7" xfId="0" applyFont="1" applyBorder="1"/>
    <xf numFmtId="0" fontId="0" fillId="0" borderId="14" xfId="0" applyBorder="1"/>
    <xf numFmtId="0" fontId="0" fillId="0" borderId="0" xfId="0" applyFill="1" applyAlignment="1">
      <alignment vertical="top" wrapText="1"/>
    </xf>
    <xf numFmtId="0" fontId="21" fillId="0" borderId="1" xfId="0" applyFont="1" applyFill="1" applyBorder="1" applyAlignment="1">
      <alignment vertical="top" wrapText="1"/>
    </xf>
    <xf numFmtId="0" fontId="21" fillId="0" borderId="9" xfId="0" applyFont="1" applyFill="1" applyBorder="1" applyAlignment="1">
      <alignment horizontal="center" vertical="top" wrapText="1"/>
    </xf>
    <xf numFmtId="0" fontId="0" fillId="0" borderId="0" xfId="0" applyFill="1" applyAlignment="1">
      <alignment horizontal="center" vertical="top" wrapText="1"/>
    </xf>
    <xf numFmtId="0" fontId="21" fillId="0" borderId="1" xfId="0" applyFont="1" applyFill="1" applyBorder="1" applyAlignment="1">
      <alignment horizontal="center" vertical="top" wrapText="1"/>
    </xf>
    <xf numFmtId="0" fontId="21" fillId="0" borderId="6" xfId="0" applyFont="1" applyFill="1" applyBorder="1" applyAlignment="1">
      <alignment horizontal="center" vertical="top" wrapText="1"/>
    </xf>
    <xf numFmtId="0" fontId="21"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5" fillId="0" borderId="0" xfId="0" applyFont="1" applyFill="1" applyAlignment="1">
      <alignment vertical="top"/>
    </xf>
    <xf numFmtId="0" fontId="5" fillId="0" borderId="1" xfId="0" applyFont="1" applyFill="1" applyBorder="1" applyAlignment="1">
      <alignment vertical="top"/>
    </xf>
    <xf numFmtId="0" fontId="5" fillId="0" borderId="0" xfId="0" applyFont="1" applyFill="1" applyAlignment="1">
      <alignment horizontal="right" vertical="top"/>
    </xf>
    <xf numFmtId="0" fontId="16" fillId="0" borderId="16" xfId="0" applyFont="1" applyBorder="1" applyAlignment="1">
      <alignment vertical="top" wrapText="1"/>
    </xf>
    <xf numFmtId="0" fontId="16" fillId="0" borderId="17" xfId="0" applyFont="1" applyBorder="1" applyAlignment="1">
      <alignment vertical="top" wrapText="1"/>
    </xf>
    <xf numFmtId="0" fontId="16" fillId="0" borderId="17" xfId="0" applyFont="1" applyBorder="1" applyAlignment="1">
      <alignment horizontal="center" vertical="top" wrapText="1"/>
    </xf>
    <xf numFmtId="0" fontId="16" fillId="0" borderId="18" xfId="0" applyFont="1" applyBorder="1" applyAlignment="1">
      <alignment vertical="top" wrapText="1"/>
    </xf>
    <xf numFmtId="0" fontId="16" fillId="0" borderId="19" xfId="0" applyFont="1" applyBorder="1" applyAlignment="1">
      <alignment vertical="top" wrapText="1"/>
    </xf>
    <xf numFmtId="0" fontId="16" fillId="0" borderId="19" xfId="0" applyFont="1" applyBorder="1" applyAlignment="1">
      <alignment horizontal="center" vertical="top" wrapText="1"/>
    </xf>
    <xf numFmtId="0" fontId="12"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3" fillId="0" borderId="0" xfId="0" applyFont="1"/>
    <xf numFmtId="0" fontId="32" fillId="0" borderId="0" xfId="0" applyFont="1" applyAlignment="1">
      <alignment wrapText="1"/>
    </xf>
    <xf numFmtId="0" fontId="16" fillId="0" borderId="0" xfId="0" applyFont="1" applyFill="1" applyAlignment="1">
      <alignment horizontal="left" wrapText="1" indent="2"/>
    </xf>
    <xf numFmtId="0" fontId="13" fillId="0" borderId="0" xfId="0" applyFont="1" applyFill="1" applyAlignment="1">
      <alignment horizontal="left" wrapText="1" indent="2"/>
    </xf>
    <xf numFmtId="0" fontId="0" fillId="0" borderId="1" xfId="0" applyFill="1" applyBorder="1" applyAlignment="1">
      <alignment horizontal="left" vertical="center" indent="1"/>
    </xf>
    <xf numFmtId="0" fontId="12" fillId="0" borderId="1" xfId="0" applyFont="1" applyFill="1" applyBorder="1" applyAlignment="1">
      <alignment wrapText="1"/>
    </xf>
    <xf numFmtId="0" fontId="0" fillId="0" borderId="0" xfId="0" applyFill="1" applyBorder="1" applyAlignment="1">
      <alignment vertical="top" wrapText="1"/>
    </xf>
    <xf numFmtId="0" fontId="12" fillId="0" borderId="7" xfId="0" applyFont="1" applyFill="1" applyBorder="1"/>
    <xf numFmtId="0" fontId="0" fillId="0" borderId="4" xfId="0" applyFill="1" applyBorder="1"/>
    <xf numFmtId="0" fontId="0" fillId="0" borderId="1" xfId="0" applyFill="1" applyBorder="1" applyAlignment="1">
      <alignment horizontal="center" vertical="center"/>
    </xf>
    <xf numFmtId="0" fontId="16" fillId="0" borderId="0" xfId="0" applyFont="1" applyAlignment="1">
      <alignment horizontal="left" wrapText="1"/>
    </xf>
    <xf numFmtId="0" fontId="8" fillId="0" borderId="0" xfId="0" applyFont="1" applyFill="1" applyAlignment="1">
      <alignment vertical="top" wrapText="1"/>
    </xf>
    <xf numFmtId="0" fontId="16" fillId="0" borderId="18" xfId="0" applyFont="1" applyFill="1" applyBorder="1" applyAlignment="1">
      <alignment vertical="top" wrapText="1"/>
    </xf>
    <xf numFmtId="0" fontId="4"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5" fillId="0" borderId="1" xfId="0" applyFont="1" applyFill="1" applyBorder="1" applyAlignment="1">
      <alignment horizontal="center" wrapText="1"/>
    </xf>
    <xf numFmtId="0" fontId="4" fillId="0" borderId="0" xfId="0" applyFont="1" applyFill="1"/>
    <xf numFmtId="0" fontId="17" fillId="0" borderId="0" xfId="0" applyFont="1" applyFill="1" applyAlignment="1">
      <alignment wrapText="1"/>
    </xf>
    <xf numFmtId="0" fontId="17" fillId="0" borderId="13" xfId="0" applyFont="1" applyFill="1" applyBorder="1" applyAlignment="1">
      <alignment horizontal="left" vertical="top" wrapText="1"/>
    </xf>
    <xf numFmtId="0" fontId="4" fillId="0" borderId="0" xfId="0" applyFont="1" applyFill="1" applyAlignment="1">
      <alignment wrapText="1"/>
    </xf>
    <xf numFmtId="0" fontId="12" fillId="0" borderId="1" xfId="0" applyFont="1" applyFill="1" applyBorder="1"/>
    <xf numFmtId="0" fontId="5" fillId="0" borderId="1" xfId="0" applyFont="1" applyFill="1" applyBorder="1" applyAlignment="1">
      <alignment wrapText="1"/>
    </xf>
    <xf numFmtId="0" fontId="26" fillId="0" borderId="20" xfId="0" applyFont="1" applyFill="1" applyBorder="1" applyAlignment="1">
      <alignment horizontal="center"/>
    </xf>
    <xf numFmtId="0" fontId="26" fillId="0" borderId="21" xfId="0" applyFont="1" applyFill="1" applyBorder="1" applyAlignment="1">
      <alignment horizontal="center"/>
    </xf>
    <xf numFmtId="0" fontId="0" fillId="0" borderId="22" xfId="0" applyFill="1" applyBorder="1" applyAlignment="1">
      <alignment horizontal="left" vertical="top" wrapText="1"/>
    </xf>
    <xf numFmtId="0" fontId="3" fillId="0" borderId="0" xfId="0" applyFont="1" applyFill="1" applyAlignment="1">
      <alignment horizontal="center" vertical="center"/>
    </xf>
    <xf numFmtId="0" fontId="5" fillId="0" borderId="1" xfId="0" applyFont="1" applyFill="1" applyBorder="1"/>
    <xf numFmtId="49" fontId="0" fillId="0" borderId="0" xfId="0" applyNumberFormat="1" applyBorder="1" applyAlignment="1">
      <alignment horizontal="center" vertical="center"/>
    </xf>
    <xf numFmtId="0" fontId="6" fillId="0" borderId="0" xfId="0" applyFont="1"/>
    <xf numFmtId="0" fontId="16" fillId="0" borderId="19" xfId="0" applyFont="1" applyFill="1" applyBorder="1" applyAlignment="1">
      <alignment vertical="top" wrapText="1"/>
    </xf>
    <xf numFmtId="0" fontId="16"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5" fillId="0" borderId="0" xfId="0" applyFont="1" applyFill="1" applyAlignment="1">
      <alignment horizontal="left" vertical="center"/>
    </xf>
    <xf numFmtId="0" fontId="37" fillId="0" borderId="0" xfId="0" applyFont="1" applyAlignment="1">
      <alignment horizontal="left" vertical="top"/>
    </xf>
    <xf numFmtId="0" fontId="38" fillId="0" borderId="0" xfId="0" applyFont="1" applyAlignment="1">
      <alignment horizontal="left" vertical="top"/>
    </xf>
    <xf numFmtId="0" fontId="38" fillId="0" borderId="0" xfId="0" applyFont="1"/>
    <xf numFmtId="0" fontId="38" fillId="0" borderId="15" xfId="0" applyFont="1" applyFill="1" applyBorder="1"/>
    <xf numFmtId="49" fontId="38" fillId="0" borderId="15" xfId="0" applyNumberFormat="1" applyFont="1" applyBorder="1" applyAlignment="1">
      <alignment horizontal="center" vertical="center"/>
    </xf>
    <xf numFmtId="49" fontId="0" fillId="0" borderId="14" xfId="0" applyNumberFormat="1" applyBorder="1" applyAlignment="1">
      <alignment horizontal="center" vertical="center"/>
    </xf>
    <xf numFmtId="0" fontId="4" fillId="4" borderId="1" xfId="0" applyFont="1" applyFill="1" applyBorder="1" applyAlignment="1">
      <alignment horizontal="center" vertical="center" wrapText="1"/>
    </xf>
    <xf numFmtId="0" fontId="16" fillId="4" borderId="18" xfId="0" applyFont="1" applyFill="1" applyBorder="1" applyAlignment="1">
      <alignment vertical="top" wrapText="1"/>
    </xf>
    <xf numFmtId="0" fontId="39" fillId="0" borderId="0" xfId="0" applyFont="1" applyAlignment="1">
      <alignment wrapText="1"/>
    </xf>
    <xf numFmtId="0" fontId="5" fillId="0" borderId="2" xfId="0" applyFont="1" applyFill="1" applyBorder="1" applyAlignment="1">
      <alignment horizontal="left" vertical="top" wrapText="1"/>
    </xf>
    <xf numFmtId="0" fontId="4" fillId="0" borderId="0" xfId="0" applyFont="1" applyBorder="1" applyAlignment="1">
      <alignment horizontal="left" vertical="top"/>
    </xf>
    <xf numFmtId="0" fontId="5" fillId="0" borderId="5" xfId="0" applyFont="1" applyBorder="1" applyAlignment="1">
      <alignment horizontal="left" vertical="top" wrapText="1"/>
    </xf>
    <xf numFmtId="0" fontId="5" fillId="0" borderId="7" xfId="0" applyFont="1" applyBorder="1" applyAlignment="1">
      <alignment horizontal="left" vertical="top" wrapText="1"/>
    </xf>
    <xf numFmtId="0" fontId="5" fillId="0" borderId="15" xfId="0" applyFont="1" applyBorder="1" applyAlignment="1">
      <alignment horizontal="left" vertical="top" wrapText="1"/>
    </xf>
    <xf numFmtId="0" fontId="14" fillId="0" borderId="1" xfId="0" applyFont="1" applyBorder="1" applyAlignment="1">
      <alignment horizontal="center" vertical="top" wrapText="1"/>
    </xf>
    <xf numFmtId="0" fontId="5"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horizontal="center" wrapText="1"/>
    </xf>
    <xf numFmtId="0" fontId="0" fillId="0" borderId="1" xfId="0" applyBorder="1" applyAlignment="1">
      <alignment horizontal="center" wrapText="1"/>
    </xf>
    <xf numFmtId="0" fontId="25" fillId="0" borderId="5" xfId="3" applyBorder="1" applyAlignment="1" applyProtection="1">
      <alignment horizontal="left" vertical="top" wrapText="1"/>
    </xf>
    <xf numFmtId="0" fontId="5" fillId="0" borderId="5" xfId="0" applyFont="1" applyBorder="1" applyAlignment="1">
      <alignment horizontal="center"/>
    </xf>
    <xf numFmtId="0" fontId="5" fillId="0" borderId="1" xfId="0" applyFont="1" applyBorder="1" applyAlignment="1">
      <alignment horizontal="left" wrapText="1"/>
    </xf>
    <xf numFmtId="49" fontId="5" fillId="0" borderId="1" xfId="0" quotePrefix="1" applyNumberFormat="1" applyFont="1" applyBorder="1" applyAlignment="1">
      <alignment horizontal="center" vertical="center"/>
    </xf>
    <xf numFmtId="0" fontId="5"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0" fillId="0" borderId="25" xfId="0" applyFill="1" applyBorder="1" applyAlignment="1">
      <alignment horizontal="center" vertical="center" wrapText="1"/>
    </xf>
    <xf numFmtId="0" fontId="14" fillId="0" borderId="1" xfId="0" applyFont="1" applyBorder="1" applyAlignment="1">
      <alignment horizontal="center" vertical="center" wrapText="1"/>
    </xf>
    <xf numFmtId="0" fontId="5" fillId="0" borderId="5" xfId="0" applyFont="1" applyBorder="1" applyAlignment="1">
      <alignment horizontal="center" vertical="center"/>
    </xf>
    <xf numFmtId="16" fontId="0" fillId="0" borderId="1" xfId="0" applyNumberFormat="1" applyBorder="1"/>
    <xf numFmtId="4" fontId="0" fillId="0" borderId="1" xfId="0" applyNumberFormat="1" applyBorder="1" applyAlignment="1">
      <alignment horizontal="right" vertical="top"/>
    </xf>
    <xf numFmtId="167" fontId="5"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3" fillId="0" borderId="18" xfId="0" applyFont="1" applyFill="1" applyBorder="1" applyAlignment="1">
      <alignment vertical="top" wrapText="1"/>
    </xf>
    <xf numFmtId="0" fontId="0" fillId="0" borderId="0" xfId="0" applyFill="1" applyAlignment="1"/>
    <xf numFmtId="0" fontId="5" fillId="0" borderId="0" xfId="0" applyFont="1" applyFill="1" applyAlignment="1">
      <alignment wrapText="1"/>
    </xf>
    <xf numFmtId="0" fontId="5" fillId="0" borderId="0" xfId="0" applyFont="1" applyFill="1" applyBorder="1" applyAlignment="1">
      <alignment vertical="top" wrapText="1"/>
    </xf>
    <xf numFmtId="0" fontId="5"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4" fillId="0" borderId="0" xfId="0" applyFont="1" applyFill="1" applyBorder="1" applyAlignment="1">
      <alignment vertical="top" wrapText="1"/>
    </xf>
    <xf numFmtId="0" fontId="0" fillId="0" borderId="0" xfId="0" applyFill="1" applyAlignment="1">
      <alignment horizontal="left" vertical="top"/>
    </xf>
    <xf numFmtId="0" fontId="0" fillId="0" borderId="1" xfId="0" applyFill="1" applyBorder="1" applyAlignment="1">
      <alignment horizontal="center" vertical="top" wrapText="1"/>
    </xf>
    <xf numFmtId="0" fontId="21" fillId="0" borderId="0" xfId="0" applyFont="1" applyFill="1" applyBorder="1" applyAlignment="1">
      <alignment vertical="top"/>
    </xf>
    <xf numFmtId="172" fontId="21" fillId="0" borderId="0" xfId="2" applyNumberFormat="1" applyFont="1" applyFill="1" applyBorder="1" applyAlignment="1">
      <alignment horizontal="center" vertical="center"/>
    </xf>
    <xf numFmtId="0" fontId="5" fillId="0" borderId="0" xfId="0" applyFont="1" applyFill="1" applyAlignment="1"/>
    <xf numFmtId="0" fontId="4" fillId="0" borderId="0" xfId="0" applyFont="1" applyFill="1" applyAlignment="1">
      <alignment horizontal="left" vertical="center"/>
    </xf>
    <xf numFmtId="0" fontId="5" fillId="0" borderId="0" xfId="0" applyFont="1" applyFill="1" applyBorder="1" applyAlignment="1">
      <alignment horizontal="left" vertical="center" wrapText="1"/>
    </xf>
    <xf numFmtId="0" fontId="21"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168" fontId="13" fillId="0" borderId="12" xfId="0" applyNumberFormat="1" applyFont="1" applyFill="1" applyBorder="1" applyAlignment="1">
      <alignment horizontal="center" vertical="center" wrapText="1"/>
    </xf>
    <xf numFmtId="0" fontId="21"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4" fillId="0" borderId="0" xfId="0" applyFont="1" applyAlignment="1">
      <alignment vertical="center" wrapText="1"/>
    </xf>
    <xf numFmtId="0" fontId="0" fillId="0" borderId="1" xfId="0" applyFill="1" applyBorder="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40" fillId="0" borderId="1" xfId="0" applyFont="1" applyBorder="1" applyAlignment="1">
      <alignment wrapText="1"/>
    </xf>
    <xf numFmtId="0" fontId="40" fillId="0" borderId="1" xfId="0" applyFont="1" applyBorder="1" applyAlignment="1">
      <alignment vertical="center" wrapText="1"/>
    </xf>
    <xf numFmtId="0" fontId="30" fillId="0" borderId="1" xfId="0" applyFont="1" applyBorder="1" applyAlignment="1">
      <alignment horizontal="left" vertical="center" wrapText="1"/>
    </xf>
    <xf numFmtId="0" fontId="40"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5" fillId="0" borderId="0" xfId="0" applyFont="1" applyAlignment="1">
      <alignment horizontal="left" vertical="center" wrapText="1"/>
    </xf>
    <xf numFmtId="0" fontId="5" fillId="0" borderId="0" xfId="0" applyFont="1" applyFill="1" applyBorder="1" applyAlignment="1">
      <alignment horizontal="center"/>
    </xf>
    <xf numFmtId="10" fontId="0" fillId="0" borderId="0" xfId="0" applyNumberFormat="1" applyFill="1" applyBorder="1" applyAlignment="1">
      <alignment horizontal="right"/>
    </xf>
    <xf numFmtId="3" fontId="0" fillId="0" borderId="0" xfId="0" applyNumberFormat="1"/>
    <xf numFmtId="3" fontId="5" fillId="0" borderId="1" xfId="0" applyNumberFormat="1" applyFont="1" applyFill="1" applyBorder="1" applyAlignment="1">
      <alignment horizontal="right"/>
    </xf>
    <xf numFmtId="3" fontId="0" fillId="0" borderId="1" xfId="0" applyNumberFormat="1" applyBorder="1" applyAlignment="1">
      <alignment horizontal="right"/>
    </xf>
    <xf numFmtId="3" fontId="5" fillId="0" borderId="1" xfId="0" applyNumberFormat="1" applyFont="1" applyBorder="1" applyAlignment="1">
      <alignment horizontal="right" vertical="top" wrapText="1"/>
    </xf>
    <xf numFmtId="3" fontId="0" fillId="0" borderId="1" xfId="0" applyNumberFormat="1" applyBorder="1" applyAlignment="1"/>
    <xf numFmtId="3" fontId="0" fillId="0" borderId="1" xfId="0" applyNumberFormat="1" applyFill="1" applyBorder="1" applyAlignment="1"/>
    <xf numFmtId="0" fontId="12" fillId="0" borderId="1" xfId="0" applyFont="1" applyFill="1" applyBorder="1" applyAlignment="1">
      <alignment horizontal="left" wrapText="1" indent="1"/>
    </xf>
    <xf numFmtId="0" fontId="5" fillId="0" borderId="24" xfId="0" applyFont="1" applyFill="1" applyBorder="1" applyAlignment="1">
      <alignment horizontal="center" vertical="center" wrapText="1"/>
    </xf>
    <xf numFmtId="174" fontId="0" fillId="0" borderId="1" xfId="0" applyNumberFormat="1" applyBorder="1"/>
    <xf numFmtId="165" fontId="5" fillId="0" borderId="1" xfId="0" applyNumberFormat="1" applyFont="1" applyBorder="1" applyAlignment="1">
      <alignment horizontal="center" vertical="center"/>
    </xf>
    <xf numFmtId="0" fontId="5" fillId="0" borderId="1" xfId="0" applyFont="1" applyBorder="1" applyAlignment="1">
      <alignment horizontal="left" vertical="top"/>
    </xf>
    <xf numFmtId="0" fontId="5" fillId="0" borderId="1" xfId="0" applyFont="1" applyFill="1" applyBorder="1" applyAlignment="1">
      <alignment horizontal="center" vertical="center"/>
    </xf>
    <xf numFmtId="49" fontId="44" fillId="0" borderId="1" xfId="0" applyNumberFormat="1" applyFont="1" applyBorder="1" applyAlignment="1">
      <alignment horizontal="center" vertical="center"/>
    </xf>
    <xf numFmtId="49" fontId="45" fillId="0" borderId="1" xfId="0" applyNumberFormat="1" applyFont="1" applyBorder="1" applyAlignment="1">
      <alignment horizontal="center" vertical="center"/>
    </xf>
    <xf numFmtId="2" fontId="5" fillId="0" borderId="1" xfId="0" applyNumberFormat="1" applyFont="1" applyBorder="1" applyAlignment="1">
      <alignment horizontal="left" vertical="top" wrapText="1"/>
    </xf>
    <xf numFmtId="167" fontId="5" fillId="0" borderId="1" xfId="0" applyNumberFormat="1" applyFont="1" applyBorder="1" applyAlignment="1">
      <alignment horizontal="right"/>
    </xf>
    <xf numFmtId="167" fontId="5" fillId="0" borderId="1" xfId="0" applyNumberFormat="1" applyFont="1" applyBorder="1" applyAlignment="1">
      <alignment horizontal="left"/>
    </xf>
    <xf numFmtId="49" fontId="5" fillId="0" borderId="1" xfId="0" applyNumberFormat="1" applyFont="1" applyBorder="1" applyAlignment="1">
      <alignment horizontal="center"/>
    </xf>
    <xf numFmtId="0" fontId="25" fillId="0" borderId="0" xfId="3" applyAlignment="1" applyProtection="1"/>
    <xf numFmtId="1" fontId="5" fillId="0" borderId="1" xfId="0" applyNumberFormat="1" applyFont="1" applyBorder="1" applyAlignment="1">
      <alignment horizontal="left" vertical="center" wrapText="1"/>
    </xf>
    <xf numFmtId="49" fontId="5" fillId="0" borderId="0" xfId="0" applyNumberFormat="1" applyFont="1" applyAlignment="1">
      <alignment horizontal="right"/>
    </xf>
    <xf numFmtId="10" fontId="5" fillId="0" borderId="1" xfId="4" applyNumberFormat="1" applyFont="1" applyBorder="1" applyAlignment="1">
      <alignment horizontal="right"/>
    </xf>
    <xf numFmtId="0" fontId="0" fillId="2" borderId="1" xfId="0" applyFill="1" applyBorder="1"/>
    <xf numFmtId="0" fontId="0" fillId="0" borderId="0" xfId="0"/>
    <xf numFmtId="175" fontId="46" fillId="6" borderId="33" xfId="5" applyNumberFormat="1" applyFont="1" applyFill="1" applyBorder="1" applyAlignment="1" applyProtection="1">
      <alignment horizontal="right" wrapText="1"/>
    </xf>
    <xf numFmtId="3" fontId="21" fillId="0" borderId="1" xfId="0" applyNumberFormat="1" applyFont="1" applyBorder="1" applyAlignment="1">
      <alignment horizontal="center" vertical="center"/>
    </xf>
    <xf numFmtId="176" fontId="46" fillId="6" borderId="33" xfId="9" applyNumberFormat="1" applyFont="1" applyFill="1" applyBorder="1" applyAlignment="1" applyProtection="1">
      <alignment horizontal="right" wrapText="1"/>
    </xf>
    <xf numFmtId="9" fontId="0" fillId="0" borderId="12" xfId="0" applyNumberFormat="1" applyFill="1" applyBorder="1" applyAlignment="1">
      <alignment horizontal="center" vertical="center" wrapText="1"/>
    </xf>
    <xf numFmtId="9" fontId="0" fillId="0" borderId="1" xfId="0" applyNumberForma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12" fillId="0" borderId="1" xfId="0" applyFont="1" applyBorder="1" applyAlignment="1">
      <alignment horizontal="left" vertical="top" wrapText="1"/>
    </xf>
    <xf numFmtId="0" fontId="27" fillId="0" borderId="1" xfId="0" applyFont="1" applyBorder="1" applyAlignment="1">
      <alignment horizontal="left" vertical="top" wrapText="1"/>
    </xf>
    <xf numFmtId="0" fontId="25" fillId="0" borderId="1" xfId="3" applyBorder="1" applyAlignment="1" applyProtection="1">
      <alignment horizontal="left" vertical="top" wrapText="1"/>
    </xf>
    <xf numFmtId="0" fontId="27" fillId="0" borderId="6" xfId="0" applyFont="1" applyBorder="1" applyAlignment="1">
      <alignment horizontal="left" vertical="top" wrapText="1"/>
    </xf>
    <xf numFmtId="0" fontId="27" fillId="0" borderId="5" xfId="0" applyFont="1" applyBorder="1" applyAlignment="1">
      <alignment horizontal="left" vertical="top" wrapText="1"/>
    </xf>
    <xf numFmtId="0" fontId="3"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2" fillId="0" borderId="0" xfId="0" applyFont="1" applyFill="1" applyBorder="1" applyAlignment="1">
      <alignment horizontal="left" vertical="top" wrapText="1"/>
    </xf>
    <xf numFmtId="0" fontId="5" fillId="0" borderId="6" xfId="0" applyFont="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left" vertical="top" wrapText="1"/>
    </xf>
    <xf numFmtId="0" fontId="25" fillId="0" borderId="4" xfId="3" applyBorder="1" applyAlignment="1" applyProtection="1"/>
    <xf numFmtId="0" fontId="0" fillId="0" borderId="2" xfId="0" applyBorder="1" applyAlignment="1"/>
    <xf numFmtId="0" fontId="0" fillId="0" borderId="8" xfId="0" applyBorder="1" applyAlignment="1"/>
    <xf numFmtId="0" fontId="4" fillId="0" borderId="0" xfId="0" applyFont="1" applyBorder="1" applyAlignment="1">
      <alignment horizontal="left" vertical="center" wrapText="1"/>
    </xf>
    <xf numFmtId="0" fontId="0" fillId="0" borderId="0" xfId="0" applyBorder="1" applyAlignment="1"/>
    <xf numFmtId="0" fontId="12" fillId="0" borderId="1" xfId="3" applyFont="1" applyBorder="1" applyAlignment="1" applyProtection="1">
      <alignment horizontal="left" vertical="top" wrapText="1"/>
    </xf>
    <xf numFmtId="0" fontId="0" fillId="0" borderId="1" xfId="0" applyBorder="1" applyAlignment="1">
      <alignment horizontal="left" vertical="top" wrapText="1"/>
    </xf>
    <xf numFmtId="0" fontId="5" fillId="0" borderId="0" xfId="0" applyFont="1" applyAlignment="1">
      <alignment horizontal="left" vertical="center" wrapText="1"/>
    </xf>
    <xf numFmtId="0" fontId="4" fillId="0" borderId="0" xfId="0" applyFont="1" applyAlignment="1">
      <alignment horizontal="left" vertical="center"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22" fillId="5" borderId="3"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3" fillId="0" borderId="0" xfId="0" applyFont="1" applyBorder="1" applyAlignment="1">
      <alignment horizontal="left" vertical="center" wrapText="1"/>
    </xf>
    <xf numFmtId="0" fontId="42" fillId="0" borderId="0" xfId="0" applyFont="1" applyBorder="1" applyAlignment="1">
      <alignment horizontal="left" vertical="center" wrapText="1"/>
    </xf>
    <xf numFmtId="0" fontId="22" fillId="0" borderId="2" xfId="0" applyFont="1" applyBorder="1" applyAlignment="1">
      <alignment horizontal="lef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1" xfId="0" applyFont="1" applyBorder="1" applyAlignment="1">
      <alignment horizontal="center" vertical="center"/>
    </xf>
    <xf numFmtId="0" fontId="0" fillId="0" borderId="0" xfId="0" applyFill="1" applyAlignment="1"/>
    <xf numFmtId="0" fontId="4"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12" fillId="0" borderId="6" xfId="0" applyFont="1" applyFill="1" applyBorder="1" applyAlignment="1"/>
    <xf numFmtId="0" fontId="0" fillId="0" borderId="5" xfId="0" applyFill="1" applyBorder="1" applyAlignment="1"/>
    <xf numFmtId="0" fontId="5"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4" fillId="0" borderId="1" xfId="0" applyFont="1" applyBorder="1" applyAlignment="1">
      <alignment vertical="center"/>
    </xf>
    <xf numFmtId="0" fontId="0" fillId="0" borderId="0" xfId="0" applyAlignment="1">
      <alignment horizontal="left" vertical="center"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5" fillId="0" borderId="5" xfId="0" applyFont="1" applyBorder="1" applyAlignment="1">
      <alignment horizontal="left" vertical="top" wrapText="1"/>
    </xf>
    <xf numFmtId="0" fontId="5" fillId="0" borderId="0" xfId="0" applyFont="1" applyAlignment="1">
      <alignment horizontal="left" wrapText="1"/>
    </xf>
    <xf numFmtId="0" fontId="5" fillId="0" borderId="1" xfId="0" applyFont="1" applyBorder="1" applyAlignment="1">
      <alignment horizontal="left" vertical="top" wrapText="1"/>
    </xf>
    <xf numFmtId="0" fontId="5" fillId="0" borderId="6" xfId="0" applyFont="1" applyFill="1" applyBorder="1" applyAlignment="1">
      <alignment wrapText="1"/>
    </xf>
    <xf numFmtId="0" fontId="0" fillId="0" borderId="9" xfId="0" applyBorder="1" applyAlignment="1">
      <alignment wrapText="1"/>
    </xf>
    <xf numFmtId="0" fontId="0" fillId="0" borderId="5" xfId="0" applyBorder="1" applyAlignment="1">
      <alignment wrapText="1"/>
    </xf>
    <xf numFmtId="0" fontId="0" fillId="0" borderId="9" xfId="0" applyBorder="1" applyAlignment="1"/>
    <xf numFmtId="0" fontId="0" fillId="0" borderId="5" xfId="0" applyBorder="1" applyAlignment="1"/>
    <xf numFmtId="0" fontId="12" fillId="0" borderId="1" xfId="0" applyFont="1" applyFill="1" applyBorder="1" applyAlignment="1">
      <alignment vertical="top" wrapText="1"/>
    </xf>
    <xf numFmtId="0" fontId="0" fillId="0" borderId="1" xfId="0" applyBorder="1" applyAlignment="1">
      <alignment wrapText="1"/>
    </xf>
    <xf numFmtId="0" fontId="12" fillId="0" borderId="6" xfId="0" applyFont="1" applyFill="1" applyBorder="1" applyAlignment="1">
      <alignment vertical="top" wrapText="1"/>
    </xf>
    <xf numFmtId="0" fontId="18" fillId="0" borderId="0" xfId="0" applyFont="1" applyFill="1" applyAlignment="1">
      <alignment vertical="top" wrapText="1"/>
    </xf>
    <xf numFmtId="0" fontId="14" fillId="0" borderId="0" xfId="0" applyFont="1" applyFill="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5" fillId="0" borderId="10" xfId="0" applyFont="1"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xf>
    <xf numFmtId="0" fontId="17" fillId="2" borderId="6" xfId="0" applyFont="1" applyFill="1" applyBorder="1" applyAlignment="1"/>
    <xf numFmtId="0" fontId="0" fillId="0" borderId="1" xfId="0" applyBorder="1" applyAlignment="1">
      <alignment horizontal="left" vertical="top"/>
    </xf>
    <xf numFmtId="0" fontId="5" fillId="0" borderId="15" xfId="0" applyFont="1" applyBorder="1" applyAlignment="1">
      <alignment horizontal="left" vertical="top" wrapText="1"/>
    </xf>
    <xf numFmtId="0" fontId="5" fillId="0" borderId="3" xfId="0" applyFont="1" applyBorder="1" applyAlignment="1">
      <alignment horizontal="left" vertical="top" wrapText="1"/>
    </xf>
    <xf numFmtId="0" fontId="0" fillId="0" borderId="15" xfId="0" applyBorder="1" applyAlignment="1"/>
    <xf numFmtId="0" fontId="0" fillId="0" borderId="11" xfId="0" applyBorder="1" applyAlignment="1"/>
    <xf numFmtId="0" fontId="0" fillId="0" borderId="4" xfId="0" applyBorder="1" applyAlignment="1"/>
    <xf numFmtId="0" fontId="0" fillId="0" borderId="1" xfId="0" applyFill="1" applyBorder="1" applyAlignment="1">
      <alignment horizontal="left" vertical="top" wrapText="1"/>
    </xf>
    <xf numFmtId="0" fontId="12" fillId="0" borderId="0" xfId="0" applyFont="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12" fillId="0" borderId="0" xfId="0" applyFont="1" applyAlignment="1">
      <alignment horizontal="left" vertical="top"/>
    </xf>
    <xf numFmtId="0" fontId="0" fillId="0" borderId="0" xfId="0" applyAlignment="1">
      <alignment horizontal="left" vertical="top"/>
    </xf>
    <xf numFmtId="0" fontId="0" fillId="0" borderId="6" xfId="0" applyFill="1" applyBorder="1" applyAlignment="1">
      <alignment horizontal="left" vertical="top" wrapText="1"/>
    </xf>
    <xf numFmtId="0" fontId="17" fillId="0" borderId="0" xfId="0" applyFont="1" applyFill="1" applyBorder="1" applyAlignment="1"/>
    <xf numFmtId="0" fontId="0" fillId="0" borderId="0" xfId="0" applyFill="1" applyBorder="1" applyAlignment="1"/>
    <xf numFmtId="0" fontId="12" fillId="0" borderId="6" xfId="0" applyFont="1" applyFill="1" applyBorder="1" applyAlignment="1">
      <alignment horizontal="left" vertical="top" wrapText="1"/>
    </xf>
    <xf numFmtId="0" fontId="5" fillId="0" borderId="0" xfId="0" applyFont="1" applyFill="1" applyBorder="1" applyAlignment="1">
      <alignment vertical="top" wrapText="1"/>
    </xf>
    <xf numFmtId="0" fontId="12"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2"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2" fillId="0" borderId="6" xfId="0" applyFont="1" applyBorder="1" applyAlignment="1">
      <alignment horizontal="left" vertical="top" wrapText="1"/>
    </xf>
    <xf numFmtId="0" fontId="17" fillId="2" borderId="1" xfId="0" applyFont="1" applyFill="1" applyBorder="1" applyAlignment="1"/>
    <xf numFmtId="0" fontId="0" fillId="2" borderId="1" xfId="0" applyFill="1" applyBorder="1" applyAlignment="1"/>
    <xf numFmtId="0" fontId="17" fillId="0" borderId="6" xfId="0" applyFont="1" applyBorder="1" applyAlignment="1">
      <alignment horizontal="center" vertical="top" wrapText="1"/>
    </xf>
    <xf numFmtId="0" fontId="0" fillId="0" borderId="9" xfId="0" applyBorder="1" applyAlignment="1">
      <alignment horizontal="center" vertical="top" wrapText="1"/>
    </xf>
    <xf numFmtId="0" fontId="5"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0" fillId="0" borderId="1" xfId="0" applyBorder="1" applyAlignment="1"/>
    <xf numFmtId="0" fontId="0" fillId="0" borderId="9" xfId="0" applyBorder="1" applyAlignment="1">
      <alignment vertical="top" wrapText="1"/>
    </xf>
    <xf numFmtId="0" fontId="0" fillId="0" borderId="5" xfId="0" applyBorder="1" applyAlignment="1">
      <alignment vertical="top" wrapText="1"/>
    </xf>
    <xf numFmtId="0" fontId="0" fillId="0" borderId="0" xfId="0" applyAlignment="1">
      <alignment horizontal="center" vertical="center"/>
    </xf>
    <xf numFmtId="0" fontId="0" fillId="0" borderId="6" xfId="0" applyBorder="1" applyAlignment="1"/>
    <xf numFmtId="0" fontId="12" fillId="0" borderId="1" xfId="0" applyFont="1" applyBorder="1" applyAlignment="1"/>
    <xf numFmtId="0" fontId="0" fillId="0" borderId="6" xfId="0" applyFill="1" applyBorder="1" applyAlignment="1"/>
    <xf numFmtId="0" fontId="4" fillId="0" borderId="0" xfId="0" applyFont="1" applyBorder="1" applyAlignment="1">
      <alignment horizontal="left" vertical="top" wrapText="1"/>
    </xf>
    <xf numFmtId="0" fontId="0" fillId="0" borderId="0" xfId="0" applyBorder="1" applyAlignment="1">
      <alignment horizontal="left" vertical="top" wrapText="1"/>
    </xf>
    <xf numFmtId="0" fontId="12" fillId="0" borderId="6" xfId="0" applyFont="1" applyBorder="1" applyAlignment="1"/>
    <xf numFmtId="0" fontId="5" fillId="0" borderId="2" xfId="0" applyFont="1" applyBorder="1" applyAlignment="1"/>
    <xf numFmtId="0" fontId="5"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4" fillId="0" borderId="0" xfId="0" applyFont="1" applyAlignment="1">
      <alignment vertical="top" wrapText="1"/>
    </xf>
    <xf numFmtId="0" fontId="12" fillId="0" borderId="1" xfId="0" applyFont="1" applyFill="1" applyBorder="1" applyAlignment="1"/>
    <xf numFmtId="0" fontId="5" fillId="0" borderId="1" xfId="0" applyFont="1" applyFill="1" applyBorder="1" applyAlignment="1"/>
    <xf numFmtId="0" fontId="0" fillId="0" borderId="10" xfId="0" applyBorder="1" applyAlignment="1">
      <alignment horizontal="left"/>
    </xf>
    <xf numFmtId="0" fontId="0" fillId="0" borderId="11" xfId="0" applyBorder="1" applyAlignment="1">
      <alignment horizontal="left"/>
    </xf>
    <xf numFmtId="0" fontId="5" fillId="0" borderId="12" xfId="0" applyFont="1" applyBorder="1" applyAlignment="1">
      <alignment horizontal="left" vertical="top" wrapText="1"/>
    </xf>
    <xf numFmtId="0" fontId="0" fillId="0" borderId="12" xfId="0" applyBorder="1" applyAlignment="1">
      <alignment horizontal="left" vertical="top"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Fill="1" applyBorder="1" applyAlignment="1">
      <alignment horizontal="left" vertical="top" wrapText="1"/>
    </xf>
    <xf numFmtId="0" fontId="16" fillId="0" borderId="0" xfId="0" applyFont="1" applyFill="1" applyBorder="1" applyAlignment="1"/>
    <xf numFmtId="0" fontId="12" fillId="0" borderId="7" xfId="0" applyFont="1" applyFill="1" applyBorder="1" applyAlignment="1"/>
    <xf numFmtId="0" fontId="0" fillId="0" borderId="14" xfId="0" applyFill="1" applyBorder="1" applyAlignment="1"/>
    <xf numFmtId="0" fontId="5" fillId="0" borderId="7" xfId="0" applyFont="1" applyBorder="1" applyAlignment="1"/>
    <xf numFmtId="0" fontId="4" fillId="0" borderId="0" xfId="0" applyFont="1" applyAlignment="1">
      <alignment horizontal="left" vertical="top"/>
    </xf>
    <xf numFmtId="0" fontId="0" fillId="0" borderId="0" xfId="0" applyAlignment="1">
      <alignment wrapText="1"/>
    </xf>
    <xf numFmtId="0" fontId="12" fillId="0" borderId="0" xfId="0" applyFont="1" applyFill="1" applyBorder="1" applyAlignment="1">
      <alignment horizontal="left" vertical="top"/>
    </xf>
    <xf numFmtId="0" fontId="0" fillId="0" borderId="0" xfId="0" applyFill="1" applyAlignment="1">
      <alignment horizontal="left" vertical="top"/>
    </xf>
    <xf numFmtId="0" fontId="5" fillId="0" borderId="0" xfId="0" applyFont="1" applyFill="1" applyAlignment="1">
      <alignment horizontal="left" vertical="top"/>
    </xf>
    <xf numFmtId="0" fontId="4" fillId="0" borderId="2" xfId="0" applyFont="1" applyBorder="1" applyAlignment="1">
      <alignment vertical="top" wrapText="1"/>
    </xf>
    <xf numFmtId="0" fontId="5" fillId="0" borderId="0" xfId="0" applyFont="1" applyBorder="1" applyAlignment="1">
      <alignment horizontal="left" vertical="top" wrapText="1"/>
    </xf>
    <xf numFmtId="0" fontId="5" fillId="0" borderId="0" xfId="0" applyFont="1" applyAlignment="1">
      <alignment wrapText="1"/>
    </xf>
    <xf numFmtId="0" fontId="4" fillId="0" borderId="0" xfId="0" applyFont="1" applyAlignment="1">
      <alignment wrapText="1"/>
    </xf>
    <xf numFmtId="0" fontId="0" fillId="0" borderId="3" xfId="0" applyBorder="1" applyAlignment="1">
      <alignment horizontal="center" vertical="center"/>
    </xf>
    <xf numFmtId="0" fontId="0" fillId="0" borderId="12" xfId="0" applyBorder="1" applyAlignment="1">
      <alignment horizontal="center" vertical="center"/>
    </xf>
    <xf numFmtId="0" fontId="5" fillId="0" borderId="11" xfId="0" applyFont="1" applyBorder="1" applyAlignment="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vertical="top" wrapText="1"/>
    </xf>
    <xf numFmtId="0" fontId="5" fillId="0" borderId="8" xfId="0" applyFont="1" applyBorder="1" applyAlignment="1">
      <alignment horizontal="left" vertical="top" wrapText="1"/>
    </xf>
    <xf numFmtId="0" fontId="8" fillId="0" borderId="0" xfId="0" applyFont="1" applyAlignment="1">
      <alignment horizontal="left" vertical="top"/>
    </xf>
    <xf numFmtId="0" fontId="5" fillId="0" borderId="0" xfId="0" applyFont="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5" fillId="0" borderId="10" xfId="0" applyFont="1" applyBorder="1" applyAlignment="1">
      <alignment horizontal="right" vertical="top" wrapText="1"/>
    </xf>
    <xf numFmtId="0" fontId="0" fillId="0" borderId="15" xfId="0" applyBorder="1" applyAlignment="1">
      <alignment wrapText="1"/>
    </xf>
    <xf numFmtId="0" fontId="4" fillId="0" borderId="2" xfId="0" applyFont="1" applyBorder="1" applyAlignment="1">
      <alignment horizontal="left" vertical="center" wrapText="1"/>
    </xf>
    <xf numFmtId="0" fontId="0" fillId="0" borderId="2" xfId="0" applyBorder="1" applyAlignment="1">
      <alignment horizontal="left" vertical="center" wrapText="1"/>
    </xf>
    <xf numFmtId="0" fontId="25" fillId="0" borderId="12" xfId="3" applyBorder="1" applyAlignment="1" applyProtection="1">
      <alignment wrapText="1"/>
    </xf>
    <xf numFmtId="0" fontId="21" fillId="0" borderId="1" xfId="0" applyFont="1" applyBorder="1" applyAlignment="1">
      <alignment wrapText="1"/>
    </xf>
    <xf numFmtId="0" fontId="25" fillId="0" borderId="12" xfId="3" applyBorder="1" applyAlignment="1" applyProtection="1"/>
    <xf numFmtId="0" fontId="5" fillId="0" borderId="1" xfId="5" applyBorder="1" applyAlignment="1"/>
    <xf numFmtId="0" fontId="4" fillId="0" borderId="0" xfId="0" applyFont="1" applyAlignment="1">
      <alignment horizontal="left" vertical="top" wrapText="1"/>
    </xf>
    <xf numFmtId="0" fontId="0" fillId="0" borderId="15" xfId="0" applyBorder="1" applyAlignment="1">
      <alignment horizontal="left" vertical="top"/>
    </xf>
    <xf numFmtId="49" fontId="5" fillId="0" borderId="6" xfId="0" applyNumberFormat="1" applyFont="1" applyBorder="1" applyAlignment="1">
      <alignment horizontal="center" vertical="center"/>
    </xf>
    <xf numFmtId="49" fontId="5" fillId="0" borderId="5" xfId="0" applyNumberFormat="1" applyFont="1" applyBorder="1" applyAlignment="1">
      <alignment horizontal="center" vertical="center"/>
    </xf>
    <xf numFmtId="0" fontId="5" fillId="0" borderId="1" xfId="0" applyFont="1" applyBorder="1" applyAlignment="1">
      <alignment horizontal="center" vertical="center" wrapText="1"/>
    </xf>
    <xf numFmtId="0" fontId="4" fillId="0" borderId="2" xfId="0" applyFont="1" applyBorder="1" applyAlignment="1">
      <alignment horizontal="left" vertical="top" wrapText="1"/>
    </xf>
    <xf numFmtId="0" fontId="5" fillId="0" borderId="2" xfId="0" applyFont="1" applyBorder="1" applyAlignment="1">
      <alignment wrapText="1"/>
    </xf>
    <xf numFmtId="0" fontId="5" fillId="0" borderId="0" xfId="0" applyFont="1" applyBorder="1" applyAlignment="1">
      <alignment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Fill="1" applyBorder="1" applyAlignment="1">
      <alignment horizontal="left" vertical="top" wrapText="1"/>
    </xf>
    <xf numFmtId="0" fontId="0" fillId="0" borderId="2" xfId="0" applyFill="1" applyBorder="1" applyAlignment="1">
      <alignment wrapText="1"/>
    </xf>
    <xf numFmtId="0" fontId="12"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17"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5" fillId="0" borderId="7" xfId="0" applyFont="1" applyBorder="1" applyAlignment="1">
      <alignment horizontal="left" vertical="top" wrapText="1"/>
    </xf>
    <xf numFmtId="0" fontId="5" fillId="0" borderId="0" xfId="0" applyFont="1" applyFill="1" applyAlignment="1">
      <alignment wrapText="1"/>
    </xf>
    <xf numFmtId="0" fontId="5" fillId="0" borderId="1" xfId="0" applyFont="1" applyBorder="1" applyAlignment="1">
      <alignment wrapText="1"/>
    </xf>
    <xf numFmtId="0" fontId="26" fillId="0" borderId="32" xfId="0" applyFont="1" applyFill="1" applyBorder="1" applyAlignment="1">
      <alignment horizontal="center" wrapText="1"/>
    </xf>
    <xf numFmtId="0" fontId="26" fillId="0" borderId="18" xfId="0" applyFont="1" applyFill="1" applyBorder="1" applyAlignment="1">
      <alignment horizontal="center" wrapText="1"/>
    </xf>
    <xf numFmtId="0" fontId="0" fillId="0" borderId="1" xfId="0" applyBorder="1"/>
    <xf numFmtId="0" fontId="0" fillId="2" borderId="1" xfId="0" applyFill="1" applyBorder="1"/>
    <xf numFmtId="0" fontId="0" fillId="0" borderId="6" xfId="0" applyBorder="1" applyAlignment="1">
      <alignment horizontal="left" vertical="top"/>
    </xf>
    <xf numFmtId="0" fontId="0" fillId="2" borderId="6" xfId="0" applyFill="1" applyBorder="1"/>
    <xf numFmtId="0" fontId="0" fillId="2" borderId="9" xfId="0" applyFill="1" applyBorder="1"/>
    <xf numFmtId="0" fontId="0" fillId="2" borderId="5" xfId="0" applyFill="1" applyBorder="1"/>
    <xf numFmtId="0" fontId="11" fillId="2" borderId="6" xfId="0" applyFont="1" applyFill="1" applyBorder="1"/>
    <xf numFmtId="0" fontId="11" fillId="2" borderId="9" xfId="0" applyFont="1" applyFill="1" applyBorder="1"/>
    <xf numFmtId="0" fontId="11" fillId="2" borderId="5" xfId="0" applyFont="1" applyFill="1" applyBorder="1"/>
    <xf numFmtId="0" fontId="0" fillId="0" borderId="1" xfId="0" applyBorder="1" applyAlignment="1">
      <alignment horizontal="left" vertical="center"/>
    </xf>
    <xf numFmtId="0" fontId="12"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9" xfId="0" applyFill="1" applyBorder="1" applyAlignment="1">
      <alignment horizontal="left" vertical="top" wrapText="1"/>
    </xf>
    <xf numFmtId="0" fontId="22" fillId="0" borderId="6" xfId="0" applyFont="1" applyBorder="1" applyAlignment="1">
      <alignment horizontal="left" vertical="top" wrapText="1"/>
    </xf>
    <xf numFmtId="0" fontId="22" fillId="0" borderId="9" xfId="0" applyFont="1" applyBorder="1" applyAlignment="1">
      <alignment horizontal="left" vertical="top" wrapText="1"/>
    </xf>
    <xf numFmtId="0" fontId="22" fillId="0" borderId="5" xfId="0" applyFont="1" applyBorder="1" applyAlignment="1">
      <alignment horizontal="left" vertical="top" wrapText="1"/>
    </xf>
    <xf numFmtId="0" fontId="9" fillId="0" borderId="15" xfId="0" applyFont="1" applyFill="1" applyBorder="1" applyAlignment="1">
      <alignment horizontal="left" vertical="center" wrapText="1"/>
    </xf>
    <xf numFmtId="0" fontId="4" fillId="0"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8" fillId="0" borderId="0" xfId="0" applyFont="1" applyAlignment="1">
      <alignment horizontal="left" vertical="top" wrapText="1"/>
    </xf>
    <xf numFmtId="0" fontId="17" fillId="0" borderId="0" xfId="0" applyFont="1" applyFill="1" applyAlignment="1">
      <alignment wrapText="1"/>
    </xf>
    <xf numFmtId="0" fontId="26" fillId="0" borderId="26" xfId="0" applyFont="1" applyFill="1" applyBorder="1" applyAlignment="1">
      <alignment horizontal="center" wrapText="1"/>
    </xf>
    <xf numFmtId="0" fontId="26" fillId="0" borderId="27" xfId="0" applyFont="1" applyFill="1" applyBorder="1" applyAlignment="1">
      <alignment horizontal="center" wrapText="1"/>
    </xf>
    <xf numFmtId="0" fontId="26" fillId="0" borderId="28" xfId="0" applyFont="1" applyFill="1" applyBorder="1" applyAlignment="1">
      <alignment horizontal="center" wrapText="1"/>
    </xf>
    <xf numFmtId="0" fontId="26" fillId="0" borderId="29" xfId="0" applyFont="1" applyFill="1" applyBorder="1" applyAlignment="1">
      <alignment horizontal="center" wrapText="1"/>
    </xf>
    <xf numFmtId="0" fontId="26" fillId="0" borderId="30" xfId="0" applyFont="1" applyFill="1" applyBorder="1" applyAlignment="1">
      <alignment horizontal="center" wrapText="1"/>
    </xf>
    <xf numFmtId="0" fontId="26" fillId="0" borderId="31" xfId="0" applyFont="1" applyFill="1" applyBorder="1" applyAlignment="1">
      <alignment horizontal="center" wrapText="1"/>
    </xf>
    <xf numFmtId="0" fontId="0" fillId="0" borderId="6" xfId="0" applyFill="1" applyBorder="1" applyAlignment="1">
      <alignment horizontal="left" vertical="top"/>
    </xf>
    <xf numFmtId="0" fontId="0" fillId="0" borderId="9" xfId="0" applyFill="1" applyBorder="1" applyAlignment="1"/>
    <xf numFmtId="0" fontId="21" fillId="0" borderId="1" xfId="0" applyFont="1" applyFill="1" applyBorder="1" applyAlignment="1">
      <alignment vertical="top" wrapText="1"/>
    </xf>
    <xf numFmtId="0" fontId="24" fillId="0" borderId="0" xfId="0" applyFont="1" applyFill="1" applyAlignment="1">
      <alignment horizontal="left" vertical="top" wrapText="1"/>
    </xf>
    <xf numFmtId="0" fontId="21" fillId="0" borderId="0" xfId="0" applyFont="1" applyFill="1" applyAlignment="1">
      <alignment horizontal="left" vertical="top" wrapText="1"/>
    </xf>
    <xf numFmtId="0" fontId="24" fillId="0" borderId="0" xfId="0" applyFont="1" applyAlignment="1">
      <alignment horizontal="left" vertical="top" wrapText="1"/>
    </xf>
    <xf numFmtId="0" fontId="21" fillId="0" borderId="0" xfId="0" applyFont="1" applyAlignment="1">
      <alignment horizontal="left" vertical="top" wrapText="1"/>
    </xf>
    <xf numFmtId="0" fontId="22" fillId="0" borderId="0" xfId="0" applyFont="1" applyAlignment="1">
      <alignment horizontal="left" vertical="top" wrapText="1"/>
    </xf>
    <xf numFmtId="0" fontId="0" fillId="0" borderId="0" xfId="0"/>
    <xf numFmtId="0" fontId="4" fillId="0" borderId="0" xfId="0" applyFont="1" applyFill="1" applyAlignment="1">
      <alignment vertical="top" wrapText="1"/>
    </xf>
    <xf numFmtId="0" fontId="0" fillId="0" borderId="0" xfId="0" applyFill="1" applyAlignment="1">
      <alignment vertical="top" wrapText="1"/>
    </xf>
    <xf numFmtId="0" fontId="5" fillId="0" borderId="1" xfId="0" applyFont="1" applyBorder="1" applyAlignment="1">
      <alignment vertical="top"/>
    </xf>
    <xf numFmtId="0" fontId="4" fillId="0" borderId="0" xfId="0" applyFont="1" applyAlignment="1">
      <alignment horizontal="center" vertical="center"/>
    </xf>
    <xf numFmtId="0" fontId="4" fillId="0" borderId="2" xfId="0" applyFont="1" applyBorder="1" applyAlignment="1">
      <alignment horizontal="center" vertical="center"/>
    </xf>
    <xf numFmtId="0" fontId="3" fillId="0" borderId="0" xfId="0" applyFont="1" applyFill="1" applyAlignment="1">
      <alignment horizontal="center" vertical="center"/>
    </xf>
  </cellXfs>
  <cellStyles count="10">
    <cellStyle name="Comma" xfId="1" builtinId="3"/>
    <cellStyle name="Comma 2" xfId="6"/>
    <cellStyle name="Currency" xfId="2" builtinId="4"/>
    <cellStyle name="Currency 2" xfId="7"/>
    <cellStyle name="Hyperlink" xfId="3" builtinId="8"/>
    <cellStyle name="Normal" xfId="0" builtinId="0"/>
    <cellStyle name="Normal 2" xfId="5"/>
    <cellStyle name="Normal 3" xfId="9"/>
    <cellStyle name="Percent" xfId="4" builtinId="5"/>
    <cellStyle name="Percent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md.edu/" TargetMode="External"/><Relationship Id="rId2" Type="http://schemas.openxmlformats.org/officeDocument/2006/relationships/hyperlink" Target="https://irpa.umf.edu/" TargetMode="External"/><Relationship Id="rId1" Type="http://schemas.openxmlformats.org/officeDocument/2006/relationships/hyperlink" Target="mailto:kdenz@umd.edu" TargetMode="External"/><Relationship Id="rId6" Type="http://schemas.openxmlformats.org/officeDocument/2006/relationships/printerSettings" Target="../printerSettings/printerSettings1.bin"/><Relationship Id="rId5" Type="http://schemas.openxmlformats.org/officeDocument/2006/relationships/hyperlink" Target="http://www.admissions.umd.edu/" TargetMode="External"/><Relationship Id="rId4" Type="http://schemas.openxmlformats.org/officeDocument/2006/relationships/hyperlink" Target="mailto:ApplyMaryland@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catalogundergraduate.umd.edu/files/2017-2018-UGCatalog.pdf" TargetMode="External"/><Relationship Id="rId1" Type="http://schemas.openxmlformats.org/officeDocument/2006/relationships/hyperlink" Target="http://www.resnet.umd.edu/ll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financialaid.umd.edu/NetPriceCalculator/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tabSelected="1" showRuler="0" zoomScaleNormal="100" workbookViewId="0">
      <selection activeCell="C71" sqref="C71"/>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408" t="s">
        <v>206</v>
      </c>
      <c r="B1" s="408"/>
      <c r="C1" s="408"/>
      <c r="D1" s="409"/>
    </row>
    <row r="2" spans="1:6" x14ac:dyDescent="0.2">
      <c r="C2" s="410"/>
      <c r="D2" s="410"/>
    </row>
    <row r="3" spans="1:6" x14ac:dyDescent="0.2">
      <c r="A3" s="2" t="s">
        <v>125</v>
      </c>
      <c r="B3" s="204" t="s">
        <v>126</v>
      </c>
      <c r="C3" s="54"/>
      <c r="D3" s="54"/>
    </row>
    <row r="4" spans="1:6" x14ac:dyDescent="0.2">
      <c r="A4" s="2" t="s">
        <v>125</v>
      </c>
      <c r="B4" s="205" t="s">
        <v>127</v>
      </c>
      <c r="C4" s="199"/>
      <c r="D4" s="199" t="s">
        <v>1061</v>
      </c>
    </row>
    <row r="5" spans="1:6" x14ac:dyDescent="0.2">
      <c r="A5" s="2" t="s">
        <v>125</v>
      </c>
      <c r="B5" s="205" t="s">
        <v>128</v>
      </c>
      <c r="C5" s="199"/>
      <c r="D5" s="199" t="s">
        <v>1062</v>
      </c>
    </row>
    <row r="6" spans="1:6" ht="25.5" x14ac:dyDescent="0.2">
      <c r="A6" s="2" t="s">
        <v>125</v>
      </c>
      <c r="B6" s="205" t="s">
        <v>129</v>
      </c>
      <c r="C6" s="199"/>
      <c r="D6" s="199" t="s">
        <v>1063</v>
      </c>
    </row>
    <row r="7" spans="1:6" x14ac:dyDescent="0.2">
      <c r="A7" s="2" t="s">
        <v>125</v>
      </c>
      <c r="B7" s="205" t="s">
        <v>208</v>
      </c>
      <c r="C7" s="199"/>
      <c r="D7" s="199" t="s">
        <v>1064</v>
      </c>
    </row>
    <row r="8" spans="1:6" x14ac:dyDescent="0.2">
      <c r="A8" s="2" t="s">
        <v>125</v>
      </c>
      <c r="B8" s="205" t="s">
        <v>130</v>
      </c>
      <c r="C8" s="199"/>
      <c r="D8" s="312" t="s">
        <v>1065</v>
      </c>
    </row>
    <row r="9" spans="1:6" x14ac:dyDescent="0.2">
      <c r="A9" s="2" t="s">
        <v>125</v>
      </c>
      <c r="B9" s="205" t="s">
        <v>131</v>
      </c>
      <c r="C9" s="199"/>
      <c r="D9" s="199" t="s">
        <v>1066</v>
      </c>
    </row>
    <row r="10" spans="1:6" x14ac:dyDescent="0.2">
      <c r="A10" s="2" t="s">
        <v>125</v>
      </c>
      <c r="B10" s="205" t="s">
        <v>132</v>
      </c>
      <c r="C10" s="199"/>
      <c r="D10" s="199" t="s">
        <v>1067</v>
      </c>
    </row>
    <row r="11" spans="1:6" x14ac:dyDescent="0.2">
      <c r="A11" s="2" t="s">
        <v>125</v>
      </c>
      <c r="B11" s="205" t="s">
        <v>133</v>
      </c>
      <c r="C11" s="199"/>
      <c r="D11" s="320" t="s">
        <v>1068</v>
      </c>
    </row>
    <row r="12" spans="1:6" x14ac:dyDescent="0.2">
      <c r="A12" s="2" t="s">
        <v>125</v>
      </c>
      <c r="B12" s="51" t="s">
        <v>134</v>
      </c>
      <c r="C12" s="54"/>
      <c r="D12" s="203"/>
      <c r="E12" s="202" t="s">
        <v>497</v>
      </c>
      <c r="F12" s="29" t="s">
        <v>498</v>
      </c>
    </row>
    <row r="13" spans="1:6" x14ac:dyDescent="0.2">
      <c r="A13" s="2"/>
      <c r="B13" s="51"/>
      <c r="C13" s="54"/>
      <c r="D13" s="203"/>
      <c r="E13" s="321" t="s">
        <v>1069</v>
      </c>
      <c r="F13" s="143"/>
    </row>
    <row r="14" spans="1:6" x14ac:dyDescent="0.2">
      <c r="A14" s="2" t="s">
        <v>125</v>
      </c>
      <c r="B14" s="206" t="s">
        <v>135</v>
      </c>
      <c r="C14" s="207"/>
      <c r="D14" s="208"/>
    </row>
    <row r="15" spans="1:6" x14ac:dyDescent="0.2">
      <c r="A15" s="2"/>
      <c r="B15" s="416" t="s">
        <v>1070</v>
      </c>
      <c r="C15" s="417"/>
      <c r="D15" s="418"/>
    </row>
    <row r="16" spans="1:6" x14ac:dyDescent="0.2">
      <c r="A16" s="2"/>
      <c r="B16" s="229"/>
      <c r="C16" s="230"/>
      <c r="D16" s="230"/>
    </row>
    <row r="17" spans="1:4" ht="53.25" customHeight="1" x14ac:dyDescent="0.2">
      <c r="A17" s="238" t="s">
        <v>333</v>
      </c>
      <c r="B17" s="412" t="s">
        <v>707</v>
      </c>
      <c r="C17" s="412"/>
      <c r="D17" s="412"/>
    </row>
    <row r="18" spans="1:4" ht="53.25" customHeight="1" x14ac:dyDescent="0.2">
      <c r="A18" s="2"/>
      <c r="B18" s="413"/>
      <c r="C18" s="414"/>
      <c r="D18" s="415"/>
    </row>
    <row r="19" spans="1:4" x14ac:dyDescent="0.2">
      <c r="C19" s="7"/>
      <c r="D19" s="7"/>
    </row>
    <row r="20" spans="1:4" x14ac:dyDescent="0.2">
      <c r="A20" s="2" t="s">
        <v>699</v>
      </c>
      <c r="B20" s="10" t="s">
        <v>207</v>
      </c>
      <c r="C20" s="411"/>
      <c r="D20" s="411"/>
    </row>
    <row r="21" spans="1:4" x14ac:dyDescent="0.2">
      <c r="A21" s="2" t="s">
        <v>699</v>
      </c>
      <c r="B21" s="9" t="s">
        <v>339</v>
      </c>
      <c r="C21" s="403" t="s">
        <v>1071</v>
      </c>
      <c r="D21" s="404"/>
    </row>
    <row r="22" spans="1:4" x14ac:dyDescent="0.2">
      <c r="A22" s="2" t="s">
        <v>699</v>
      </c>
      <c r="B22" s="9" t="s">
        <v>208</v>
      </c>
      <c r="C22" s="403"/>
      <c r="D22" s="404"/>
    </row>
    <row r="23" spans="1:4" x14ac:dyDescent="0.2">
      <c r="A23" s="2" t="s">
        <v>699</v>
      </c>
      <c r="B23" s="322" t="s">
        <v>130</v>
      </c>
      <c r="C23" s="403" t="s">
        <v>1065</v>
      </c>
      <c r="D23" s="404"/>
    </row>
    <row r="24" spans="1:4" x14ac:dyDescent="0.2">
      <c r="A24" s="2" t="s">
        <v>699</v>
      </c>
      <c r="B24" s="196" t="s">
        <v>687</v>
      </c>
      <c r="C24" s="406"/>
      <c r="D24" s="407"/>
    </row>
    <row r="25" spans="1:4" x14ac:dyDescent="0.2">
      <c r="A25" s="2" t="s">
        <v>699</v>
      </c>
      <c r="B25" s="317" t="s">
        <v>130</v>
      </c>
      <c r="C25" s="406"/>
      <c r="D25" s="407"/>
    </row>
    <row r="26" spans="1:4" x14ac:dyDescent="0.2">
      <c r="A26" s="2" t="s">
        <v>699</v>
      </c>
      <c r="B26" s="9" t="s">
        <v>688</v>
      </c>
      <c r="C26" s="403" t="s">
        <v>1072</v>
      </c>
      <c r="D26" s="404"/>
    </row>
    <row r="27" spans="1:4" x14ac:dyDescent="0.2">
      <c r="A27" s="2" t="s">
        <v>699</v>
      </c>
      <c r="B27" s="9" t="s">
        <v>209</v>
      </c>
      <c r="C27" s="405" t="s">
        <v>1073</v>
      </c>
      <c r="D27" s="404"/>
    </row>
    <row r="28" spans="1:4" x14ac:dyDescent="0.2">
      <c r="A28" s="2" t="s">
        <v>699</v>
      </c>
      <c r="B28" s="9" t="s">
        <v>210</v>
      </c>
      <c r="C28" s="403" t="s">
        <v>1075</v>
      </c>
      <c r="D28" s="404"/>
    </row>
    <row r="29" spans="1:4" x14ac:dyDescent="0.2">
      <c r="A29" s="2" t="s">
        <v>699</v>
      </c>
      <c r="B29" s="9" t="s">
        <v>211</v>
      </c>
      <c r="C29" s="403" t="s">
        <v>1074</v>
      </c>
      <c r="D29" s="404"/>
    </row>
    <row r="30" spans="1:4" x14ac:dyDescent="0.2">
      <c r="A30" s="2" t="s">
        <v>699</v>
      </c>
      <c r="B30" s="9" t="s">
        <v>689</v>
      </c>
      <c r="C30" s="406"/>
      <c r="D30" s="407"/>
    </row>
    <row r="31" spans="1:4" x14ac:dyDescent="0.2">
      <c r="A31" s="2" t="s">
        <v>699</v>
      </c>
      <c r="B31" s="11" t="s">
        <v>130</v>
      </c>
      <c r="C31" s="406"/>
      <c r="D31" s="407"/>
    </row>
    <row r="32" spans="1:4" x14ac:dyDescent="0.2">
      <c r="A32" s="2" t="s">
        <v>699</v>
      </c>
      <c r="B32" s="9" t="s">
        <v>813</v>
      </c>
      <c r="C32" s="404"/>
      <c r="D32" s="404"/>
    </row>
    <row r="33" spans="1:4" x14ac:dyDescent="0.2">
      <c r="A33" s="2" t="s">
        <v>699</v>
      </c>
      <c r="B33" s="9" t="s">
        <v>212</v>
      </c>
      <c r="C33" s="405" t="s">
        <v>1076</v>
      </c>
      <c r="D33" s="404"/>
    </row>
    <row r="34" spans="1:4" ht="38.25" x14ac:dyDescent="0.2">
      <c r="A34" s="238" t="s">
        <v>699</v>
      </c>
      <c r="B34" s="268" t="s">
        <v>979</v>
      </c>
      <c r="C34" s="405" t="s">
        <v>1077</v>
      </c>
      <c r="D34" s="404"/>
    </row>
    <row r="35" spans="1:4" ht="51" x14ac:dyDescent="0.2">
      <c r="A35" s="238" t="s">
        <v>699</v>
      </c>
      <c r="B35" s="267" t="s">
        <v>382</v>
      </c>
      <c r="C35" s="421"/>
      <c r="D35" s="422"/>
    </row>
    <row r="36" spans="1:4" x14ac:dyDescent="0.2"/>
    <row r="37" spans="1:4" x14ac:dyDescent="0.2">
      <c r="A37" s="2" t="s">
        <v>700</v>
      </c>
      <c r="B37" s="419" t="s">
        <v>213</v>
      </c>
      <c r="C37" s="420"/>
      <c r="D37" s="409"/>
    </row>
    <row r="38" spans="1:4" x14ac:dyDescent="0.2">
      <c r="A38" s="2" t="s">
        <v>700</v>
      </c>
      <c r="B38" s="11" t="s">
        <v>214</v>
      </c>
      <c r="C38" s="224" t="s">
        <v>1069</v>
      </c>
    </row>
    <row r="39" spans="1:4" x14ac:dyDescent="0.2">
      <c r="A39" s="2" t="s">
        <v>700</v>
      </c>
      <c r="B39" s="11" t="s">
        <v>215</v>
      </c>
      <c r="C39" s="224"/>
    </row>
    <row r="40" spans="1:4" x14ac:dyDescent="0.2">
      <c r="A40" s="2" t="s">
        <v>700</v>
      </c>
      <c r="B40" s="11" t="s">
        <v>216</v>
      </c>
      <c r="C40" s="224"/>
    </row>
    <row r="41" spans="1:4" x14ac:dyDescent="0.2">
      <c r="A41" s="2"/>
      <c r="B41" s="3"/>
    </row>
    <row r="42" spans="1:4" x14ac:dyDescent="0.2">
      <c r="A42" s="2" t="s">
        <v>701</v>
      </c>
      <c r="B42" s="3" t="s">
        <v>690</v>
      </c>
    </row>
    <row r="43" spans="1:4" x14ac:dyDescent="0.2">
      <c r="A43" s="2" t="s">
        <v>701</v>
      </c>
      <c r="B43" s="11" t="s">
        <v>217</v>
      </c>
      <c r="C43" s="224" t="s">
        <v>1069</v>
      </c>
    </row>
    <row r="44" spans="1:4" x14ac:dyDescent="0.2">
      <c r="A44" s="2" t="s">
        <v>701</v>
      </c>
      <c r="B44" s="11" t="s">
        <v>218</v>
      </c>
      <c r="C44" s="224"/>
    </row>
    <row r="45" spans="1:4" x14ac:dyDescent="0.2">
      <c r="A45" s="2" t="s">
        <v>701</v>
      </c>
      <c r="B45" s="11" t="s">
        <v>219</v>
      </c>
      <c r="C45" s="224"/>
    </row>
    <row r="46" spans="1:4" x14ac:dyDescent="0.2">
      <c r="A46" s="2"/>
      <c r="B46" s="3"/>
    </row>
    <row r="47" spans="1:4" x14ac:dyDescent="0.2">
      <c r="A47" s="2" t="s">
        <v>702</v>
      </c>
      <c r="B47" s="3" t="s">
        <v>220</v>
      </c>
      <c r="C47" s="5"/>
    </row>
    <row r="48" spans="1:4" x14ac:dyDescent="0.2">
      <c r="A48" s="2" t="s">
        <v>702</v>
      </c>
      <c r="B48" s="11" t="s">
        <v>221</v>
      </c>
      <c r="C48" s="323" t="s">
        <v>1069</v>
      </c>
    </row>
    <row r="49" spans="1:3" x14ac:dyDescent="0.2">
      <c r="A49" s="2" t="s">
        <v>702</v>
      </c>
      <c r="B49" s="11" t="s">
        <v>222</v>
      </c>
      <c r="C49" s="323"/>
    </row>
    <row r="50" spans="1:3" x14ac:dyDescent="0.2">
      <c r="A50" s="2" t="s">
        <v>702</v>
      </c>
      <c r="B50" s="11" t="s">
        <v>223</v>
      </c>
      <c r="C50" s="323"/>
    </row>
    <row r="51" spans="1:3" x14ac:dyDescent="0.2">
      <c r="A51" s="2" t="s">
        <v>702</v>
      </c>
      <c r="B51" s="12" t="s">
        <v>224</v>
      </c>
      <c r="C51" s="323"/>
    </row>
    <row r="52" spans="1:3" x14ac:dyDescent="0.2">
      <c r="A52" s="2" t="s">
        <v>702</v>
      </c>
      <c r="B52" s="11" t="s">
        <v>225</v>
      </c>
      <c r="C52" s="323"/>
    </row>
    <row r="53" spans="1:3" x14ac:dyDescent="0.2">
      <c r="A53" s="2" t="s">
        <v>702</v>
      </c>
      <c r="B53" s="13" t="s">
        <v>226</v>
      </c>
      <c r="C53" s="323"/>
    </row>
    <row r="54" spans="1:3" x14ac:dyDescent="0.2">
      <c r="A54" s="2"/>
      <c r="B54" s="97"/>
      <c r="C54" s="96"/>
    </row>
    <row r="55" spans="1:3" x14ac:dyDescent="0.2">
      <c r="A55" s="2" t="s">
        <v>702</v>
      </c>
      <c r="B55" s="13" t="s">
        <v>227</v>
      </c>
      <c r="C55" s="323"/>
    </row>
    <row r="56" spans="1:3" x14ac:dyDescent="0.2">
      <c r="A56" s="2"/>
      <c r="B56" s="15"/>
      <c r="C56" s="16"/>
    </row>
    <row r="57" spans="1:3" x14ac:dyDescent="0.2">
      <c r="A57" s="2"/>
      <c r="B57" s="3"/>
      <c r="C57" s="5"/>
    </row>
    <row r="58" spans="1:3" x14ac:dyDescent="0.2"/>
    <row r="59" spans="1:3" x14ac:dyDescent="0.2">
      <c r="A59" s="2" t="s">
        <v>703</v>
      </c>
      <c r="B59" s="3" t="s">
        <v>691</v>
      </c>
    </row>
    <row r="60" spans="1:3" x14ac:dyDescent="0.2">
      <c r="A60" s="2"/>
      <c r="B60" s="3"/>
    </row>
    <row r="61" spans="1:3" x14ac:dyDescent="0.2">
      <c r="A61" s="2" t="s">
        <v>703</v>
      </c>
      <c r="B61" s="11" t="s">
        <v>228</v>
      </c>
      <c r="C61" s="224" t="s">
        <v>1069</v>
      </c>
    </row>
    <row r="62" spans="1:3" x14ac:dyDescent="0.2">
      <c r="A62" s="2" t="s">
        <v>703</v>
      </c>
      <c r="B62" s="11" t="s">
        <v>229</v>
      </c>
      <c r="C62" s="224"/>
    </row>
    <row r="63" spans="1:3" x14ac:dyDescent="0.2">
      <c r="A63" s="2" t="s">
        <v>703</v>
      </c>
      <c r="B63" s="11" t="s">
        <v>230</v>
      </c>
      <c r="C63" s="95"/>
    </row>
    <row r="64" spans="1:3" x14ac:dyDescent="0.2">
      <c r="A64" s="2" t="s">
        <v>703</v>
      </c>
      <c r="B64" s="11" t="s">
        <v>231</v>
      </c>
      <c r="C64" s="95"/>
    </row>
    <row r="65" spans="1:3" x14ac:dyDescent="0.2">
      <c r="A65" s="2" t="s">
        <v>703</v>
      </c>
      <c r="B65" s="11" t="s">
        <v>232</v>
      </c>
      <c r="C65" s="95"/>
    </row>
    <row r="66" spans="1:3" x14ac:dyDescent="0.2">
      <c r="A66" s="2" t="s">
        <v>703</v>
      </c>
      <c r="B66" s="11" t="s">
        <v>233</v>
      </c>
      <c r="C66" s="95" t="s">
        <v>1069</v>
      </c>
    </row>
    <row r="67" spans="1:3" x14ac:dyDescent="0.2">
      <c r="A67" s="2" t="s">
        <v>703</v>
      </c>
      <c r="B67" s="11" t="s">
        <v>234</v>
      </c>
      <c r="C67" s="95" t="s">
        <v>1069</v>
      </c>
    </row>
    <row r="68" spans="1:3" x14ac:dyDescent="0.2">
      <c r="A68" s="2" t="s">
        <v>703</v>
      </c>
      <c r="B68" s="11" t="s">
        <v>235</v>
      </c>
      <c r="C68" s="224" t="s">
        <v>1069</v>
      </c>
    </row>
    <row r="69" spans="1:3" x14ac:dyDescent="0.2">
      <c r="A69" s="2" t="s">
        <v>703</v>
      </c>
      <c r="B69" s="11" t="s">
        <v>236</v>
      </c>
      <c r="C69" s="95" t="s">
        <v>1069</v>
      </c>
    </row>
    <row r="70" spans="1:3" ht="25.5" x14ac:dyDescent="0.2">
      <c r="A70" s="2" t="s">
        <v>703</v>
      </c>
      <c r="B70" s="287" t="s">
        <v>548</v>
      </c>
      <c r="C70" s="95" t="s">
        <v>1069</v>
      </c>
    </row>
    <row r="71" spans="1:3" ht="25.5" x14ac:dyDescent="0.2">
      <c r="A71" s="2" t="s">
        <v>703</v>
      </c>
      <c r="B71" s="287" t="s">
        <v>549</v>
      </c>
      <c r="C71" s="95" t="s">
        <v>1069</v>
      </c>
    </row>
    <row r="72" spans="1:3" x14ac:dyDescent="0.2">
      <c r="A72" s="2" t="s">
        <v>703</v>
      </c>
      <c r="B72" s="292" t="s">
        <v>550</v>
      </c>
      <c r="C72" s="95"/>
    </row>
    <row r="73" spans="1:3" x14ac:dyDescent="0.2">
      <c r="A73" s="301" t="s">
        <v>703</v>
      </c>
      <c r="B73" s="304" t="s">
        <v>550</v>
      </c>
      <c r="C73" s="305"/>
    </row>
    <row r="74" spans="1:3" x14ac:dyDescent="0.2">
      <c r="A74" s="302"/>
      <c r="B74" s="303"/>
      <c r="C74" s="303"/>
    </row>
    <row r="75" spans="1:3" hidden="1" x14ac:dyDescent="0.2">
      <c r="A75" s="302"/>
      <c r="B75" s="303"/>
      <c r="C75" s="303"/>
    </row>
  </sheetData>
  <mergeCells count="22">
    <mergeCell ref="C34:D34"/>
    <mergeCell ref="B37:D37"/>
    <mergeCell ref="C28:D28"/>
    <mergeCell ref="C29:D29"/>
    <mergeCell ref="C32:D32"/>
    <mergeCell ref="C33:D33"/>
    <mergeCell ref="C30:D30"/>
    <mergeCell ref="C31:D31"/>
    <mergeCell ref="C35:D35"/>
    <mergeCell ref="A1:D1"/>
    <mergeCell ref="C2:D2"/>
    <mergeCell ref="C20:D20"/>
    <mergeCell ref="C21:D21"/>
    <mergeCell ref="B17:D17"/>
    <mergeCell ref="B18:D18"/>
    <mergeCell ref="B15:D15"/>
    <mergeCell ref="C22:D22"/>
    <mergeCell ref="C23:D23"/>
    <mergeCell ref="C26:D26"/>
    <mergeCell ref="C27:D27"/>
    <mergeCell ref="C24:D24"/>
    <mergeCell ref="C25:D25"/>
  </mergeCells>
  <phoneticPr fontId="0" type="noConversion"/>
  <hyperlinks>
    <hyperlink ref="D11" r:id="rId1"/>
    <hyperlink ref="B15" r:id="rId2"/>
    <hyperlink ref="C27" r:id="rId3"/>
    <hyperlink ref="C33" r:id="rId4"/>
    <hyperlink ref="C34" r:id="rId5"/>
  </hyperlinks>
  <pageMargins left="0.75" right="0.75" top="1" bottom="1" header="0.5" footer="0.5"/>
  <pageSetup scale="75" fitToHeight="2" orientation="landscape" r:id="rId6"/>
  <headerFooter alignWithMargins="0">
    <oddHeader>&amp;CCommon Data Set 2017-2018</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zoomScaleNormal="100" workbookViewId="0">
      <selection activeCell="B4" sqref="B4:F4"/>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628" t="s">
        <v>1105</v>
      </c>
      <c r="B1" s="628"/>
      <c r="C1" s="628"/>
      <c r="D1" s="628"/>
      <c r="E1" s="628"/>
    </row>
    <row r="2" spans="1:6" x14ac:dyDescent="0.2"/>
    <row r="3" spans="1:6" x14ac:dyDescent="0.2">
      <c r="A3" s="90" t="s">
        <v>571</v>
      </c>
      <c r="B3" s="92" t="s">
        <v>1009</v>
      </c>
    </row>
    <row r="4" spans="1:6" s="234" customFormat="1" ht="72" customHeight="1" x14ac:dyDescent="0.2">
      <c r="A4" s="31" t="s">
        <v>571</v>
      </c>
      <c r="B4" s="573" t="s">
        <v>461</v>
      </c>
      <c r="C4" s="573"/>
      <c r="D4" s="573"/>
      <c r="E4" s="573"/>
      <c r="F4" s="573"/>
    </row>
    <row r="5" spans="1:6" ht="26.25" thickBot="1" x14ac:dyDescent="0.25">
      <c r="A5" s="90" t="s">
        <v>571</v>
      </c>
      <c r="B5" s="93" t="s">
        <v>572</v>
      </c>
      <c r="C5" s="39" t="s">
        <v>573</v>
      </c>
      <c r="D5" s="39" t="s">
        <v>230</v>
      </c>
      <c r="E5" s="39" t="s">
        <v>574</v>
      </c>
      <c r="F5" s="307" t="s">
        <v>933</v>
      </c>
    </row>
    <row r="6" spans="1:6" ht="13.5" thickBot="1" x14ac:dyDescent="0.25">
      <c r="A6" s="90" t="s">
        <v>571</v>
      </c>
      <c r="B6" s="256" t="s">
        <v>575</v>
      </c>
      <c r="C6" s="257"/>
      <c r="D6" s="257"/>
      <c r="E6" s="257">
        <v>2.7</v>
      </c>
      <c r="F6" s="258">
        <v>1</v>
      </c>
    </row>
    <row r="7" spans="1:6" ht="13.5" thickBot="1" x14ac:dyDescent="0.25">
      <c r="A7" s="90" t="s">
        <v>571</v>
      </c>
      <c r="B7" s="308" t="s">
        <v>934</v>
      </c>
      <c r="C7" s="260"/>
      <c r="D7" s="260"/>
      <c r="E7" s="260">
        <v>1</v>
      </c>
      <c r="F7" s="261">
        <v>3</v>
      </c>
    </row>
    <row r="8" spans="1:6" ht="13.5" thickBot="1" x14ac:dyDescent="0.25">
      <c r="A8" s="90" t="s">
        <v>571</v>
      </c>
      <c r="B8" s="259" t="s">
        <v>576</v>
      </c>
      <c r="C8" s="260"/>
      <c r="D8" s="260"/>
      <c r="E8" s="260">
        <v>1</v>
      </c>
      <c r="F8" s="261">
        <v>4</v>
      </c>
    </row>
    <row r="9" spans="1:6" ht="13.5" thickBot="1" x14ac:dyDescent="0.25">
      <c r="A9" s="90" t="s">
        <v>571</v>
      </c>
      <c r="B9" s="308" t="s">
        <v>935</v>
      </c>
      <c r="C9" s="295"/>
      <c r="D9" s="295"/>
      <c r="E9" s="295">
        <v>0.6</v>
      </c>
      <c r="F9" s="296">
        <v>5</v>
      </c>
    </row>
    <row r="10" spans="1:6" ht="13.5" thickBot="1" x14ac:dyDescent="0.25">
      <c r="A10" s="90" t="s">
        <v>571</v>
      </c>
      <c r="B10" s="277" t="s">
        <v>728</v>
      </c>
      <c r="C10" s="295"/>
      <c r="D10" s="295"/>
      <c r="E10" s="295">
        <v>6.3</v>
      </c>
      <c r="F10" s="296">
        <v>9</v>
      </c>
    </row>
    <row r="11" spans="1:6" ht="13.5" thickBot="1" x14ac:dyDescent="0.25">
      <c r="A11" s="90" t="s">
        <v>571</v>
      </c>
      <c r="B11" s="277" t="s">
        <v>671</v>
      </c>
      <c r="C11" s="295"/>
      <c r="D11" s="295"/>
      <c r="E11" s="295">
        <v>0</v>
      </c>
      <c r="F11" s="296">
        <v>10</v>
      </c>
    </row>
    <row r="12" spans="1:6" ht="13.5" thickBot="1" x14ac:dyDescent="0.25">
      <c r="A12" s="90" t="s">
        <v>571</v>
      </c>
      <c r="B12" s="277" t="s">
        <v>579</v>
      </c>
      <c r="C12" s="295"/>
      <c r="D12" s="295"/>
      <c r="E12" s="295">
        <v>6.4</v>
      </c>
      <c r="F12" s="296">
        <v>11</v>
      </c>
    </row>
    <row r="13" spans="1:6" ht="13.5" thickBot="1" x14ac:dyDescent="0.25">
      <c r="A13" s="90" t="s">
        <v>571</v>
      </c>
      <c r="B13" s="277" t="s">
        <v>672</v>
      </c>
      <c r="C13" s="295"/>
      <c r="D13" s="295"/>
      <c r="E13" s="295">
        <v>0</v>
      </c>
      <c r="F13" s="296">
        <v>12</v>
      </c>
    </row>
    <row r="14" spans="1:6" ht="13.5" thickBot="1" x14ac:dyDescent="0.25">
      <c r="A14" s="90" t="s">
        <v>571</v>
      </c>
      <c r="B14" s="277" t="s">
        <v>580</v>
      </c>
      <c r="C14" s="295"/>
      <c r="D14" s="295"/>
      <c r="E14" s="295">
        <v>2.2000000000000002</v>
      </c>
      <c r="F14" s="296">
        <v>13</v>
      </c>
    </row>
    <row r="15" spans="1:6" ht="13.5" thickBot="1" x14ac:dyDescent="0.25">
      <c r="A15" s="90" t="s">
        <v>571</v>
      </c>
      <c r="B15" s="277" t="s">
        <v>673</v>
      </c>
      <c r="C15" s="295"/>
      <c r="D15" s="295"/>
      <c r="E15" s="295">
        <v>14</v>
      </c>
      <c r="F15" s="296">
        <v>14</v>
      </c>
    </row>
    <row r="16" spans="1:6" ht="13.5" thickBot="1" x14ac:dyDescent="0.25">
      <c r="A16" s="90" t="s">
        <v>571</v>
      </c>
      <c r="B16" s="277" t="s">
        <v>674</v>
      </c>
      <c r="C16" s="295"/>
      <c r="D16" s="295"/>
      <c r="E16" s="295">
        <v>0</v>
      </c>
      <c r="F16" s="296">
        <v>15</v>
      </c>
    </row>
    <row r="17" spans="1:6" ht="13.5" thickBot="1" x14ac:dyDescent="0.25">
      <c r="A17" s="90" t="s">
        <v>571</v>
      </c>
      <c r="B17" s="308" t="s">
        <v>936</v>
      </c>
      <c r="C17" s="295"/>
      <c r="D17" s="295"/>
      <c r="E17" s="295">
        <v>1.9</v>
      </c>
      <c r="F17" s="296">
        <v>16</v>
      </c>
    </row>
    <row r="18" spans="1:6" ht="13.5" thickBot="1" x14ac:dyDescent="0.25">
      <c r="A18" s="90" t="s">
        <v>571</v>
      </c>
      <c r="B18" s="277" t="s">
        <v>675</v>
      </c>
      <c r="C18" s="295"/>
      <c r="D18" s="295"/>
      <c r="E18" s="295">
        <v>1.8</v>
      </c>
      <c r="F18" s="296">
        <v>19</v>
      </c>
    </row>
    <row r="19" spans="1:6" ht="13.5" thickBot="1" x14ac:dyDescent="0.25">
      <c r="A19" s="90" t="s">
        <v>571</v>
      </c>
      <c r="B19" s="277" t="s">
        <v>887</v>
      </c>
      <c r="C19" s="295"/>
      <c r="D19" s="295"/>
      <c r="E19" s="295">
        <v>0</v>
      </c>
      <c r="F19" s="296">
        <v>22</v>
      </c>
    </row>
    <row r="20" spans="1:6" ht="13.5" thickBot="1" x14ac:dyDescent="0.25">
      <c r="A20" s="90" t="s">
        <v>571</v>
      </c>
      <c r="B20" s="277" t="s">
        <v>899</v>
      </c>
      <c r="C20" s="295"/>
      <c r="D20" s="295"/>
      <c r="E20" s="295">
        <v>2.1</v>
      </c>
      <c r="F20" s="296">
        <v>23</v>
      </c>
    </row>
    <row r="21" spans="1:6" ht="13.5" thickBot="1" x14ac:dyDescent="0.25">
      <c r="A21" s="90" t="s">
        <v>571</v>
      </c>
      <c r="B21" s="277" t="s">
        <v>888</v>
      </c>
      <c r="C21" s="295"/>
      <c r="D21" s="295"/>
      <c r="E21" s="295">
        <v>0</v>
      </c>
      <c r="F21" s="296">
        <v>24</v>
      </c>
    </row>
    <row r="22" spans="1:6" ht="13.5" thickBot="1" x14ac:dyDescent="0.25">
      <c r="A22" s="90" t="s">
        <v>571</v>
      </c>
      <c r="B22" s="277" t="s">
        <v>889</v>
      </c>
      <c r="C22" s="295"/>
      <c r="D22" s="295"/>
      <c r="E22" s="295">
        <v>0</v>
      </c>
      <c r="F22" s="296">
        <v>25</v>
      </c>
    </row>
    <row r="23" spans="1:6" ht="13.5" thickBot="1" x14ac:dyDescent="0.25">
      <c r="A23" s="90" t="s">
        <v>571</v>
      </c>
      <c r="B23" s="277" t="s">
        <v>577</v>
      </c>
      <c r="C23" s="295"/>
      <c r="D23" s="295"/>
      <c r="E23" s="295">
        <v>8.8000000000000007</v>
      </c>
      <c r="F23" s="296">
        <v>26</v>
      </c>
    </row>
    <row r="24" spans="1:6" ht="13.5" thickBot="1" x14ac:dyDescent="0.25">
      <c r="A24" s="90" t="s">
        <v>571</v>
      </c>
      <c r="B24" s="277" t="s">
        <v>145</v>
      </c>
      <c r="C24" s="295"/>
      <c r="D24" s="295"/>
      <c r="E24" s="295">
        <v>1.7</v>
      </c>
      <c r="F24" s="296">
        <v>27</v>
      </c>
    </row>
    <row r="25" spans="1:6" ht="13.5" thickBot="1" x14ac:dyDescent="0.25">
      <c r="A25" s="90" t="s">
        <v>571</v>
      </c>
      <c r="B25" s="277" t="s">
        <v>146</v>
      </c>
      <c r="C25" s="295"/>
      <c r="D25" s="295"/>
      <c r="E25" s="295">
        <v>0</v>
      </c>
      <c r="F25" s="296" t="s">
        <v>147</v>
      </c>
    </row>
    <row r="26" spans="1:6" ht="13.5" thickBot="1" x14ac:dyDescent="0.25">
      <c r="A26" s="90" t="s">
        <v>571</v>
      </c>
      <c r="B26" s="277" t="s">
        <v>581</v>
      </c>
      <c r="C26" s="295"/>
      <c r="D26" s="295"/>
      <c r="E26" s="295">
        <v>0.2</v>
      </c>
      <c r="F26" s="296">
        <v>30</v>
      </c>
    </row>
    <row r="27" spans="1:6" ht="13.5" thickBot="1" x14ac:dyDescent="0.25">
      <c r="A27" s="90" t="s">
        <v>571</v>
      </c>
      <c r="B27" s="277" t="s">
        <v>334</v>
      </c>
      <c r="C27" s="295"/>
      <c r="D27" s="295"/>
      <c r="E27" s="295">
        <v>4</v>
      </c>
      <c r="F27" s="296">
        <v>31</v>
      </c>
    </row>
    <row r="28" spans="1:6" ht="13.5" thickBot="1" x14ac:dyDescent="0.25">
      <c r="A28" s="90" t="s">
        <v>571</v>
      </c>
      <c r="B28" s="277" t="s">
        <v>676</v>
      </c>
      <c r="C28" s="295"/>
      <c r="D28" s="295"/>
      <c r="E28" s="295">
        <v>0.4</v>
      </c>
      <c r="F28" s="296">
        <v>38</v>
      </c>
    </row>
    <row r="29" spans="1:6" ht="13.5" thickBot="1" x14ac:dyDescent="0.25">
      <c r="A29" s="90" t="s">
        <v>571</v>
      </c>
      <c r="B29" s="277" t="s">
        <v>677</v>
      </c>
      <c r="C29" s="295"/>
      <c r="D29" s="295"/>
      <c r="E29" s="295">
        <v>0</v>
      </c>
      <c r="F29" s="296">
        <v>39</v>
      </c>
    </row>
    <row r="30" spans="1:6" ht="13.5" thickBot="1" x14ac:dyDescent="0.25">
      <c r="A30" s="90" t="s">
        <v>571</v>
      </c>
      <c r="B30" s="277" t="s">
        <v>335</v>
      </c>
      <c r="C30" s="295"/>
      <c r="D30" s="295"/>
      <c r="E30" s="295">
        <v>1.9</v>
      </c>
      <c r="F30" s="296">
        <v>40</v>
      </c>
    </row>
    <row r="31" spans="1:6" ht="13.5" thickBot="1" x14ac:dyDescent="0.25">
      <c r="A31" s="90" t="s">
        <v>571</v>
      </c>
      <c r="B31" s="277" t="s">
        <v>678</v>
      </c>
      <c r="C31" s="295"/>
      <c r="D31" s="295"/>
      <c r="E31" s="295">
        <v>0</v>
      </c>
      <c r="F31" s="296">
        <v>41</v>
      </c>
    </row>
    <row r="32" spans="1:6" ht="13.5" thickBot="1" x14ac:dyDescent="0.25">
      <c r="A32" s="90" t="s">
        <v>571</v>
      </c>
      <c r="B32" s="277" t="s">
        <v>336</v>
      </c>
      <c r="C32" s="295"/>
      <c r="D32" s="295"/>
      <c r="E32" s="295">
        <v>3.9</v>
      </c>
      <c r="F32" s="296">
        <v>42</v>
      </c>
    </row>
    <row r="33" spans="1:6" ht="26.25" thickBot="1" x14ac:dyDescent="0.25">
      <c r="A33" s="90" t="s">
        <v>571</v>
      </c>
      <c r="B33" s="338" t="s">
        <v>148</v>
      </c>
      <c r="C33" s="295"/>
      <c r="D33" s="295"/>
      <c r="E33" s="295">
        <v>0</v>
      </c>
      <c r="F33" s="296">
        <v>43</v>
      </c>
    </row>
    <row r="34" spans="1:6" ht="13.5" thickBot="1" x14ac:dyDescent="0.25">
      <c r="A34" s="90" t="s">
        <v>571</v>
      </c>
      <c r="B34" s="277" t="s">
        <v>679</v>
      </c>
      <c r="C34" s="295"/>
      <c r="D34" s="295"/>
      <c r="E34" s="295">
        <v>0</v>
      </c>
      <c r="F34" s="296">
        <v>44</v>
      </c>
    </row>
    <row r="35" spans="1:6" ht="13.5" thickBot="1" x14ac:dyDescent="0.25">
      <c r="A35" s="90" t="s">
        <v>571</v>
      </c>
      <c r="B35" s="277" t="s">
        <v>680</v>
      </c>
      <c r="C35" s="295"/>
      <c r="D35" s="295"/>
      <c r="E35" s="295">
        <v>16.8</v>
      </c>
      <c r="F35" s="296">
        <v>45</v>
      </c>
    </row>
    <row r="36" spans="1:6" ht="13.5" thickBot="1" x14ac:dyDescent="0.25">
      <c r="A36" s="90" t="s">
        <v>571</v>
      </c>
      <c r="B36" s="277" t="s">
        <v>681</v>
      </c>
      <c r="C36" s="295"/>
      <c r="D36" s="295"/>
      <c r="E36" s="295">
        <v>0</v>
      </c>
      <c r="F36" s="296">
        <v>46</v>
      </c>
    </row>
    <row r="37" spans="1:6" ht="13.5" thickBot="1" x14ac:dyDescent="0.25">
      <c r="A37" s="90" t="s">
        <v>571</v>
      </c>
      <c r="B37" s="277" t="s">
        <v>682</v>
      </c>
      <c r="C37" s="295"/>
      <c r="D37" s="295"/>
      <c r="E37" s="295">
        <v>0</v>
      </c>
      <c r="F37" s="296">
        <v>47</v>
      </c>
    </row>
    <row r="38" spans="1:6" ht="13.5" thickBot="1" x14ac:dyDescent="0.25">
      <c r="A38" s="90" t="s">
        <v>571</v>
      </c>
      <c r="B38" s="277" t="s">
        <v>683</v>
      </c>
      <c r="C38" s="295"/>
      <c r="D38" s="295"/>
      <c r="E38" s="295">
        <v>0</v>
      </c>
      <c r="F38" s="296">
        <v>48</v>
      </c>
    </row>
    <row r="39" spans="1:6" ht="13.5" thickBot="1" x14ac:dyDescent="0.25">
      <c r="A39" s="90" t="s">
        <v>571</v>
      </c>
      <c r="B39" s="277" t="s">
        <v>684</v>
      </c>
      <c r="C39" s="295"/>
      <c r="D39" s="295"/>
      <c r="E39" s="295">
        <v>0</v>
      </c>
      <c r="F39" s="296">
        <v>49</v>
      </c>
    </row>
    <row r="40" spans="1:6" ht="13.5" thickBot="1" x14ac:dyDescent="0.25">
      <c r="A40" s="90" t="s">
        <v>571</v>
      </c>
      <c r="B40" s="277" t="s">
        <v>337</v>
      </c>
      <c r="C40" s="295"/>
      <c r="D40" s="295"/>
      <c r="E40" s="295">
        <v>2.6</v>
      </c>
      <c r="F40" s="296">
        <v>50</v>
      </c>
    </row>
    <row r="41" spans="1:6" ht="13.5" thickBot="1" x14ac:dyDescent="0.25">
      <c r="A41" s="90" t="s">
        <v>571</v>
      </c>
      <c r="B41" s="277" t="s">
        <v>937</v>
      </c>
      <c r="C41" s="295"/>
      <c r="D41" s="295"/>
      <c r="E41" s="295">
        <v>5</v>
      </c>
      <c r="F41" s="296">
        <v>51</v>
      </c>
    </row>
    <row r="42" spans="1:6" ht="13.5" thickBot="1" x14ac:dyDescent="0.25">
      <c r="A42" s="90" t="s">
        <v>571</v>
      </c>
      <c r="B42" s="277" t="s">
        <v>578</v>
      </c>
      <c r="C42" s="295"/>
      <c r="D42" s="295"/>
      <c r="E42" s="295">
        <v>13.4</v>
      </c>
      <c r="F42" s="296">
        <v>52</v>
      </c>
    </row>
    <row r="43" spans="1:6" ht="13.5" thickBot="1" x14ac:dyDescent="0.25">
      <c r="A43" s="90" t="s">
        <v>571</v>
      </c>
      <c r="B43" s="277" t="s">
        <v>904</v>
      </c>
      <c r="C43" s="295"/>
      <c r="D43" s="295"/>
      <c r="E43" s="295">
        <v>1.3</v>
      </c>
      <c r="F43" s="296">
        <v>54</v>
      </c>
    </row>
    <row r="44" spans="1:6" x14ac:dyDescent="0.2">
      <c r="A44" s="90" t="s">
        <v>571</v>
      </c>
      <c r="B44" s="297" t="s">
        <v>338</v>
      </c>
      <c r="C44" s="298"/>
      <c r="D44" s="298"/>
      <c r="E44" s="298"/>
      <c r="F44" s="299"/>
    </row>
    <row r="45" spans="1:6" x14ac:dyDescent="0.2">
      <c r="A45" s="90" t="s">
        <v>571</v>
      </c>
      <c r="B45" s="19" t="s">
        <v>811</v>
      </c>
      <c r="C45" s="221">
        <f>SUM(C6:C44)</f>
        <v>0</v>
      </c>
      <c r="D45" s="221">
        <f>SUM(D6:D44)</f>
        <v>0</v>
      </c>
      <c r="E45" s="221">
        <f>SUM(E6:E44)</f>
        <v>100</v>
      </c>
      <c r="F45" s="94"/>
    </row>
    <row r="46" spans="1:6" x14ac:dyDescent="0.2"/>
  </sheetData>
  <mergeCells count="2">
    <mergeCell ref="A1:E1"/>
    <mergeCell ref="B4:F4"/>
  </mergeCells>
  <phoneticPr fontId="0" type="noConversion"/>
  <pageMargins left="0.75" right="0.75" top="1" bottom="1" header="0.5" footer="0.5"/>
  <pageSetup scale="75" fitToWidth="0" fitToHeight="0" orientation="portrait" horizontalDpi="4294967295" verticalDpi="4294967295" r:id="rId1"/>
  <headerFooter alignWithMargins="0">
    <oddHeader>&amp;CCommon Data Set 2017-2018</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showGridLines="0" showRowColHeaders="0" showRuler="0" view="pageLayout" zoomScaleNormal="100" workbookViewId="0">
      <selection activeCell="A156" sqref="A156"/>
    </sheetView>
  </sheetViews>
  <sheetFormatPr defaultColWidth="0" defaultRowHeight="12.75" zeroHeight="1" x14ac:dyDescent="0.2"/>
  <cols>
    <col min="1" max="1" width="88.7109375" style="192" customWidth="1"/>
    <col min="2" max="2" width="0.85546875" style="165" customWidth="1"/>
    <col min="3" max="16384" width="0" style="165" hidden="1"/>
  </cols>
  <sheetData>
    <row r="1" spans="1:1" ht="18" x14ac:dyDescent="0.2">
      <c r="A1" s="186" t="s">
        <v>440</v>
      </c>
    </row>
    <row r="2" spans="1:1" ht="25.5" x14ac:dyDescent="0.2">
      <c r="A2" s="187" t="s">
        <v>526</v>
      </c>
    </row>
    <row r="3" spans="1:1" x14ac:dyDescent="0.2">
      <c r="A3" s="187"/>
    </row>
    <row r="4" spans="1:1" ht="25.5" x14ac:dyDescent="0.2">
      <c r="A4" s="188" t="s">
        <v>527</v>
      </c>
    </row>
    <row r="5" spans="1:1" x14ac:dyDescent="0.2">
      <c r="A5" s="189"/>
    </row>
    <row r="6" spans="1:1" ht="38.25" x14ac:dyDescent="0.2">
      <c r="A6" s="187" t="s">
        <v>945</v>
      </c>
    </row>
    <row r="7" spans="1:1" ht="38.25" x14ac:dyDescent="0.2">
      <c r="A7" s="187" t="s">
        <v>342</v>
      </c>
    </row>
    <row r="8" spans="1:1" x14ac:dyDescent="0.2">
      <c r="A8" s="187" t="s">
        <v>343</v>
      </c>
    </row>
    <row r="9" spans="1:1" ht="25.5" x14ac:dyDescent="0.2">
      <c r="A9" s="187" t="s">
        <v>946</v>
      </c>
    </row>
    <row r="10" spans="1:1" ht="44.25" customHeight="1" x14ac:dyDescent="0.2">
      <c r="A10" s="284" t="s">
        <v>939</v>
      </c>
    </row>
    <row r="11" spans="1:1" ht="51" x14ac:dyDescent="0.2">
      <c r="A11" s="187" t="s">
        <v>450</v>
      </c>
    </row>
    <row r="12" spans="1:1" ht="38.25" x14ac:dyDescent="0.2">
      <c r="A12" s="187" t="s">
        <v>451</v>
      </c>
    </row>
    <row r="13" spans="1:1" ht="38.25" x14ac:dyDescent="0.2">
      <c r="A13" s="187" t="s">
        <v>940</v>
      </c>
    </row>
    <row r="14" spans="1:1" ht="25.5" x14ac:dyDescent="0.2">
      <c r="A14" s="187" t="s">
        <v>452</v>
      </c>
    </row>
    <row r="15" spans="1:1" ht="89.25" x14ac:dyDescent="0.2">
      <c r="A15" s="187" t="s">
        <v>460</v>
      </c>
    </row>
    <row r="16" spans="1:1" x14ac:dyDescent="0.2">
      <c r="A16" s="187" t="s">
        <v>941</v>
      </c>
    </row>
    <row r="17" spans="1:1" x14ac:dyDescent="0.2">
      <c r="A17" s="187" t="s">
        <v>640</v>
      </c>
    </row>
    <row r="18" spans="1:1" ht="38.25" x14ac:dyDescent="0.2">
      <c r="A18" s="187" t="s">
        <v>641</v>
      </c>
    </row>
    <row r="19" spans="1:1" ht="25.5" x14ac:dyDescent="0.2">
      <c r="A19" s="187" t="s">
        <v>642</v>
      </c>
    </row>
    <row r="20" spans="1:1" ht="38.25" x14ac:dyDescent="0.2">
      <c r="A20" s="285" t="s">
        <v>409</v>
      </c>
    </row>
    <row r="21" spans="1:1" ht="63.75" x14ac:dyDescent="0.2">
      <c r="A21" s="187" t="s">
        <v>947</v>
      </c>
    </row>
    <row r="22" spans="1:1" x14ac:dyDescent="0.2">
      <c r="A22" s="187" t="s">
        <v>643</v>
      </c>
    </row>
    <row r="23" spans="1:1" x14ac:dyDescent="0.2">
      <c r="A23" s="187" t="s">
        <v>644</v>
      </c>
    </row>
    <row r="24" spans="1:1" ht="25.5" x14ac:dyDescent="0.2">
      <c r="A24" s="187" t="s">
        <v>645</v>
      </c>
    </row>
    <row r="25" spans="1:1" ht="38.25" x14ac:dyDescent="0.2">
      <c r="A25" s="187" t="s">
        <v>646</v>
      </c>
    </row>
    <row r="26" spans="1:1" ht="38.25" x14ac:dyDescent="0.2">
      <c r="A26" s="187" t="s">
        <v>383</v>
      </c>
    </row>
    <row r="27" spans="1:1" ht="25.5" x14ac:dyDescent="0.2">
      <c r="A27" s="187" t="s">
        <v>948</v>
      </c>
    </row>
    <row r="28" spans="1:1" ht="38.25" x14ac:dyDescent="0.2">
      <c r="A28" s="187" t="s">
        <v>384</v>
      </c>
    </row>
    <row r="29" spans="1:1" ht="25.5" x14ac:dyDescent="0.2">
      <c r="A29" s="187" t="s">
        <v>385</v>
      </c>
    </row>
    <row r="30" spans="1:1" ht="51" x14ac:dyDescent="0.2">
      <c r="A30" s="187" t="s">
        <v>386</v>
      </c>
    </row>
    <row r="31" spans="1:1" ht="25.5" x14ac:dyDescent="0.2">
      <c r="A31" s="284" t="s">
        <v>787</v>
      </c>
    </row>
    <row r="32" spans="1:1" ht="25.5" x14ac:dyDescent="0.2">
      <c r="A32" s="187" t="s">
        <v>387</v>
      </c>
    </row>
    <row r="33" spans="1:1" ht="25.5" x14ac:dyDescent="0.2">
      <c r="A33" s="187" t="s">
        <v>949</v>
      </c>
    </row>
    <row r="34" spans="1:1" ht="38.25" x14ac:dyDescent="0.2">
      <c r="A34" s="187" t="s">
        <v>388</v>
      </c>
    </row>
    <row r="35" spans="1:1" ht="25.5" x14ac:dyDescent="0.2">
      <c r="A35" s="187" t="s">
        <v>389</v>
      </c>
    </row>
    <row r="36" spans="1:1" ht="51" x14ac:dyDescent="0.2">
      <c r="A36" s="187" t="s">
        <v>390</v>
      </c>
    </row>
    <row r="37" spans="1:1" ht="25.5" x14ac:dyDescent="0.2">
      <c r="A37" s="187" t="s">
        <v>391</v>
      </c>
    </row>
    <row r="38" spans="1:1" ht="25.5" x14ac:dyDescent="0.2">
      <c r="A38" s="187" t="s">
        <v>392</v>
      </c>
    </row>
    <row r="39" spans="1:1" ht="25.5" x14ac:dyDescent="0.2">
      <c r="A39" s="187" t="s">
        <v>393</v>
      </c>
    </row>
    <row r="40" spans="1:1" ht="38.25" x14ac:dyDescent="0.2">
      <c r="A40" s="187" t="s">
        <v>394</v>
      </c>
    </row>
    <row r="41" spans="1:1" ht="63.75" x14ac:dyDescent="0.2">
      <c r="A41" s="187" t="s">
        <v>395</v>
      </c>
    </row>
    <row r="42" spans="1:1" x14ac:dyDescent="0.2">
      <c r="A42" s="187" t="s">
        <v>396</v>
      </c>
    </row>
    <row r="43" spans="1:1" ht="25.5" x14ac:dyDescent="0.2">
      <c r="A43" s="187" t="s">
        <v>397</v>
      </c>
    </row>
    <row r="44" spans="1:1" ht="69" customHeight="1" x14ac:dyDescent="0.2">
      <c r="A44" s="284" t="s">
        <v>140</v>
      </c>
    </row>
    <row r="45" spans="1:1" ht="110.25" customHeight="1" x14ac:dyDescent="0.2">
      <c r="A45" s="284" t="s">
        <v>804</v>
      </c>
    </row>
    <row r="46" spans="1:1" ht="34.5" customHeight="1" x14ac:dyDescent="0.2">
      <c r="A46" s="284" t="s">
        <v>805</v>
      </c>
    </row>
    <row r="47" spans="1:1" ht="25.5" x14ac:dyDescent="0.2">
      <c r="A47" s="187" t="s">
        <v>704</v>
      </c>
    </row>
    <row r="48" spans="1:1" ht="38.25" x14ac:dyDescent="0.2">
      <c r="A48" s="187" t="s">
        <v>705</v>
      </c>
    </row>
    <row r="49" spans="1:1" ht="38.25" x14ac:dyDescent="0.2">
      <c r="A49" s="187" t="s">
        <v>706</v>
      </c>
    </row>
    <row r="50" spans="1:1" ht="25.5" x14ac:dyDescent="0.2">
      <c r="A50" s="187" t="s">
        <v>414</v>
      </c>
    </row>
    <row r="51" spans="1:1" ht="63.75" x14ac:dyDescent="0.2">
      <c r="A51" s="187" t="s">
        <v>862</v>
      </c>
    </row>
    <row r="52" spans="1:1" ht="25.5" x14ac:dyDescent="0.2">
      <c r="A52" s="187" t="s">
        <v>863</v>
      </c>
    </row>
    <row r="53" spans="1:1" ht="38.25" x14ac:dyDescent="0.2">
      <c r="A53" s="187" t="s">
        <v>864</v>
      </c>
    </row>
    <row r="54" spans="1:1" ht="38.25" x14ac:dyDescent="0.2">
      <c r="A54" s="187" t="s">
        <v>865</v>
      </c>
    </row>
    <row r="55" spans="1:1" ht="38.25" x14ac:dyDescent="0.2">
      <c r="A55" s="187" t="s">
        <v>866</v>
      </c>
    </row>
    <row r="56" spans="1:1" ht="51" x14ac:dyDescent="0.2">
      <c r="A56" s="187" t="s">
        <v>867</v>
      </c>
    </row>
    <row r="57" spans="1:1" ht="51" x14ac:dyDescent="0.2">
      <c r="A57" s="187" t="s">
        <v>868</v>
      </c>
    </row>
    <row r="58" spans="1:1" ht="38.25" x14ac:dyDescent="0.2">
      <c r="A58" s="187" t="s">
        <v>869</v>
      </c>
    </row>
    <row r="59" spans="1:1" x14ac:dyDescent="0.2">
      <c r="A59" s="187" t="s">
        <v>870</v>
      </c>
    </row>
    <row r="60" spans="1:1" ht="38.25" x14ac:dyDescent="0.2">
      <c r="A60" s="187" t="s">
        <v>871</v>
      </c>
    </row>
    <row r="61" spans="1:1" ht="25.5" x14ac:dyDescent="0.2">
      <c r="A61" s="187" t="s">
        <v>872</v>
      </c>
    </row>
    <row r="62" spans="1:1" ht="25.5" x14ac:dyDescent="0.2">
      <c r="A62" s="187" t="s">
        <v>873</v>
      </c>
    </row>
    <row r="63" spans="1:1" ht="63.75" x14ac:dyDescent="0.2">
      <c r="A63" s="187" t="s">
        <v>662</v>
      </c>
    </row>
    <row r="64" spans="1:1" ht="25.5" x14ac:dyDescent="0.2">
      <c r="A64" s="284" t="s">
        <v>806</v>
      </c>
    </row>
    <row r="65" spans="1:1" ht="25.5" x14ac:dyDescent="0.2">
      <c r="A65" s="187" t="s">
        <v>950</v>
      </c>
    </row>
    <row r="66" spans="1:1" ht="38.25" x14ac:dyDescent="0.2">
      <c r="A66" s="187" t="s">
        <v>856</v>
      </c>
    </row>
    <row r="67" spans="1:1" ht="25.5" x14ac:dyDescent="0.2">
      <c r="A67" s="187" t="s">
        <v>942</v>
      </c>
    </row>
    <row r="68" spans="1:1" ht="25.5" x14ac:dyDescent="0.2">
      <c r="A68" s="187" t="s">
        <v>857</v>
      </c>
    </row>
    <row r="69" spans="1:1" ht="38.25" x14ac:dyDescent="0.2">
      <c r="A69" s="187" t="s">
        <v>858</v>
      </c>
    </row>
    <row r="70" spans="1:1" ht="25.5" x14ac:dyDescent="0.2">
      <c r="A70" s="187" t="s">
        <v>859</v>
      </c>
    </row>
    <row r="71" spans="1:1" x14ac:dyDescent="0.2">
      <c r="A71" s="187" t="s">
        <v>860</v>
      </c>
    </row>
    <row r="72" spans="1:1" ht="25.5" x14ac:dyDescent="0.2">
      <c r="A72" s="283" t="s">
        <v>656</v>
      </c>
    </row>
    <row r="73" spans="1:1" ht="38.25" x14ac:dyDescent="0.2">
      <c r="A73" s="187" t="s">
        <v>779</v>
      </c>
    </row>
    <row r="74" spans="1:1" ht="38.25" x14ac:dyDescent="0.2">
      <c r="A74" s="187" t="s">
        <v>951</v>
      </c>
    </row>
    <row r="75" spans="1:1" x14ac:dyDescent="0.2">
      <c r="A75" s="187" t="s">
        <v>952</v>
      </c>
    </row>
    <row r="76" spans="1:1" ht="38.25" x14ac:dyDescent="0.2">
      <c r="A76" s="187" t="s">
        <v>780</v>
      </c>
    </row>
    <row r="77" spans="1:1" ht="59.25" customHeight="1" x14ac:dyDescent="0.2">
      <c r="A77" s="284" t="s">
        <v>807</v>
      </c>
    </row>
    <row r="78" spans="1:1" ht="25.5" x14ac:dyDescent="0.2">
      <c r="A78" s="187" t="s">
        <v>82</v>
      </c>
    </row>
    <row r="79" spans="1:1" ht="25.5" x14ac:dyDescent="0.2">
      <c r="A79" s="187" t="s">
        <v>953</v>
      </c>
    </row>
    <row r="80" spans="1:1" ht="38.25" x14ac:dyDescent="0.2">
      <c r="A80" s="285" t="s">
        <v>410</v>
      </c>
    </row>
    <row r="81" spans="1:1" ht="25.5" x14ac:dyDescent="0.2">
      <c r="A81" s="309" t="s">
        <v>943</v>
      </c>
    </row>
    <row r="82" spans="1:1" ht="25.5" x14ac:dyDescent="0.2">
      <c r="A82" s="187" t="s">
        <v>83</v>
      </c>
    </row>
    <row r="83" spans="1:1" ht="25.5" x14ac:dyDescent="0.2">
      <c r="A83" s="187" t="s">
        <v>954</v>
      </c>
    </row>
    <row r="84" spans="1:1" ht="38.25" x14ac:dyDescent="0.2">
      <c r="A84" s="187" t="s">
        <v>84</v>
      </c>
    </row>
    <row r="85" spans="1:1" ht="25.5" x14ac:dyDescent="0.2">
      <c r="A85" s="187" t="s">
        <v>85</v>
      </c>
    </row>
    <row r="86" spans="1:1" ht="25.5" x14ac:dyDescent="0.2">
      <c r="A86" s="187" t="s">
        <v>86</v>
      </c>
    </row>
    <row r="87" spans="1:1" ht="25.5" x14ac:dyDescent="0.2">
      <c r="A87" s="187" t="s">
        <v>87</v>
      </c>
    </row>
    <row r="88" spans="1:1" ht="25.5" x14ac:dyDescent="0.2">
      <c r="A88" s="187" t="s">
        <v>955</v>
      </c>
    </row>
    <row r="89" spans="1:1" ht="51" x14ac:dyDescent="0.2">
      <c r="A89" s="187" t="s">
        <v>663</v>
      </c>
    </row>
    <row r="90" spans="1:1" ht="38.25" x14ac:dyDescent="0.2">
      <c r="A90" s="187" t="s">
        <v>664</v>
      </c>
    </row>
    <row r="91" spans="1:1" ht="38.25" x14ac:dyDescent="0.2">
      <c r="A91" s="187" t="s">
        <v>665</v>
      </c>
    </row>
    <row r="92" spans="1:1" ht="38.25" x14ac:dyDescent="0.2">
      <c r="A92" s="190" t="s">
        <v>666</v>
      </c>
    </row>
    <row r="93" spans="1:1" ht="51" x14ac:dyDescent="0.2">
      <c r="A93" s="190" t="s">
        <v>31</v>
      </c>
    </row>
    <row r="94" spans="1:1" ht="51" x14ac:dyDescent="0.2">
      <c r="A94" s="190" t="s">
        <v>32</v>
      </c>
    </row>
    <row r="95" spans="1:1" ht="38.25" x14ac:dyDescent="0.2">
      <c r="A95" s="187" t="s">
        <v>33</v>
      </c>
    </row>
    <row r="96" spans="1:1" ht="25.5" x14ac:dyDescent="0.2">
      <c r="A96" s="187" t="s">
        <v>34</v>
      </c>
    </row>
    <row r="97" spans="1:1" ht="38.25" x14ac:dyDescent="0.2">
      <c r="A97" s="187" t="s">
        <v>35</v>
      </c>
    </row>
    <row r="98" spans="1:1" x14ac:dyDescent="0.2">
      <c r="A98" s="187" t="s">
        <v>36</v>
      </c>
    </row>
    <row r="99" spans="1:1" ht="25.5" x14ac:dyDescent="0.2">
      <c r="A99" s="187" t="s">
        <v>729</v>
      </c>
    </row>
    <row r="100" spans="1:1" ht="38.25" x14ac:dyDescent="0.2">
      <c r="A100" s="187" t="s">
        <v>730</v>
      </c>
    </row>
    <row r="101" spans="1:1" ht="38.25" x14ac:dyDescent="0.2">
      <c r="A101" s="187" t="s">
        <v>731</v>
      </c>
    </row>
    <row r="102" spans="1:1" ht="25.5" x14ac:dyDescent="0.2">
      <c r="A102" s="187" t="s">
        <v>732</v>
      </c>
    </row>
    <row r="103" spans="1:1" ht="38.25" x14ac:dyDescent="0.2">
      <c r="A103" s="187" t="s">
        <v>733</v>
      </c>
    </row>
    <row r="104" spans="1:1" ht="25.5" x14ac:dyDescent="0.2">
      <c r="A104" s="187" t="s">
        <v>956</v>
      </c>
    </row>
    <row r="105" spans="1:1" ht="25.5" x14ac:dyDescent="0.2">
      <c r="A105" s="187" t="s">
        <v>957</v>
      </c>
    </row>
    <row r="106" spans="1:1" ht="38.25" x14ac:dyDescent="0.2">
      <c r="A106" s="187" t="s">
        <v>734</v>
      </c>
    </row>
    <row r="107" spans="1:1" ht="76.5" x14ac:dyDescent="0.2">
      <c r="A107" s="187" t="s">
        <v>108</v>
      </c>
    </row>
    <row r="108" spans="1:1" ht="25.5" x14ac:dyDescent="0.2">
      <c r="A108" s="187" t="s">
        <v>109</v>
      </c>
    </row>
    <row r="109" spans="1:1" ht="38.25" x14ac:dyDescent="0.2">
      <c r="A109" s="187" t="s">
        <v>110</v>
      </c>
    </row>
    <row r="110" spans="1:1" ht="38.25" x14ac:dyDescent="0.2">
      <c r="A110" s="187" t="s">
        <v>111</v>
      </c>
    </row>
    <row r="111" spans="1:1" ht="25.5" x14ac:dyDescent="0.2">
      <c r="A111" s="187" t="s">
        <v>112</v>
      </c>
    </row>
    <row r="112" spans="1:1" ht="38.25" x14ac:dyDescent="0.2">
      <c r="A112" s="187" t="s">
        <v>113</v>
      </c>
    </row>
    <row r="113" spans="1:1" ht="63.75" x14ac:dyDescent="0.2">
      <c r="A113" s="187" t="s">
        <v>958</v>
      </c>
    </row>
    <row r="114" spans="1:1" ht="25.5" x14ac:dyDescent="0.2">
      <c r="A114" s="187" t="s">
        <v>637</v>
      </c>
    </row>
    <row r="115" spans="1:1" ht="25.5" x14ac:dyDescent="0.2">
      <c r="A115" s="187" t="s">
        <v>638</v>
      </c>
    </row>
    <row r="116" spans="1:1" ht="38.25" x14ac:dyDescent="0.2">
      <c r="A116" s="187" t="s">
        <v>639</v>
      </c>
    </row>
    <row r="117" spans="1:1" ht="38.25" x14ac:dyDescent="0.2">
      <c r="A117" s="187" t="s">
        <v>118</v>
      </c>
    </row>
    <row r="118" spans="1:1" ht="25.5" x14ac:dyDescent="0.2">
      <c r="A118" s="187" t="s">
        <v>119</v>
      </c>
    </row>
    <row r="119" spans="1:1" x14ac:dyDescent="0.2">
      <c r="A119" s="187" t="s">
        <v>120</v>
      </c>
    </row>
    <row r="120" spans="1:1" ht="25.5" x14ac:dyDescent="0.2">
      <c r="A120" s="187" t="s">
        <v>121</v>
      </c>
    </row>
    <row r="121" spans="1:1" ht="38.25" x14ac:dyDescent="0.2">
      <c r="A121" s="187" t="s">
        <v>959</v>
      </c>
    </row>
    <row r="122" spans="1:1" ht="25.5" x14ac:dyDescent="0.2">
      <c r="A122" s="187" t="s">
        <v>122</v>
      </c>
    </row>
    <row r="123" spans="1:1" ht="25.5" x14ac:dyDescent="0.2">
      <c r="A123" s="187" t="s">
        <v>123</v>
      </c>
    </row>
    <row r="124" spans="1:1" ht="38.25" x14ac:dyDescent="0.2">
      <c r="A124" s="187" t="s">
        <v>960</v>
      </c>
    </row>
    <row r="125" spans="1:1" ht="25.5" x14ac:dyDescent="0.2">
      <c r="A125" s="187" t="s">
        <v>961</v>
      </c>
    </row>
    <row r="126" spans="1:1" ht="38.25" x14ac:dyDescent="0.2">
      <c r="A126" s="187" t="s">
        <v>894</v>
      </c>
    </row>
    <row r="127" spans="1:1" ht="25.5" x14ac:dyDescent="0.2">
      <c r="A127" s="187" t="s">
        <v>861</v>
      </c>
    </row>
    <row r="128" spans="1:1" ht="25.5" x14ac:dyDescent="0.2">
      <c r="A128" s="187" t="s">
        <v>746</v>
      </c>
    </row>
    <row r="129" spans="1:1" ht="25.5" x14ac:dyDescent="0.2">
      <c r="A129" s="187" t="s">
        <v>944</v>
      </c>
    </row>
    <row r="130" spans="1:1" ht="25.5" x14ac:dyDescent="0.2">
      <c r="A130" s="187" t="s">
        <v>962</v>
      </c>
    </row>
    <row r="131" spans="1:1" ht="38.25" x14ac:dyDescent="0.2">
      <c r="A131" s="187" t="s">
        <v>479</v>
      </c>
    </row>
    <row r="132" spans="1:1" x14ac:dyDescent="0.2"/>
    <row r="133" spans="1:1" x14ac:dyDescent="0.2">
      <c r="A133" s="191" t="s">
        <v>593</v>
      </c>
    </row>
    <row r="134" spans="1:1" x14ac:dyDescent="0.2"/>
    <row r="135" spans="1:1" x14ac:dyDescent="0.2">
      <c r="A135" s="278" t="s">
        <v>413</v>
      </c>
    </row>
    <row r="136" spans="1:1" ht="51" x14ac:dyDescent="0.2">
      <c r="A136" s="283" t="s">
        <v>785</v>
      </c>
    </row>
    <row r="137" spans="1:1" ht="25.5" x14ac:dyDescent="0.2">
      <c r="A137" s="187" t="s">
        <v>812</v>
      </c>
    </row>
    <row r="138" spans="1:1" ht="51" x14ac:dyDescent="0.2">
      <c r="A138" s="187" t="s">
        <v>786</v>
      </c>
    </row>
    <row r="139" spans="1:1" ht="25.5" x14ac:dyDescent="0.2">
      <c r="A139" s="283" t="s">
        <v>784</v>
      </c>
    </row>
    <row r="140" spans="1:1" ht="25.5" x14ac:dyDescent="0.2">
      <c r="A140" s="187" t="s">
        <v>594</v>
      </c>
    </row>
    <row r="141" spans="1:1" ht="38.25" x14ac:dyDescent="0.2">
      <c r="A141" s="187" t="s">
        <v>685</v>
      </c>
    </row>
    <row r="142" spans="1:1" ht="25.5" x14ac:dyDescent="0.2">
      <c r="A142" s="187" t="s">
        <v>441</v>
      </c>
    </row>
    <row r="143" spans="1:1" ht="25.5" x14ac:dyDescent="0.2">
      <c r="A143" s="187" t="s">
        <v>657</v>
      </c>
    </row>
    <row r="144" spans="1:1" ht="63.75" x14ac:dyDescent="0.2">
      <c r="A144" s="187" t="s">
        <v>442</v>
      </c>
    </row>
    <row r="145" spans="1:1" x14ac:dyDescent="0.2">
      <c r="A145" s="187" t="s">
        <v>430</v>
      </c>
    </row>
    <row r="146" spans="1:1" x14ac:dyDescent="0.2">
      <c r="A146" s="188" t="s">
        <v>584</v>
      </c>
    </row>
    <row r="147" spans="1:1" x14ac:dyDescent="0.2">
      <c r="A147" s="188" t="s">
        <v>585</v>
      </c>
    </row>
    <row r="148" spans="1:1" x14ac:dyDescent="0.2">
      <c r="A148" s="188" t="s">
        <v>586</v>
      </c>
    </row>
    <row r="149" spans="1:1" x14ac:dyDescent="0.2">
      <c r="A149" s="188" t="s">
        <v>587</v>
      </c>
    </row>
    <row r="150" spans="1:1" x14ac:dyDescent="0.2">
      <c r="A150" s="188" t="s">
        <v>588</v>
      </c>
    </row>
    <row r="151" spans="1:1" x14ac:dyDescent="0.2">
      <c r="A151" s="188" t="s">
        <v>589</v>
      </c>
    </row>
    <row r="152" spans="1:1" x14ac:dyDescent="0.2">
      <c r="A152" s="188" t="s">
        <v>590</v>
      </c>
    </row>
    <row r="153" spans="1:1" x14ac:dyDescent="0.2">
      <c r="A153" s="188" t="s">
        <v>591</v>
      </c>
    </row>
    <row r="154" spans="1:1" x14ac:dyDescent="0.2">
      <c r="A154" s="188" t="s">
        <v>592</v>
      </c>
    </row>
    <row r="155" spans="1:1" ht="25.5" x14ac:dyDescent="0.2">
      <c r="A155" s="187" t="s">
        <v>658</v>
      </c>
    </row>
    <row r="156" spans="1:1" ht="25.5" x14ac:dyDescent="0.2">
      <c r="A156" s="361" t="s">
        <v>994</v>
      </c>
    </row>
    <row r="157" spans="1:1" ht="25.5" x14ac:dyDescent="0.2">
      <c r="A157" s="187" t="s">
        <v>698</v>
      </c>
    </row>
    <row r="158" spans="1:1" hidden="1" x14ac:dyDescent="0.2"/>
  </sheetData>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showGridLines="0" showRowColHeaders="0" showRuler="0" zoomScaleNormal="100" workbookViewId="0">
      <selection activeCell="D2" sqref="D2"/>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408" t="s">
        <v>237</v>
      </c>
      <c r="B1" s="408"/>
      <c r="C1" s="408"/>
      <c r="D1" s="408"/>
      <c r="E1" s="408"/>
      <c r="F1" s="408"/>
    </row>
    <row r="2" spans="1:6" x14ac:dyDescent="0.2"/>
    <row r="3" spans="1:6" ht="50.25" customHeight="1" x14ac:dyDescent="0.2">
      <c r="A3" s="2" t="s">
        <v>115</v>
      </c>
      <c r="B3" s="437" t="s">
        <v>1017</v>
      </c>
      <c r="C3" s="438"/>
      <c r="D3" s="438"/>
      <c r="E3" s="438"/>
      <c r="F3" s="438"/>
    </row>
    <row r="4" spans="1:6" x14ac:dyDescent="0.2">
      <c r="A4" s="2" t="s">
        <v>115</v>
      </c>
      <c r="B4" s="94"/>
      <c r="C4" s="439" t="s">
        <v>238</v>
      </c>
      <c r="D4" s="439"/>
      <c r="E4" s="439" t="s">
        <v>239</v>
      </c>
      <c r="F4" s="439"/>
    </row>
    <row r="5" spans="1:6" x14ac:dyDescent="0.2">
      <c r="A5" s="2" t="s">
        <v>115</v>
      </c>
      <c r="B5" s="125"/>
      <c r="C5" s="18" t="s">
        <v>240</v>
      </c>
      <c r="D5" s="18" t="s">
        <v>241</v>
      </c>
      <c r="E5" s="18" t="s">
        <v>240</v>
      </c>
      <c r="F5" s="18" t="s">
        <v>241</v>
      </c>
    </row>
    <row r="6" spans="1:6" x14ac:dyDescent="0.2">
      <c r="A6" s="2" t="s">
        <v>115</v>
      </c>
      <c r="B6" s="19" t="s">
        <v>242</v>
      </c>
      <c r="C6" s="20"/>
      <c r="D6" s="20"/>
      <c r="E6" s="20"/>
      <c r="F6" s="20"/>
    </row>
    <row r="7" spans="1:6" ht="25.5" x14ac:dyDescent="0.2">
      <c r="A7" s="2" t="s">
        <v>115</v>
      </c>
      <c r="B7" s="21" t="s">
        <v>243</v>
      </c>
      <c r="C7" s="373">
        <v>2217</v>
      </c>
      <c r="D7" s="100">
        <v>1914</v>
      </c>
      <c r="E7" s="100">
        <v>8</v>
      </c>
      <c r="F7" s="100">
        <v>2</v>
      </c>
    </row>
    <row r="8" spans="1:6" x14ac:dyDescent="0.2">
      <c r="A8" s="2" t="s">
        <v>115</v>
      </c>
      <c r="B8" s="17" t="s">
        <v>244</v>
      </c>
      <c r="C8" s="100">
        <v>1528</v>
      </c>
      <c r="D8" s="100">
        <v>1477</v>
      </c>
      <c r="E8" s="100">
        <v>90</v>
      </c>
      <c r="F8" s="100">
        <v>98</v>
      </c>
    </row>
    <row r="9" spans="1:6" x14ac:dyDescent="0.2">
      <c r="A9" s="2" t="s">
        <v>115</v>
      </c>
      <c r="B9" s="17" t="s">
        <v>245</v>
      </c>
      <c r="C9" s="100">
        <v>10849</v>
      </c>
      <c r="D9" s="100">
        <v>9553</v>
      </c>
      <c r="E9" s="100">
        <v>969</v>
      </c>
      <c r="F9" s="100">
        <v>568</v>
      </c>
    </row>
    <row r="10" spans="1:6" x14ac:dyDescent="0.2">
      <c r="A10" s="2" t="s">
        <v>115</v>
      </c>
      <c r="B10" s="22" t="s">
        <v>246</v>
      </c>
      <c r="C10" s="101">
        <f>SUM(C7:C9)</f>
        <v>14594</v>
      </c>
      <c r="D10" s="101">
        <f>SUM(D7:D9)</f>
        <v>12944</v>
      </c>
      <c r="E10" s="101">
        <f>SUM(E7:E9)</f>
        <v>1067</v>
      </c>
      <c r="F10" s="101">
        <f>SUM(F7:F9)</f>
        <v>668</v>
      </c>
    </row>
    <row r="11" spans="1:6" ht="25.5" x14ac:dyDescent="0.2">
      <c r="A11" s="2" t="s">
        <v>115</v>
      </c>
      <c r="B11" s="21" t="s">
        <v>405</v>
      </c>
      <c r="C11" s="100">
        <v>92</v>
      </c>
      <c r="D11" s="100">
        <v>78</v>
      </c>
      <c r="E11" s="100">
        <v>192</v>
      </c>
      <c r="F11" s="100">
        <v>233</v>
      </c>
    </row>
    <row r="12" spans="1:6" x14ac:dyDescent="0.2">
      <c r="A12" s="2" t="s">
        <v>115</v>
      </c>
      <c r="B12" s="22" t="s">
        <v>406</v>
      </c>
      <c r="C12" s="101">
        <f>SUM(C10:C11)</f>
        <v>14686</v>
      </c>
      <c r="D12" s="101">
        <f>SUM(D10:D11)</f>
        <v>13022</v>
      </c>
      <c r="E12" s="101">
        <f>SUM(E10:E11)</f>
        <v>1259</v>
      </c>
      <c r="F12" s="101">
        <f>SUM(F10:F11)</f>
        <v>901</v>
      </c>
    </row>
    <row r="13" spans="1:6" x14ac:dyDescent="0.2">
      <c r="A13" s="2" t="s">
        <v>115</v>
      </c>
      <c r="B13" s="19" t="s">
        <v>771</v>
      </c>
      <c r="C13" s="102"/>
      <c r="D13" s="102"/>
      <c r="E13" s="102"/>
      <c r="F13" s="102"/>
    </row>
    <row r="14" spans="1:6" x14ac:dyDescent="0.2">
      <c r="A14" s="2" t="s">
        <v>115</v>
      </c>
      <c r="B14" s="24" t="s">
        <v>772</v>
      </c>
      <c r="C14" s="374">
        <v>1383</v>
      </c>
      <c r="D14" s="374">
        <v>1316</v>
      </c>
      <c r="E14" s="103">
        <v>246</v>
      </c>
      <c r="F14" s="103">
        <v>258</v>
      </c>
    </row>
    <row r="15" spans="1:6" x14ac:dyDescent="0.2">
      <c r="A15" s="2" t="s">
        <v>115</v>
      </c>
      <c r="B15" s="24" t="s">
        <v>245</v>
      </c>
      <c r="C15" s="374">
        <v>2846</v>
      </c>
      <c r="D15" s="374">
        <v>2540</v>
      </c>
      <c r="E15" s="103">
        <v>863</v>
      </c>
      <c r="F15" s="103">
        <v>809</v>
      </c>
    </row>
    <row r="16" spans="1:6" ht="25.5" x14ac:dyDescent="0.2">
      <c r="A16" s="2" t="s">
        <v>115</v>
      </c>
      <c r="B16" s="23" t="s">
        <v>773</v>
      </c>
      <c r="C16" s="103">
        <v>15</v>
      </c>
      <c r="D16" s="103">
        <v>7</v>
      </c>
      <c r="E16" s="103">
        <v>164</v>
      </c>
      <c r="F16" s="103">
        <v>206</v>
      </c>
    </row>
    <row r="17" spans="1:6" x14ac:dyDescent="0.2">
      <c r="A17" s="2" t="s">
        <v>115</v>
      </c>
      <c r="B17" s="22" t="s">
        <v>774</v>
      </c>
      <c r="C17" s="104">
        <f>SUM(C14:C16)</f>
        <v>4244</v>
      </c>
      <c r="D17" s="104">
        <f>SUM(D14:D16)</f>
        <v>3863</v>
      </c>
      <c r="E17" s="104">
        <f>SUM(E14:E16)</f>
        <v>1273</v>
      </c>
      <c r="F17" s="104">
        <f>SUM(F14:F16)</f>
        <v>1273</v>
      </c>
    </row>
    <row r="18" spans="1:6" x14ac:dyDescent="0.2">
      <c r="A18" s="2" t="s">
        <v>115</v>
      </c>
      <c r="B18" s="409" t="s">
        <v>775</v>
      </c>
      <c r="C18" s="409"/>
      <c r="D18" s="409"/>
      <c r="E18" s="409"/>
      <c r="F18" s="109">
        <f>SUM(C12:F12)</f>
        <v>29868</v>
      </c>
    </row>
    <row r="19" spans="1:6" x14ac:dyDescent="0.2">
      <c r="A19" s="2" t="s">
        <v>115</v>
      </c>
      <c r="B19" s="440" t="s">
        <v>551</v>
      </c>
      <c r="C19" s="440"/>
      <c r="D19" s="440"/>
      <c r="E19" s="440"/>
      <c r="F19" s="110">
        <f>SUM(C17:F17)</f>
        <v>10653</v>
      </c>
    </row>
    <row r="20" spans="1:6" x14ac:dyDescent="0.2">
      <c r="A20" s="2" t="s">
        <v>115</v>
      </c>
      <c r="B20" s="441" t="s">
        <v>776</v>
      </c>
      <c r="C20" s="441"/>
      <c r="D20" s="441"/>
      <c r="E20" s="441"/>
      <c r="F20" s="111">
        <f>SUM(F18:F19)</f>
        <v>40521</v>
      </c>
    </row>
    <row r="21" spans="1:6" x14ac:dyDescent="0.2"/>
    <row r="22" spans="1:6" ht="91.5" customHeight="1" x14ac:dyDescent="0.2">
      <c r="A22" s="2" t="s">
        <v>116</v>
      </c>
      <c r="B22" s="437" t="s">
        <v>1018</v>
      </c>
      <c r="C22" s="442"/>
      <c r="D22" s="442"/>
      <c r="E22" s="442"/>
      <c r="F22" s="442"/>
    </row>
    <row r="23" spans="1:6" ht="60" x14ac:dyDescent="0.2">
      <c r="A23" s="2" t="s">
        <v>116</v>
      </c>
      <c r="B23" s="443"/>
      <c r="C23" s="443"/>
      <c r="D23" s="142" t="s">
        <v>777</v>
      </c>
      <c r="E23" s="142" t="s">
        <v>398</v>
      </c>
      <c r="F23" s="142" t="s">
        <v>114</v>
      </c>
    </row>
    <row r="24" spans="1:6" x14ac:dyDescent="0.2">
      <c r="A24" s="2" t="s">
        <v>116</v>
      </c>
      <c r="B24" s="444" t="s">
        <v>778</v>
      </c>
      <c r="C24" s="444"/>
      <c r="D24" s="105">
        <v>241</v>
      </c>
      <c r="E24" s="105">
        <v>1523</v>
      </c>
      <c r="F24" s="105">
        <v>1527</v>
      </c>
    </row>
    <row r="25" spans="1:6" x14ac:dyDescent="0.2">
      <c r="A25" s="2" t="s">
        <v>116</v>
      </c>
      <c r="B25" s="446" t="s">
        <v>938</v>
      </c>
      <c r="C25" s="447"/>
      <c r="D25" s="105">
        <v>317</v>
      </c>
      <c r="E25" s="105">
        <v>2852</v>
      </c>
      <c r="F25" s="105">
        <v>2871</v>
      </c>
    </row>
    <row r="26" spans="1:6" x14ac:dyDescent="0.2">
      <c r="A26" s="2" t="s">
        <v>116</v>
      </c>
      <c r="B26" s="445" t="s">
        <v>0</v>
      </c>
      <c r="C26" s="445"/>
      <c r="D26" s="105">
        <v>447</v>
      </c>
      <c r="E26" s="105">
        <v>3691</v>
      </c>
      <c r="F26" s="105">
        <v>3738</v>
      </c>
    </row>
    <row r="27" spans="1:6" x14ac:dyDescent="0.2">
      <c r="A27" s="2" t="s">
        <v>116</v>
      </c>
      <c r="B27" s="448" t="s">
        <v>97</v>
      </c>
      <c r="C27" s="447"/>
      <c r="D27" s="105">
        <v>2065</v>
      </c>
      <c r="E27" s="105">
        <v>14813</v>
      </c>
      <c r="F27" s="105">
        <v>14900</v>
      </c>
    </row>
    <row r="28" spans="1:6" ht="15" customHeight="1" x14ac:dyDescent="0.2">
      <c r="A28" s="2" t="s">
        <v>116</v>
      </c>
      <c r="B28" s="445" t="s">
        <v>1</v>
      </c>
      <c r="C28" s="445"/>
      <c r="D28" s="105">
        <v>2</v>
      </c>
      <c r="E28" s="105">
        <v>28</v>
      </c>
      <c r="F28" s="105">
        <v>28</v>
      </c>
    </row>
    <row r="29" spans="1:6" x14ac:dyDescent="0.2">
      <c r="A29" s="2" t="s">
        <v>116</v>
      </c>
      <c r="B29" s="445" t="s">
        <v>2</v>
      </c>
      <c r="C29" s="445"/>
      <c r="D29" s="105">
        <v>836</v>
      </c>
      <c r="E29" s="105">
        <v>4980</v>
      </c>
      <c r="F29" s="105">
        <v>5011</v>
      </c>
    </row>
    <row r="30" spans="1:6" ht="26.25" customHeight="1" x14ac:dyDescent="0.2">
      <c r="A30" s="2" t="s">
        <v>116</v>
      </c>
      <c r="B30" s="449" t="s">
        <v>3</v>
      </c>
      <c r="C30" s="450"/>
      <c r="D30" s="105">
        <v>4</v>
      </c>
      <c r="E30" s="105">
        <v>25</v>
      </c>
      <c r="F30" s="105">
        <v>25</v>
      </c>
    </row>
    <row r="31" spans="1:6" x14ac:dyDescent="0.2">
      <c r="A31" s="2" t="s">
        <v>116</v>
      </c>
      <c r="B31" s="445" t="s">
        <v>4</v>
      </c>
      <c r="C31" s="445"/>
      <c r="D31" s="105">
        <v>171</v>
      </c>
      <c r="E31" s="105">
        <v>1249</v>
      </c>
      <c r="F31" s="105">
        <v>1267</v>
      </c>
    </row>
    <row r="32" spans="1:6" x14ac:dyDescent="0.2">
      <c r="A32" s="2" t="s">
        <v>116</v>
      </c>
      <c r="B32" s="445" t="s">
        <v>5</v>
      </c>
      <c r="C32" s="445"/>
      <c r="D32" s="105">
        <v>60</v>
      </c>
      <c r="E32" s="105">
        <v>395</v>
      </c>
      <c r="F32" s="105">
        <v>501</v>
      </c>
    </row>
    <row r="33" spans="1:6" x14ac:dyDescent="0.2">
      <c r="A33" s="2" t="s">
        <v>116</v>
      </c>
      <c r="B33" s="451" t="s">
        <v>98</v>
      </c>
      <c r="C33" s="451"/>
      <c r="D33" s="106">
        <f>SUM(D24:D32)</f>
        <v>4143</v>
      </c>
      <c r="E33" s="106">
        <f>SUM(E24:E32)</f>
        <v>29556</v>
      </c>
      <c r="F33" s="106">
        <f>SUM(F24:F32)</f>
        <v>29868</v>
      </c>
    </row>
    <row r="34" spans="1:6" x14ac:dyDescent="0.2"/>
    <row r="35" spans="1:6" ht="15.75" x14ac:dyDescent="0.25">
      <c r="B35" s="25" t="s">
        <v>99</v>
      </c>
    </row>
    <row r="36" spans="1:6" x14ac:dyDescent="0.2">
      <c r="A36" s="2" t="s">
        <v>117</v>
      </c>
      <c r="B36" s="3" t="s">
        <v>1019</v>
      </c>
      <c r="F36" s="26"/>
    </row>
    <row r="37" spans="1:6" x14ac:dyDescent="0.2">
      <c r="A37" s="2" t="s">
        <v>117</v>
      </c>
      <c r="B37" s="11" t="s">
        <v>100</v>
      </c>
      <c r="C37" s="107">
        <v>52</v>
      </c>
      <c r="F37" s="26"/>
    </row>
    <row r="38" spans="1:6" x14ac:dyDescent="0.2">
      <c r="A38" s="2" t="s">
        <v>117</v>
      </c>
      <c r="B38" s="11" t="s">
        <v>101</v>
      </c>
      <c r="C38" s="107">
        <v>0</v>
      </c>
      <c r="F38" s="26"/>
    </row>
    <row r="39" spans="1:6" x14ac:dyDescent="0.2">
      <c r="A39" s="2" t="s">
        <v>117</v>
      </c>
      <c r="B39" s="11" t="s">
        <v>102</v>
      </c>
      <c r="C39" s="375">
        <v>7293</v>
      </c>
      <c r="F39" s="26"/>
    </row>
    <row r="40" spans="1:6" x14ac:dyDescent="0.2">
      <c r="A40" s="2" t="s">
        <v>117</v>
      </c>
      <c r="B40" s="11" t="s">
        <v>692</v>
      </c>
      <c r="C40" s="107">
        <v>151</v>
      </c>
      <c r="F40" s="26"/>
    </row>
    <row r="41" spans="1:6" x14ac:dyDescent="0.2">
      <c r="A41" s="2" t="s">
        <v>117</v>
      </c>
      <c r="B41" s="11" t="s">
        <v>103</v>
      </c>
      <c r="C41" s="375">
        <v>2829</v>
      </c>
      <c r="F41" s="26"/>
    </row>
    <row r="42" spans="1:6" x14ac:dyDescent="0.2">
      <c r="A42" s="2" t="s">
        <v>117</v>
      </c>
      <c r="B42" s="11" t="s">
        <v>104</v>
      </c>
      <c r="C42" s="107">
        <v>13</v>
      </c>
      <c r="F42" s="26"/>
    </row>
    <row r="43" spans="1:6" ht="25.5" x14ac:dyDescent="0.2">
      <c r="A43" s="2" t="s">
        <v>117</v>
      </c>
      <c r="B43" s="287" t="s">
        <v>552</v>
      </c>
      <c r="C43" s="107">
        <v>559</v>
      </c>
      <c r="F43" s="26"/>
    </row>
    <row r="44" spans="1:6" ht="25.5" x14ac:dyDescent="0.2">
      <c r="A44" s="2" t="s">
        <v>117</v>
      </c>
      <c r="B44" s="287" t="s">
        <v>553</v>
      </c>
      <c r="C44" s="107">
        <v>33</v>
      </c>
      <c r="F44" s="26"/>
    </row>
    <row r="45" spans="1:6" x14ac:dyDescent="0.2">
      <c r="A45" s="2" t="s">
        <v>117</v>
      </c>
      <c r="B45" s="292" t="s">
        <v>554</v>
      </c>
      <c r="C45" s="107">
        <v>0</v>
      </c>
      <c r="F45" s="26"/>
    </row>
    <row r="46" spans="1:6" x14ac:dyDescent="0.2"/>
    <row r="47" spans="1:6" ht="15.75" x14ac:dyDescent="0.2">
      <c r="B47" s="27"/>
      <c r="C47" s="4"/>
      <c r="D47" s="4"/>
      <c r="E47" s="4"/>
      <c r="F47" s="4"/>
    </row>
    <row r="48" spans="1:6" ht="15.75" x14ac:dyDescent="0.2">
      <c r="B48" s="27" t="s">
        <v>105</v>
      </c>
      <c r="C48" s="4"/>
      <c r="D48" s="4"/>
      <c r="E48" s="4"/>
      <c r="F48" s="4"/>
    </row>
    <row r="49" spans="1:256" ht="54.75" customHeight="1" x14ac:dyDescent="0.2">
      <c r="B49" s="452" t="s">
        <v>1020</v>
      </c>
      <c r="C49" s="452"/>
      <c r="D49" s="452"/>
      <c r="E49" s="452"/>
      <c r="F49" s="452"/>
    </row>
    <row r="50" spans="1:256" ht="54.75" customHeight="1" x14ac:dyDescent="0.2">
      <c r="B50" s="424" t="s">
        <v>1022</v>
      </c>
      <c r="C50" s="424"/>
      <c r="D50" s="4"/>
      <c r="E50" s="4"/>
      <c r="F50" s="4"/>
    </row>
    <row r="51" spans="1:256" s="370" customFormat="1" ht="54.75" customHeight="1" x14ac:dyDescent="0.2">
      <c r="A51" s="1"/>
      <c r="B51" s="423" t="s">
        <v>1021</v>
      </c>
      <c r="C51" s="423"/>
      <c r="D51" s="423"/>
      <c r="E51" s="423"/>
      <c r="F51" s="423"/>
      <c r="G51" s="423"/>
      <c r="H51" s="423"/>
      <c r="I51" s="423"/>
      <c r="J51" s="423"/>
      <c r="K51" s="423"/>
      <c r="L51" s="423"/>
      <c r="M51" s="423"/>
      <c r="N51" s="423"/>
      <c r="O51" s="423"/>
      <c r="P51" s="423"/>
      <c r="Q51" s="423"/>
      <c r="R51" s="423"/>
      <c r="S51" s="423"/>
      <c r="T51" s="423"/>
      <c r="U51" s="423"/>
      <c r="V51" s="423"/>
      <c r="W51" s="423"/>
      <c r="X51" s="423"/>
      <c r="Y51" s="423"/>
      <c r="Z51" s="423"/>
      <c r="AA51" s="423"/>
      <c r="AB51" s="423"/>
      <c r="AC51" s="423"/>
      <c r="AD51" s="423"/>
      <c r="AE51" s="423"/>
      <c r="AF51" s="423"/>
      <c r="AG51" s="423"/>
      <c r="AH51" s="423"/>
      <c r="AI51" s="423"/>
      <c r="AJ51" s="423"/>
      <c r="AK51" s="423"/>
      <c r="AL51" s="423"/>
      <c r="AM51" s="423"/>
      <c r="AN51" s="423"/>
      <c r="AO51" s="423"/>
      <c r="AP51" s="423"/>
      <c r="AQ51" s="423"/>
      <c r="AR51" s="423"/>
      <c r="AS51" s="423"/>
      <c r="AT51" s="423"/>
      <c r="AU51" s="423"/>
      <c r="AV51" s="423"/>
      <c r="AW51" s="423"/>
      <c r="AX51" s="423"/>
      <c r="AY51" s="423"/>
      <c r="AZ51" s="423"/>
      <c r="BA51" s="423"/>
      <c r="BB51" s="423"/>
      <c r="BC51" s="423"/>
      <c r="BD51" s="423"/>
      <c r="BE51" s="423"/>
      <c r="BF51" s="423"/>
      <c r="BG51" s="423"/>
      <c r="BH51" s="423"/>
      <c r="BI51" s="423"/>
      <c r="BJ51" s="423"/>
      <c r="BK51" s="423"/>
      <c r="BL51" s="423"/>
      <c r="BM51" s="423"/>
      <c r="BN51" s="423"/>
      <c r="BO51" s="423"/>
      <c r="BP51" s="423"/>
      <c r="BQ51" s="423"/>
      <c r="BR51" s="423"/>
      <c r="BS51" s="423"/>
      <c r="BT51" s="423"/>
      <c r="BU51" s="423"/>
      <c r="BV51" s="423"/>
      <c r="BW51" s="423"/>
      <c r="BX51" s="423"/>
      <c r="BY51" s="423"/>
      <c r="BZ51" s="423"/>
      <c r="CA51" s="423"/>
      <c r="CB51" s="423"/>
      <c r="CC51" s="423"/>
      <c r="CD51" s="423"/>
      <c r="CE51" s="423"/>
      <c r="CF51" s="423"/>
      <c r="CG51" s="423"/>
      <c r="CH51" s="423"/>
      <c r="CI51" s="423"/>
      <c r="CJ51" s="423"/>
      <c r="CK51" s="423"/>
      <c r="CL51" s="423"/>
      <c r="CM51" s="423"/>
      <c r="CN51" s="423"/>
      <c r="CO51" s="423"/>
      <c r="CP51" s="423"/>
      <c r="CQ51" s="423"/>
      <c r="CR51" s="423"/>
      <c r="CS51" s="423"/>
      <c r="CT51" s="423"/>
      <c r="CU51" s="423"/>
      <c r="CV51" s="423"/>
      <c r="CW51" s="423"/>
      <c r="CX51" s="423"/>
      <c r="CY51" s="423"/>
      <c r="CZ51" s="423"/>
      <c r="DA51" s="423"/>
      <c r="DB51" s="423"/>
      <c r="DC51" s="423"/>
      <c r="DD51" s="423"/>
      <c r="DE51" s="423"/>
      <c r="DF51" s="423"/>
      <c r="DG51" s="423"/>
      <c r="DH51" s="423"/>
      <c r="DI51" s="423"/>
      <c r="DJ51" s="423"/>
      <c r="DK51" s="423"/>
      <c r="DL51" s="423"/>
      <c r="DM51" s="423"/>
      <c r="DN51" s="423"/>
      <c r="DO51" s="423"/>
      <c r="DP51" s="423"/>
      <c r="DQ51" s="423"/>
      <c r="DR51" s="423"/>
      <c r="DS51" s="423"/>
      <c r="DT51" s="423"/>
      <c r="DU51" s="423"/>
      <c r="DV51" s="423"/>
      <c r="DW51" s="423"/>
      <c r="DX51" s="423"/>
      <c r="DY51" s="423"/>
      <c r="DZ51" s="423"/>
      <c r="EA51" s="423"/>
      <c r="EB51" s="423"/>
      <c r="EC51" s="423"/>
      <c r="ED51" s="423"/>
      <c r="EE51" s="423"/>
      <c r="EF51" s="423"/>
      <c r="EG51" s="423"/>
      <c r="EH51" s="423"/>
      <c r="EI51" s="423"/>
      <c r="EJ51" s="423"/>
      <c r="EK51" s="423"/>
      <c r="EL51" s="423"/>
      <c r="EM51" s="423"/>
      <c r="EN51" s="423"/>
      <c r="EO51" s="423"/>
      <c r="EP51" s="423"/>
      <c r="EQ51" s="423"/>
      <c r="ER51" s="423"/>
      <c r="ES51" s="423"/>
      <c r="ET51" s="423"/>
      <c r="EU51" s="423"/>
      <c r="EV51" s="423"/>
      <c r="EW51" s="423"/>
      <c r="EX51" s="423"/>
      <c r="EY51" s="423"/>
      <c r="EZ51" s="423"/>
      <c r="FA51" s="423"/>
      <c r="FB51" s="423"/>
      <c r="FC51" s="423"/>
      <c r="FD51" s="423"/>
      <c r="FE51" s="423"/>
      <c r="FF51" s="423"/>
      <c r="FG51" s="423"/>
      <c r="FH51" s="423"/>
      <c r="FI51" s="423"/>
      <c r="FJ51" s="423"/>
      <c r="FK51" s="423"/>
      <c r="FL51" s="423"/>
      <c r="FM51" s="423"/>
      <c r="FN51" s="423"/>
      <c r="FO51" s="423"/>
      <c r="FP51" s="423"/>
      <c r="FQ51" s="423"/>
      <c r="FR51" s="423"/>
      <c r="FS51" s="423"/>
      <c r="FT51" s="423"/>
      <c r="FU51" s="423"/>
      <c r="FV51" s="423"/>
      <c r="FW51" s="423"/>
      <c r="FX51" s="423"/>
      <c r="FY51" s="423"/>
      <c r="FZ51" s="423"/>
      <c r="GA51" s="423"/>
      <c r="GB51" s="423"/>
      <c r="GC51" s="423"/>
      <c r="GD51" s="423"/>
      <c r="GE51" s="423"/>
      <c r="GF51" s="423"/>
      <c r="GG51" s="423"/>
      <c r="GH51" s="423"/>
      <c r="GI51" s="423"/>
      <c r="GJ51" s="423"/>
      <c r="GK51" s="423"/>
      <c r="GL51" s="423"/>
      <c r="GM51" s="423"/>
      <c r="GN51" s="423"/>
      <c r="GO51" s="423"/>
      <c r="GP51" s="423"/>
      <c r="GQ51" s="423"/>
      <c r="GR51" s="423"/>
      <c r="GS51" s="423"/>
      <c r="GT51" s="423"/>
      <c r="GU51" s="423"/>
      <c r="GV51" s="423"/>
      <c r="GW51" s="423"/>
      <c r="GX51" s="423"/>
      <c r="GY51" s="423"/>
      <c r="GZ51" s="423"/>
      <c r="HA51" s="423"/>
      <c r="HB51" s="423"/>
      <c r="HC51" s="423"/>
      <c r="HD51" s="423"/>
      <c r="HE51" s="423"/>
      <c r="HF51" s="423"/>
      <c r="HG51" s="423"/>
      <c r="HH51" s="423"/>
      <c r="HI51" s="423"/>
      <c r="HJ51" s="423"/>
      <c r="HK51" s="423"/>
      <c r="HL51" s="423"/>
      <c r="HM51" s="423"/>
      <c r="HN51" s="423"/>
      <c r="HO51" s="423"/>
      <c r="HP51" s="423"/>
      <c r="HQ51" s="423"/>
      <c r="HR51" s="423"/>
      <c r="HS51" s="423"/>
      <c r="HT51" s="423"/>
      <c r="HU51" s="423"/>
      <c r="HV51" s="423"/>
      <c r="HW51" s="423"/>
      <c r="HX51" s="423"/>
      <c r="HY51" s="423"/>
      <c r="HZ51" s="423"/>
      <c r="IA51" s="423"/>
      <c r="IB51" s="423"/>
      <c r="IC51" s="423"/>
      <c r="ID51" s="423"/>
      <c r="IE51" s="423"/>
      <c r="IF51" s="423"/>
      <c r="IG51" s="423"/>
      <c r="IH51" s="423"/>
      <c r="II51" s="423"/>
      <c r="IJ51" s="423"/>
      <c r="IK51" s="423"/>
      <c r="IL51" s="423"/>
      <c r="IM51" s="423"/>
      <c r="IN51" s="423"/>
      <c r="IO51" s="423"/>
      <c r="IP51" s="423"/>
      <c r="IQ51" s="423"/>
      <c r="IR51" s="423"/>
      <c r="IS51" s="423"/>
      <c r="IT51" s="423"/>
      <c r="IU51" s="423"/>
      <c r="IV51" s="423"/>
    </row>
    <row r="52" spans="1:256" s="370" customFormat="1" ht="54.75" customHeight="1" x14ac:dyDescent="0.2">
      <c r="A52" s="1"/>
      <c r="B52" s="423"/>
      <c r="C52" s="423"/>
      <c r="D52" s="423"/>
      <c r="E52" s="423"/>
      <c r="F52" s="423"/>
      <c r="G52" s="423"/>
      <c r="H52" s="423"/>
      <c r="I52" s="423"/>
      <c r="J52" s="423"/>
      <c r="K52" s="423"/>
      <c r="L52" s="423"/>
      <c r="M52" s="423"/>
      <c r="N52" s="423"/>
      <c r="O52" s="423"/>
      <c r="P52" s="423"/>
      <c r="Q52" s="423"/>
      <c r="R52" s="423"/>
      <c r="S52" s="423"/>
      <c r="T52" s="423"/>
      <c r="U52" s="423"/>
      <c r="V52" s="423"/>
      <c r="W52" s="423"/>
      <c r="X52" s="423"/>
      <c r="Y52" s="423"/>
      <c r="Z52" s="423"/>
      <c r="AA52" s="423"/>
      <c r="AB52" s="423"/>
      <c r="AC52" s="423"/>
      <c r="AD52" s="423"/>
      <c r="AE52" s="423"/>
      <c r="AF52" s="423"/>
      <c r="AG52" s="423"/>
      <c r="AH52" s="423"/>
      <c r="AI52" s="423"/>
      <c r="AJ52" s="423"/>
      <c r="AK52" s="423"/>
      <c r="AL52" s="423"/>
      <c r="AM52" s="423"/>
      <c r="AN52" s="423"/>
      <c r="AO52" s="423"/>
      <c r="AP52" s="423"/>
      <c r="AQ52" s="423"/>
      <c r="AR52" s="423"/>
      <c r="AS52" s="423"/>
      <c r="AT52" s="423"/>
      <c r="AU52" s="423"/>
      <c r="AV52" s="423"/>
      <c r="AW52" s="423"/>
      <c r="AX52" s="423"/>
      <c r="AY52" s="423"/>
      <c r="AZ52" s="423"/>
      <c r="BA52" s="423"/>
      <c r="BB52" s="423"/>
      <c r="BC52" s="423"/>
      <c r="BD52" s="423"/>
      <c r="BE52" s="423"/>
      <c r="BF52" s="423"/>
      <c r="BG52" s="423"/>
      <c r="BH52" s="423"/>
      <c r="BI52" s="423"/>
      <c r="BJ52" s="423"/>
      <c r="BK52" s="423"/>
      <c r="BL52" s="423"/>
      <c r="BM52" s="423"/>
      <c r="BN52" s="423"/>
      <c r="BO52" s="423"/>
      <c r="BP52" s="423"/>
      <c r="BQ52" s="423"/>
      <c r="BR52" s="423"/>
      <c r="BS52" s="423"/>
      <c r="BT52" s="423"/>
      <c r="BU52" s="423"/>
      <c r="BV52" s="423"/>
      <c r="BW52" s="423"/>
      <c r="BX52" s="423"/>
      <c r="BY52" s="423"/>
      <c r="BZ52" s="423"/>
      <c r="CA52" s="423"/>
      <c r="CB52" s="423"/>
      <c r="CC52" s="423"/>
      <c r="CD52" s="423"/>
      <c r="CE52" s="423"/>
      <c r="CF52" s="423"/>
      <c r="CG52" s="423"/>
      <c r="CH52" s="423"/>
      <c r="CI52" s="423"/>
      <c r="CJ52" s="423"/>
      <c r="CK52" s="423"/>
      <c r="CL52" s="423"/>
      <c r="CM52" s="423"/>
      <c r="CN52" s="423"/>
      <c r="CO52" s="423"/>
      <c r="CP52" s="423"/>
      <c r="CQ52" s="423"/>
      <c r="CR52" s="423"/>
      <c r="CS52" s="423"/>
      <c r="CT52" s="423"/>
      <c r="CU52" s="423"/>
      <c r="CV52" s="423"/>
      <c r="CW52" s="423"/>
      <c r="CX52" s="423"/>
      <c r="CY52" s="423"/>
      <c r="CZ52" s="423"/>
      <c r="DA52" s="423"/>
      <c r="DB52" s="423"/>
      <c r="DC52" s="423"/>
      <c r="DD52" s="423"/>
      <c r="DE52" s="423"/>
      <c r="DF52" s="423"/>
      <c r="DG52" s="423"/>
      <c r="DH52" s="423"/>
      <c r="DI52" s="423"/>
      <c r="DJ52" s="423"/>
      <c r="DK52" s="423"/>
      <c r="DL52" s="423"/>
      <c r="DM52" s="423"/>
      <c r="DN52" s="423"/>
      <c r="DO52" s="423"/>
      <c r="DP52" s="423"/>
      <c r="DQ52" s="423"/>
      <c r="DR52" s="423"/>
      <c r="DS52" s="423"/>
      <c r="DT52" s="423"/>
      <c r="DU52" s="423"/>
      <c r="DV52" s="423"/>
      <c r="DW52" s="423"/>
      <c r="DX52" s="423"/>
      <c r="DY52" s="423"/>
      <c r="DZ52" s="423"/>
      <c r="EA52" s="423"/>
      <c r="EB52" s="423"/>
      <c r="EC52" s="423"/>
      <c r="ED52" s="423"/>
      <c r="EE52" s="423"/>
      <c r="EF52" s="423"/>
      <c r="EG52" s="423"/>
      <c r="EH52" s="423"/>
      <c r="EI52" s="423"/>
      <c r="EJ52" s="423"/>
      <c r="EK52" s="423"/>
      <c r="EL52" s="423"/>
      <c r="EM52" s="423"/>
      <c r="EN52" s="423"/>
      <c r="EO52" s="423"/>
      <c r="EP52" s="423"/>
      <c r="EQ52" s="423"/>
      <c r="ER52" s="423"/>
      <c r="ES52" s="423"/>
      <c r="ET52" s="423"/>
      <c r="EU52" s="423"/>
      <c r="EV52" s="423"/>
      <c r="EW52" s="423"/>
      <c r="EX52" s="423"/>
      <c r="EY52" s="423"/>
      <c r="EZ52" s="423"/>
      <c r="FA52" s="423"/>
      <c r="FB52" s="423"/>
      <c r="FC52" s="423"/>
      <c r="FD52" s="423"/>
      <c r="FE52" s="423"/>
      <c r="FF52" s="423"/>
      <c r="FG52" s="423"/>
      <c r="FH52" s="423"/>
      <c r="FI52" s="423"/>
      <c r="FJ52" s="423"/>
      <c r="FK52" s="423"/>
      <c r="FL52" s="423"/>
      <c r="FM52" s="423"/>
      <c r="FN52" s="423"/>
      <c r="FO52" s="423"/>
      <c r="FP52" s="423"/>
      <c r="FQ52" s="423"/>
      <c r="FR52" s="423"/>
      <c r="FS52" s="423"/>
      <c r="FT52" s="423"/>
      <c r="FU52" s="423"/>
      <c r="FV52" s="423"/>
      <c r="FW52" s="423"/>
      <c r="FX52" s="423"/>
      <c r="FY52" s="423"/>
      <c r="FZ52" s="423"/>
      <c r="GA52" s="423"/>
      <c r="GB52" s="423"/>
      <c r="GC52" s="423"/>
      <c r="GD52" s="423"/>
      <c r="GE52" s="423"/>
      <c r="GF52" s="423"/>
      <c r="GG52" s="423"/>
      <c r="GH52" s="423"/>
      <c r="GI52" s="423"/>
      <c r="GJ52" s="423"/>
      <c r="GK52" s="423"/>
      <c r="GL52" s="423"/>
      <c r="GM52" s="423"/>
      <c r="GN52" s="423"/>
      <c r="GO52" s="423"/>
      <c r="GP52" s="423"/>
      <c r="GQ52" s="423"/>
      <c r="GR52" s="423"/>
      <c r="GS52" s="423"/>
      <c r="GT52" s="423"/>
      <c r="GU52" s="423"/>
      <c r="GV52" s="423"/>
      <c r="GW52" s="423"/>
      <c r="GX52" s="423"/>
      <c r="GY52" s="423"/>
      <c r="GZ52" s="423"/>
      <c r="HA52" s="423"/>
      <c r="HB52" s="423"/>
      <c r="HC52" s="423"/>
      <c r="HD52" s="423"/>
      <c r="HE52" s="423"/>
      <c r="HF52" s="423"/>
      <c r="HG52" s="423"/>
      <c r="HH52" s="423"/>
      <c r="HI52" s="423"/>
      <c r="HJ52" s="423"/>
      <c r="HK52" s="423"/>
      <c r="HL52" s="423"/>
      <c r="HM52" s="423"/>
      <c r="HN52" s="423"/>
      <c r="HO52" s="423"/>
      <c r="HP52" s="423"/>
      <c r="HQ52" s="423"/>
      <c r="HR52" s="423"/>
      <c r="HS52" s="423"/>
      <c r="HT52" s="423"/>
      <c r="HU52" s="423"/>
      <c r="HV52" s="423"/>
      <c r="HW52" s="423"/>
      <c r="HX52" s="423"/>
      <c r="HY52" s="423"/>
      <c r="HZ52" s="423"/>
      <c r="IA52" s="423"/>
      <c r="IB52" s="423"/>
      <c r="IC52" s="423"/>
      <c r="ID52" s="423"/>
      <c r="IE52" s="423"/>
      <c r="IF52" s="423"/>
      <c r="IG52" s="423"/>
      <c r="IH52" s="423"/>
      <c r="II52" s="423"/>
      <c r="IJ52" s="423"/>
      <c r="IK52" s="423"/>
      <c r="IL52" s="423"/>
      <c r="IM52" s="423"/>
      <c r="IN52" s="423"/>
      <c r="IO52" s="423"/>
      <c r="IP52" s="423"/>
      <c r="IQ52" s="423"/>
      <c r="IR52" s="423"/>
      <c r="IS52" s="423"/>
      <c r="IT52" s="423"/>
      <c r="IU52" s="423"/>
      <c r="IV52" s="423"/>
    </row>
    <row r="53" spans="1:256" s="370" customFormat="1" ht="54.75" customHeight="1" x14ac:dyDescent="0.2">
      <c r="A53" s="1"/>
      <c r="B53" s="423"/>
      <c r="C53" s="423"/>
      <c r="D53" s="423"/>
      <c r="E53" s="423"/>
      <c r="F53" s="423"/>
      <c r="G53" s="423"/>
      <c r="H53" s="423"/>
      <c r="I53" s="423"/>
      <c r="J53" s="423"/>
      <c r="K53" s="423"/>
      <c r="L53" s="423"/>
      <c r="M53" s="423"/>
      <c r="N53" s="423"/>
      <c r="O53" s="423"/>
      <c r="P53" s="423"/>
      <c r="Q53" s="423"/>
      <c r="R53" s="423"/>
      <c r="S53" s="423"/>
      <c r="T53" s="423"/>
      <c r="U53" s="423"/>
      <c r="V53" s="423"/>
      <c r="W53" s="423"/>
      <c r="X53" s="423"/>
      <c r="Y53" s="423"/>
      <c r="Z53" s="423"/>
      <c r="AA53" s="423"/>
      <c r="AB53" s="423"/>
      <c r="AC53" s="423"/>
      <c r="AD53" s="423"/>
      <c r="AE53" s="423"/>
      <c r="AF53" s="423"/>
      <c r="AG53" s="423"/>
      <c r="AH53" s="423"/>
      <c r="AI53" s="423"/>
      <c r="AJ53" s="423"/>
      <c r="AK53" s="423"/>
      <c r="AL53" s="423"/>
      <c r="AM53" s="423"/>
      <c r="AN53" s="423"/>
      <c r="AO53" s="423"/>
      <c r="AP53" s="423"/>
      <c r="AQ53" s="423"/>
      <c r="AR53" s="423"/>
      <c r="AS53" s="423"/>
      <c r="AT53" s="423"/>
      <c r="AU53" s="423"/>
      <c r="AV53" s="423"/>
      <c r="AW53" s="423"/>
      <c r="AX53" s="423"/>
      <c r="AY53" s="423"/>
      <c r="AZ53" s="423"/>
      <c r="BA53" s="423"/>
      <c r="BB53" s="423"/>
      <c r="BC53" s="423"/>
      <c r="BD53" s="423"/>
      <c r="BE53" s="423"/>
      <c r="BF53" s="423"/>
      <c r="BG53" s="423"/>
      <c r="BH53" s="423"/>
      <c r="BI53" s="423"/>
      <c r="BJ53" s="423"/>
      <c r="BK53" s="423"/>
      <c r="BL53" s="423"/>
      <c r="BM53" s="423"/>
      <c r="BN53" s="423"/>
      <c r="BO53" s="423"/>
      <c r="BP53" s="423"/>
      <c r="BQ53" s="423"/>
      <c r="BR53" s="423"/>
      <c r="BS53" s="423"/>
      <c r="BT53" s="423"/>
      <c r="BU53" s="423"/>
      <c r="BV53" s="423"/>
      <c r="BW53" s="423"/>
      <c r="BX53" s="423"/>
      <c r="BY53" s="423"/>
      <c r="BZ53" s="423"/>
      <c r="CA53" s="423"/>
      <c r="CB53" s="423"/>
      <c r="CC53" s="423"/>
      <c r="CD53" s="423"/>
      <c r="CE53" s="423"/>
      <c r="CF53" s="423"/>
      <c r="CG53" s="423"/>
      <c r="CH53" s="423"/>
      <c r="CI53" s="423"/>
      <c r="CJ53" s="423"/>
      <c r="CK53" s="423"/>
      <c r="CL53" s="423"/>
      <c r="CM53" s="423"/>
      <c r="CN53" s="423"/>
      <c r="CO53" s="423"/>
      <c r="CP53" s="423"/>
      <c r="CQ53" s="423"/>
      <c r="CR53" s="423"/>
      <c r="CS53" s="423"/>
      <c r="CT53" s="423"/>
      <c r="CU53" s="423"/>
      <c r="CV53" s="423"/>
      <c r="CW53" s="423"/>
      <c r="CX53" s="423"/>
      <c r="CY53" s="423"/>
      <c r="CZ53" s="423"/>
      <c r="DA53" s="423"/>
      <c r="DB53" s="423"/>
      <c r="DC53" s="423"/>
      <c r="DD53" s="423"/>
      <c r="DE53" s="423"/>
      <c r="DF53" s="423"/>
      <c r="DG53" s="423"/>
      <c r="DH53" s="423"/>
      <c r="DI53" s="423"/>
      <c r="DJ53" s="423"/>
      <c r="DK53" s="423"/>
      <c r="DL53" s="423"/>
      <c r="DM53" s="423"/>
      <c r="DN53" s="423"/>
      <c r="DO53" s="423"/>
      <c r="DP53" s="423"/>
      <c r="DQ53" s="423"/>
      <c r="DR53" s="423"/>
      <c r="DS53" s="423"/>
      <c r="DT53" s="423"/>
      <c r="DU53" s="423"/>
      <c r="DV53" s="423"/>
      <c r="DW53" s="423"/>
      <c r="DX53" s="423"/>
      <c r="DY53" s="423"/>
      <c r="DZ53" s="423"/>
      <c r="EA53" s="423"/>
      <c r="EB53" s="423"/>
      <c r="EC53" s="423"/>
      <c r="ED53" s="423"/>
      <c r="EE53" s="423"/>
      <c r="EF53" s="423"/>
      <c r="EG53" s="423"/>
      <c r="EH53" s="423"/>
      <c r="EI53" s="423"/>
      <c r="EJ53" s="423"/>
      <c r="EK53" s="423"/>
      <c r="EL53" s="423"/>
      <c r="EM53" s="423"/>
      <c r="EN53" s="423"/>
      <c r="EO53" s="423"/>
      <c r="EP53" s="423"/>
      <c r="EQ53" s="423"/>
      <c r="ER53" s="423"/>
      <c r="ES53" s="423"/>
      <c r="ET53" s="423"/>
      <c r="EU53" s="423"/>
      <c r="EV53" s="423"/>
      <c r="EW53" s="423"/>
      <c r="EX53" s="423"/>
      <c r="EY53" s="423"/>
      <c r="EZ53" s="423"/>
      <c r="FA53" s="423"/>
      <c r="FB53" s="423"/>
      <c r="FC53" s="423"/>
      <c r="FD53" s="423"/>
      <c r="FE53" s="423"/>
      <c r="FF53" s="423"/>
      <c r="FG53" s="423"/>
      <c r="FH53" s="423"/>
      <c r="FI53" s="423"/>
      <c r="FJ53" s="423"/>
      <c r="FK53" s="423"/>
      <c r="FL53" s="423"/>
      <c r="FM53" s="423"/>
      <c r="FN53" s="423"/>
      <c r="FO53" s="423"/>
      <c r="FP53" s="423"/>
      <c r="FQ53" s="423"/>
      <c r="FR53" s="423"/>
      <c r="FS53" s="423"/>
      <c r="FT53" s="423"/>
      <c r="FU53" s="423"/>
      <c r="FV53" s="423"/>
      <c r="FW53" s="423"/>
      <c r="FX53" s="423"/>
      <c r="FY53" s="423"/>
      <c r="FZ53" s="423"/>
      <c r="GA53" s="423"/>
      <c r="GB53" s="423"/>
      <c r="GC53" s="423"/>
      <c r="GD53" s="423"/>
      <c r="GE53" s="423"/>
      <c r="GF53" s="423"/>
      <c r="GG53" s="423"/>
      <c r="GH53" s="423"/>
      <c r="GI53" s="423"/>
      <c r="GJ53" s="423"/>
      <c r="GK53" s="423"/>
      <c r="GL53" s="423"/>
      <c r="GM53" s="423"/>
      <c r="GN53" s="423"/>
      <c r="GO53" s="423"/>
      <c r="GP53" s="423"/>
      <c r="GQ53" s="423"/>
      <c r="GR53" s="423"/>
      <c r="GS53" s="423"/>
      <c r="GT53" s="423"/>
      <c r="GU53" s="423"/>
      <c r="GV53" s="423"/>
      <c r="GW53" s="423"/>
      <c r="GX53" s="423"/>
      <c r="GY53" s="423"/>
      <c r="GZ53" s="423"/>
      <c r="HA53" s="423"/>
      <c r="HB53" s="423"/>
      <c r="HC53" s="423"/>
      <c r="HD53" s="423"/>
      <c r="HE53" s="423"/>
      <c r="HF53" s="423"/>
      <c r="HG53" s="423"/>
      <c r="HH53" s="423"/>
      <c r="HI53" s="423"/>
      <c r="HJ53" s="423"/>
      <c r="HK53" s="423"/>
      <c r="HL53" s="423"/>
      <c r="HM53" s="423"/>
      <c r="HN53" s="423"/>
      <c r="HO53" s="423"/>
      <c r="HP53" s="423"/>
      <c r="HQ53" s="423"/>
      <c r="HR53" s="423"/>
      <c r="HS53" s="423"/>
      <c r="HT53" s="423"/>
      <c r="HU53" s="423"/>
      <c r="HV53" s="423"/>
      <c r="HW53" s="423"/>
      <c r="HX53" s="423"/>
      <c r="HY53" s="423"/>
      <c r="HZ53" s="423"/>
      <c r="IA53" s="423"/>
      <c r="IB53" s="423"/>
      <c r="IC53" s="423"/>
      <c r="ID53" s="423"/>
      <c r="IE53" s="423"/>
      <c r="IF53" s="423"/>
      <c r="IG53" s="423"/>
      <c r="IH53" s="423"/>
      <c r="II53" s="423"/>
      <c r="IJ53" s="423"/>
      <c r="IK53" s="423"/>
      <c r="IL53" s="423"/>
      <c r="IM53" s="423"/>
      <c r="IN53" s="423"/>
      <c r="IO53" s="423"/>
      <c r="IP53" s="423"/>
      <c r="IQ53" s="423"/>
      <c r="IR53" s="423"/>
      <c r="IS53" s="423"/>
      <c r="IT53" s="423"/>
      <c r="IU53" s="423"/>
      <c r="IV53" s="423"/>
    </row>
    <row r="54" spans="1:256" s="200" customFormat="1" ht="54.75" customHeight="1" x14ac:dyDescent="0.2">
      <c r="A54" s="1"/>
      <c r="B54" s="436" t="s">
        <v>1029</v>
      </c>
      <c r="C54" s="436"/>
      <c r="D54" s="436"/>
      <c r="E54" s="436"/>
      <c r="F54" s="436"/>
    </row>
    <row r="55" spans="1:256" s="200" customFormat="1" ht="54.75" customHeight="1" x14ac:dyDescent="0.2">
      <c r="A55" s="1"/>
      <c r="B55" s="430"/>
      <c r="C55" s="428" t="s">
        <v>1030</v>
      </c>
      <c r="D55" s="428" t="s">
        <v>1033</v>
      </c>
      <c r="E55" s="428" t="s">
        <v>1031</v>
      </c>
      <c r="F55" s="428" t="s">
        <v>1032</v>
      </c>
    </row>
    <row r="56" spans="1:256" s="200" customFormat="1" ht="54.75" customHeight="1" x14ac:dyDescent="0.2">
      <c r="A56" s="1"/>
      <c r="B56" s="431"/>
      <c r="C56" s="429"/>
      <c r="D56" s="429"/>
      <c r="E56" s="429"/>
      <c r="F56" s="429"/>
    </row>
    <row r="57" spans="1:256" s="200" customFormat="1" ht="54.75" customHeight="1" x14ac:dyDescent="0.2">
      <c r="A57" s="90" t="s">
        <v>1050</v>
      </c>
      <c r="B57" s="364" t="s">
        <v>1043</v>
      </c>
      <c r="C57" s="363">
        <v>585</v>
      </c>
      <c r="D57" s="363">
        <v>931</v>
      </c>
      <c r="E57" s="363">
        <v>2473</v>
      </c>
      <c r="F57" s="363">
        <f t="shared" ref="F57:F62" si="0">SUM(C57:E57)</f>
        <v>3989</v>
      </c>
    </row>
    <row r="58" spans="1:256" s="200" customFormat="1" ht="54.75" customHeight="1" x14ac:dyDescent="0.2">
      <c r="A58" s="90" t="s">
        <v>1051</v>
      </c>
      <c r="B58" s="367" t="s">
        <v>1044</v>
      </c>
      <c r="C58" s="363">
        <v>1</v>
      </c>
      <c r="D58" s="363">
        <v>1</v>
      </c>
      <c r="E58" s="363">
        <v>4</v>
      </c>
      <c r="F58" s="363">
        <f t="shared" si="0"/>
        <v>6</v>
      </c>
    </row>
    <row r="59" spans="1:256" s="200" customFormat="1" ht="54.75" customHeight="1" x14ac:dyDescent="0.2">
      <c r="A59" s="90" t="s">
        <v>1052</v>
      </c>
      <c r="B59" s="364" t="s">
        <v>1045</v>
      </c>
      <c r="C59" s="363">
        <v>584</v>
      </c>
      <c r="D59" s="363">
        <v>930</v>
      </c>
      <c r="E59" s="363">
        <f>(E57-E58)</f>
        <v>2469</v>
      </c>
      <c r="F59" s="363">
        <f t="shared" si="0"/>
        <v>3983</v>
      </c>
    </row>
    <row r="60" spans="1:256" s="200" customFormat="1" ht="54.75" customHeight="1" x14ac:dyDescent="0.2">
      <c r="A60" s="90" t="s">
        <v>1053</v>
      </c>
      <c r="B60" s="366" t="s">
        <v>1046</v>
      </c>
      <c r="C60" s="363">
        <v>314</v>
      </c>
      <c r="D60" s="363">
        <v>599</v>
      </c>
      <c r="E60" s="363">
        <v>1753</v>
      </c>
      <c r="F60" s="363">
        <f t="shared" si="0"/>
        <v>2666</v>
      </c>
    </row>
    <row r="61" spans="1:256" s="200" customFormat="1" ht="54.75" customHeight="1" x14ac:dyDescent="0.2">
      <c r="A61" s="90" t="s">
        <v>1054</v>
      </c>
      <c r="B61" s="365" t="s">
        <v>1047</v>
      </c>
      <c r="C61" s="363">
        <v>127</v>
      </c>
      <c r="D61" s="363">
        <v>160</v>
      </c>
      <c r="E61" s="363">
        <v>363</v>
      </c>
      <c r="F61" s="363">
        <f t="shared" si="0"/>
        <v>650</v>
      </c>
    </row>
    <row r="62" spans="1:256" s="200" customFormat="1" ht="54.75" customHeight="1" x14ac:dyDescent="0.2">
      <c r="A62" s="90" t="s">
        <v>1055</v>
      </c>
      <c r="B62" s="365" t="s">
        <v>1048</v>
      </c>
      <c r="C62" s="363">
        <v>19</v>
      </c>
      <c r="D62" s="363">
        <v>24</v>
      </c>
      <c r="E62" s="363">
        <v>44</v>
      </c>
      <c r="F62" s="363">
        <f t="shared" si="0"/>
        <v>87</v>
      </c>
    </row>
    <row r="63" spans="1:256" s="200" customFormat="1" ht="54.75" customHeight="1" x14ac:dyDescent="0.2">
      <c r="A63" s="90" t="s">
        <v>1056</v>
      </c>
      <c r="B63" s="366" t="s">
        <v>1040</v>
      </c>
      <c r="C63" s="363">
        <f>SUM(C60:C62)</f>
        <v>460</v>
      </c>
      <c r="D63" s="363">
        <f>SUM(D60:D62)</f>
        <v>783</v>
      </c>
      <c r="E63" s="363">
        <f>SUM(E60:E62)</f>
        <v>2160</v>
      </c>
      <c r="F63" s="363">
        <f>SUM(F60:F62)</f>
        <v>3403</v>
      </c>
    </row>
    <row r="64" spans="1:256" s="200" customFormat="1" ht="54.75" customHeight="1" x14ac:dyDescent="0.2">
      <c r="A64" s="90" t="s">
        <v>1057</v>
      </c>
      <c r="B64" s="366" t="s">
        <v>1049</v>
      </c>
      <c r="C64" s="392">
        <v>79</v>
      </c>
      <c r="D64" s="392">
        <v>84</v>
      </c>
      <c r="E64" s="392">
        <v>87</v>
      </c>
      <c r="F64" s="392">
        <v>86</v>
      </c>
    </row>
    <row r="65" spans="1:6" s="200" customFormat="1" ht="54.75" customHeight="1" x14ac:dyDescent="0.2">
      <c r="A65" s="1"/>
      <c r="B65" s="434" t="s">
        <v>1042</v>
      </c>
      <c r="C65" s="435"/>
      <c r="D65" s="435"/>
      <c r="E65" s="435"/>
      <c r="F65" s="435"/>
    </row>
    <row r="66" spans="1:6" s="200" customFormat="1" ht="54.75" customHeight="1" x14ac:dyDescent="0.2">
      <c r="A66" s="1"/>
      <c r="B66" s="432"/>
      <c r="C66" s="433" t="s">
        <v>1030</v>
      </c>
      <c r="D66" s="433" t="s">
        <v>1033</v>
      </c>
      <c r="E66" s="433" t="s">
        <v>1031</v>
      </c>
      <c r="F66" s="433" t="s">
        <v>1032</v>
      </c>
    </row>
    <row r="67" spans="1:6" s="200" customFormat="1" ht="54.75" customHeight="1" x14ac:dyDescent="0.2">
      <c r="A67" s="1"/>
      <c r="B67" s="432"/>
      <c r="C67" s="433"/>
      <c r="D67" s="433"/>
      <c r="E67" s="433"/>
      <c r="F67" s="433"/>
    </row>
    <row r="68" spans="1:6" s="200" customFormat="1" ht="54.75" customHeight="1" x14ac:dyDescent="0.2">
      <c r="A68" s="90" t="s">
        <v>1050</v>
      </c>
      <c r="B68" s="368" t="s">
        <v>1034</v>
      </c>
      <c r="C68" s="39">
        <v>605</v>
      </c>
      <c r="D68" s="39">
        <v>829</v>
      </c>
      <c r="E68" s="39">
        <v>2489</v>
      </c>
      <c r="F68" s="129">
        <f t="shared" ref="F68:F74" si="1">SUM(C68:E68)</f>
        <v>3923</v>
      </c>
    </row>
    <row r="69" spans="1:6" s="200" customFormat="1" ht="54.75" customHeight="1" x14ac:dyDescent="0.2">
      <c r="A69" s="90" t="s">
        <v>1051</v>
      </c>
      <c r="B69" s="369" t="s">
        <v>1035</v>
      </c>
      <c r="C69" s="39">
        <v>0</v>
      </c>
      <c r="D69" s="39">
        <v>3</v>
      </c>
      <c r="E69" s="39">
        <v>2</v>
      </c>
      <c r="F69" s="129">
        <f t="shared" si="1"/>
        <v>5</v>
      </c>
    </row>
    <row r="70" spans="1:6" s="200" customFormat="1" ht="54.75" customHeight="1" x14ac:dyDescent="0.2">
      <c r="A70" s="90" t="s">
        <v>1052</v>
      </c>
      <c r="B70" s="368" t="s">
        <v>1036</v>
      </c>
      <c r="C70" s="129">
        <f>(C68-C69)</f>
        <v>605</v>
      </c>
      <c r="D70" s="129">
        <f>(D68-D69)</f>
        <v>826</v>
      </c>
      <c r="E70" s="129">
        <f>(E68-E69)</f>
        <v>2487</v>
      </c>
      <c r="F70" s="129">
        <f t="shared" si="1"/>
        <v>3918</v>
      </c>
    </row>
    <row r="71" spans="1:6" s="200" customFormat="1" ht="54.75" customHeight="1" x14ac:dyDescent="0.2">
      <c r="A71" s="90" t="s">
        <v>1053</v>
      </c>
      <c r="B71" s="368" t="s">
        <v>1037</v>
      </c>
      <c r="C71" s="39">
        <v>332</v>
      </c>
      <c r="D71" s="39">
        <v>550</v>
      </c>
      <c r="E71" s="39">
        <v>1818</v>
      </c>
      <c r="F71" s="129">
        <f t="shared" si="1"/>
        <v>2700</v>
      </c>
    </row>
    <row r="72" spans="1:6" s="200" customFormat="1" ht="54.75" customHeight="1" x14ac:dyDescent="0.2">
      <c r="A72" s="90" t="s">
        <v>1054</v>
      </c>
      <c r="B72" s="368" t="s">
        <v>1038</v>
      </c>
      <c r="C72" s="39">
        <v>153</v>
      </c>
      <c r="D72" s="39">
        <v>140</v>
      </c>
      <c r="E72" s="39">
        <v>326</v>
      </c>
      <c r="F72" s="129">
        <f t="shared" si="1"/>
        <v>619</v>
      </c>
    </row>
    <row r="73" spans="1:6" s="200" customFormat="1" ht="54.75" customHeight="1" x14ac:dyDescent="0.2">
      <c r="A73" s="90" t="s">
        <v>1055</v>
      </c>
      <c r="B73" s="365" t="s">
        <v>1039</v>
      </c>
      <c r="C73" s="39">
        <v>17</v>
      </c>
      <c r="D73" s="39">
        <v>14</v>
      </c>
      <c r="E73" s="39">
        <v>43</v>
      </c>
      <c r="F73" s="129">
        <f t="shared" si="1"/>
        <v>74</v>
      </c>
    </row>
    <row r="74" spans="1:6" s="200" customFormat="1" ht="54.75" customHeight="1" x14ac:dyDescent="0.2">
      <c r="A74" s="90" t="s">
        <v>1056</v>
      </c>
      <c r="B74" s="366" t="s">
        <v>1040</v>
      </c>
      <c r="C74" s="129">
        <f>SUM(C71:C73)</f>
        <v>502</v>
      </c>
      <c r="D74" s="129">
        <f>SUM(D71:D73)</f>
        <v>704</v>
      </c>
      <c r="E74" s="129">
        <f>SUM(E71:E73)</f>
        <v>2187</v>
      </c>
      <c r="F74" s="129">
        <f t="shared" si="1"/>
        <v>3393</v>
      </c>
    </row>
    <row r="75" spans="1:6" s="200" customFormat="1" ht="54.75" customHeight="1" x14ac:dyDescent="0.2">
      <c r="A75" s="90" t="s">
        <v>1057</v>
      </c>
      <c r="B75" s="366" t="s">
        <v>1041</v>
      </c>
      <c r="C75" s="138">
        <f>C74/C70</f>
        <v>0.82975206611570251</v>
      </c>
      <c r="D75" s="138">
        <f>D74/D70</f>
        <v>0.85230024213075062</v>
      </c>
      <c r="E75" s="138">
        <f>E74/E70</f>
        <v>0.87937273823884199</v>
      </c>
      <c r="F75" s="138">
        <f>F74/F70</f>
        <v>0.86600306278713635</v>
      </c>
    </row>
    <row r="76" spans="1:6" ht="30.75" customHeight="1" x14ac:dyDescent="0.2">
      <c r="B76" s="3" t="s">
        <v>475</v>
      </c>
      <c r="F76" s="108"/>
    </row>
    <row r="77" spans="1:6" ht="14.25" customHeight="1" x14ac:dyDescent="0.2">
      <c r="A77" s="201"/>
      <c r="B77" s="209"/>
      <c r="C77" s="209"/>
      <c r="D77" s="209"/>
      <c r="E77" s="209"/>
      <c r="F77" s="210"/>
    </row>
    <row r="78" spans="1:6" ht="27" customHeight="1" x14ac:dyDescent="0.2">
      <c r="A78" s="201"/>
      <c r="B78" s="456" t="s">
        <v>1027</v>
      </c>
      <c r="C78" s="456"/>
      <c r="D78" s="456"/>
      <c r="E78" s="456"/>
      <c r="F78" s="210"/>
    </row>
    <row r="79" spans="1:6" ht="12.75" customHeight="1" x14ac:dyDescent="0.2">
      <c r="A79" s="201"/>
      <c r="B79" s="209"/>
      <c r="C79" s="209"/>
      <c r="D79" s="209"/>
      <c r="E79" s="209"/>
      <c r="F79" s="210"/>
    </row>
    <row r="80" spans="1:6" x14ac:dyDescent="0.2">
      <c r="A80" s="201"/>
      <c r="B80" s="211" t="s">
        <v>1023</v>
      </c>
      <c r="C80" s="209"/>
      <c r="D80" s="209"/>
      <c r="E80" s="209"/>
      <c r="F80" s="210"/>
    </row>
    <row r="81" spans="1:6" s="209" customFormat="1" ht="17.25" customHeight="1" x14ac:dyDescent="0.2">
      <c r="A81" s="2" t="s">
        <v>107</v>
      </c>
      <c r="B81" s="413" t="s">
        <v>1024</v>
      </c>
      <c r="C81" s="454"/>
      <c r="D81" s="454"/>
      <c r="E81" s="455"/>
      <c r="F81" s="107"/>
    </row>
    <row r="82" spans="1:6" s="209" customFormat="1" ht="57" customHeight="1" x14ac:dyDescent="0.2">
      <c r="A82" s="28" t="s">
        <v>360</v>
      </c>
      <c r="B82" s="413" t="s">
        <v>1025</v>
      </c>
      <c r="C82" s="454"/>
      <c r="D82" s="454"/>
      <c r="E82" s="455"/>
      <c r="F82" s="107"/>
    </row>
    <row r="83" spans="1:6" s="209" customFormat="1" ht="30.75" customHeight="1" x14ac:dyDescent="0.2">
      <c r="A83" s="28" t="s">
        <v>361</v>
      </c>
      <c r="B83" s="413" t="s">
        <v>1026</v>
      </c>
      <c r="C83" s="454"/>
      <c r="D83" s="454"/>
      <c r="E83" s="455"/>
      <c r="F83" s="107">
        <f>F81-F82</f>
        <v>0</v>
      </c>
    </row>
    <row r="84" spans="1:6" s="209" customFormat="1" ht="23.25" customHeight="1" x14ac:dyDescent="0.2">
      <c r="A84" s="28" t="s">
        <v>362</v>
      </c>
      <c r="B84" s="425" t="s">
        <v>369</v>
      </c>
      <c r="C84" s="426"/>
      <c r="D84" s="426"/>
      <c r="E84" s="427"/>
      <c r="F84" s="107"/>
    </row>
    <row r="85" spans="1:6" s="209" customFormat="1" ht="21.75" customHeight="1" x14ac:dyDescent="0.2">
      <c r="A85" s="2" t="s">
        <v>363</v>
      </c>
      <c r="B85" s="425" t="s">
        <v>370</v>
      </c>
      <c r="C85" s="426"/>
      <c r="D85" s="426"/>
      <c r="E85" s="427"/>
      <c r="F85" s="107"/>
    </row>
    <row r="86" spans="1:6" s="209" customFormat="1" ht="24.75" customHeight="1" x14ac:dyDescent="0.2">
      <c r="A86" s="2" t="s">
        <v>364</v>
      </c>
      <c r="B86" s="425" t="s">
        <v>371</v>
      </c>
      <c r="C86" s="426"/>
      <c r="D86" s="426"/>
      <c r="E86" s="427"/>
      <c r="F86" s="107"/>
    </row>
    <row r="87" spans="1:6" s="209" customFormat="1" ht="30" customHeight="1" x14ac:dyDescent="0.2">
      <c r="A87" s="2" t="s">
        <v>365</v>
      </c>
      <c r="B87" s="425" t="s">
        <v>372</v>
      </c>
      <c r="C87" s="426"/>
      <c r="D87" s="426"/>
      <c r="E87" s="427"/>
      <c r="F87" s="107"/>
    </row>
    <row r="88" spans="1:6" s="209" customFormat="1" ht="12.75" customHeight="1" x14ac:dyDescent="0.2">
      <c r="A88" s="2" t="s">
        <v>366</v>
      </c>
      <c r="B88" s="425" t="s">
        <v>373</v>
      </c>
      <c r="C88" s="426"/>
      <c r="D88" s="426"/>
      <c r="E88" s="427"/>
      <c r="F88" s="107"/>
    </row>
    <row r="89" spans="1:6" s="209" customFormat="1" ht="12.75" customHeight="1" x14ac:dyDescent="0.2">
      <c r="A89" s="2" t="s">
        <v>367</v>
      </c>
      <c r="B89" s="425" t="s">
        <v>374</v>
      </c>
      <c r="C89" s="426"/>
      <c r="D89" s="426"/>
      <c r="E89" s="427"/>
      <c r="F89" s="107"/>
    </row>
    <row r="90" spans="1:6" s="209" customFormat="1" ht="12.75" customHeight="1" x14ac:dyDescent="0.2">
      <c r="A90" s="2" t="s">
        <v>368</v>
      </c>
      <c r="B90" s="425" t="s">
        <v>375</v>
      </c>
      <c r="C90" s="426"/>
      <c r="D90" s="426"/>
      <c r="E90" s="427"/>
      <c r="F90" s="107"/>
    </row>
    <row r="91" spans="1:6" s="209" customFormat="1" ht="25.5" customHeight="1" x14ac:dyDescent="0.2">
      <c r="A91" s="2"/>
      <c r="B91" s="54"/>
      <c r="C91" s="54"/>
      <c r="D91" s="54"/>
      <c r="E91" s="54"/>
      <c r="F91" s="212"/>
    </row>
    <row r="92" spans="1:6" s="209" customFormat="1" x14ac:dyDescent="0.2">
      <c r="A92" s="201"/>
      <c r="B92" s="211" t="s">
        <v>982</v>
      </c>
      <c r="F92" s="210"/>
    </row>
    <row r="93" spans="1:6" s="209" customFormat="1" ht="18.75" customHeight="1" x14ac:dyDescent="0.2">
      <c r="A93" s="2" t="s">
        <v>107</v>
      </c>
      <c r="B93" s="413" t="s">
        <v>983</v>
      </c>
      <c r="C93" s="454"/>
      <c r="D93" s="454"/>
      <c r="E93" s="455"/>
      <c r="F93" s="107"/>
    </row>
    <row r="94" spans="1:6" s="209" customFormat="1" ht="53.25" customHeight="1" x14ac:dyDescent="0.2">
      <c r="A94" s="28" t="s">
        <v>360</v>
      </c>
      <c r="B94" s="413" t="s">
        <v>984</v>
      </c>
      <c r="C94" s="454"/>
      <c r="D94" s="454"/>
      <c r="E94" s="455"/>
      <c r="F94" s="107"/>
    </row>
    <row r="95" spans="1:6" s="209" customFormat="1" ht="30" customHeight="1" x14ac:dyDescent="0.2">
      <c r="A95" s="28" t="s">
        <v>361</v>
      </c>
      <c r="B95" s="413" t="s">
        <v>985</v>
      </c>
      <c r="C95" s="454"/>
      <c r="D95" s="454"/>
      <c r="E95" s="455"/>
      <c r="F95" s="107">
        <f>F93-F94</f>
        <v>0</v>
      </c>
    </row>
    <row r="96" spans="1:6" s="209" customFormat="1" ht="12.75" customHeight="1" x14ac:dyDescent="0.2">
      <c r="A96" s="28" t="s">
        <v>362</v>
      </c>
      <c r="B96" s="425" t="s">
        <v>369</v>
      </c>
      <c r="C96" s="426"/>
      <c r="D96" s="426"/>
      <c r="E96" s="427"/>
      <c r="F96" s="107"/>
    </row>
    <row r="97" spans="1:6" ht="12.75" customHeight="1" x14ac:dyDescent="0.2">
      <c r="A97" s="2" t="s">
        <v>363</v>
      </c>
      <c r="B97" s="425" t="s">
        <v>370</v>
      </c>
      <c r="C97" s="426"/>
      <c r="D97" s="426"/>
      <c r="E97" s="427"/>
      <c r="F97" s="107"/>
    </row>
    <row r="98" spans="1:6" ht="23.25" customHeight="1" x14ac:dyDescent="0.2">
      <c r="A98" s="2" t="s">
        <v>364</v>
      </c>
      <c r="B98" s="425" t="s">
        <v>371</v>
      </c>
      <c r="C98" s="426"/>
      <c r="D98" s="426"/>
      <c r="E98" s="427"/>
      <c r="F98" s="107"/>
    </row>
    <row r="99" spans="1:6" ht="27.75" customHeight="1" x14ac:dyDescent="0.2">
      <c r="A99" s="2" t="s">
        <v>365</v>
      </c>
      <c r="B99" s="425" t="s">
        <v>372</v>
      </c>
      <c r="C99" s="426"/>
      <c r="D99" s="426"/>
      <c r="E99" s="427"/>
      <c r="F99" s="107"/>
    </row>
    <row r="100" spans="1:6" ht="12.75" customHeight="1" x14ac:dyDescent="0.2">
      <c r="A100" s="2" t="s">
        <v>366</v>
      </c>
      <c r="B100" s="425" t="s">
        <v>373</v>
      </c>
      <c r="C100" s="426"/>
      <c r="D100" s="426"/>
      <c r="E100" s="427"/>
      <c r="F100" s="107"/>
    </row>
    <row r="101" spans="1:6" ht="12.75" customHeight="1" x14ac:dyDescent="0.2">
      <c r="A101" s="2" t="s">
        <v>367</v>
      </c>
      <c r="B101" s="425" t="s">
        <v>374</v>
      </c>
      <c r="C101" s="426"/>
      <c r="D101" s="426"/>
      <c r="E101" s="427"/>
      <c r="F101" s="107"/>
    </row>
    <row r="102" spans="1:6" ht="12.75" customHeight="1" x14ac:dyDescent="0.2">
      <c r="A102" s="2" t="s">
        <v>368</v>
      </c>
      <c r="B102" s="425" t="s">
        <v>375</v>
      </c>
      <c r="C102" s="426"/>
      <c r="D102" s="426"/>
      <c r="E102" s="427"/>
      <c r="F102" s="107"/>
    </row>
    <row r="103" spans="1:6" ht="24.75" customHeight="1" x14ac:dyDescent="0.2"/>
    <row r="104" spans="1:6" x14ac:dyDescent="0.2">
      <c r="B104" s="3" t="s">
        <v>106</v>
      </c>
    </row>
    <row r="105" spans="1:6" ht="78.75" customHeight="1" x14ac:dyDescent="0.2">
      <c r="B105" s="453" t="s">
        <v>1028</v>
      </c>
      <c r="C105" s="410"/>
      <c r="D105" s="410"/>
      <c r="E105" s="410"/>
      <c r="F105" s="410"/>
    </row>
    <row r="106" spans="1:6" ht="59.25" customHeight="1" x14ac:dyDescent="0.2">
      <c r="A106" s="2" t="s">
        <v>376</v>
      </c>
      <c r="B106" s="457" t="s">
        <v>1058</v>
      </c>
      <c r="C106" s="422"/>
      <c r="D106" s="422"/>
      <c r="E106" s="422"/>
      <c r="F106" s="218">
        <v>0.95799999999999996</v>
      </c>
    </row>
    <row r="107" spans="1:6" x14ac:dyDescent="0.2"/>
    <row r="108" spans="1:6" hidden="1" x14ac:dyDescent="0.2"/>
    <row r="109" spans="1:6" ht="65.25" hidden="1" customHeight="1" x14ac:dyDescent="0.2"/>
    <row r="110" spans="1:6" ht="51.75" hidden="1" customHeight="1" x14ac:dyDescent="0.2"/>
    <row r="111" spans="1:6" x14ac:dyDescent="0.2"/>
    <row r="112" spans="1:6"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sheetData>
  <mergeCells count="57">
    <mergeCell ref="B106:E106"/>
    <mergeCell ref="B98:E98"/>
    <mergeCell ref="B99:E99"/>
    <mergeCell ref="B100:E100"/>
    <mergeCell ref="B101:E101"/>
    <mergeCell ref="B102:E102"/>
    <mergeCell ref="B32:C32"/>
    <mergeCell ref="B33:C33"/>
    <mergeCell ref="B49:F49"/>
    <mergeCell ref="B105:F105"/>
    <mergeCell ref="B93:E93"/>
    <mergeCell ref="B78:E78"/>
    <mergeCell ref="B81:E81"/>
    <mergeCell ref="B94:E94"/>
    <mergeCell ref="B95:E95"/>
    <mergeCell ref="B96:E96"/>
    <mergeCell ref="B97:E97"/>
    <mergeCell ref="B82:E82"/>
    <mergeCell ref="B83:E83"/>
    <mergeCell ref="B84:E84"/>
    <mergeCell ref="B85:E85"/>
    <mergeCell ref="B90:E90"/>
    <mergeCell ref="B25:C25"/>
    <mergeCell ref="B27:C27"/>
    <mergeCell ref="B29:C29"/>
    <mergeCell ref="B30:C30"/>
    <mergeCell ref="B31:C31"/>
    <mergeCell ref="B89:E89"/>
    <mergeCell ref="B54:F54"/>
    <mergeCell ref="C55:C56"/>
    <mergeCell ref="D55:D56"/>
    <mergeCell ref="A1:F1"/>
    <mergeCell ref="B3:F3"/>
    <mergeCell ref="C4:D4"/>
    <mergeCell ref="E4:F4"/>
    <mergeCell ref="B18:E18"/>
    <mergeCell ref="B19:E19"/>
    <mergeCell ref="B20:E20"/>
    <mergeCell ref="B22:F22"/>
    <mergeCell ref="B23:C23"/>
    <mergeCell ref="B24:C24"/>
    <mergeCell ref="B26:C26"/>
    <mergeCell ref="B28:C28"/>
    <mergeCell ref="B51:IV53"/>
    <mergeCell ref="B50:C50"/>
    <mergeCell ref="B86:E86"/>
    <mergeCell ref="B87:E87"/>
    <mergeCell ref="B88:E88"/>
    <mergeCell ref="E55:E56"/>
    <mergeCell ref="F55:F56"/>
    <mergeCell ref="B55:B56"/>
    <mergeCell ref="B66:B67"/>
    <mergeCell ref="C66:C67"/>
    <mergeCell ref="D66:D67"/>
    <mergeCell ref="E66:E67"/>
    <mergeCell ref="F66:F67"/>
    <mergeCell ref="B65:F65"/>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showGridLines="0" showRowColHeaders="0" showRuler="0" showWhiteSpace="0" zoomScaleNormal="100" workbookViewId="0">
      <selection sqref="A1:F1"/>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408" t="s">
        <v>377</v>
      </c>
      <c r="B1" s="509"/>
      <c r="C1" s="509"/>
      <c r="D1" s="509"/>
      <c r="E1" s="509"/>
      <c r="F1" s="509"/>
    </row>
    <row r="2" spans="1:6" ht="15.75" x14ac:dyDescent="0.25">
      <c r="B2" s="25" t="s">
        <v>378</v>
      </c>
    </row>
    <row r="3" spans="1:6" x14ac:dyDescent="0.2">
      <c r="A3" s="536" t="s">
        <v>613</v>
      </c>
      <c r="B3" s="513" t="s">
        <v>1010</v>
      </c>
      <c r="C3" s="537"/>
      <c r="D3" s="537"/>
      <c r="E3" s="537"/>
      <c r="F3" s="537"/>
    </row>
    <row r="4" spans="1:6" ht="93" customHeight="1" x14ac:dyDescent="0.2">
      <c r="A4" s="486"/>
      <c r="B4" s="537"/>
      <c r="C4" s="537"/>
      <c r="D4" s="537"/>
      <c r="E4" s="537"/>
      <c r="F4" s="537"/>
    </row>
    <row r="5" spans="1:6" x14ac:dyDescent="0.2">
      <c r="A5" s="2" t="s">
        <v>613</v>
      </c>
      <c r="B5" s="413" t="s">
        <v>299</v>
      </c>
      <c r="C5" s="454"/>
      <c r="D5" s="455"/>
      <c r="E5" s="376">
        <v>16737</v>
      </c>
    </row>
    <row r="6" spans="1:6" x14ac:dyDescent="0.2">
      <c r="A6" s="2" t="s">
        <v>613</v>
      </c>
      <c r="B6" s="510" t="s">
        <v>300</v>
      </c>
      <c r="C6" s="461"/>
      <c r="D6" s="462"/>
      <c r="E6" s="377">
        <v>17170</v>
      </c>
    </row>
    <row r="7" spans="1:6" x14ac:dyDescent="0.2">
      <c r="A7" s="2"/>
      <c r="B7" s="14"/>
      <c r="C7" s="45"/>
      <c r="D7" s="45"/>
      <c r="E7" s="14"/>
    </row>
    <row r="8" spans="1:6" x14ac:dyDescent="0.2">
      <c r="A8" s="2" t="s">
        <v>613</v>
      </c>
      <c r="B8" s="510" t="s">
        <v>301</v>
      </c>
      <c r="C8" s="461"/>
      <c r="D8" s="462"/>
      <c r="E8" s="377">
        <v>7588</v>
      </c>
    </row>
    <row r="9" spans="1:6" x14ac:dyDescent="0.2">
      <c r="A9" s="2" t="s">
        <v>613</v>
      </c>
      <c r="B9" s="510" t="s">
        <v>745</v>
      </c>
      <c r="C9" s="461"/>
      <c r="D9" s="462"/>
      <c r="E9" s="377">
        <v>7493</v>
      </c>
    </row>
    <row r="10" spans="1:6" x14ac:dyDescent="0.2">
      <c r="A10" s="2"/>
      <c r="B10" s="14"/>
      <c r="C10" s="32"/>
      <c r="D10" s="32"/>
      <c r="E10" s="14"/>
    </row>
    <row r="11" spans="1:6" x14ac:dyDescent="0.2">
      <c r="A11" s="2" t="s">
        <v>613</v>
      </c>
      <c r="B11" s="510" t="s">
        <v>735</v>
      </c>
      <c r="C11" s="461"/>
      <c r="D11" s="462"/>
      <c r="E11" s="377">
        <v>2217</v>
      </c>
    </row>
    <row r="12" spans="1:6" x14ac:dyDescent="0.2">
      <c r="A12" s="2" t="s">
        <v>613</v>
      </c>
      <c r="B12" s="512" t="s">
        <v>736</v>
      </c>
      <c r="C12" s="461"/>
      <c r="D12" s="462"/>
      <c r="E12" s="378">
        <v>8</v>
      </c>
    </row>
    <row r="13" spans="1:6" x14ac:dyDescent="0.2">
      <c r="A13" s="2"/>
      <c r="B13" s="14"/>
      <c r="C13" s="32"/>
      <c r="D13" s="32"/>
      <c r="E13" s="14"/>
    </row>
    <row r="14" spans="1:6" x14ac:dyDescent="0.2">
      <c r="A14" s="2" t="s">
        <v>613</v>
      </c>
      <c r="B14" s="515" t="s">
        <v>737</v>
      </c>
      <c r="C14" s="461"/>
      <c r="D14" s="462"/>
      <c r="E14" s="377">
        <v>1914</v>
      </c>
    </row>
    <row r="15" spans="1:6" x14ac:dyDescent="0.2">
      <c r="A15" s="2" t="s">
        <v>613</v>
      </c>
      <c r="B15" s="512" t="s">
        <v>738</v>
      </c>
      <c r="C15" s="461"/>
      <c r="D15" s="462"/>
      <c r="E15" s="47">
        <v>2</v>
      </c>
    </row>
    <row r="16" spans="1:6" x14ac:dyDescent="0.2"/>
    <row r="17" spans="1:6" ht="29.25" customHeight="1" x14ac:dyDescent="0.2">
      <c r="A17" s="2" t="s">
        <v>614</v>
      </c>
      <c r="B17" s="513" t="s">
        <v>739</v>
      </c>
      <c r="C17" s="514"/>
      <c r="D17" s="514"/>
      <c r="E17" s="514"/>
      <c r="F17" s="409"/>
    </row>
    <row r="18" spans="1:6" x14ac:dyDescent="0.2">
      <c r="A18" s="2"/>
      <c r="B18" s="499"/>
      <c r="C18" s="500"/>
      <c r="D18" s="500"/>
      <c r="E18" s="36" t="s">
        <v>497</v>
      </c>
      <c r="F18" s="36" t="s">
        <v>498</v>
      </c>
    </row>
    <row r="19" spans="1:6" x14ac:dyDescent="0.2">
      <c r="A19" s="2" t="s">
        <v>614</v>
      </c>
      <c r="B19" s="506" t="s">
        <v>379</v>
      </c>
      <c r="C19" s="506"/>
      <c r="D19" s="506"/>
      <c r="E19" s="316" t="s">
        <v>1069</v>
      </c>
      <c r="F19" s="36"/>
    </row>
    <row r="20" spans="1:6" x14ac:dyDescent="0.2">
      <c r="A20" s="2" t="s">
        <v>614</v>
      </c>
      <c r="B20" s="516" t="s">
        <v>1011</v>
      </c>
      <c r="C20" s="417"/>
      <c r="D20" s="417"/>
      <c r="E20" s="44"/>
      <c r="F20" s="32"/>
    </row>
    <row r="21" spans="1:6" x14ac:dyDescent="0.2">
      <c r="A21" s="2" t="s">
        <v>614</v>
      </c>
      <c r="B21" s="517" t="s">
        <v>963</v>
      </c>
      <c r="C21" s="518"/>
      <c r="D21" s="519"/>
      <c r="E21" s="9"/>
      <c r="F21" s="32"/>
    </row>
    <row r="22" spans="1:6" x14ac:dyDescent="0.2">
      <c r="A22" s="2" t="s">
        <v>614</v>
      </c>
      <c r="B22" s="520" t="s">
        <v>443</v>
      </c>
      <c r="C22" s="520"/>
      <c r="D22" s="520"/>
      <c r="E22" s="9"/>
      <c r="F22" s="32"/>
    </row>
    <row r="23" spans="1:6" x14ac:dyDescent="0.2">
      <c r="A23" s="2" t="s">
        <v>614</v>
      </c>
      <c r="B23" s="520" t="s">
        <v>444</v>
      </c>
      <c r="C23" s="520"/>
      <c r="D23" s="520"/>
      <c r="E23" s="9"/>
    </row>
    <row r="24" spans="1:6" x14ac:dyDescent="0.2">
      <c r="A24" s="2"/>
      <c r="B24" s="499"/>
      <c r="C24" s="500"/>
      <c r="D24" s="500"/>
      <c r="E24" s="36" t="s">
        <v>497</v>
      </c>
      <c r="F24" s="36" t="s">
        <v>498</v>
      </c>
    </row>
    <row r="25" spans="1:6" x14ac:dyDescent="0.2">
      <c r="A25" s="2" t="s">
        <v>614</v>
      </c>
      <c r="B25" s="522" t="s">
        <v>647</v>
      </c>
      <c r="C25" s="506"/>
      <c r="D25" s="506"/>
      <c r="E25" s="316"/>
      <c r="F25" s="36"/>
    </row>
    <row r="26" spans="1:6" x14ac:dyDescent="0.2">
      <c r="A26" s="2" t="s">
        <v>614</v>
      </c>
      <c r="B26" s="522" t="s">
        <v>648</v>
      </c>
      <c r="C26" s="523"/>
      <c r="D26" s="506"/>
      <c r="E26" s="316"/>
      <c r="F26" s="36"/>
    </row>
    <row r="27" spans="1:6" x14ac:dyDescent="0.2">
      <c r="A27" s="2" t="s">
        <v>614</v>
      </c>
      <c r="B27" s="522" t="s">
        <v>649</v>
      </c>
      <c r="C27" s="523"/>
      <c r="D27" s="506"/>
      <c r="E27" s="316"/>
      <c r="F27" s="36"/>
    </row>
    <row r="28" spans="1:6" x14ac:dyDescent="0.2">
      <c r="B28" s="6"/>
      <c r="C28" s="6"/>
      <c r="D28" s="6"/>
    </row>
    <row r="29" spans="1:6" ht="15.75" x14ac:dyDescent="0.25">
      <c r="A29" s="50"/>
      <c r="B29" s="25" t="s">
        <v>380</v>
      </c>
    </row>
    <row r="30" spans="1:6" x14ac:dyDescent="0.2">
      <c r="A30" s="2" t="s">
        <v>612</v>
      </c>
      <c r="B30" s="3" t="s">
        <v>693</v>
      </c>
    </row>
    <row r="31" spans="1:6" ht="25.5" customHeight="1" x14ac:dyDescent="0.2">
      <c r="A31" s="2" t="s">
        <v>612</v>
      </c>
      <c r="B31" s="422" t="s">
        <v>381</v>
      </c>
      <c r="C31" s="422"/>
      <c r="D31" s="316" t="s">
        <v>1069</v>
      </c>
      <c r="F31" s="32"/>
    </row>
    <row r="32" spans="1:6" ht="24.75" customHeight="1" x14ac:dyDescent="0.2">
      <c r="A32" s="2" t="s">
        <v>612</v>
      </c>
      <c r="B32" s="403" t="s">
        <v>445</v>
      </c>
      <c r="C32" s="422"/>
      <c r="D32" s="316"/>
      <c r="F32" s="32"/>
    </row>
    <row r="33" spans="1:6" ht="12.75" customHeight="1" x14ac:dyDescent="0.2">
      <c r="A33" s="2" t="s">
        <v>612</v>
      </c>
      <c r="B33" s="422" t="s">
        <v>446</v>
      </c>
      <c r="C33" s="422"/>
      <c r="D33" s="316"/>
      <c r="F33" s="32"/>
    </row>
    <row r="34" spans="1:6" x14ac:dyDescent="0.2"/>
    <row r="35" spans="1:6" ht="29.25" customHeight="1" x14ac:dyDescent="0.2">
      <c r="A35" s="2" t="s">
        <v>615</v>
      </c>
      <c r="B35" s="521" t="s">
        <v>895</v>
      </c>
      <c r="C35" s="521"/>
      <c r="D35" s="521"/>
      <c r="E35" s="521"/>
      <c r="F35" s="409"/>
    </row>
    <row r="36" spans="1:6" x14ac:dyDescent="0.2">
      <c r="A36" s="2" t="s">
        <v>615</v>
      </c>
      <c r="B36" s="422" t="s">
        <v>447</v>
      </c>
      <c r="C36" s="422"/>
      <c r="D36" s="316"/>
      <c r="F36" s="32"/>
    </row>
    <row r="37" spans="1:6" x14ac:dyDescent="0.2">
      <c r="A37" s="2" t="s">
        <v>615</v>
      </c>
      <c r="B37" s="403" t="s">
        <v>448</v>
      </c>
      <c r="C37" s="422"/>
      <c r="D37" s="316" t="s">
        <v>1069</v>
      </c>
      <c r="F37" s="32"/>
    </row>
    <row r="38" spans="1:6" ht="12.75" customHeight="1" x14ac:dyDescent="0.2">
      <c r="A38" s="2" t="s">
        <v>615</v>
      </c>
      <c r="B38" s="422" t="s">
        <v>449</v>
      </c>
      <c r="C38" s="422"/>
      <c r="D38" s="316"/>
      <c r="F38" s="32"/>
    </row>
    <row r="39" spans="1:6" x14ac:dyDescent="0.2"/>
    <row r="40" spans="1:6" ht="54.75" customHeight="1" x14ac:dyDescent="0.2">
      <c r="A40" s="2" t="s">
        <v>616</v>
      </c>
      <c r="B40" s="513" t="s">
        <v>582</v>
      </c>
      <c r="C40" s="542"/>
      <c r="D40" s="542"/>
      <c r="E40" s="542"/>
      <c r="F40" s="409"/>
    </row>
    <row r="41" spans="1:6" ht="24" x14ac:dyDescent="0.2">
      <c r="A41" s="2" t="s">
        <v>616</v>
      </c>
      <c r="B41" s="185"/>
      <c r="C41" s="33" t="s">
        <v>896</v>
      </c>
      <c r="D41" s="34" t="s">
        <v>897</v>
      </c>
      <c r="E41" s="51"/>
      <c r="F41" s="35"/>
    </row>
    <row r="42" spans="1:6" x14ac:dyDescent="0.2">
      <c r="A42" s="2" t="s">
        <v>616</v>
      </c>
      <c r="B42" s="49" t="s">
        <v>898</v>
      </c>
      <c r="C42" s="36">
        <v>16</v>
      </c>
      <c r="D42" s="37">
        <v>16</v>
      </c>
      <c r="F42" s="35"/>
    </row>
    <row r="43" spans="1:6" x14ac:dyDescent="0.2">
      <c r="A43" s="2" t="s">
        <v>616</v>
      </c>
      <c r="B43" s="49" t="s">
        <v>899</v>
      </c>
      <c r="C43" s="36">
        <v>4</v>
      </c>
      <c r="D43" s="37">
        <v>4</v>
      </c>
      <c r="F43" s="35"/>
    </row>
    <row r="44" spans="1:6" x14ac:dyDescent="0.2">
      <c r="A44" s="2" t="s">
        <v>616</v>
      </c>
      <c r="B44" s="49" t="s">
        <v>900</v>
      </c>
      <c r="C44" s="36">
        <v>4</v>
      </c>
      <c r="D44" s="37">
        <v>4</v>
      </c>
      <c r="F44" s="35"/>
    </row>
    <row r="45" spans="1:6" x14ac:dyDescent="0.2">
      <c r="A45" s="2" t="s">
        <v>616</v>
      </c>
      <c r="B45" s="49" t="s">
        <v>901</v>
      </c>
      <c r="C45" s="36">
        <v>3</v>
      </c>
      <c r="D45" s="37">
        <v>3</v>
      </c>
      <c r="F45" s="35"/>
    </row>
    <row r="46" spans="1:6" ht="25.5" x14ac:dyDescent="0.2">
      <c r="A46" s="2" t="s">
        <v>616</v>
      </c>
      <c r="B46" s="52" t="s">
        <v>694</v>
      </c>
      <c r="C46" s="36">
        <v>2</v>
      </c>
      <c r="D46" s="37">
        <v>2</v>
      </c>
      <c r="F46" s="35"/>
    </row>
    <row r="47" spans="1:6" x14ac:dyDescent="0.2">
      <c r="A47" s="2" t="s">
        <v>616</v>
      </c>
      <c r="B47" s="49" t="s">
        <v>902</v>
      </c>
      <c r="C47" s="36">
        <v>2</v>
      </c>
      <c r="D47" s="37">
        <v>2</v>
      </c>
      <c r="F47" s="35"/>
    </row>
    <row r="48" spans="1:6" x14ac:dyDescent="0.2">
      <c r="A48" s="2" t="s">
        <v>616</v>
      </c>
      <c r="B48" s="49" t="s">
        <v>903</v>
      </c>
      <c r="C48" s="545">
        <v>3</v>
      </c>
      <c r="D48" s="545">
        <v>3</v>
      </c>
      <c r="E48" s="209" t="s">
        <v>1078</v>
      </c>
      <c r="F48" s="35"/>
    </row>
    <row r="49" spans="1:6" x14ac:dyDescent="0.2">
      <c r="A49" s="2" t="s">
        <v>616</v>
      </c>
      <c r="B49" s="49" t="s">
        <v>904</v>
      </c>
      <c r="C49" s="546"/>
      <c r="D49" s="546"/>
      <c r="E49" s="209" t="s">
        <v>1079</v>
      </c>
      <c r="F49" s="35"/>
    </row>
    <row r="50" spans="1:6" x14ac:dyDescent="0.2">
      <c r="A50" s="2" t="s">
        <v>616</v>
      </c>
      <c r="B50" s="280" t="s">
        <v>905</v>
      </c>
      <c r="C50" s="36"/>
      <c r="D50" s="37"/>
      <c r="F50" s="35"/>
    </row>
    <row r="51" spans="1:6" x14ac:dyDescent="0.2">
      <c r="A51" s="2" t="s">
        <v>616</v>
      </c>
      <c r="B51" s="286" t="s">
        <v>358</v>
      </c>
      <c r="C51" s="37"/>
      <c r="D51" s="37"/>
      <c r="F51" s="35"/>
    </row>
    <row r="52" spans="1:6" x14ac:dyDescent="0.2">
      <c r="A52" s="2" t="s">
        <v>616</v>
      </c>
      <c r="B52" s="286" t="s">
        <v>359</v>
      </c>
      <c r="C52" s="37"/>
      <c r="D52" s="37"/>
      <c r="F52" s="35"/>
    </row>
    <row r="53" spans="1:6" x14ac:dyDescent="0.2">
      <c r="A53" s="2" t="s">
        <v>616</v>
      </c>
      <c r="B53" s="324" t="s">
        <v>583</v>
      </c>
      <c r="C53" s="36"/>
      <c r="D53" s="37"/>
      <c r="F53" s="35"/>
    </row>
    <row r="54" spans="1:6" x14ac:dyDescent="0.2"/>
    <row r="55" spans="1:6" ht="15.75" x14ac:dyDescent="0.2">
      <c r="B55" s="38" t="s">
        <v>906</v>
      </c>
    </row>
    <row r="56" spans="1:6" ht="38.25" customHeight="1" x14ac:dyDescent="0.2">
      <c r="A56" s="2" t="s">
        <v>617</v>
      </c>
      <c r="B56" s="543" t="s">
        <v>610</v>
      </c>
      <c r="C56" s="544"/>
      <c r="D56" s="544"/>
      <c r="E56" s="544"/>
      <c r="F56" s="409"/>
    </row>
    <row r="57" spans="1:6" x14ac:dyDescent="0.2">
      <c r="A57" s="2" t="s">
        <v>617</v>
      </c>
      <c r="B57" s="511" t="s">
        <v>611</v>
      </c>
      <c r="C57" s="506"/>
      <c r="D57" s="506"/>
      <c r="E57" s="39"/>
      <c r="F57" s="32"/>
    </row>
    <row r="58" spans="1:6" x14ac:dyDescent="0.2">
      <c r="A58" s="2" t="s">
        <v>617</v>
      </c>
      <c r="B58" s="457" t="s">
        <v>476</v>
      </c>
      <c r="C58" s="422"/>
      <c r="D58" s="422"/>
      <c r="E58" s="135"/>
      <c r="F58" s="32"/>
    </row>
    <row r="59" spans="1:6" x14ac:dyDescent="0.2">
      <c r="A59" s="2" t="s">
        <v>617</v>
      </c>
      <c r="B59" s="457" t="s">
        <v>478</v>
      </c>
      <c r="C59" s="457"/>
      <c r="D59" s="457"/>
      <c r="E59" s="39"/>
      <c r="F59" s="32"/>
    </row>
    <row r="60" spans="1:6" x14ac:dyDescent="0.2">
      <c r="A60" s="2" t="s">
        <v>617</v>
      </c>
      <c r="B60" s="457" t="s">
        <v>477</v>
      </c>
      <c r="C60" s="457"/>
      <c r="D60" s="457"/>
      <c r="E60" s="39"/>
      <c r="F60" s="32"/>
    </row>
    <row r="61" spans="1:6" x14ac:dyDescent="0.2">
      <c r="A61" s="2" t="s">
        <v>617</v>
      </c>
      <c r="B61" s="492" t="s">
        <v>980</v>
      </c>
      <c r="C61" s="493"/>
      <c r="D61" s="493"/>
      <c r="E61" s="222"/>
      <c r="F61" s="32"/>
    </row>
    <row r="62" spans="1:6" x14ac:dyDescent="0.2">
      <c r="B62" s="494"/>
      <c r="C62" s="495"/>
      <c r="D62" s="495"/>
      <c r="E62" s="48"/>
    </row>
    <row r="63" spans="1:6" x14ac:dyDescent="0.2">
      <c r="B63" s="6"/>
      <c r="C63" s="6"/>
      <c r="D63" s="6"/>
    </row>
    <row r="64" spans="1:6" ht="28.5" customHeight="1" x14ac:dyDescent="0.2">
      <c r="A64" s="2" t="s">
        <v>618</v>
      </c>
      <c r="B64" s="541" t="s">
        <v>907</v>
      </c>
      <c r="C64" s="541"/>
      <c r="D64" s="541"/>
      <c r="E64" s="541"/>
      <c r="F64" s="495"/>
    </row>
    <row r="65" spans="1:6" ht="25.5" x14ac:dyDescent="0.2">
      <c r="A65" s="2" t="s">
        <v>618</v>
      </c>
      <c r="B65" s="94"/>
      <c r="C65" s="39" t="s">
        <v>908</v>
      </c>
      <c r="D65" s="39" t="s">
        <v>909</v>
      </c>
      <c r="E65" s="39" t="s">
        <v>910</v>
      </c>
      <c r="F65" s="39" t="s">
        <v>911</v>
      </c>
    </row>
    <row r="66" spans="1:6" ht="15" x14ac:dyDescent="0.2">
      <c r="A66" s="2" t="s">
        <v>618</v>
      </c>
      <c r="B66" s="78" t="s">
        <v>912</v>
      </c>
      <c r="C66" s="79"/>
      <c r="D66" s="79"/>
      <c r="E66" s="79"/>
      <c r="F66" s="80"/>
    </row>
    <row r="67" spans="1:6" ht="25.5" x14ac:dyDescent="0.2">
      <c r="A67" s="2" t="s">
        <v>618</v>
      </c>
      <c r="B67" s="379" t="s">
        <v>650</v>
      </c>
      <c r="C67" s="316" t="s">
        <v>1069</v>
      </c>
      <c r="D67" s="316"/>
      <c r="E67" s="316"/>
      <c r="F67" s="36"/>
    </row>
    <row r="68" spans="1:6" x14ac:dyDescent="0.2">
      <c r="A68" s="2" t="s">
        <v>618</v>
      </c>
      <c r="B68" s="40" t="s">
        <v>913</v>
      </c>
      <c r="C68" s="36"/>
      <c r="D68" s="316" t="s">
        <v>1069</v>
      </c>
      <c r="E68" s="36"/>
      <c r="F68" s="36"/>
    </row>
    <row r="69" spans="1:6" x14ac:dyDescent="0.2">
      <c r="A69" s="2" t="s">
        <v>618</v>
      </c>
      <c r="B69" s="286" t="s">
        <v>651</v>
      </c>
      <c r="C69" s="316" t="s">
        <v>1069</v>
      </c>
      <c r="D69" s="36"/>
      <c r="E69" s="36"/>
      <c r="F69" s="36"/>
    </row>
    <row r="70" spans="1:6" x14ac:dyDescent="0.2">
      <c r="A70" s="2" t="s">
        <v>618</v>
      </c>
      <c r="B70" s="40" t="s">
        <v>915</v>
      </c>
      <c r="C70" s="316" t="s">
        <v>1069</v>
      </c>
      <c r="D70" s="36"/>
      <c r="E70" s="36"/>
      <c r="F70" s="36"/>
    </row>
    <row r="71" spans="1:6" x14ac:dyDescent="0.2">
      <c r="A71" s="2" t="s">
        <v>618</v>
      </c>
      <c r="B71" s="269" t="s">
        <v>652</v>
      </c>
      <c r="C71" s="36"/>
      <c r="D71" s="316" t="s">
        <v>1069</v>
      </c>
      <c r="E71" s="36"/>
      <c r="F71" s="36"/>
    </row>
    <row r="72" spans="1:6" x14ac:dyDescent="0.2">
      <c r="A72" s="2" t="s">
        <v>618</v>
      </c>
      <c r="B72" s="40" t="s">
        <v>914</v>
      </c>
      <c r="C72" s="36"/>
      <c r="D72" s="316" t="s">
        <v>1069</v>
      </c>
      <c r="E72" s="36"/>
      <c r="F72" s="36"/>
    </row>
    <row r="73" spans="1:6" ht="15" x14ac:dyDescent="0.2">
      <c r="A73" s="2" t="s">
        <v>618</v>
      </c>
      <c r="B73" s="78" t="s">
        <v>916</v>
      </c>
      <c r="C73" s="79"/>
      <c r="D73" s="79"/>
      <c r="E73" s="79"/>
      <c r="F73" s="80"/>
    </row>
    <row r="74" spans="1:6" x14ac:dyDescent="0.2">
      <c r="A74" s="2" t="s">
        <v>618</v>
      </c>
      <c r="B74" s="40" t="s">
        <v>917</v>
      </c>
      <c r="C74" s="36"/>
      <c r="D74" s="36"/>
      <c r="E74" s="36"/>
      <c r="F74" s="316" t="s">
        <v>1069</v>
      </c>
    </row>
    <row r="75" spans="1:6" x14ac:dyDescent="0.2">
      <c r="A75" s="2" t="s">
        <v>618</v>
      </c>
      <c r="B75" s="40" t="s">
        <v>918</v>
      </c>
      <c r="C75" s="36"/>
      <c r="D75" s="36"/>
      <c r="E75" s="316" t="s">
        <v>1069</v>
      </c>
      <c r="F75" s="36"/>
    </row>
    <row r="76" spans="1:6" x14ac:dyDescent="0.2">
      <c r="A76" s="2" t="s">
        <v>618</v>
      </c>
      <c r="B76" s="40" t="s">
        <v>919</v>
      </c>
      <c r="C76" s="36"/>
      <c r="D76" s="316" t="s">
        <v>1069</v>
      </c>
      <c r="E76" s="36"/>
      <c r="F76" s="36"/>
    </row>
    <row r="77" spans="1:6" x14ac:dyDescent="0.2">
      <c r="A77" s="2" t="s">
        <v>618</v>
      </c>
      <c r="B77" s="40" t="s">
        <v>920</v>
      </c>
      <c r="C77" s="36"/>
      <c r="D77" s="36"/>
      <c r="E77" s="316" t="s">
        <v>1069</v>
      </c>
      <c r="F77" s="36"/>
    </row>
    <row r="78" spans="1:6" x14ac:dyDescent="0.2">
      <c r="A78" s="2" t="s">
        <v>618</v>
      </c>
      <c r="B78" s="269" t="s">
        <v>653</v>
      </c>
      <c r="C78" s="36"/>
      <c r="D78" s="316" t="s">
        <v>1069</v>
      </c>
      <c r="E78" s="36"/>
      <c r="F78" s="36"/>
    </row>
    <row r="79" spans="1:6" x14ac:dyDescent="0.2">
      <c r="A79" s="2" t="s">
        <v>618</v>
      </c>
      <c r="B79" s="40" t="s">
        <v>921</v>
      </c>
      <c r="C79" s="36"/>
      <c r="D79" s="36"/>
      <c r="E79" s="316" t="s">
        <v>1069</v>
      </c>
      <c r="F79" s="36"/>
    </row>
    <row r="80" spans="1:6" x14ac:dyDescent="0.2">
      <c r="A80" s="2" t="s">
        <v>618</v>
      </c>
      <c r="B80" s="40" t="s">
        <v>922</v>
      </c>
      <c r="C80" s="36"/>
      <c r="D80" s="36"/>
      <c r="E80" s="316" t="s">
        <v>1069</v>
      </c>
      <c r="F80" s="36"/>
    </row>
    <row r="81" spans="1:8" x14ac:dyDescent="0.2">
      <c r="A81" s="2" t="s">
        <v>618</v>
      </c>
      <c r="B81" s="40" t="s">
        <v>923</v>
      </c>
      <c r="C81" s="36"/>
      <c r="D81" s="316" t="s">
        <v>1069</v>
      </c>
      <c r="E81" s="36"/>
      <c r="F81" s="36"/>
    </row>
    <row r="82" spans="1:8" ht="25.5" x14ac:dyDescent="0.2">
      <c r="A82" s="2" t="s">
        <v>618</v>
      </c>
      <c r="B82" s="53" t="s">
        <v>924</v>
      </c>
      <c r="C82" s="36"/>
      <c r="D82" s="36"/>
      <c r="E82" s="36"/>
      <c r="F82" s="316" t="s">
        <v>1069</v>
      </c>
    </row>
    <row r="83" spans="1:8" x14ac:dyDescent="0.2">
      <c r="A83" s="2" t="s">
        <v>618</v>
      </c>
      <c r="B83" s="269" t="s">
        <v>654</v>
      </c>
      <c r="C83" s="36"/>
      <c r="D83" s="36"/>
      <c r="E83" s="316" t="s">
        <v>1069</v>
      </c>
      <c r="F83" s="36"/>
    </row>
    <row r="84" spans="1:8" x14ac:dyDescent="0.2">
      <c r="A84" s="2" t="s">
        <v>618</v>
      </c>
      <c r="B84" s="40" t="s">
        <v>926</v>
      </c>
      <c r="C84" s="36"/>
      <c r="D84" s="36"/>
      <c r="E84" s="316" t="s">
        <v>1069</v>
      </c>
      <c r="F84" s="36"/>
    </row>
    <row r="85" spans="1:8" x14ac:dyDescent="0.2">
      <c r="A85" s="2" t="s">
        <v>618</v>
      </c>
      <c r="B85" s="40" t="s">
        <v>927</v>
      </c>
      <c r="C85" s="36"/>
      <c r="D85" s="36"/>
      <c r="E85" s="316" t="s">
        <v>1069</v>
      </c>
      <c r="F85" s="36"/>
    </row>
    <row r="86" spans="1:8" x14ac:dyDescent="0.2">
      <c r="A86" s="2" t="s">
        <v>618</v>
      </c>
      <c r="B86" s="269" t="s">
        <v>655</v>
      </c>
      <c r="C86" s="36"/>
      <c r="D86" s="36"/>
      <c r="E86" s="36"/>
      <c r="F86" s="316" t="s">
        <v>1069</v>
      </c>
    </row>
    <row r="87" spans="1:8" x14ac:dyDescent="0.2"/>
    <row r="88" spans="1:8" ht="15.75" x14ac:dyDescent="0.25">
      <c r="B88" s="25" t="s">
        <v>928</v>
      </c>
    </row>
    <row r="89" spans="1:8" x14ac:dyDescent="0.2">
      <c r="A89" s="2" t="s">
        <v>619</v>
      </c>
      <c r="B89" s="59" t="s">
        <v>635</v>
      </c>
      <c r="C89" s="55"/>
      <c r="D89" s="55"/>
      <c r="E89" s="55"/>
      <c r="F89" s="55"/>
      <c r="G89" s="55"/>
      <c r="H89" s="56"/>
    </row>
    <row r="90" spans="1:8" x14ac:dyDescent="0.2">
      <c r="A90" s="2"/>
      <c r="B90" s="499"/>
      <c r="C90" s="500"/>
      <c r="D90" s="500"/>
      <c r="E90" s="36" t="s">
        <v>497</v>
      </c>
      <c r="F90" s="36" t="s">
        <v>498</v>
      </c>
      <c r="G90" s="55"/>
      <c r="H90" s="56"/>
    </row>
    <row r="91" spans="1:8" ht="39.75" customHeight="1" x14ac:dyDescent="0.2">
      <c r="A91" s="2" t="s">
        <v>636</v>
      </c>
      <c r="B91" s="498" t="s">
        <v>411</v>
      </c>
      <c r="C91" s="426"/>
      <c r="D91" s="427"/>
      <c r="E91" s="129" t="s">
        <v>1069</v>
      </c>
      <c r="F91" s="69"/>
      <c r="G91" s="55"/>
      <c r="H91" s="55"/>
    </row>
    <row r="92" spans="1:8" ht="26.25" customHeight="1" x14ac:dyDescent="0.2">
      <c r="A92" s="2" t="s">
        <v>636</v>
      </c>
      <c r="B92" s="503" t="s">
        <v>1059</v>
      </c>
      <c r="C92" s="504"/>
      <c r="D92" s="504"/>
      <c r="E92" s="504"/>
      <c r="F92" s="505"/>
      <c r="G92" s="57"/>
      <c r="H92" s="57"/>
    </row>
    <row r="93" spans="1:8" ht="12.75" customHeight="1" x14ac:dyDescent="0.2">
      <c r="A93" s="2" t="s">
        <v>636</v>
      </c>
      <c r="B93" s="193"/>
      <c r="C93" s="501" t="s">
        <v>874</v>
      </c>
      <c r="D93" s="502"/>
      <c r="E93" s="502"/>
      <c r="F93" s="459"/>
      <c r="G93" s="460"/>
      <c r="H93" s="57"/>
    </row>
    <row r="94" spans="1:8" ht="24" customHeight="1" x14ac:dyDescent="0.2">
      <c r="A94" s="2" t="s">
        <v>636</v>
      </c>
      <c r="B94" s="194"/>
      <c r="C94" s="62" t="s">
        <v>447</v>
      </c>
      <c r="D94" s="62" t="s">
        <v>448</v>
      </c>
      <c r="E94" s="62" t="s">
        <v>890</v>
      </c>
      <c r="F94" s="91" t="s">
        <v>891</v>
      </c>
      <c r="G94" s="195" t="s">
        <v>875</v>
      </c>
      <c r="H94" s="57"/>
    </row>
    <row r="95" spans="1:8" ht="12.75" customHeight="1" x14ac:dyDescent="0.2">
      <c r="A95" s="2" t="s">
        <v>636</v>
      </c>
      <c r="B95" s="270" t="s">
        <v>715</v>
      </c>
      <c r="C95" s="318" t="s">
        <v>1069</v>
      </c>
      <c r="D95" s="318"/>
      <c r="E95" s="319"/>
      <c r="F95" s="319"/>
      <c r="G95" s="315"/>
      <c r="H95" s="57"/>
    </row>
    <row r="96" spans="1:8" ht="12.75" customHeight="1" x14ac:dyDescent="0.2">
      <c r="A96" s="2" t="s">
        <v>636</v>
      </c>
      <c r="B96" s="270" t="s">
        <v>708</v>
      </c>
      <c r="C96" s="319"/>
      <c r="D96" s="319"/>
      <c r="E96" s="319"/>
      <c r="F96" s="319"/>
      <c r="G96" s="315"/>
      <c r="H96" s="57"/>
    </row>
    <row r="97" spans="1:8" ht="12.75" customHeight="1" x14ac:dyDescent="0.2">
      <c r="A97" s="2" t="s">
        <v>636</v>
      </c>
      <c r="B97" s="270" t="s">
        <v>716</v>
      </c>
      <c r="C97" s="319"/>
      <c r="D97" s="319"/>
      <c r="E97" s="319"/>
      <c r="F97" s="319"/>
      <c r="G97" s="315"/>
      <c r="H97" s="57"/>
    </row>
    <row r="98" spans="1:8" ht="25.5" x14ac:dyDescent="0.2">
      <c r="A98" s="2" t="s">
        <v>636</v>
      </c>
      <c r="B98" s="63" t="s">
        <v>717</v>
      </c>
      <c r="C98" s="318"/>
      <c r="D98" s="319"/>
      <c r="E98" s="319"/>
      <c r="F98" s="319"/>
      <c r="G98" s="315"/>
      <c r="H98" s="57"/>
    </row>
    <row r="99" spans="1:8" x14ac:dyDescent="0.2">
      <c r="A99" s="2" t="s">
        <v>636</v>
      </c>
      <c r="B99" s="197" t="s">
        <v>709</v>
      </c>
      <c r="C99" s="319"/>
      <c r="D99" s="319"/>
      <c r="E99" s="319"/>
      <c r="F99" s="319"/>
      <c r="G99" s="315"/>
      <c r="H99" s="57"/>
    </row>
    <row r="100" spans="1:8" ht="12.75" customHeight="1" x14ac:dyDescent="0.2">
      <c r="A100" s="2"/>
      <c r="B100" s="66"/>
      <c r="C100" s="67"/>
      <c r="D100" s="67"/>
      <c r="E100" s="67"/>
      <c r="F100" s="67"/>
      <c r="G100" s="65"/>
      <c r="H100" s="57"/>
    </row>
    <row r="101" spans="1:8" ht="39" customHeight="1" x14ac:dyDescent="0.2">
      <c r="A101" s="239" t="s">
        <v>496</v>
      </c>
      <c r="B101" s="491" t="s">
        <v>1012</v>
      </c>
      <c r="C101" s="491"/>
      <c r="D101" s="491"/>
      <c r="E101" s="491"/>
      <c r="F101" s="491"/>
      <c r="G101" s="491"/>
      <c r="H101" s="57"/>
    </row>
    <row r="102" spans="1:8" s="231" customFormat="1" ht="18.75" customHeight="1" x14ac:dyDescent="0.2">
      <c r="A102" s="239" t="s">
        <v>496</v>
      </c>
      <c r="B102" s="497" t="s">
        <v>964</v>
      </c>
      <c r="C102" s="497"/>
      <c r="D102" s="497"/>
      <c r="E102" s="342" t="s">
        <v>1069</v>
      </c>
      <c r="F102" s="341"/>
      <c r="G102" s="343"/>
      <c r="H102" s="57"/>
    </row>
    <row r="103" spans="1:8" s="231" customFormat="1" ht="12.75" customHeight="1" x14ac:dyDescent="0.2">
      <c r="A103" s="239" t="s">
        <v>496</v>
      </c>
      <c r="B103" s="497" t="s">
        <v>965</v>
      </c>
      <c r="C103" s="497"/>
      <c r="D103" s="497"/>
      <c r="E103" s="342"/>
      <c r="F103" s="341"/>
      <c r="G103" s="343"/>
      <c r="H103" s="57"/>
    </row>
    <row r="104" spans="1:8" s="231" customFormat="1" ht="12.75" customHeight="1" x14ac:dyDescent="0.2">
      <c r="A104" s="239" t="s">
        <v>496</v>
      </c>
      <c r="B104" s="497" t="s">
        <v>966</v>
      </c>
      <c r="C104" s="497"/>
      <c r="D104" s="497"/>
      <c r="E104" s="342"/>
      <c r="F104" s="341"/>
      <c r="G104" s="343"/>
      <c r="H104" s="57"/>
    </row>
    <row r="105" spans="1:8" s="231" customFormat="1" ht="12.75" customHeight="1" x14ac:dyDescent="0.2">
      <c r="A105" s="239"/>
      <c r="B105" s="262"/>
      <c r="C105" s="262"/>
      <c r="D105" s="262"/>
      <c r="E105" s="271"/>
      <c r="F105" s="271"/>
      <c r="G105" s="344"/>
      <c r="H105" s="57"/>
    </row>
    <row r="106" spans="1:8" s="231" customFormat="1" ht="12.75" customHeight="1" x14ac:dyDescent="0.2">
      <c r="A106" s="239"/>
      <c r="B106" s="262"/>
      <c r="C106" s="262"/>
      <c r="D106" s="262"/>
      <c r="E106" s="271"/>
      <c r="F106" s="271"/>
      <c r="G106" s="344"/>
      <c r="H106" s="57"/>
    </row>
    <row r="107" spans="1:8" s="231" customFormat="1" ht="12.75" customHeight="1" x14ac:dyDescent="0.2">
      <c r="A107" s="239"/>
      <c r="B107" s="262"/>
      <c r="C107" s="262"/>
      <c r="D107" s="262"/>
      <c r="E107" s="271"/>
      <c r="F107" s="271"/>
      <c r="G107" s="344"/>
      <c r="H107" s="57"/>
    </row>
    <row r="108" spans="1:8" s="231" customFormat="1" ht="12.75" customHeight="1" x14ac:dyDescent="0.2">
      <c r="A108" s="239"/>
      <c r="B108" s="262"/>
      <c r="C108" s="262"/>
      <c r="D108" s="262"/>
      <c r="E108" s="271"/>
      <c r="F108" s="271"/>
      <c r="G108" s="344"/>
      <c r="H108" s="57"/>
    </row>
    <row r="109" spans="1:8" s="231" customFormat="1" ht="12.75" customHeight="1" x14ac:dyDescent="0.2">
      <c r="A109" s="239" t="s">
        <v>496</v>
      </c>
      <c r="B109" s="496" t="s">
        <v>970</v>
      </c>
      <c r="C109" s="496"/>
      <c r="D109" s="496"/>
      <c r="E109" s="496"/>
      <c r="F109" s="496"/>
      <c r="G109" s="496"/>
      <c r="H109" s="57"/>
    </row>
    <row r="110" spans="1:8" s="231" customFormat="1" ht="12.75" customHeight="1" x14ac:dyDescent="0.2">
      <c r="A110" s="239"/>
      <c r="B110" s="538" t="s">
        <v>1013</v>
      </c>
      <c r="C110" s="539"/>
      <c r="D110" s="539"/>
      <c r="E110" s="539"/>
      <c r="F110" s="539"/>
      <c r="G110" s="539"/>
      <c r="H110" s="57"/>
    </row>
    <row r="111" spans="1:8" s="231" customFormat="1" ht="12.75" customHeight="1" x14ac:dyDescent="0.2">
      <c r="A111" s="239"/>
      <c r="B111" s="540" t="s">
        <v>971</v>
      </c>
      <c r="C111" s="539"/>
      <c r="D111" s="539"/>
      <c r="E111" s="539"/>
      <c r="F111" s="539"/>
      <c r="G111" s="539"/>
      <c r="H111" s="57"/>
    </row>
    <row r="112" spans="1:8" s="231" customFormat="1" ht="12.75" customHeight="1" x14ac:dyDescent="0.2">
      <c r="A112" s="239" t="s">
        <v>496</v>
      </c>
      <c r="B112" s="496" t="s">
        <v>967</v>
      </c>
      <c r="C112" s="496"/>
      <c r="D112" s="496"/>
      <c r="E112" s="342"/>
      <c r="F112" s="271"/>
      <c r="G112" s="344"/>
      <c r="H112" s="57"/>
    </row>
    <row r="113" spans="1:8" s="231" customFormat="1" ht="12.75" customHeight="1" x14ac:dyDescent="0.2">
      <c r="A113" s="239" t="s">
        <v>496</v>
      </c>
      <c r="B113" s="496" t="s">
        <v>968</v>
      </c>
      <c r="C113" s="496"/>
      <c r="D113" s="496"/>
      <c r="E113" s="346"/>
      <c r="F113" s="271"/>
      <c r="G113" s="344"/>
      <c r="H113" s="57"/>
    </row>
    <row r="114" spans="1:8" s="231" customFormat="1" ht="12.75" customHeight="1" x14ac:dyDescent="0.2">
      <c r="A114" s="239" t="s">
        <v>496</v>
      </c>
      <c r="B114" s="496" t="s">
        <v>969</v>
      </c>
      <c r="C114" s="496"/>
      <c r="D114" s="496"/>
      <c r="E114" s="342" t="s">
        <v>1069</v>
      </c>
      <c r="F114" s="271"/>
      <c r="G114" s="344"/>
      <c r="H114" s="57"/>
    </row>
    <row r="115" spans="1:8" s="231" customFormat="1" ht="12.75" customHeight="1" x14ac:dyDescent="0.2">
      <c r="A115" s="239"/>
      <c r="B115" s="262"/>
      <c r="C115" s="262"/>
      <c r="D115" s="262"/>
      <c r="E115" s="271"/>
      <c r="F115" s="233"/>
      <c r="G115" s="65"/>
      <c r="H115" s="57"/>
    </row>
    <row r="116" spans="1:8" s="231" customFormat="1" ht="12.75" customHeight="1" x14ac:dyDescent="0.2">
      <c r="A116" s="239"/>
      <c r="B116" s="262"/>
      <c r="C116" s="262"/>
      <c r="D116" s="262"/>
      <c r="E116" s="271"/>
      <c r="F116" s="233"/>
      <c r="G116" s="65"/>
      <c r="H116" s="57"/>
    </row>
    <row r="117" spans="1:8" s="231" customFormat="1" ht="12.75" customHeight="1" x14ac:dyDescent="0.2">
      <c r="A117" s="31"/>
      <c r="B117" s="232"/>
      <c r="C117" s="233"/>
      <c r="D117" s="233"/>
      <c r="E117" s="233"/>
      <c r="F117" s="233"/>
      <c r="G117" s="65"/>
      <c r="H117" s="57"/>
    </row>
    <row r="118" spans="1:8" s="231" customFormat="1" ht="12.75" customHeight="1" thickBot="1" x14ac:dyDescent="0.25">
      <c r="A118" s="239" t="s">
        <v>463</v>
      </c>
      <c r="B118" s="496" t="s">
        <v>718</v>
      </c>
      <c r="C118" s="496"/>
      <c r="D118" s="496"/>
      <c r="E118" s="496"/>
      <c r="F118" s="496"/>
      <c r="G118" s="496"/>
      <c r="H118" s="57"/>
    </row>
    <row r="119" spans="1:8" s="231" customFormat="1" ht="12.75" customHeight="1" x14ac:dyDescent="0.2">
      <c r="A119" s="239" t="s">
        <v>463</v>
      </c>
      <c r="B119" s="262"/>
      <c r="C119" s="262"/>
      <c r="D119" s="262"/>
      <c r="E119" s="288" t="s">
        <v>95</v>
      </c>
      <c r="F119" s="289" t="s">
        <v>96</v>
      </c>
      <c r="G119" s="262"/>
      <c r="H119" s="57"/>
    </row>
    <row r="120" spans="1:8" s="231" customFormat="1" ht="13.5" customHeight="1" x14ac:dyDescent="0.2">
      <c r="A120" s="239" t="s">
        <v>463</v>
      </c>
      <c r="B120" s="490" t="s">
        <v>719</v>
      </c>
      <c r="C120" s="426"/>
      <c r="D120" s="427"/>
      <c r="E120" s="325"/>
      <c r="F120" s="326"/>
      <c r="G120" s="65"/>
      <c r="H120" s="57"/>
    </row>
    <row r="121" spans="1:8" s="231" customFormat="1" ht="12.75" customHeight="1" x14ac:dyDescent="0.2">
      <c r="A121" s="239" t="s">
        <v>463</v>
      </c>
      <c r="B121" s="490" t="s">
        <v>720</v>
      </c>
      <c r="C121" s="426"/>
      <c r="D121" s="427"/>
      <c r="E121" s="328"/>
      <c r="F121" s="327"/>
      <c r="G121" s="65"/>
      <c r="H121" s="57"/>
    </row>
    <row r="122" spans="1:8" s="231" customFormat="1" ht="15.75" customHeight="1" x14ac:dyDescent="0.2">
      <c r="A122" s="239" t="s">
        <v>463</v>
      </c>
      <c r="B122" s="465" t="s">
        <v>721</v>
      </c>
      <c r="C122" s="507"/>
      <c r="D122" s="508"/>
      <c r="E122" s="325"/>
      <c r="F122" s="327"/>
      <c r="G122" s="65"/>
      <c r="H122" s="57"/>
    </row>
    <row r="123" spans="1:8" s="231" customFormat="1" ht="12.75" customHeight="1" x14ac:dyDescent="0.2">
      <c r="A123" s="239" t="s">
        <v>463</v>
      </c>
      <c r="B123" s="448" t="s">
        <v>722</v>
      </c>
      <c r="C123" s="461"/>
      <c r="D123" s="462"/>
      <c r="E123" s="325"/>
      <c r="F123" s="327"/>
      <c r="G123" s="65"/>
      <c r="H123" s="57"/>
    </row>
    <row r="124" spans="1:8" s="231" customFormat="1" ht="28.5" customHeight="1" x14ac:dyDescent="0.2">
      <c r="A124" s="239" t="s">
        <v>463</v>
      </c>
      <c r="B124" s="458" t="s">
        <v>723</v>
      </c>
      <c r="C124" s="459"/>
      <c r="D124" s="460"/>
      <c r="E124" s="328"/>
      <c r="F124" s="327"/>
      <c r="G124" s="65"/>
      <c r="H124" s="57"/>
    </row>
    <row r="125" spans="1:8" s="231" customFormat="1" ht="15" customHeight="1" x14ac:dyDescent="0.2">
      <c r="A125" s="239" t="s">
        <v>463</v>
      </c>
      <c r="B125" s="448" t="s">
        <v>724</v>
      </c>
      <c r="C125" s="461"/>
      <c r="D125" s="462"/>
      <c r="E125" s="328" t="s">
        <v>1069</v>
      </c>
      <c r="F125" s="326"/>
      <c r="G125" s="65"/>
      <c r="H125" s="57"/>
    </row>
    <row r="126" spans="1:8" s="231" customFormat="1" ht="12.75" customHeight="1" thickBot="1" x14ac:dyDescent="0.25">
      <c r="A126" s="239" t="s">
        <v>463</v>
      </c>
      <c r="B126" s="448" t="s">
        <v>453</v>
      </c>
      <c r="C126" s="461"/>
      <c r="D126" s="462"/>
      <c r="E126" s="380" t="s">
        <v>1069</v>
      </c>
      <c r="F126" s="329"/>
      <c r="G126" s="65"/>
      <c r="H126" s="57"/>
    </row>
    <row r="127" spans="1:8" s="231" customFormat="1" ht="12.75" customHeight="1" x14ac:dyDescent="0.2">
      <c r="A127" s="2"/>
      <c r="B127" s="66"/>
      <c r="C127" s="67"/>
      <c r="D127" s="67"/>
      <c r="E127" s="67"/>
      <c r="F127" s="67"/>
      <c r="G127" s="57"/>
      <c r="H127" s="57"/>
    </row>
    <row r="128" spans="1:8" x14ac:dyDescent="0.2">
      <c r="A128" s="2" t="s">
        <v>464</v>
      </c>
      <c r="B128" s="488" t="s">
        <v>725</v>
      </c>
      <c r="C128" s="489"/>
      <c r="D128" s="489"/>
      <c r="E128" s="489"/>
      <c r="F128" s="489"/>
      <c r="G128" s="57"/>
      <c r="H128" s="57"/>
    </row>
    <row r="129" spans="1:8" x14ac:dyDescent="0.2">
      <c r="A129" s="2" t="s">
        <v>464</v>
      </c>
      <c r="B129" s="68"/>
      <c r="C129" s="36" t="s">
        <v>497</v>
      </c>
      <c r="D129" s="36" t="s">
        <v>498</v>
      </c>
      <c r="E129" s="14"/>
      <c r="F129" s="14"/>
      <c r="G129" s="57"/>
      <c r="H129" s="57"/>
    </row>
    <row r="130" spans="1:8" x14ac:dyDescent="0.2">
      <c r="A130" s="2"/>
      <c r="B130" s="64"/>
      <c r="C130" s="315" t="s">
        <v>1069</v>
      </c>
      <c r="D130" s="315"/>
      <c r="E130" s="57"/>
      <c r="F130" s="57"/>
      <c r="G130" s="57"/>
      <c r="H130" s="57"/>
    </row>
    <row r="131" spans="1:8" x14ac:dyDescent="0.2">
      <c r="C131" s="60"/>
      <c r="D131" s="61"/>
      <c r="E131" s="35"/>
      <c r="F131" s="32"/>
      <c r="H131" s="57"/>
    </row>
    <row r="132" spans="1:8" x14ac:dyDescent="0.2">
      <c r="A132" s="2" t="s">
        <v>710</v>
      </c>
      <c r="B132" s="403" t="s">
        <v>714</v>
      </c>
      <c r="C132" s="422"/>
      <c r="D132" s="422"/>
      <c r="E132" s="381">
        <v>43040</v>
      </c>
      <c r="F132" s="32"/>
    </row>
    <row r="133" spans="1:8" ht="27" customHeight="1" x14ac:dyDescent="0.2">
      <c r="A133" s="2" t="s">
        <v>710</v>
      </c>
      <c r="B133" s="422" t="s">
        <v>713</v>
      </c>
      <c r="C133" s="422"/>
      <c r="D133" s="422"/>
      <c r="E133" s="71"/>
      <c r="F133" s="32"/>
    </row>
    <row r="134" spans="1:8" ht="27" customHeight="1" x14ac:dyDescent="0.2">
      <c r="A134" s="2"/>
      <c r="B134" s="54"/>
      <c r="C134" s="54"/>
      <c r="D134" s="54"/>
      <c r="E134" s="72"/>
      <c r="F134" s="32"/>
    </row>
    <row r="135" spans="1:8" ht="13.5" customHeight="1" x14ac:dyDescent="0.2">
      <c r="A135" s="2" t="s">
        <v>712</v>
      </c>
      <c r="B135" s="471" t="s">
        <v>465</v>
      </c>
      <c r="C135" s="472"/>
      <c r="D135" s="472"/>
      <c r="E135" s="472"/>
      <c r="F135" s="473"/>
    </row>
    <row r="136" spans="1:8" ht="27" customHeight="1" x14ac:dyDescent="0.2">
      <c r="A136" s="2" t="s">
        <v>712</v>
      </c>
      <c r="B136" s="468"/>
      <c r="C136" s="469"/>
      <c r="D136" s="469"/>
      <c r="E136" s="469"/>
      <c r="F136" s="470"/>
    </row>
    <row r="137" spans="1:8" x14ac:dyDescent="0.2">
      <c r="A137" s="2"/>
      <c r="B137" s="178"/>
      <c r="C137" s="178"/>
      <c r="D137" s="178"/>
      <c r="E137" s="72"/>
      <c r="F137" s="32"/>
    </row>
    <row r="138" spans="1:8" ht="15.75" customHeight="1" x14ac:dyDescent="0.2">
      <c r="A138" s="238" t="s">
        <v>726</v>
      </c>
      <c r="B138" s="466" t="s">
        <v>6</v>
      </c>
      <c r="C138" s="467"/>
      <c r="D138" s="467"/>
      <c r="E138" s="467"/>
      <c r="F138" s="467"/>
      <c r="G138" s="57"/>
    </row>
    <row r="139" spans="1:8" ht="17.25" customHeight="1" x14ac:dyDescent="0.2">
      <c r="A139" s="238" t="s">
        <v>726</v>
      </c>
      <c r="B139" s="463" t="s">
        <v>7</v>
      </c>
      <c r="C139" s="464"/>
      <c r="D139" s="464"/>
      <c r="E139" s="330" t="s">
        <v>1069</v>
      </c>
      <c r="F139" s="57"/>
    </row>
    <row r="140" spans="1:8" x14ac:dyDescent="0.2">
      <c r="A140" s="238" t="s">
        <v>726</v>
      </c>
      <c r="B140" s="465" t="s">
        <v>634</v>
      </c>
      <c r="C140" s="459"/>
      <c r="D140" s="460"/>
      <c r="E140" s="316" t="s">
        <v>1069</v>
      </c>
      <c r="F140" s="57"/>
    </row>
    <row r="141" spans="1:8" x14ac:dyDescent="0.2">
      <c r="A141" s="238" t="s">
        <v>726</v>
      </c>
      <c r="B141" s="465" t="s">
        <v>711</v>
      </c>
      <c r="C141" s="459"/>
      <c r="D141" s="460"/>
      <c r="E141" s="36"/>
    </row>
    <row r="142" spans="1:8" x14ac:dyDescent="0.2">
      <c r="A142" s="238" t="s">
        <v>726</v>
      </c>
      <c r="B142" s="465" t="s">
        <v>8</v>
      </c>
      <c r="C142" s="459"/>
      <c r="D142" s="460"/>
      <c r="E142" s="316" t="s">
        <v>1069</v>
      </c>
    </row>
    <row r="143" spans="1:8" x14ac:dyDescent="0.2">
      <c r="A143" s="238" t="s">
        <v>726</v>
      </c>
      <c r="B143" s="487" t="s">
        <v>9</v>
      </c>
      <c r="C143" s="459"/>
      <c r="D143" s="460"/>
      <c r="E143" s="382" t="s">
        <v>1069</v>
      </c>
      <c r="F143" s="32"/>
    </row>
    <row r="144" spans="1:8" x14ac:dyDescent="0.2">
      <c r="A144" s="238" t="s">
        <v>726</v>
      </c>
      <c r="B144" s="465" t="s">
        <v>10</v>
      </c>
      <c r="C144" s="461"/>
      <c r="D144" s="462"/>
      <c r="E144" s="316" t="s">
        <v>1069</v>
      </c>
    </row>
    <row r="145" spans="1:11" x14ac:dyDescent="0.2">
      <c r="A145" s="238" t="s">
        <v>726</v>
      </c>
      <c r="B145" s="463" t="s">
        <v>11</v>
      </c>
      <c r="C145" s="506"/>
      <c r="D145" s="506"/>
      <c r="E145" s="331"/>
    </row>
    <row r="146" spans="1:11" x14ac:dyDescent="0.2">
      <c r="A146" s="2"/>
      <c r="B146" s="54"/>
      <c r="C146" s="54"/>
      <c r="D146" s="54"/>
      <c r="E146" s="72"/>
      <c r="F146" s="32"/>
    </row>
    <row r="147" spans="1:11" ht="15.75" x14ac:dyDescent="0.25">
      <c r="B147" s="25" t="s">
        <v>929</v>
      </c>
      <c r="C147" s="60"/>
      <c r="D147" s="41"/>
      <c r="F147" s="32"/>
    </row>
    <row r="148" spans="1:11" ht="39" customHeight="1" x14ac:dyDescent="0.2">
      <c r="B148" s="482" t="s">
        <v>1060</v>
      </c>
      <c r="C148" s="410"/>
      <c r="D148" s="410"/>
      <c r="E148" s="410"/>
      <c r="F148" s="410"/>
    </row>
    <row r="149" spans="1:11" ht="41.25" customHeight="1" x14ac:dyDescent="0.25">
      <c r="B149" s="25"/>
      <c r="C149" s="60"/>
      <c r="D149" s="41"/>
      <c r="F149" s="32"/>
    </row>
    <row r="150" spans="1:11" ht="98.25" customHeight="1" x14ac:dyDescent="0.2">
      <c r="A150" s="2" t="s">
        <v>620</v>
      </c>
      <c r="B150" s="483" t="s">
        <v>1014</v>
      </c>
      <c r="C150" s="484"/>
      <c r="D150" s="484"/>
      <c r="E150" s="484"/>
      <c r="F150" s="484"/>
      <c r="H150" s="266"/>
      <c r="I150" s="6"/>
      <c r="J150" s="6"/>
      <c r="K150" s="6"/>
    </row>
    <row r="151" spans="1:11" ht="13.5" customHeight="1" x14ac:dyDescent="0.2">
      <c r="A151" s="2"/>
      <c r="B151" s="74"/>
      <c r="C151" s="73"/>
      <c r="D151" s="73"/>
      <c r="E151" s="73"/>
      <c r="F151" s="73"/>
      <c r="H151" s="275"/>
    </row>
    <row r="152" spans="1:11" x14ac:dyDescent="0.2">
      <c r="A152" s="2" t="s">
        <v>620</v>
      </c>
      <c r="B152" s="141" t="s">
        <v>930</v>
      </c>
      <c r="C152" s="76">
        <v>0.75</v>
      </c>
      <c r="D152" s="403" t="s">
        <v>931</v>
      </c>
      <c r="E152" s="457"/>
      <c r="F152" s="75">
        <v>3091</v>
      </c>
    </row>
    <row r="153" spans="1:11" x14ac:dyDescent="0.2">
      <c r="A153" s="2" t="s">
        <v>620</v>
      </c>
      <c r="B153" s="141" t="s">
        <v>932</v>
      </c>
      <c r="C153" s="76">
        <v>0.45200000000000001</v>
      </c>
      <c r="D153" s="403" t="s">
        <v>254</v>
      </c>
      <c r="E153" s="457"/>
      <c r="F153" s="75">
        <v>1873</v>
      </c>
    </row>
    <row r="154" spans="1:11" x14ac:dyDescent="0.2">
      <c r="A154" s="2"/>
      <c r="B154" s="74"/>
      <c r="C154" s="73"/>
      <c r="D154" s="73"/>
      <c r="E154" s="73"/>
      <c r="F154" s="73"/>
    </row>
    <row r="155" spans="1:11" x14ac:dyDescent="0.2">
      <c r="A155" s="2" t="s">
        <v>620</v>
      </c>
      <c r="B155" s="42"/>
      <c r="C155" s="140" t="s">
        <v>255</v>
      </c>
      <c r="D155" s="140" t="s">
        <v>256</v>
      </c>
    </row>
    <row r="156" spans="1:11" ht="25.5" x14ac:dyDescent="0.2">
      <c r="A156" s="2" t="s">
        <v>620</v>
      </c>
      <c r="B156" s="362" t="s">
        <v>1015</v>
      </c>
      <c r="C156" s="29">
        <v>640</v>
      </c>
      <c r="D156" s="29">
        <v>720</v>
      </c>
    </row>
    <row r="157" spans="1:11" x14ac:dyDescent="0.2">
      <c r="A157" s="2" t="s">
        <v>620</v>
      </c>
      <c r="B157" s="9" t="s">
        <v>412</v>
      </c>
      <c r="C157" s="29">
        <v>650</v>
      </c>
      <c r="D157" s="29">
        <v>750</v>
      </c>
    </row>
    <row r="158" spans="1:11" x14ac:dyDescent="0.2">
      <c r="A158" s="2"/>
      <c r="B158" s="220" t="s">
        <v>454</v>
      </c>
      <c r="C158" s="29"/>
      <c r="D158" s="29"/>
    </row>
    <row r="159" spans="1:11" x14ac:dyDescent="0.2">
      <c r="A159" s="2" t="s">
        <v>620</v>
      </c>
      <c r="B159" s="9" t="s">
        <v>257</v>
      </c>
      <c r="C159" s="29">
        <v>29</v>
      </c>
      <c r="D159" s="29">
        <v>33</v>
      </c>
    </row>
    <row r="160" spans="1:11" x14ac:dyDescent="0.2">
      <c r="A160" s="2" t="s">
        <v>620</v>
      </c>
      <c r="B160" s="9" t="s">
        <v>259</v>
      </c>
      <c r="C160" s="29">
        <v>27</v>
      </c>
      <c r="D160" s="29">
        <v>33</v>
      </c>
    </row>
    <row r="161" spans="1:6" x14ac:dyDescent="0.2">
      <c r="A161" s="2" t="s">
        <v>620</v>
      </c>
      <c r="B161" s="9" t="s">
        <v>258</v>
      </c>
      <c r="C161" s="29">
        <v>28</v>
      </c>
      <c r="D161" s="29">
        <v>34</v>
      </c>
    </row>
    <row r="162" spans="1:6" x14ac:dyDescent="0.2">
      <c r="A162" s="2" t="s">
        <v>620</v>
      </c>
      <c r="B162" s="220" t="s">
        <v>455</v>
      </c>
      <c r="C162" s="29"/>
      <c r="D162" s="29"/>
    </row>
    <row r="163" spans="1:6" x14ac:dyDescent="0.2">
      <c r="C163" s="213"/>
      <c r="D163" s="213"/>
    </row>
    <row r="164" spans="1:6" x14ac:dyDescent="0.2">
      <c r="A164" s="2" t="s">
        <v>620</v>
      </c>
      <c r="B164" s="485" t="s">
        <v>302</v>
      </c>
      <c r="C164" s="486"/>
      <c r="D164" s="486"/>
      <c r="E164" s="486"/>
      <c r="F164" s="486"/>
    </row>
    <row r="165" spans="1:6" ht="38.25" x14ac:dyDescent="0.2">
      <c r="A165" s="2" t="s">
        <v>620</v>
      </c>
      <c r="B165" s="42"/>
      <c r="C165" s="281" t="s">
        <v>1015</v>
      </c>
      <c r="D165" s="140" t="s">
        <v>412</v>
      </c>
      <c r="E165" s="371"/>
    </row>
    <row r="166" spans="1:6" x14ac:dyDescent="0.2">
      <c r="A166" s="2" t="s">
        <v>620</v>
      </c>
      <c r="B166" s="9" t="s">
        <v>260</v>
      </c>
      <c r="C166" s="218">
        <v>0.38790000000000002</v>
      </c>
      <c r="D166" s="218">
        <v>0.51570000000000005</v>
      </c>
      <c r="E166" s="372"/>
    </row>
    <row r="167" spans="1:6" x14ac:dyDescent="0.2">
      <c r="A167" s="2" t="s">
        <v>620</v>
      </c>
      <c r="B167" s="9" t="s">
        <v>261</v>
      </c>
      <c r="C167" s="218">
        <v>0.48530000000000001</v>
      </c>
      <c r="D167" s="218">
        <v>0.36459999999999998</v>
      </c>
      <c r="E167" s="372"/>
    </row>
    <row r="168" spans="1:6" x14ac:dyDescent="0.2">
      <c r="A168" s="2" t="s">
        <v>620</v>
      </c>
      <c r="B168" s="9" t="s">
        <v>415</v>
      </c>
      <c r="C168" s="218">
        <v>0.1171</v>
      </c>
      <c r="D168" s="218">
        <v>0.1077</v>
      </c>
      <c r="E168" s="372"/>
    </row>
    <row r="169" spans="1:6" x14ac:dyDescent="0.2">
      <c r="A169" s="2" t="s">
        <v>620</v>
      </c>
      <c r="B169" s="9" t="s">
        <v>416</v>
      </c>
      <c r="C169" s="218">
        <v>9.7000000000000003E-3</v>
      </c>
      <c r="D169" s="218">
        <v>1.2E-2</v>
      </c>
      <c r="E169" s="372"/>
    </row>
    <row r="170" spans="1:6" x14ac:dyDescent="0.2">
      <c r="A170" s="2" t="s">
        <v>620</v>
      </c>
      <c r="B170" s="9" t="s">
        <v>417</v>
      </c>
      <c r="C170" s="218">
        <v>0</v>
      </c>
      <c r="D170" s="218">
        <v>0</v>
      </c>
      <c r="E170" s="372"/>
    </row>
    <row r="171" spans="1:6" x14ac:dyDescent="0.2">
      <c r="A171" s="2" t="s">
        <v>620</v>
      </c>
      <c r="B171" s="9" t="s">
        <v>418</v>
      </c>
      <c r="C171" s="218">
        <v>0</v>
      </c>
      <c r="D171" s="218">
        <v>0</v>
      </c>
      <c r="E171" s="372"/>
    </row>
    <row r="172" spans="1:6" x14ac:dyDescent="0.2">
      <c r="B172" s="220" t="s">
        <v>686</v>
      </c>
      <c r="C172" s="218">
        <f>SUM(C166:C171)</f>
        <v>1</v>
      </c>
      <c r="D172" s="218">
        <f>SUM(D166:D171)</f>
        <v>1</v>
      </c>
      <c r="E172" s="372"/>
    </row>
    <row r="173" spans="1:6" x14ac:dyDescent="0.2">
      <c r="A173" s="2" t="s">
        <v>620</v>
      </c>
      <c r="B173" s="42"/>
      <c r="C173" s="140" t="s">
        <v>257</v>
      </c>
      <c r="D173" s="140" t="s">
        <v>258</v>
      </c>
      <c r="E173" s="140" t="s">
        <v>259</v>
      </c>
    </row>
    <row r="174" spans="1:6" x14ac:dyDescent="0.2">
      <c r="A174" s="2" t="s">
        <v>620</v>
      </c>
      <c r="B174" s="9" t="s">
        <v>419</v>
      </c>
      <c r="C174" s="219">
        <v>0.67910000000000004</v>
      </c>
      <c r="D174" s="219">
        <v>0.66900000000000004</v>
      </c>
      <c r="E174" s="219">
        <v>0.55689999999999995</v>
      </c>
    </row>
    <row r="175" spans="1:6" x14ac:dyDescent="0.2">
      <c r="A175" s="2" t="s">
        <v>620</v>
      </c>
      <c r="B175" s="9" t="s">
        <v>420</v>
      </c>
      <c r="C175" s="219">
        <v>0.28249999999999997</v>
      </c>
      <c r="D175" s="219">
        <v>0.27229999999999999</v>
      </c>
      <c r="E175" s="219">
        <v>0.39510000000000001</v>
      </c>
    </row>
    <row r="176" spans="1:6" x14ac:dyDescent="0.2">
      <c r="A176" s="2" t="s">
        <v>620</v>
      </c>
      <c r="B176" s="9" t="s">
        <v>421</v>
      </c>
      <c r="C176" s="219">
        <v>3.6799999999999999E-2</v>
      </c>
      <c r="D176" s="219">
        <v>5.3900000000000003E-2</v>
      </c>
      <c r="E176" s="219">
        <v>3.8899999999999997E-2</v>
      </c>
    </row>
    <row r="177" spans="1:6" x14ac:dyDescent="0.2">
      <c r="A177" s="2" t="s">
        <v>620</v>
      </c>
      <c r="B177" s="43" t="s">
        <v>422</v>
      </c>
      <c r="C177" s="219">
        <v>1.6000000000000001E-3</v>
      </c>
      <c r="D177" s="219">
        <v>4.7999999999999996E-3</v>
      </c>
      <c r="E177" s="394">
        <v>9.1000000000000004E-3</v>
      </c>
    </row>
    <row r="178" spans="1:6" x14ac:dyDescent="0.2">
      <c r="A178" s="2" t="s">
        <v>620</v>
      </c>
      <c r="B178" s="43" t="s">
        <v>423</v>
      </c>
      <c r="C178" s="219">
        <v>0</v>
      </c>
      <c r="D178" s="393" t="s">
        <v>1103</v>
      </c>
      <c r="E178" s="219">
        <v>0</v>
      </c>
    </row>
    <row r="179" spans="1:6" x14ac:dyDescent="0.2">
      <c r="A179" s="2" t="s">
        <v>620</v>
      </c>
      <c r="B179" s="9" t="s">
        <v>424</v>
      </c>
      <c r="C179" s="219">
        <v>0</v>
      </c>
      <c r="D179" s="219">
        <v>0</v>
      </c>
      <c r="E179" s="219">
        <v>0</v>
      </c>
    </row>
    <row r="180" spans="1:6" x14ac:dyDescent="0.2">
      <c r="B180" s="9" t="s">
        <v>686</v>
      </c>
      <c r="C180" s="218">
        <f>SUM(C174:C179)</f>
        <v>1</v>
      </c>
      <c r="D180" s="218">
        <f>SUM(D174:D179)</f>
        <v>1</v>
      </c>
      <c r="E180" s="218">
        <f>SUM(E174:E179)</f>
        <v>1</v>
      </c>
    </row>
    <row r="181" spans="1:6" ht="46.5" customHeight="1" x14ac:dyDescent="0.2">
      <c r="A181" s="2" t="s">
        <v>621</v>
      </c>
      <c r="B181" s="453" t="s">
        <v>124</v>
      </c>
      <c r="C181" s="453"/>
      <c r="D181" s="453"/>
      <c r="E181" s="453"/>
      <c r="F181" s="453"/>
    </row>
    <row r="182" spans="1:6" x14ac:dyDescent="0.2">
      <c r="A182" s="2" t="s">
        <v>621</v>
      </c>
      <c r="B182" s="475" t="s">
        <v>425</v>
      </c>
      <c r="C182" s="475"/>
      <c r="D182" s="475"/>
      <c r="E182" s="77">
        <v>0.72</v>
      </c>
      <c r="F182" s="60"/>
    </row>
    <row r="183" spans="1:6" x14ac:dyDescent="0.2">
      <c r="A183" s="2" t="s">
        <v>621</v>
      </c>
      <c r="B183" s="422" t="s">
        <v>426</v>
      </c>
      <c r="C183" s="422"/>
      <c r="D183" s="422"/>
      <c r="E183" s="77">
        <v>0.9</v>
      </c>
      <c r="F183" s="60"/>
    </row>
    <row r="184" spans="1:6" x14ac:dyDescent="0.2">
      <c r="A184" s="2" t="s">
        <v>621</v>
      </c>
      <c r="B184" s="422" t="s">
        <v>427</v>
      </c>
      <c r="C184" s="422"/>
      <c r="D184" s="422"/>
      <c r="E184" s="77">
        <v>0.99</v>
      </c>
      <c r="F184" s="214" t="s">
        <v>499</v>
      </c>
    </row>
    <row r="185" spans="1:6" x14ac:dyDescent="0.2">
      <c r="A185" s="2" t="s">
        <v>621</v>
      </c>
      <c r="B185" s="422" t="s">
        <v>282</v>
      </c>
      <c r="C185" s="422"/>
      <c r="D185" s="422"/>
      <c r="E185" s="77">
        <v>0.01</v>
      </c>
      <c r="F185" s="214" t="s">
        <v>500</v>
      </c>
    </row>
    <row r="186" spans="1:6" x14ac:dyDescent="0.2">
      <c r="A186" s="2" t="s">
        <v>621</v>
      </c>
      <c r="B186" s="422" t="s">
        <v>283</v>
      </c>
      <c r="C186" s="422"/>
      <c r="D186" s="422"/>
      <c r="E186" s="77">
        <v>0</v>
      </c>
      <c r="F186" s="60"/>
    </row>
    <row r="187" spans="1:6" ht="26.25" customHeight="1" x14ac:dyDescent="0.2">
      <c r="A187" s="2" t="s">
        <v>621</v>
      </c>
      <c r="B187" s="425" t="s">
        <v>695</v>
      </c>
      <c r="C187" s="426"/>
      <c r="D187" s="426"/>
      <c r="E187" s="460"/>
      <c r="F187" s="83">
        <v>0.49199999999999999</v>
      </c>
    </row>
    <row r="188" spans="1:6" ht="25.5" customHeight="1" x14ac:dyDescent="0.2">
      <c r="F188" s="32"/>
    </row>
    <row r="189" spans="1:6" ht="38.25" customHeight="1" x14ac:dyDescent="0.2">
      <c r="A189" s="2" t="s">
        <v>622</v>
      </c>
      <c r="B189" s="482" t="s">
        <v>741</v>
      </c>
      <c r="C189" s="410"/>
      <c r="D189" s="410"/>
      <c r="E189" s="410"/>
      <c r="F189" s="410"/>
    </row>
    <row r="190" spans="1:6" x14ac:dyDescent="0.2">
      <c r="A190" s="2" t="s">
        <v>622</v>
      </c>
      <c r="B190" s="481" t="s">
        <v>12</v>
      </c>
      <c r="C190" s="481"/>
      <c r="D190" s="198">
        <v>0.90769999999999995</v>
      </c>
      <c r="F190" s="60"/>
    </row>
    <row r="191" spans="1:6" x14ac:dyDescent="0.2">
      <c r="A191" s="2" t="s">
        <v>622</v>
      </c>
      <c r="B191" s="481" t="s">
        <v>13</v>
      </c>
      <c r="C191" s="481"/>
      <c r="D191" s="198">
        <v>5.2900000000000003E-2</v>
      </c>
      <c r="F191" s="60"/>
    </row>
    <row r="192" spans="1:6" x14ac:dyDescent="0.2">
      <c r="A192" s="2" t="s">
        <v>622</v>
      </c>
      <c r="B192" s="481" t="s">
        <v>14</v>
      </c>
      <c r="C192" s="481"/>
      <c r="D192" s="198">
        <v>2.3300000000000001E-2</v>
      </c>
      <c r="F192" s="60"/>
    </row>
    <row r="193" spans="1:8" x14ac:dyDescent="0.2">
      <c r="A193" s="2" t="s">
        <v>622</v>
      </c>
      <c r="B193" s="481" t="s">
        <v>15</v>
      </c>
      <c r="C193" s="481"/>
      <c r="D193" s="198">
        <v>9.7999999999999997E-3</v>
      </c>
      <c r="F193" s="60"/>
    </row>
    <row r="194" spans="1:8" x14ac:dyDescent="0.2">
      <c r="A194" s="2" t="s">
        <v>622</v>
      </c>
      <c r="B194" s="481" t="s">
        <v>16</v>
      </c>
      <c r="C194" s="481"/>
      <c r="D194" s="198">
        <v>3.8999999999999998E-3</v>
      </c>
      <c r="F194" s="60"/>
    </row>
    <row r="195" spans="1:8" x14ac:dyDescent="0.2">
      <c r="A195" s="2" t="s">
        <v>622</v>
      </c>
      <c r="B195" s="481" t="s">
        <v>17</v>
      </c>
      <c r="C195" s="481"/>
      <c r="D195" s="198">
        <v>2.3999999999999998E-3</v>
      </c>
      <c r="F195" s="60"/>
    </row>
    <row r="196" spans="1:8" x14ac:dyDescent="0.2">
      <c r="A196" s="2" t="s">
        <v>622</v>
      </c>
      <c r="B196" s="422" t="s">
        <v>284</v>
      </c>
      <c r="C196" s="422"/>
      <c r="D196" s="198">
        <v>0</v>
      </c>
      <c r="F196" s="60"/>
    </row>
    <row r="197" spans="1:8" x14ac:dyDescent="0.2">
      <c r="A197" s="2" t="s">
        <v>622</v>
      </c>
      <c r="B197" s="422" t="s">
        <v>285</v>
      </c>
      <c r="C197" s="422"/>
      <c r="D197" s="198">
        <v>0</v>
      </c>
      <c r="F197" s="60"/>
    </row>
    <row r="198" spans="1:8" x14ac:dyDescent="0.2">
      <c r="B198" s="524" t="s">
        <v>686</v>
      </c>
      <c r="C198" s="525"/>
      <c r="D198" s="240">
        <f>SUM(D190:D197)</f>
        <v>0.99999999999999989</v>
      </c>
      <c r="F198" s="35"/>
    </row>
    <row r="199" spans="1:8" s="35" customFormat="1" x14ac:dyDescent="0.2">
      <c r="A199" s="178"/>
      <c r="B199" s="241"/>
      <c r="C199" s="241"/>
      <c r="D199" s="241"/>
      <c r="E199" s="44"/>
    </row>
    <row r="200" spans="1:8" s="35" customFormat="1" ht="31.5" customHeight="1" x14ac:dyDescent="0.2">
      <c r="A200" s="2" t="s">
        <v>623</v>
      </c>
      <c r="B200" s="526" t="s">
        <v>742</v>
      </c>
      <c r="C200" s="527"/>
      <c r="D200" s="527"/>
      <c r="E200" s="279">
        <v>4.2640000000000002</v>
      </c>
      <c r="F200" s="81"/>
    </row>
    <row r="201" spans="1:8" s="35" customFormat="1" ht="27" customHeight="1" x14ac:dyDescent="0.2">
      <c r="A201" s="2" t="s">
        <v>623</v>
      </c>
      <c r="B201" s="403" t="s">
        <v>788</v>
      </c>
      <c r="C201" s="422"/>
      <c r="D201" s="422"/>
      <c r="E201" s="198">
        <v>0.98599999999999999</v>
      </c>
      <c r="F201" s="60"/>
    </row>
    <row r="202" spans="1:8" ht="24.75" customHeight="1" x14ac:dyDescent="0.2">
      <c r="F202" s="35"/>
    </row>
    <row r="203" spans="1:8" ht="15.75" x14ac:dyDescent="0.25">
      <c r="B203" s="25" t="s">
        <v>286</v>
      </c>
      <c r="F203" s="35"/>
    </row>
    <row r="204" spans="1:8" x14ac:dyDescent="0.2">
      <c r="A204" s="2" t="s">
        <v>624</v>
      </c>
      <c r="B204" s="3" t="s">
        <v>287</v>
      </c>
      <c r="F204" s="35"/>
    </row>
    <row r="205" spans="1:8" x14ac:dyDescent="0.2">
      <c r="A205" s="2" t="s">
        <v>624</v>
      </c>
      <c r="B205" s="68"/>
      <c r="C205" s="36" t="s">
        <v>497</v>
      </c>
      <c r="D205" s="36" t="s">
        <v>498</v>
      </c>
      <c r="E205" s="14"/>
      <c r="F205" s="14"/>
      <c r="G205" s="57"/>
    </row>
    <row r="206" spans="1:8" ht="25.5" x14ac:dyDescent="0.2">
      <c r="A206" s="2" t="s">
        <v>624</v>
      </c>
      <c r="B206" s="46" t="s">
        <v>288</v>
      </c>
      <c r="C206" s="316" t="s">
        <v>1069</v>
      </c>
      <c r="D206" s="316"/>
      <c r="F206" s="32"/>
      <c r="H206" s="57"/>
    </row>
    <row r="207" spans="1:8" x14ac:dyDescent="0.2">
      <c r="A207" s="2" t="s">
        <v>624</v>
      </c>
      <c r="B207" s="9" t="s">
        <v>289</v>
      </c>
      <c r="C207" s="84">
        <v>75</v>
      </c>
      <c r="D207" s="9"/>
      <c r="F207" s="82"/>
    </row>
    <row r="208" spans="1:8" x14ac:dyDescent="0.2">
      <c r="A208" s="2" t="s">
        <v>624</v>
      </c>
      <c r="B208" s="68"/>
      <c r="C208" s="36" t="s">
        <v>497</v>
      </c>
      <c r="D208" s="36" t="s">
        <v>498</v>
      </c>
      <c r="E208" s="14"/>
      <c r="F208" s="14"/>
      <c r="G208" s="57"/>
    </row>
    <row r="209" spans="1:8" ht="25.5" x14ac:dyDescent="0.2">
      <c r="A209" s="2" t="s">
        <v>624</v>
      </c>
      <c r="B209" s="8" t="s">
        <v>290</v>
      </c>
      <c r="C209" s="316" t="s">
        <v>1069</v>
      </c>
      <c r="D209" s="316"/>
      <c r="F209" s="32"/>
      <c r="H209" s="57"/>
    </row>
    <row r="210" spans="1:8" x14ac:dyDescent="0.2">
      <c r="A210" s="2"/>
      <c r="B210" s="54"/>
      <c r="C210" s="114"/>
      <c r="D210" s="114"/>
      <c r="F210" s="32"/>
    </row>
    <row r="211" spans="1:8" x14ac:dyDescent="0.2">
      <c r="A211" s="2" t="s">
        <v>624</v>
      </c>
      <c r="B211" s="531" t="s">
        <v>18</v>
      </c>
      <c r="C211" s="440"/>
      <c r="D211" s="440"/>
      <c r="F211" s="32"/>
    </row>
    <row r="212" spans="1:8" ht="27" customHeight="1" x14ac:dyDescent="0.2">
      <c r="A212" s="2" t="s">
        <v>624</v>
      </c>
      <c r="B212" s="263" t="s">
        <v>19</v>
      </c>
      <c r="C212" s="281" t="s">
        <v>1069</v>
      </c>
      <c r="D212" s="114"/>
      <c r="F212" s="32"/>
    </row>
    <row r="213" spans="1:8" x14ac:dyDescent="0.2">
      <c r="A213" s="2" t="s">
        <v>624</v>
      </c>
      <c r="B213" s="263" t="s">
        <v>20</v>
      </c>
      <c r="C213" s="281"/>
      <c r="D213" s="114"/>
      <c r="F213" s="32"/>
    </row>
    <row r="214" spans="1:8" x14ac:dyDescent="0.2">
      <c r="A214" s="2" t="s">
        <v>624</v>
      </c>
      <c r="B214" s="263" t="s">
        <v>21</v>
      </c>
      <c r="C214" s="281"/>
      <c r="D214" s="114"/>
      <c r="F214" s="32"/>
    </row>
    <row r="215" spans="1:8" x14ac:dyDescent="0.2">
      <c r="B215" s="54"/>
      <c r="C215" s="114"/>
      <c r="D215" s="114"/>
      <c r="F215" s="32"/>
    </row>
    <row r="216" spans="1:8" x14ac:dyDescent="0.2">
      <c r="A216" s="2" t="s">
        <v>624</v>
      </c>
      <c r="B216" s="68"/>
      <c r="C216" s="36" t="s">
        <v>497</v>
      </c>
      <c r="D216" s="36" t="s">
        <v>498</v>
      </c>
      <c r="F216" s="32"/>
    </row>
    <row r="217" spans="1:8" ht="38.25" x14ac:dyDescent="0.2">
      <c r="A217" s="2" t="s">
        <v>624</v>
      </c>
      <c r="B217" s="263" t="s">
        <v>22</v>
      </c>
      <c r="C217" s="316" t="s">
        <v>1069</v>
      </c>
      <c r="D217" s="36"/>
      <c r="F217" s="32"/>
    </row>
    <row r="218" spans="1:8" x14ac:dyDescent="0.2">
      <c r="F218" s="35"/>
    </row>
    <row r="219" spans="1:8" x14ac:dyDescent="0.2">
      <c r="A219" s="2" t="s">
        <v>625</v>
      </c>
      <c r="B219" s="3" t="s">
        <v>291</v>
      </c>
      <c r="F219" s="35"/>
    </row>
    <row r="220" spans="1:8" x14ac:dyDescent="0.2">
      <c r="A220" s="2" t="s">
        <v>625</v>
      </c>
      <c r="B220" s="68"/>
      <c r="C220" s="36" t="s">
        <v>497</v>
      </c>
      <c r="D220" s="36" t="s">
        <v>498</v>
      </c>
      <c r="E220" s="14"/>
      <c r="F220" s="14"/>
      <c r="G220" s="57"/>
    </row>
    <row r="221" spans="1:8" ht="25.5" x14ac:dyDescent="0.2">
      <c r="A221" s="2" t="s">
        <v>625</v>
      </c>
      <c r="B221" s="46" t="s">
        <v>292</v>
      </c>
      <c r="C221" s="9"/>
      <c r="D221" s="9"/>
      <c r="F221" s="32"/>
      <c r="H221" s="57"/>
    </row>
    <row r="222" spans="1:8" x14ac:dyDescent="0.2">
      <c r="A222" s="2" t="s">
        <v>625</v>
      </c>
      <c r="B222" s="85" t="s">
        <v>789</v>
      </c>
      <c r="C222" s="113"/>
      <c r="F222" s="35"/>
    </row>
    <row r="223" spans="1:8" x14ac:dyDescent="0.2">
      <c r="A223" s="2" t="s">
        <v>625</v>
      </c>
      <c r="B223" s="85" t="s">
        <v>790</v>
      </c>
      <c r="C223" s="113"/>
      <c r="F223" s="35"/>
    </row>
    <row r="224" spans="1:8" x14ac:dyDescent="0.2">
      <c r="B224" s="58"/>
      <c r="F224" s="35"/>
    </row>
    <row r="225" spans="1:8" x14ac:dyDescent="0.2">
      <c r="A225" s="2" t="s">
        <v>626</v>
      </c>
      <c r="B225" s="474"/>
      <c r="C225" s="461"/>
      <c r="D225" s="462"/>
      <c r="E225" s="36" t="s">
        <v>497</v>
      </c>
      <c r="F225" s="36" t="s">
        <v>498</v>
      </c>
      <c r="G225" s="57"/>
    </row>
    <row r="226" spans="1:8" x14ac:dyDescent="0.2">
      <c r="A226" s="2" t="s">
        <v>626</v>
      </c>
      <c r="B226" s="528" t="s">
        <v>23</v>
      </c>
      <c r="C226" s="529"/>
      <c r="D226" s="530"/>
      <c r="E226" s="316"/>
      <c r="F226" s="36"/>
      <c r="H226" s="57"/>
    </row>
    <row r="227" spans="1:8" ht="28.5" customHeight="1" x14ac:dyDescent="0.2">
      <c r="F227" s="35"/>
    </row>
    <row r="228" spans="1:8" x14ac:dyDescent="0.2">
      <c r="A228" s="2" t="s">
        <v>627</v>
      </c>
      <c r="B228" s="59" t="s">
        <v>791</v>
      </c>
      <c r="F228" s="35"/>
    </row>
    <row r="229" spans="1:8" ht="25.5" x14ac:dyDescent="0.2">
      <c r="A229" s="2" t="s">
        <v>627</v>
      </c>
      <c r="B229" s="46" t="s">
        <v>792</v>
      </c>
      <c r="C229" s="535" t="s">
        <v>1081</v>
      </c>
      <c r="D229" s="409"/>
      <c r="E229" s="35"/>
      <c r="F229" s="35"/>
    </row>
    <row r="230" spans="1:8" x14ac:dyDescent="0.2">
      <c r="A230" s="2" t="s">
        <v>627</v>
      </c>
      <c r="B230" s="85" t="s">
        <v>793</v>
      </c>
      <c r="C230" s="332"/>
      <c r="D230" s="51"/>
      <c r="E230" s="35"/>
      <c r="F230" s="35"/>
    </row>
    <row r="231" spans="1:8" x14ac:dyDescent="0.2">
      <c r="A231" s="2" t="s">
        <v>627</v>
      </c>
      <c r="B231" s="86" t="s">
        <v>794</v>
      </c>
      <c r="C231" s="87"/>
      <c r="D231" s="51"/>
      <c r="E231" s="35"/>
      <c r="F231" s="35"/>
    </row>
    <row r="232" spans="1:8" x14ac:dyDescent="0.2">
      <c r="A232" s="2"/>
      <c r="B232" s="88"/>
      <c r="C232" s="70"/>
      <c r="D232" s="51"/>
      <c r="E232" s="35"/>
      <c r="F232" s="35"/>
    </row>
    <row r="233" spans="1:8" x14ac:dyDescent="0.2">
      <c r="B233" s="35"/>
      <c r="C233" s="35"/>
      <c r="D233" s="35"/>
      <c r="E233" s="35"/>
      <c r="F233" s="35"/>
    </row>
    <row r="234" spans="1:8" x14ac:dyDescent="0.2">
      <c r="A234" s="2" t="s">
        <v>628</v>
      </c>
      <c r="B234" s="3" t="s">
        <v>696</v>
      </c>
      <c r="F234" s="35"/>
    </row>
    <row r="235" spans="1:8" x14ac:dyDescent="0.2">
      <c r="A235" s="2" t="s">
        <v>628</v>
      </c>
      <c r="B235" s="98" t="s">
        <v>340</v>
      </c>
      <c r="C235" s="113"/>
      <c r="F235" s="35"/>
    </row>
    <row r="236" spans="1:8" x14ac:dyDescent="0.2">
      <c r="A236" s="2" t="s">
        <v>628</v>
      </c>
      <c r="B236" s="98" t="s">
        <v>341</v>
      </c>
      <c r="C236" s="95"/>
      <c r="F236" s="35"/>
    </row>
    <row r="237" spans="1:8" ht="25.5" x14ac:dyDescent="0.2">
      <c r="A237" s="2" t="s">
        <v>628</v>
      </c>
      <c r="B237" s="98" t="s">
        <v>1082</v>
      </c>
      <c r="C237" s="112"/>
      <c r="F237" s="35"/>
    </row>
    <row r="238" spans="1:8" x14ac:dyDescent="0.2">
      <c r="A238" s="2" t="s">
        <v>628</v>
      </c>
      <c r="B238" s="86" t="s">
        <v>794</v>
      </c>
      <c r="C238" s="87"/>
      <c r="F238" s="35"/>
    </row>
    <row r="239" spans="1:8" x14ac:dyDescent="0.2">
      <c r="A239" s="2"/>
      <c r="B239" s="242"/>
      <c r="C239" s="243"/>
      <c r="F239" s="35"/>
    </row>
    <row r="240" spans="1:8" x14ac:dyDescent="0.2">
      <c r="A240" s="2" t="s">
        <v>628</v>
      </c>
      <c r="B240" s="533" t="s">
        <v>459</v>
      </c>
      <c r="C240" s="534"/>
      <c r="D240" s="113">
        <v>42856</v>
      </c>
      <c r="F240" s="35"/>
    </row>
    <row r="241" spans="1:6" x14ac:dyDescent="0.2">
      <c r="A241" s="2" t="s">
        <v>628</v>
      </c>
      <c r="B241" s="533" t="s">
        <v>24</v>
      </c>
      <c r="C241" s="534"/>
      <c r="D241" s="333">
        <v>400</v>
      </c>
      <c r="F241" s="35"/>
    </row>
    <row r="242" spans="1:6" x14ac:dyDescent="0.2">
      <c r="A242" s="2" t="s">
        <v>628</v>
      </c>
      <c r="B242" s="533" t="s">
        <v>25</v>
      </c>
      <c r="C242" s="534"/>
      <c r="F242" s="35"/>
    </row>
    <row r="243" spans="1:6" x14ac:dyDescent="0.2">
      <c r="A243" s="2" t="s">
        <v>628</v>
      </c>
      <c r="B243" s="272" t="s">
        <v>26</v>
      </c>
      <c r="C243" s="334" t="s">
        <v>1083</v>
      </c>
      <c r="F243" s="35"/>
    </row>
    <row r="244" spans="1:6" x14ac:dyDescent="0.2">
      <c r="A244" s="2" t="s">
        <v>628</v>
      </c>
      <c r="B244" s="272" t="s">
        <v>27</v>
      </c>
      <c r="C244" s="334"/>
      <c r="F244" s="35"/>
    </row>
    <row r="245" spans="1:6" x14ac:dyDescent="0.2">
      <c r="A245" s="2" t="s">
        <v>628</v>
      </c>
      <c r="B245" s="273" t="s">
        <v>28</v>
      </c>
      <c r="C245" s="334" t="s">
        <v>1084</v>
      </c>
      <c r="D245" s="35"/>
      <c r="E245" s="35"/>
      <c r="F245" s="35"/>
    </row>
    <row r="246" spans="1:6" x14ac:dyDescent="0.2">
      <c r="F246" s="35"/>
    </row>
    <row r="247" spans="1:6" x14ac:dyDescent="0.2">
      <c r="A247" s="2" t="s">
        <v>629</v>
      </c>
      <c r="B247" s="3" t="s">
        <v>293</v>
      </c>
      <c r="F247" s="35"/>
    </row>
    <row r="248" spans="1:6" x14ac:dyDescent="0.2">
      <c r="A248" s="2" t="s">
        <v>629</v>
      </c>
      <c r="B248" s="474"/>
      <c r="C248" s="461"/>
      <c r="D248" s="462"/>
      <c r="E248" s="36" t="s">
        <v>497</v>
      </c>
      <c r="F248" s="36" t="s">
        <v>498</v>
      </c>
    </row>
    <row r="249" spans="1:6" ht="29.25" customHeight="1" x14ac:dyDescent="0.2">
      <c r="A249" s="2" t="s">
        <v>629</v>
      </c>
      <c r="B249" s="413" t="s">
        <v>294</v>
      </c>
      <c r="C249" s="454"/>
      <c r="D249" s="455"/>
      <c r="E249" s="316" t="s">
        <v>1069</v>
      </c>
      <c r="F249" s="36"/>
    </row>
    <row r="250" spans="1:6" x14ac:dyDescent="0.2">
      <c r="A250" s="2" t="s">
        <v>629</v>
      </c>
      <c r="B250" s="475" t="s">
        <v>295</v>
      </c>
      <c r="C250" s="475"/>
      <c r="D250" s="383" t="s">
        <v>1080</v>
      </c>
      <c r="F250" s="32"/>
    </row>
    <row r="251" spans="1:6" x14ac:dyDescent="0.2">
      <c r="F251" s="35"/>
    </row>
    <row r="252" spans="1:6" x14ac:dyDescent="0.2">
      <c r="A252" s="2" t="s">
        <v>630</v>
      </c>
      <c r="B252" s="3" t="s">
        <v>296</v>
      </c>
      <c r="F252" s="35"/>
    </row>
    <row r="253" spans="1:6" x14ac:dyDescent="0.2">
      <c r="A253" s="2" t="s">
        <v>630</v>
      </c>
      <c r="B253" s="474"/>
      <c r="C253" s="461"/>
      <c r="D253" s="462"/>
      <c r="E253" s="36" t="s">
        <v>497</v>
      </c>
      <c r="F253" s="36" t="s">
        <v>498</v>
      </c>
    </row>
    <row r="254" spans="1:6" ht="45.75" customHeight="1" x14ac:dyDescent="0.2">
      <c r="A254" s="2" t="s">
        <v>630</v>
      </c>
      <c r="B254" s="413" t="s">
        <v>832</v>
      </c>
      <c r="C254" s="454"/>
      <c r="D254" s="455"/>
      <c r="E254" s="316" t="s">
        <v>1069</v>
      </c>
      <c r="F254" s="36"/>
    </row>
    <row r="255" spans="1:6" ht="40.5" customHeight="1" x14ac:dyDescent="0.2">
      <c r="F255" s="35"/>
    </row>
    <row r="256" spans="1:6" x14ac:dyDescent="0.2">
      <c r="A256" s="2" t="s">
        <v>631</v>
      </c>
      <c r="B256" s="282" t="s">
        <v>697</v>
      </c>
      <c r="C256" s="532" t="s">
        <v>456</v>
      </c>
      <c r="D256" s="489"/>
      <c r="E256" s="265" t="s">
        <v>597</v>
      </c>
      <c r="F256" s="35"/>
    </row>
    <row r="257" spans="1:6" x14ac:dyDescent="0.2">
      <c r="F257" s="35"/>
    </row>
    <row r="258" spans="1:6" ht="15.75" x14ac:dyDescent="0.25">
      <c r="B258" s="25" t="s">
        <v>297</v>
      </c>
      <c r="F258" s="35"/>
    </row>
    <row r="259" spans="1:6" x14ac:dyDescent="0.2">
      <c r="A259" s="2" t="s">
        <v>632</v>
      </c>
      <c r="B259" s="3" t="s">
        <v>501</v>
      </c>
      <c r="F259" s="35"/>
    </row>
    <row r="260" spans="1:6" x14ac:dyDescent="0.2">
      <c r="A260" s="2" t="s">
        <v>632</v>
      </c>
      <c r="B260" s="474"/>
      <c r="C260" s="461"/>
      <c r="D260" s="462"/>
      <c r="E260" s="36" t="s">
        <v>497</v>
      </c>
      <c r="F260" s="36" t="s">
        <v>498</v>
      </c>
    </row>
    <row r="261" spans="1:6" ht="65.25" customHeight="1" x14ac:dyDescent="0.2">
      <c r="A261" s="2" t="s">
        <v>632</v>
      </c>
      <c r="B261" s="413" t="s">
        <v>502</v>
      </c>
      <c r="C261" s="454"/>
      <c r="D261" s="455"/>
      <c r="E261" s="316"/>
      <c r="F261" s="316" t="s">
        <v>1069</v>
      </c>
    </row>
    <row r="262" spans="1:6" x14ac:dyDescent="0.2">
      <c r="A262" s="2" t="s">
        <v>632</v>
      </c>
      <c r="B262" s="476" t="s">
        <v>503</v>
      </c>
      <c r="C262" s="476"/>
      <c r="D262" s="472"/>
      <c r="E262" s="114"/>
      <c r="F262" s="114"/>
    </row>
    <row r="263" spans="1:6" x14ac:dyDescent="0.2">
      <c r="A263" s="2" t="s">
        <v>632</v>
      </c>
      <c r="B263" s="457" t="s">
        <v>504</v>
      </c>
      <c r="C263" s="457"/>
      <c r="D263" s="457"/>
      <c r="E263" s="113"/>
      <c r="F263" s="114"/>
    </row>
    <row r="264" spans="1:6" x14ac:dyDescent="0.2">
      <c r="A264" s="2" t="s">
        <v>632</v>
      </c>
      <c r="B264" s="457" t="s">
        <v>505</v>
      </c>
      <c r="C264" s="457"/>
      <c r="D264" s="457"/>
      <c r="E264" s="113"/>
      <c r="F264" s="114"/>
    </row>
    <row r="265" spans="1:6" x14ac:dyDescent="0.2">
      <c r="A265" s="2" t="s">
        <v>632</v>
      </c>
      <c r="B265" s="457" t="s">
        <v>506</v>
      </c>
      <c r="C265" s="457"/>
      <c r="D265" s="457"/>
      <c r="E265" s="113"/>
      <c r="F265" s="114"/>
    </row>
    <row r="266" spans="1:6" x14ac:dyDescent="0.2">
      <c r="A266" s="2" t="s">
        <v>632</v>
      </c>
      <c r="B266" s="457" t="s">
        <v>507</v>
      </c>
      <c r="C266" s="457"/>
      <c r="D266" s="457"/>
      <c r="E266" s="113"/>
      <c r="F266" s="114"/>
    </row>
    <row r="267" spans="1:6" x14ac:dyDescent="0.2">
      <c r="A267" s="2"/>
      <c r="B267" s="314"/>
      <c r="C267" s="314"/>
      <c r="D267" s="314"/>
      <c r="E267" s="335"/>
      <c r="F267" s="114"/>
    </row>
    <row r="268" spans="1:6" x14ac:dyDescent="0.2">
      <c r="A268" s="2" t="s">
        <v>632</v>
      </c>
      <c r="B268" s="513" t="s">
        <v>1016</v>
      </c>
      <c r="C268" s="513"/>
      <c r="D268" s="513"/>
      <c r="E268" s="114"/>
      <c r="F268" s="114"/>
    </row>
    <row r="269" spans="1:6" x14ac:dyDescent="0.2">
      <c r="A269" s="2" t="s">
        <v>632</v>
      </c>
      <c r="B269" s="526" t="s">
        <v>508</v>
      </c>
      <c r="C269" s="526"/>
      <c r="D269" s="526"/>
      <c r="E269" s="115"/>
      <c r="F269" s="114"/>
    </row>
    <row r="270" spans="1:6" x14ac:dyDescent="0.2">
      <c r="A270" s="2" t="s">
        <v>632</v>
      </c>
      <c r="B270" s="477" t="s">
        <v>509</v>
      </c>
      <c r="C270" s="477"/>
      <c r="D270" s="477"/>
      <c r="E270" s="116"/>
      <c r="F270" s="114"/>
    </row>
    <row r="271" spans="1:6" x14ac:dyDescent="0.2">
      <c r="A271" s="2" t="s">
        <v>632</v>
      </c>
      <c r="B271" s="471" t="s">
        <v>510</v>
      </c>
      <c r="C271" s="476"/>
      <c r="D271" s="476"/>
      <c r="E271" s="478"/>
      <c r="F271" s="479"/>
    </row>
    <row r="272" spans="1:6" x14ac:dyDescent="0.2">
      <c r="A272" s="2"/>
      <c r="B272" s="480"/>
      <c r="C272" s="417"/>
      <c r="D272" s="417"/>
      <c r="E272" s="417"/>
      <c r="F272" s="418"/>
    </row>
    <row r="273" spans="1:7" x14ac:dyDescent="0.2">
      <c r="F273" s="35"/>
    </row>
    <row r="274" spans="1:7" x14ac:dyDescent="0.2">
      <c r="A274" s="2" t="s">
        <v>633</v>
      </c>
      <c r="B274" s="3" t="s">
        <v>298</v>
      </c>
      <c r="F274" s="35"/>
    </row>
    <row r="275" spans="1:7" x14ac:dyDescent="0.2">
      <c r="A275" s="2" t="s">
        <v>633</v>
      </c>
      <c r="B275" s="474"/>
      <c r="C275" s="461"/>
      <c r="D275" s="462"/>
      <c r="E275" s="36" t="s">
        <v>497</v>
      </c>
      <c r="F275" s="36" t="s">
        <v>498</v>
      </c>
    </row>
    <row r="276" spans="1:7" ht="63" customHeight="1" x14ac:dyDescent="0.2">
      <c r="A276" s="2" t="s">
        <v>633</v>
      </c>
      <c r="B276" s="413" t="s">
        <v>29</v>
      </c>
      <c r="C276" s="454"/>
      <c r="D276" s="455"/>
      <c r="E276" s="316" t="s">
        <v>1069</v>
      </c>
      <c r="F276" s="36"/>
    </row>
    <row r="277" spans="1:7" x14ac:dyDescent="0.2">
      <c r="A277" s="2" t="s">
        <v>633</v>
      </c>
      <c r="B277" s="476" t="s">
        <v>503</v>
      </c>
      <c r="C277" s="476"/>
      <c r="D277" s="472"/>
      <c r="E277" s="114"/>
    </row>
    <row r="278" spans="1:7" x14ac:dyDescent="0.2">
      <c r="A278" s="2" t="s">
        <v>633</v>
      </c>
      <c r="B278" s="457" t="s">
        <v>511</v>
      </c>
      <c r="C278" s="457"/>
      <c r="D278" s="457"/>
      <c r="E278" s="113">
        <v>43040</v>
      </c>
    </row>
    <row r="279" spans="1:7" x14ac:dyDescent="0.2">
      <c r="A279" s="2" t="s">
        <v>633</v>
      </c>
      <c r="B279" s="457" t="s">
        <v>512</v>
      </c>
      <c r="C279" s="457"/>
      <c r="D279" s="457"/>
      <c r="E279" s="113">
        <v>42766</v>
      </c>
    </row>
    <row r="280" spans="1:7" x14ac:dyDescent="0.2">
      <c r="F280" s="35"/>
    </row>
    <row r="281" spans="1:7" x14ac:dyDescent="0.2">
      <c r="A281" s="2" t="s">
        <v>633</v>
      </c>
      <c r="B281" s="440" t="s">
        <v>30</v>
      </c>
      <c r="C281" s="440"/>
      <c r="D281" s="440"/>
      <c r="E281" s="440"/>
      <c r="F281" s="440"/>
      <c r="G281" s="440"/>
    </row>
    <row r="282" spans="1:7" x14ac:dyDescent="0.2">
      <c r="A282" s="2" t="s">
        <v>633</v>
      </c>
      <c r="B282" s="274" t="s">
        <v>497</v>
      </c>
      <c r="C282" s="274" t="s">
        <v>498</v>
      </c>
      <c r="F282" s="35"/>
    </row>
    <row r="283" spans="1:7" x14ac:dyDescent="0.2">
      <c r="A283" s="2" t="s">
        <v>633</v>
      </c>
      <c r="B283" s="274"/>
      <c r="C283" s="384" t="s">
        <v>1069</v>
      </c>
    </row>
    <row r="284" spans="1:7" x14ac:dyDescent="0.2"/>
    <row r="285" spans="1:7" x14ac:dyDescent="0.2"/>
  </sheetData>
  <mergeCells count="128">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C48:C49"/>
    <mergeCell ref="D48:D49"/>
    <mergeCell ref="B198:C198"/>
    <mergeCell ref="B268:D268"/>
    <mergeCell ref="B269:D269"/>
    <mergeCell ref="B261:D261"/>
    <mergeCell ref="B262:D262"/>
    <mergeCell ref="B200:D200"/>
    <mergeCell ref="B201:D201"/>
    <mergeCell ref="B225:D225"/>
    <mergeCell ref="B226:D226"/>
    <mergeCell ref="B211:D211"/>
    <mergeCell ref="C256:D256"/>
    <mergeCell ref="B240:C240"/>
    <mergeCell ref="B241:C241"/>
    <mergeCell ref="B242:C242"/>
    <mergeCell ref="C229:D229"/>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26:D26"/>
    <mergeCell ref="B27:D27"/>
    <mergeCell ref="B148:F148"/>
    <mergeCell ref="B142:D142"/>
    <mergeCell ref="B143:D143"/>
    <mergeCell ref="B144:D144"/>
    <mergeCell ref="B128:F128"/>
    <mergeCell ref="B121:D121"/>
    <mergeCell ref="B101:G101"/>
    <mergeCell ref="B59:D59"/>
    <mergeCell ref="B60:D60"/>
    <mergeCell ref="B61:D62"/>
    <mergeCell ref="B120:D120"/>
    <mergeCell ref="B118:G118"/>
    <mergeCell ref="B102:D102"/>
    <mergeCell ref="B103:D103"/>
    <mergeCell ref="B104:D104"/>
    <mergeCell ref="B141:D141"/>
    <mergeCell ref="B132:D132"/>
    <mergeCell ref="B91:D91"/>
    <mergeCell ref="B90:D90"/>
    <mergeCell ref="C93:G93"/>
    <mergeCell ref="B92:F92"/>
    <mergeCell ref="B145:D145"/>
    <mergeCell ref="B122:D122"/>
    <mergeCell ref="B123:D123"/>
    <mergeCell ref="B182:D182"/>
    <mergeCell ref="B183:D183"/>
    <mergeCell ref="B184:D184"/>
    <mergeCell ref="B185:D185"/>
    <mergeCell ref="B186:D186"/>
    <mergeCell ref="B150:F150"/>
    <mergeCell ref="D152:E152"/>
    <mergeCell ref="D153:E153"/>
    <mergeCell ref="B164:F164"/>
    <mergeCell ref="B181:F181"/>
    <mergeCell ref="B194:C194"/>
    <mergeCell ref="B195:C195"/>
    <mergeCell ref="B197:C197"/>
    <mergeCell ref="B196:C196"/>
    <mergeCell ref="B190:C190"/>
    <mergeCell ref="B191:C191"/>
    <mergeCell ref="B192:C192"/>
    <mergeCell ref="B193:C193"/>
    <mergeCell ref="B187:E187"/>
    <mergeCell ref="B189:F189"/>
    <mergeCell ref="B281:G281"/>
    <mergeCell ref="B248:D248"/>
    <mergeCell ref="B249:D249"/>
    <mergeCell ref="B250:C250"/>
    <mergeCell ref="B253:D253"/>
    <mergeCell ref="B254:D254"/>
    <mergeCell ref="B263:D263"/>
    <mergeCell ref="B264:D264"/>
    <mergeCell ref="B260:D260"/>
    <mergeCell ref="B279:D279"/>
    <mergeCell ref="B275:D275"/>
    <mergeCell ref="B276:D276"/>
    <mergeCell ref="B277:D277"/>
    <mergeCell ref="B278:D278"/>
    <mergeCell ref="B270:D270"/>
    <mergeCell ref="B271:F272"/>
    <mergeCell ref="B265:D265"/>
    <mergeCell ref="B266:D266"/>
    <mergeCell ref="B124:D124"/>
    <mergeCell ref="B125:D125"/>
    <mergeCell ref="B126:D126"/>
    <mergeCell ref="B139:D139"/>
    <mergeCell ref="B140:D140"/>
    <mergeCell ref="B133:D133"/>
    <mergeCell ref="B138:F138"/>
    <mergeCell ref="B136:F136"/>
    <mergeCell ref="B135:F135"/>
  </mergeCells>
  <phoneticPr fontId="0" type="noConversion"/>
  <pageMargins left="0.75" right="0.75" top="1" bottom="1" header="0.5" footer="0.5"/>
  <pageSetup scale="75" fitToWidth="0" fitToHeight="0" orientation="portrait" r:id="rId1"/>
  <headerFooter alignWithMargins="0">
    <oddHeader>&amp;CCommon Data Set 2017-2018</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showRowColHeaders="0" showRuler="0" zoomScaleNormal="100" workbookViewId="0">
      <selection sqref="A1:G1"/>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408" t="s">
        <v>513</v>
      </c>
      <c r="B1" s="408"/>
      <c r="C1" s="408"/>
      <c r="D1" s="408"/>
      <c r="E1" s="408"/>
      <c r="F1" s="408"/>
      <c r="G1" s="408"/>
    </row>
    <row r="2" spans="1:7" x14ac:dyDescent="0.2"/>
    <row r="3" spans="1:7" ht="15.75" x14ac:dyDescent="0.25">
      <c r="B3" s="25" t="s">
        <v>514</v>
      </c>
    </row>
    <row r="4" spans="1:7" x14ac:dyDescent="0.2">
      <c r="A4" s="2" t="s">
        <v>62</v>
      </c>
      <c r="B4" s="474"/>
      <c r="C4" s="461"/>
      <c r="D4" s="462"/>
      <c r="E4" s="36" t="s">
        <v>497</v>
      </c>
      <c r="F4" s="36" t="s">
        <v>498</v>
      </c>
      <c r="G4" s="121"/>
    </row>
    <row r="5" spans="1:7" ht="26.25" customHeight="1" x14ac:dyDescent="0.2">
      <c r="A5" s="2" t="s">
        <v>62</v>
      </c>
      <c r="B5" s="413" t="s">
        <v>60</v>
      </c>
      <c r="C5" s="454"/>
      <c r="D5" s="455"/>
      <c r="E5" s="316" t="s">
        <v>1069</v>
      </c>
      <c r="F5" s="316"/>
      <c r="G5" s="51"/>
    </row>
    <row r="6" spans="1:7" ht="41.25" customHeight="1" x14ac:dyDescent="0.2">
      <c r="A6" s="2" t="s">
        <v>62</v>
      </c>
      <c r="B6" s="413" t="s">
        <v>61</v>
      </c>
      <c r="C6" s="454"/>
      <c r="D6" s="455"/>
      <c r="E6" s="36" t="s">
        <v>1069</v>
      </c>
      <c r="F6" s="316"/>
      <c r="G6" s="35"/>
    </row>
    <row r="7" spans="1:7" x14ac:dyDescent="0.2">
      <c r="B7" s="99"/>
      <c r="C7" s="99"/>
      <c r="D7" s="99"/>
      <c r="E7" s="114"/>
      <c r="F7" s="114"/>
      <c r="G7" s="35"/>
    </row>
    <row r="8" spans="1:7" ht="29.25" customHeight="1" x14ac:dyDescent="0.2">
      <c r="A8" s="311" t="s">
        <v>63</v>
      </c>
      <c r="B8" s="552" t="s">
        <v>995</v>
      </c>
      <c r="C8" s="552"/>
      <c r="D8" s="552"/>
      <c r="E8" s="552"/>
      <c r="F8" s="552"/>
      <c r="G8" s="552"/>
    </row>
    <row r="9" spans="1:7" ht="25.5" x14ac:dyDescent="0.2">
      <c r="A9" s="2" t="s">
        <v>63</v>
      </c>
      <c r="B9" s="122"/>
      <c r="C9" s="129" t="s">
        <v>515</v>
      </c>
      <c r="D9" s="129" t="s">
        <v>262</v>
      </c>
      <c r="E9" s="129" t="s">
        <v>263</v>
      </c>
      <c r="F9" s="117"/>
    </row>
    <row r="10" spans="1:7" x14ac:dyDescent="0.2">
      <c r="A10" s="2" t="s">
        <v>63</v>
      </c>
      <c r="B10" s="17" t="s">
        <v>240</v>
      </c>
      <c r="C10" s="118">
        <v>3329</v>
      </c>
      <c r="D10" s="118">
        <v>1793</v>
      </c>
      <c r="E10" s="118">
        <v>1144</v>
      </c>
      <c r="F10" s="119"/>
    </row>
    <row r="11" spans="1:7" x14ac:dyDescent="0.2">
      <c r="A11" s="2" t="s">
        <v>63</v>
      </c>
      <c r="B11" s="17" t="s">
        <v>241</v>
      </c>
      <c r="C11" s="118">
        <v>3036</v>
      </c>
      <c r="D11" s="118">
        <v>1720</v>
      </c>
      <c r="E11" s="118">
        <v>1000</v>
      </c>
      <c r="F11" s="119"/>
    </row>
    <row r="12" spans="1:7" x14ac:dyDescent="0.2">
      <c r="A12" s="2" t="s">
        <v>63</v>
      </c>
      <c r="B12" s="19" t="s">
        <v>264</v>
      </c>
      <c r="C12" s="120">
        <f>SUM(C10:C11)</f>
        <v>6365</v>
      </c>
      <c r="D12" s="120">
        <f>SUM(D10:D11)</f>
        <v>3513</v>
      </c>
      <c r="E12" s="120">
        <f>SUM(E10:E11)</f>
        <v>2144</v>
      </c>
      <c r="F12" s="119"/>
    </row>
    <row r="13" spans="1:7" x14ac:dyDescent="0.2"/>
    <row r="14" spans="1:7" ht="15.75" x14ac:dyDescent="0.2">
      <c r="B14" s="551" t="s">
        <v>265</v>
      </c>
      <c r="C14" s="486"/>
    </row>
    <row r="15" spans="1:7" x14ac:dyDescent="0.2">
      <c r="A15" s="2" t="s">
        <v>64</v>
      </c>
      <c r="B15" s="554" t="s">
        <v>266</v>
      </c>
      <c r="C15" s="554"/>
      <c r="D15" s="554"/>
    </row>
    <row r="16" spans="1:7" ht="15" x14ac:dyDescent="0.2">
      <c r="A16" s="2" t="s">
        <v>64</v>
      </c>
      <c r="B16" s="123" t="s">
        <v>267</v>
      </c>
      <c r="C16" s="386" t="s">
        <v>1069</v>
      </c>
    </row>
    <row r="17" spans="1:7" ht="15" x14ac:dyDescent="0.2">
      <c r="A17" s="2" t="s">
        <v>64</v>
      </c>
      <c r="B17" s="123" t="s">
        <v>67</v>
      </c>
      <c r="C17" s="386"/>
    </row>
    <row r="18" spans="1:7" ht="15" x14ac:dyDescent="0.2">
      <c r="A18" s="2" t="s">
        <v>64</v>
      </c>
      <c r="B18" s="123" t="s">
        <v>268</v>
      </c>
      <c r="C18" s="386" t="s">
        <v>1069</v>
      </c>
    </row>
    <row r="19" spans="1:7" ht="15.75" x14ac:dyDescent="0.2">
      <c r="A19" s="2" t="s">
        <v>64</v>
      </c>
      <c r="B19" s="123" t="s">
        <v>269</v>
      </c>
      <c r="C19" s="385"/>
    </row>
    <row r="20" spans="1:7" x14ac:dyDescent="0.2"/>
    <row r="21" spans="1:7" ht="12.75" customHeight="1" x14ac:dyDescent="0.2">
      <c r="A21" s="2" t="s">
        <v>65</v>
      </c>
      <c r="B21" s="474"/>
      <c r="C21" s="461"/>
      <c r="D21" s="462"/>
      <c r="E21" s="36" t="s">
        <v>497</v>
      </c>
      <c r="F21" s="36" t="s">
        <v>498</v>
      </c>
      <c r="G21" s="32"/>
    </row>
    <row r="22" spans="1:7" ht="40.5" customHeight="1" x14ac:dyDescent="0.2">
      <c r="A22" s="2" t="s">
        <v>65</v>
      </c>
      <c r="B22" s="413" t="s">
        <v>270</v>
      </c>
      <c r="C22" s="454"/>
      <c r="D22" s="455"/>
      <c r="E22" s="316" t="s">
        <v>1069</v>
      </c>
      <c r="F22" s="36"/>
      <c r="G22" s="32"/>
    </row>
    <row r="23" spans="1:7" ht="24.75" customHeight="1" x14ac:dyDescent="0.2">
      <c r="A23" s="2" t="s">
        <v>65</v>
      </c>
      <c r="B23" s="457" t="s">
        <v>68</v>
      </c>
      <c r="C23" s="457"/>
      <c r="D23" s="457"/>
      <c r="E23" s="555" t="s">
        <v>1085</v>
      </c>
      <c r="F23" s="556"/>
      <c r="G23" s="32"/>
    </row>
    <row r="24" spans="1:7" x14ac:dyDescent="0.2"/>
    <row r="25" spans="1:7" x14ac:dyDescent="0.2">
      <c r="A25" s="2" t="s">
        <v>66</v>
      </c>
      <c r="B25" s="553" t="s">
        <v>480</v>
      </c>
      <c r="C25" s="469"/>
      <c r="D25" s="469"/>
      <c r="E25" s="469"/>
      <c r="F25" s="89"/>
    </row>
    <row r="26" spans="1:7" ht="22.5" x14ac:dyDescent="0.2">
      <c r="A26" s="2" t="s">
        <v>66</v>
      </c>
      <c r="B26" s="125"/>
      <c r="C26" s="126" t="s">
        <v>481</v>
      </c>
      <c r="D26" s="126" t="s">
        <v>482</v>
      </c>
      <c r="E26" s="126" t="s">
        <v>483</v>
      </c>
      <c r="F26" s="126" t="s">
        <v>484</v>
      </c>
      <c r="G26" s="126" t="s">
        <v>485</v>
      </c>
    </row>
    <row r="27" spans="1:7" x14ac:dyDescent="0.2">
      <c r="A27" s="2" t="s">
        <v>66</v>
      </c>
      <c r="B27" s="8" t="s">
        <v>486</v>
      </c>
      <c r="C27" s="316"/>
      <c r="D27" s="316"/>
      <c r="E27" s="36"/>
      <c r="F27" s="316" t="s">
        <v>1069</v>
      </c>
      <c r="G27" s="36"/>
    </row>
    <row r="28" spans="1:7" x14ac:dyDescent="0.2">
      <c r="A28" s="2" t="s">
        <v>66</v>
      </c>
      <c r="B28" s="8" t="s">
        <v>487</v>
      </c>
      <c r="C28" s="316" t="s">
        <v>1069</v>
      </c>
      <c r="D28" s="36"/>
      <c r="E28" s="36"/>
      <c r="F28" s="36"/>
      <c r="G28" s="36"/>
    </row>
    <row r="29" spans="1:7" ht="25.5" x14ac:dyDescent="0.2">
      <c r="A29" s="2" t="s">
        <v>66</v>
      </c>
      <c r="B29" s="8" t="s">
        <v>488</v>
      </c>
      <c r="C29" s="316" t="s">
        <v>1069</v>
      </c>
      <c r="D29" s="36"/>
      <c r="E29" s="36"/>
      <c r="F29" s="36"/>
      <c r="G29" s="36"/>
    </row>
    <row r="30" spans="1:7" x14ac:dyDescent="0.2">
      <c r="A30" s="2" t="s">
        <v>66</v>
      </c>
      <c r="B30" s="8" t="s">
        <v>917</v>
      </c>
      <c r="C30" s="36"/>
      <c r="D30" s="36"/>
      <c r="E30" s="36"/>
      <c r="F30" s="36"/>
      <c r="G30" s="316" t="s">
        <v>1069</v>
      </c>
    </row>
    <row r="31" spans="1:7" x14ac:dyDescent="0.2">
      <c r="A31" s="2" t="s">
        <v>66</v>
      </c>
      <c r="B31" s="8" t="s">
        <v>915</v>
      </c>
      <c r="C31" s="36"/>
      <c r="D31" s="36"/>
      <c r="E31" s="36"/>
      <c r="F31" s="316" t="s">
        <v>1069</v>
      </c>
      <c r="G31" s="36"/>
    </row>
    <row r="32" spans="1:7" ht="40.5" customHeight="1" x14ac:dyDescent="0.2">
      <c r="A32" s="2" t="s">
        <v>66</v>
      </c>
      <c r="B32" s="8" t="s">
        <v>489</v>
      </c>
      <c r="C32" s="316" t="s">
        <v>1069</v>
      </c>
      <c r="D32" s="36"/>
      <c r="E32" s="36"/>
      <c r="F32" s="36"/>
      <c r="G32" s="36"/>
    </row>
    <row r="33" spans="1:7" x14ac:dyDescent="0.2"/>
    <row r="34" spans="1:7" ht="27" customHeight="1" x14ac:dyDescent="0.2">
      <c r="A34" s="2" t="s">
        <v>71</v>
      </c>
      <c r="B34" s="457" t="s">
        <v>69</v>
      </c>
      <c r="C34" s="457"/>
      <c r="D34" s="457"/>
      <c r="E34" s="127"/>
      <c r="F34" s="73"/>
      <c r="G34" s="32"/>
    </row>
    <row r="35" spans="1:7" x14ac:dyDescent="0.2"/>
    <row r="36" spans="1:7" ht="26.25" customHeight="1" x14ac:dyDescent="0.2">
      <c r="A36" s="2" t="s">
        <v>72</v>
      </c>
      <c r="B36" s="457" t="s">
        <v>70</v>
      </c>
      <c r="C36" s="457"/>
      <c r="D36" s="457"/>
      <c r="E36" s="387" t="s">
        <v>1086</v>
      </c>
      <c r="F36" s="73"/>
      <c r="G36" s="32"/>
    </row>
    <row r="37" spans="1:7" x14ac:dyDescent="0.2"/>
    <row r="38" spans="1:7" x14ac:dyDescent="0.2">
      <c r="A38" s="2" t="s">
        <v>73</v>
      </c>
      <c r="B38" s="471" t="s">
        <v>490</v>
      </c>
      <c r="C38" s="476"/>
      <c r="D38" s="476"/>
      <c r="E38" s="476"/>
      <c r="F38" s="476"/>
      <c r="G38" s="547"/>
    </row>
    <row r="39" spans="1:7" x14ac:dyDescent="0.2">
      <c r="A39" s="2"/>
      <c r="B39" s="548"/>
      <c r="C39" s="549"/>
      <c r="D39" s="549"/>
      <c r="E39" s="549"/>
      <c r="F39" s="549"/>
      <c r="G39" s="550"/>
    </row>
    <row r="40" spans="1:7" x14ac:dyDescent="0.2"/>
    <row r="41" spans="1:7" ht="37.5" customHeight="1" x14ac:dyDescent="0.2">
      <c r="A41" s="2" t="s">
        <v>75</v>
      </c>
      <c r="B41" s="549" t="s">
        <v>74</v>
      </c>
      <c r="C41" s="549"/>
      <c r="D41" s="549"/>
      <c r="E41" s="549"/>
      <c r="F41" s="549"/>
      <c r="G41" s="549"/>
    </row>
    <row r="42" spans="1:7" ht="22.5" x14ac:dyDescent="0.2">
      <c r="A42" s="2" t="s">
        <v>75</v>
      </c>
      <c r="B42" s="125"/>
      <c r="C42" s="228" t="s">
        <v>491</v>
      </c>
      <c r="D42" s="228" t="s">
        <v>492</v>
      </c>
      <c r="E42" s="228" t="s">
        <v>493</v>
      </c>
      <c r="F42" s="228" t="s">
        <v>494</v>
      </c>
      <c r="G42" s="228" t="s">
        <v>495</v>
      </c>
    </row>
    <row r="43" spans="1:7" x14ac:dyDescent="0.2">
      <c r="A43" s="2" t="s">
        <v>75</v>
      </c>
      <c r="B43" s="9" t="s">
        <v>267</v>
      </c>
      <c r="C43" s="128">
        <v>42795</v>
      </c>
      <c r="D43" s="128">
        <v>42887</v>
      </c>
      <c r="E43" s="388" t="s">
        <v>1087</v>
      </c>
      <c r="F43" s="388" t="s">
        <v>1088</v>
      </c>
      <c r="G43" s="224" t="s">
        <v>1069</v>
      </c>
    </row>
    <row r="44" spans="1:7" x14ac:dyDescent="0.2">
      <c r="A44" s="2" t="s">
        <v>75</v>
      </c>
      <c r="B44" s="9" t="s">
        <v>67</v>
      </c>
      <c r="C44" s="128"/>
      <c r="D44" s="128"/>
      <c r="E44" s="128"/>
      <c r="F44" s="389" t="s">
        <v>1089</v>
      </c>
      <c r="G44" s="95"/>
    </row>
    <row r="45" spans="1:7" x14ac:dyDescent="0.2">
      <c r="A45" s="2" t="s">
        <v>75</v>
      </c>
      <c r="B45" s="9" t="s">
        <v>268</v>
      </c>
      <c r="C45" s="128">
        <v>42948</v>
      </c>
      <c r="D45" s="128">
        <v>43054</v>
      </c>
      <c r="E45" s="388" t="s">
        <v>1090</v>
      </c>
      <c r="F45" s="388" t="s">
        <v>1088</v>
      </c>
      <c r="G45" s="224" t="s">
        <v>1091</v>
      </c>
    </row>
    <row r="46" spans="1:7" x14ac:dyDescent="0.2">
      <c r="A46" s="2" t="s">
        <v>75</v>
      </c>
      <c r="B46" s="9" t="s">
        <v>269</v>
      </c>
      <c r="C46" s="128"/>
      <c r="D46" s="128"/>
      <c r="E46" s="128"/>
      <c r="F46" s="389" t="s">
        <v>1089</v>
      </c>
      <c r="G46" s="95"/>
    </row>
    <row r="47" spans="1:7" x14ac:dyDescent="0.2"/>
    <row r="48" spans="1:7" ht="12.75" customHeight="1" x14ac:dyDescent="0.2">
      <c r="A48" s="2" t="s">
        <v>76</v>
      </c>
      <c r="B48" s="474"/>
      <c r="C48" s="461"/>
      <c r="D48" s="462"/>
      <c r="E48" s="36" t="s">
        <v>497</v>
      </c>
      <c r="F48" s="36" t="s">
        <v>498</v>
      </c>
      <c r="G48" s="121"/>
    </row>
    <row r="49" spans="1:7" ht="26.25" customHeight="1" x14ac:dyDescent="0.2">
      <c r="A49" s="2" t="s">
        <v>76</v>
      </c>
      <c r="B49" s="413" t="s">
        <v>57</v>
      </c>
      <c r="C49" s="454"/>
      <c r="D49" s="455"/>
      <c r="E49" s="36"/>
      <c r="F49" s="316" t="s">
        <v>1069</v>
      </c>
      <c r="G49" s="51"/>
    </row>
    <row r="50" spans="1:7" x14ac:dyDescent="0.2">
      <c r="B50" s="99"/>
      <c r="C50" s="99"/>
      <c r="D50" s="99"/>
      <c r="E50" s="114"/>
      <c r="F50" s="114"/>
    </row>
    <row r="51" spans="1:7" x14ac:dyDescent="0.2">
      <c r="A51" s="2" t="s">
        <v>77</v>
      </c>
      <c r="B51" s="471" t="s">
        <v>1092</v>
      </c>
      <c r="C51" s="476"/>
      <c r="D51" s="476"/>
      <c r="E51" s="476"/>
      <c r="F51" s="476"/>
      <c r="G51" s="547"/>
    </row>
    <row r="52" spans="1:7" x14ac:dyDescent="0.2">
      <c r="A52" s="2"/>
      <c r="B52" s="548"/>
      <c r="C52" s="549"/>
      <c r="D52" s="549"/>
      <c r="E52" s="549"/>
      <c r="F52" s="549"/>
      <c r="G52" s="550"/>
    </row>
    <row r="53" spans="1:7" x14ac:dyDescent="0.2"/>
    <row r="54" spans="1:7" ht="15.75" x14ac:dyDescent="0.2">
      <c r="B54" s="551" t="s">
        <v>78</v>
      </c>
      <c r="C54" s="486"/>
    </row>
    <row r="55" spans="1:7" ht="27.75" customHeight="1" x14ac:dyDescent="0.2">
      <c r="A55" s="2" t="s">
        <v>79</v>
      </c>
      <c r="B55" s="457" t="s">
        <v>80</v>
      </c>
      <c r="C55" s="457"/>
      <c r="D55" s="457"/>
      <c r="E55" s="127">
        <v>2</v>
      </c>
      <c r="G55" s="32"/>
    </row>
    <row r="56" spans="1:7" x14ac:dyDescent="0.2"/>
    <row r="57" spans="1:7" x14ac:dyDescent="0.2">
      <c r="A57" s="2" t="s">
        <v>815</v>
      </c>
      <c r="B57" s="474"/>
      <c r="C57" s="461"/>
      <c r="D57" s="462"/>
      <c r="E57" s="36" t="s">
        <v>58</v>
      </c>
      <c r="F57" s="36" t="s">
        <v>81</v>
      </c>
    </row>
    <row r="58" spans="1:7" ht="26.25" customHeight="1" x14ac:dyDescent="0.2">
      <c r="A58" s="2" t="s">
        <v>815</v>
      </c>
      <c r="B58" s="413" t="s">
        <v>814</v>
      </c>
      <c r="C58" s="454"/>
      <c r="D58" s="455"/>
      <c r="E58" s="36">
        <v>60</v>
      </c>
      <c r="F58" s="316" t="s">
        <v>1093</v>
      </c>
    </row>
    <row r="59" spans="1:7" x14ac:dyDescent="0.2"/>
    <row r="60" spans="1:7" x14ac:dyDescent="0.2">
      <c r="A60" s="2" t="s">
        <v>817</v>
      </c>
      <c r="B60" s="474"/>
      <c r="C60" s="461"/>
      <c r="D60" s="462"/>
      <c r="E60" s="36" t="s">
        <v>58</v>
      </c>
      <c r="F60" s="36" t="s">
        <v>81</v>
      </c>
    </row>
    <row r="61" spans="1:7" ht="27" customHeight="1" x14ac:dyDescent="0.2">
      <c r="A61" s="2" t="s">
        <v>817</v>
      </c>
      <c r="B61" s="413" t="s">
        <v>816</v>
      </c>
      <c r="C61" s="454"/>
      <c r="D61" s="455"/>
      <c r="E61" s="36">
        <v>90</v>
      </c>
      <c r="F61" s="36"/>
    </row>
    <row r="62" spans="1:7" x14ac:dyDescent="0.2">
      <c r="B62" s="6"/>
      <c r="C62" s="6"/>
      <c r="D62" s="6"/>
      <c r="E62" s="6"/>
      <c r="F62" s="6"/>
      <c r="G62" s="6"/>
    </row>
    <row r="63" spans="1:7" ht="27.75" customHeight="1" x14ac:dyDescent="0.2">
      <c r="A63" s="2" t="s">
        <v>818</v>
      </c>
      <c r="B63" s="457" t="s">
        <v>59</v>
      </c>
      <c r="C63" s="457"/>
      <c r="D63" s="457"/>
      <c r="E63" s="127"/>
      <c r="F63" s="31"/>
      <c r="G63" s="32"/>
    </row>
    <row r="64" spans="1:7" x14ac:dyDescent="0.2">
      <c r="A64" s="2"/>
      <c r="B64" s="31"/>
      <c r="C64" s="31"/>
      <c r="D64" s="31"/>
      <c r="E64" s="31"/>
      <c r="F64" s="31"/>
      <c r="G64" s="32"/>
    </row>
    <row r="65" spans="1:7" ht="26.25" customHeight="1" x14ac:dyDescent="0.2">
      <c r="A65" s="2" t="s">
        <v>819</v>
      </c>
      <c r="B65" s="457" t="s">
        <v>820</v>
      </c>
      <c r="C65" s="457"/>
      <c r="D65" s="457"/>
      <c r="E65" s="127">
        <v>30</v>
      </c>
      <c r="F65" s="31"/>
      <c r="G65" s="32"/>
    </row>
    <row r="66" spans="1:7" x14ac:dyDescent="0.2">
      <c r="A66" s="2"/>
      <c r="B66" s="31"/>
      <c r="C66" s="31"/>
      <c r="D66" s="31"/>
      <c r="E66" s="31"/>
      <c r="F66" s="31"/>
      <c r="G66" s="32"/>
    </row>
    <row r="67" spans="1:7" x14ac:dyDescent="0.2">
      <c r="A67" s="2" t="s">
        <v>821</v>
      </c>
      <c r="B67" s="471" t="s">
        <v>1094</v>
      </c>
      <c r="C67" s="476"/>
      <c r="D67" s="476"/>
      <c r="E67" s="476"/>
      <c r="F67" s="476"/>
      <c r="G67" s="547"/>
    </row>
    <row r="68" spans="1:7" x14ac:dyDescent="0.2">
      <c r="A68" s="2"/>
      <c r="B68" s="548"/>
      <c r="C68" s="549"/>
      <c r="D68" s="549"/>
      <c r="E68" s="549"/>
      <c r="F68" s="549"/>
      <c r="G68" s="550"/>
    </row>
    <row r="69" spans="1:7" x14ac:dyDescent="0.2"/>
  </sheetData>
  <mergeCells count="28">
    <mergeCell ref="A1:G1"/>
    <mergeCell ref="B8:G8"/>
    <mergeCell ref="B25:E25"/>
    <mergeCell ref="B34:D34"/>
    <mergeCell ref="B4:D4"/>
    <mergeCell ref="B5:D5"/>
    <mergeCell ref="B6:D6"/>
    <mergeCell ref="B23:D23"/>
    <mergeCell ref="B14:C14"/>
    <mergeCell ref="B15:D15"/>
    <mergeCell ref="B21:D21"/>
    <mergeCell ref="B22:D22"/>
    <mergeCell ref="E23:F23"/>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zoomScaleNormal="100" workbookViewId="0">
      <selection sqref="A1:C1"/>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408" t="s">
        <v>795</v>
      </c>
      <c r="B1" s="408"/>
      <c r="C1" s="408"/>
    </row>
    <row r="2" spans="1:3" ht="28.5" customHeight="1" x14ac:dyDescent="0.2">
      <c r="A2" s="2" t="s">
        <v>659</v>
      </c>
      <c r="B2" s="557" t="s">
        <v>796</v>
      </c>
      <c r="C2" s="558"/>
    </row>
    <row r="3" spans="1:3" x14ac:dyDescent="0.2">
      <c r="A3" s="2" t="s">
        <v>659</v>
      </c>
      <c r="B3" s="9" t="s">
        <v>797</v>
      </c>
      <c r="C3" s="390" t="s">
        <v>1069</v>
      </c>
    </row>
    <row r="4" spans="1:3" x14ac:dyDescent="0.2">
      <c r="A4" s="2" t="s">
        <v>659</v>
      </c>
      <c r="B4" s="220" t="s">
        <v>457</v>
      </c>
      <c r="C4" s="390" t="s">
        <v>1069</v>
      </c>
    </row>
    <row r="5" spans="1:3" x14ac:dyDescent="0.2">
      <c r="A5" s="2" t="s">
        <v>659</v>
      </c>
      <c r="B5" s="9" t="s">
        <v>798</v>
      </c>
      <c r="C5" s="390" t="s">
        <v>1069</v>
      </c>
    </row>
    <row r="6" spans="1:3" x14ac:dyDescent="0.2">
      <c r="A6" s="2" t="s">
        <v>659</v>
      </c>
      <c r="B6" s="9" t="s">
        <v>799</v>
      </c>
      <c r="C6" s="390" t="s">
        <v>1069</v>
      </c>
    </row>
    <row r="7" spans="1:3" x14ac:dyDescent="0.2">
      <c r="A7" s="2" t="s">
        <v>659</v>
      </c>
      <c r="B7" s="9" t="s">
        <v>800</v>
      </c>
      <c r="C7" s="390" t="s">
        <v>1069</v>
      </c>
    </row>
    <row r="8" spans="1:3" x14ac:dyDescent="0.2">
      <c r="A8" s="2" t="s">
        <v>659</v>
      </c>
      <c r="B8" s="9" t="s">
        <v>801</v>
      </c>
      <c r="C8" s="390" t="s">
        <v>1069</v>
      </c>
    </row>
    <row r="9" spans="1:3" x14ac:dyDescent="0.2">
      <c r="A9" s="2" t="s">
        <v>659</v>
      </c>
      <c r="B9" s="9" t="s">
        <v>802</v>
      </c>
      <c r="C9" s="390" t="s">
        <v>1069</v>
      </c>
    </row>
    <row r="10" spans="1:3" x14ac:dyDescent="0.2">
      <c r="A10" s="2" t="s">
        <v>659</v>
      </c>
      <c r="B10" s="9" t="s">
        <v>37</v>
      </c>
      <c r="C10" s="390" t="s">
        <v>1069</v>
      </c>
    </row>
    <row r="11" spans="1:3" x14ac:dyDescent="0.2">
      <c r="A11" s="2" t="s">
        <v>659</v>
      </c>
      <c r="B11" s="9" t="s">
        <v>38</v>
      </c>
      <c r="C11" s="390" t="s">
        <v>1069</v>
      </c>
    </row>
    <row r="12" spans="1:3" x14ac:dyDescent="0.2">
      <c r="A12" s="2" t="s">
        <v>659</v>
      </c>
      <c r="B12" s="9" t="s">
        <v>39</v>
      </c>
      <c r="C12" s="390" t="s">
        <v>1069</v>
      </c>
    </row>
    <row r="13" spans="1:3" x14ac:dyDescent="0.2">
      <c r="A13" s="2" t="s">
        <v>659</v>
      </c>
      <c r="B13" s="9" t="s">
        <v>40</v>
      </c>
      <c r="C13" s="390" t="s">
        <v>1069</v>
      </c>
    </row>
    <row r="14" spans="1:3" x14ac:dyDescent="0.2">
      <c r="A14" s="2" t="s">
        <v>659</v>
      </c>
      <c r="B14" s="9" t="s">
        <v>41</v>
      </c>
      <c r="C14" s="390" t="s">
        <v>1069</v>
      </c>
    </row>
    <row r="15" spans="1:3" x14ac:dyDescent="0.2">
      <c r="A15" s="2" t="s">
        <v>659</v>
      </c>
      <c r="B15" s="9" t="s">
        <v>42</v>
      </c>
      <c r="C15" s="390" t="s">
        <v>1069</v>
      </c>
    </row>
    <row r="16" spans="1:3" x14ac:dyDescent="0.2">
      <c r="A16" s="2" t="s">
        <v>659</v>
      </c>
      <c r="B16" s="9" t="s">
        <v>43</v>
      </c>
      <c r="C16" s="390" t="s">
        <v>1069</v>
      </c>
    </row>
    <row r="17" spans="1:3" x14ac:dyDescent="0.2">
      <c r="A17" s="2" t="s">
        <v>659</v>
      </c>
      <c r="B17" s="9" t="s">
        <v>44</v>
      </c>
      <c r="C17" s="390" t="s">
        <v>1069</v>
      </c>
    </row>
    <row r="18" spans="1:3" x14ac:dyDescent="0.2">
      <c r="A18" s="2" t="s">
        <v>659</v>
      </c>
      <c r="B18" s="9" t="s">
        <v>45</v>
      </c>
      <c r="C18" s="390" t="s">
        <v>1069</v>
      </c>
    </row>
    <row r="19" spans="1:3" x14ac:dyDescent="0.2">
      <c r="A19" s="2" t="s">
        <v>659</v>
      </c>
      <c r="B19" s="9" t="s">
        <v>46</v>
      </c>
      <c r="C19" s="336"/>
    </row>
    <row r="20" spans="1:3" x14ac:dyDescent="0.2">
      <c r="A20" s="2" t="s">
        <v>659</v>
      </c>
      <c r="B20" s="13" t="s">
        <v>1096</v>
      </c>
      <c r="C20" s="390" t="s">
        <v>1069</v>
      </c>
    </row>
    <row r="21" spans="1:3" x14ac:dyDescent="0.2">
      <c r="B21" s="561" t="s">
        <v>1095</v>
      </c>
      <c r="C21" s="562"/>
    </row>
    <row r="22" spans="1:3" x14ac:dyDescent="0.2">
      <c r="B22" s="6"/>
      <c r="C22" s="6"/>
    </row>
    <row r="23" spans="1:3" x14ac:dyDescent="0.2">
      <c r="A23" s="2" t="s">
        <v>660</v>
      </c>
      <c r="B23" s="3" t="s">
        <v>743</v>
      </c>
    </row>
    <row r="24" spans="1:3" x14ac:dyDescent="0.2"/>
    <row r="25" spans="1:3" ht="24.75" customHeight="1" x14ac:dyDescent="0.2">
      <c r="A25" s="90" t="s">
        <v>661</v>
      </c>
      <c r="B25" s="31" t="s">
        <v>48</v>
      </c>
      <c r="C25" s="31"/>
    </row>
    <row r="26" spans="1:3" x14ac:dyDescent="0.2">
      <c r="A26" s="90" t="s">
        <v>661</v>
      </c>
      <c r="B26" s="9" t="s">
        <v>49</v>
      </c>
      <c r="C26" s="390" t="s">
        <v>1069</v>
      </c>
    </row>
    <row r="27" spans="1:3" x14ac:dyDescent="0.2">
      <c r="A27" s="90" t="s">
        <v>661</v>
      </c>
      <c r="B27" s="9" t="s">
        <v>50</v>
      </c>
      <c r="C27" s="336"/>
    </row>
    <row r="28" spans="1:3" x14ac:dyDescent="0.2">
      <c r="A28" s="90" t="s">
        <v>661</v>
      </c>
      <c r="B28" s="9" t="s">
        <v>51</v>
      </c>
      <c r="C28" s="390" t="s">
        <v>1069</v>
      </c>
    </row>
    <row r="29" spans="1:3" x14ac:dyDescent="0.2">
      <c r="A29" s="90" t="s">
        <v>661</v>
      </c>
      <c r="B29" s="9" t="s">
        <v>52</v>
      </c>
      <c r="C29" s="336"/>
    </row>
    <row r="30" spans="1:3" x14ac:dyDescent="0.2">
      <c r="A30" s="90" t="s">
        <v>661</v>
      </c>
      <c r="B30" s="9" t="s">
        <v>904</v>
      </c>
      <c r="C30" s="390" t="s">
        <v>1069</v>
      </c>
    </row>
    <row r="31" spans="1:3" x14ac:dyDescent="0.2">
      <c r="A31" s="90" t="s">
        <v>661</v>
      </c>
      <c r="B31" s="9" t="s">
        <v>53</v>
      </c>
      <c r="C31" s="390" t="s">
        <v>1069</v>
      </c>
    </row>
    <row r="32" spans="1:3" x14ac:dyDescent="0.2">
      <c r="A32" s="90" t="s">
        <v>661</v>
      </c>
      <c r="B32" s="9" t="s">
        <v>900</v>
      </c>
      <c r="C32" s="390" t="s">
        <v>1069</v>
      </c>
    </row>
    <row r="33" spans="1:3" x14ac:dyDescent="0.2">
      <c r="A33" s="90" t="s">
        <v>661</v>
      </c>
      <c r="B33" s="9" t="s">
        <v>54</v>
      </c>
      <c r="C33" s="336"/>
    </row>
    <row r="34" spans="1:3" x14ac:dyDescent="0.2">
      <c r="A34" s="90" t="s">
        <v>661</v>
      </c>
      <c r="B34" s="9" t="s">
        <v>55</v>
      </c>
      <c r="C34" s="390" t="s">
        <v>1069</v>
      </c>
    </row>
    <row r="35" spans="1:3" x14ac:dyDescent="0.2">
      <c r="A35" s="90" t="s">
        <v>661</v>
      </c>
      <c r="B35" s="9" t="s">
        <v>56</v>
      </c>
      <c r="C35" s="336"/>
    </row>
    <row r="36" spans="1:3" x14ac:dyDescent="0.2">
      <c r="A36" s="90" t="s">
        <v>661</v>
      </c>
      <c r="B36" s="13" t="s">
        <v>1098</v>
      </c>
      <c r="C36" s="336"/>
    </row>
    <row r="37" spans="1:3" x14ac:dyDescent="0.2">
      <c r="B37" s="559" t="s">
        <v>1097</v>
      </c>
      <c r="C37" s="560"/>
    </row>
    <row r="38" spans="1:3" x14ac:dyDescent="0.2"/>
    <row r="39" spans="1:3" ht="15.75" x14ac:dyDescent="0.2">
      <c r="B39" s="276"/>
    </row>
    <row r="40" spans="1:3" x14ac:dyDescent="0.2"/>
  </sheetData>
  <mergeCells count="4">
    <mergeCell ref="A1:C1"/>
    <mergeCell ref="B2:C2"/>
    <mergeCell ref="B37:C37"/>
    <mergeCell ref="B21:C21"/>
  </mergeCells>
  <phoneticPr fontId="0" type="noConversion"/>
  <hyperlinks>
    <hyperlink ref="B21" r:id="rId1"/>
    <hyperlink ref="B37" r:id="rId2"/>
  </hyperlinks>
  <pageMargins left="0.75" right="0.75" top="1" bottom="1" header="0.5" footer="0.5"/>
  <pageSetup scale="75" orientation="portrait" r:id="rId3"/>
  <headerFooter alignWithMargins="0">
    <oddHeader>&amp;CCommon Data Set 2017-2018</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zoomScaleNormal="100" workbookViewId="0">
      <selection sqref="A1:F1"/>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408" t="s">
        <v>822</v>
      </c>
      <c r="B1" s="408"/>
      <c r="C1" s="408"/>
      <c r="D1" s="408"/>
      <c r="E1" s="409"/>
      <c r="F1" s="409"/>
    </row>
    <row r="2" spans="1:6" ht="8.25" customHeight="1" x14ac:dyDescent="0.2"/>
    <row r="3" spans="1:6" ht="28.5" customHeight="1" x14ac:dyDescent="0.2">
      <c r="A3" s="311" t="s">
        <v>332</v>
      </c>
      <c r="B3" s="573" t="s">
        <v>996</v>
      </c>
      <c r="C3" s="573"/>
      <c r="D3" s="573"/>
      <c r="E3" s="574"/>
      <c r="F3" s="574"/>
    </row>
    <row r="4" spans="1:6" ht="37.5" customHeight="1" x14ac:dyDescent="0.2">
      <c r="A4" s="2" t="s">
        <v>332</v>
      </c>
      <c r="B4" s="500"/>
      <c r="C4" s="506"/>
      <c r="D4" s="506"/>
      <c r="E4" s="138" t="s">
        <v>602</v>
      </c>
      <c r="F4" s="133" t="s">
        <v>242</v>
      </c>
    </row>
    <row r="5" spans="1:6" ht="39.75" customHeight="1" x14ac:dyDescent="0.2">
      <c r="A5" s="2" t="s">
        <v>332</v>
      </c>
      <c r="B5" s="481" t="s">
        <v>458</v>
      </c>
      <c r="C5" s="520"/>
      <c r="D5" s="520"/>
      <c r="E5" s="130">
        <v>0.26400000000000001</v>
      </c>
      <c r="F5" s="131">
        <v>0.217</v>
      </c>
    </row>
    <row r="6" spans="1:6" x14ac:dyDescent="0.2">
      <c r="A6" s="2" t="s">
        <v>332</v>
      </c>
      <c r="B6" s="422" t="s">
        <v>823</v>
      </c>
      <c r="C6" s="506"/>
      <c r="D6" s="506"/>
      <c r="E6" s="30">
        <v>0.12</v>
      </c>
      <c r="F6" s="131">
        <v>0.15</v>
      </c>
    </row>
    <row r="7" spans="1:6" x14ac:dyDescent="0.2">
      <c r="A7" s="2" t="s">
        <v>332</v>
      </c>
      <c r="B7" s="422" t="s">
        <v>824</v>
      </c>
      <c r="C7" s="506"/>
      <c r="D7" s="506"/>
      <c r="E7" s="30">
        <v>0.22</v>
      </c>
      <c r="F7" s="131">
        <v>0.19500000000000001</v>
      </c>
    </row>
    <row r="8" spans="1:6" ht="24.75" customHeight="1" x14ac:dyDescent="0.2">
      <c r="A8" s="2" t="s">
        <v>332</v>
      </c>
      <c r="B8" s="422" t="s">
        <v>825</v>
      </c>
      <c r="C8" s="506"/>
      <c r="D8" s="506"/>
      <c r="E8" s="30">
        <v>0.92</v>
      </c>
      <c r="F8" s="131">
        <v>0.41</v>
      </c>
    </row>
    <row r="9" spans="1:6" x14ac:dyDescent="0.2">
      <c r="A9" s="2" t="s">
        <v>332</v>
      </c>
      <c r="B9" s="422" t="s">
        <v>826</v>
      </c>
      <c r="C9" s="506"/>
      <c r="D9" s="506"/>
      <c r="E9" s="30">
        <v>0.08</v>
      </c>
      <c r="F9" s="131">
        <v>0.59</v>
      </c>
    </row>
    <row r="10" spans="1:6" x14ac:dyDescent="0.2">
      <c r="A10" s="2" t="s">
        <v>332</v>
      </c>
      <c r="B10" s="422" t="s">
        <v>827</v>
      </c>
      <c r="C10" s="506"/>
      <c r="D10" s="506"/>
      <c r="E10" s="30">
        <v>0</v>
      </c>
      <c r="F10" s="131">
        <v>0.06</v>
      </c>
    </row>
    <row r="11" spans="1:6" x14ac:dyDescent="0.2">
      <c r="A11" s="2" t="s">
        <v>332</v>
      </c>
      <c r="B11" s="422" t="s">
        <v>828</v>
      </c>
      <c r="C11" s="506"/>
      <c r="D11" s="506"/>
      <c r="E11" s="132">
        <v>18</v>
      </c>
      <c r="F11" s="132">
        <v>20.2</v>
      </c>
    </row>
    <row r="12" spans="1:6" x14ac:dyDescent="0.2">
      <c r="A12" s="2" t="s">
        <v>332</v>
      </c>
      <c r="B12" s="422" t="s">
        <v>829</v>
      </c>
      <c r="C12" s="506"/>
      <c r="D12" s="506"/>
      <c r="E12" s="132">
        <v>18</v>
      </c>
      <c r="F12" s="132">
        <v>20.5</v>
      </c>
    </row>
    <row r="13" spans="1:6" ht="9.75" customHeight="1" x14ac:dyDescent="0.2"/>
    <row r="14" spans="1:6" x14ac:dyDescent="0.2">
      <c r="A14" s="2" t="s">
        <v>331</v>
      </c>
      <c r="B14" s="563" t="s">
        <v>603</v>
      </c>
      <c r="C14" s="410"/>
      <c r="D14" s="410"/>
      <c r="E14" s="537"/>
      <c r="F14" s="537"/>
    </row>
    <row r="15" spans="1:6" x14ac:dyDescent="0.2">
      <c r="A15" s="2" t="s">
        <v>331</v>
      </c>
      <c r="B15" s="286" t="s">
        <v>598</v>
      </c>
      <c r="C15" s="95" t="s">
        <v>1069</v>
      </c>
      <c r="D15" s="7"/>
      <c r="E15" s="165"/>
      <c r="F15" s="165"/>
    </row>
    <row r="16" spans="1:6" x14ac:dyDescent="0.2">
      <c r="A16" s="2" t="s">
        <v>331</v>
      </c>
      <c r="B16" s="8" t="s">
        <v>830</v>
      </c>
      <c r="C16" s="95" t="s">
        <v>1069</v>
      </c>
    </row>
    <row r="17" spans="1:3" x14ac:dyDescent="0.2">
      <c r="A17" s="2" t="s">
        <v>331</v>
      </c>
      <c r="B17" s="8" t="s">
        <v>831</v>
      </c>
      <c r="C17" s="95" t="s">
        <v>1069</v>
      </c>
    </row>
    <row r="18" spans="1:3" x14ac:dyDescent="0.2">
      <c r="A18" s="2" t="s">
        <v>331</v>
      </c>
      <c r="B18" s="8" t="s">
        <v>303</v>
      </c>
      <c r="C18" s="95" t="s">
        <v>1069</v>
      </c>
    </row>
    <row r="19" spans="1:3" x14ac:dyDescent="0.2">
      <c r="A19" s="2" t="s">
        <v>331</v>
      </c>
      <c r="B19" s="8" t="s">
        <v>304</v>
      </c>
      <c r="C19" s="95" t="s">
        <v>1069</v>
      </c>
    </row>
    <row r="20" spans="1:3" ht="25.5" x14ac:dyDescent="0.2">
      <c r="A20" s="2" t="s">
        <v>331</v>
      </c>
      <c r="B20" s="270" t="s">
        <v>599</v>
      </c>
      <c r="C20" s="95" t="s">
        <v>1069</v>
      </c>
    </row>
    <row r="21" spans="1:3" x14ac:dyDescent="0.2">
      <c r="A21" s="2" t="s">
        <v>331</v>
      </c>
      <c r="B21" s="8" t="s">
        <v>305</v>
      </c>
      <c r="C21" s="95" t="s">
        <v>1069</v>
      </c>
    </row>
    <row r="22" spans="1:3" x14ac:dyDescent="0.2">
      <c r="A22" s="2" t="s">
        <v>331</v>
      </c>
      <c r="B22" s="8" t="s">
        <v>306</v>
      </c>
      <c r="C22" s="95" t="s">
        <v>1069</v>
      </c>
    </row>
    <row r="23" spans="1:3" x14ac:dyDescent="0.2">
      <c r="A23" s="2" t="s">
        <v>331</v>
      </c>
      <c r="B23" s="8" t="s">
        <v>307</v>
      </c>
      <c r="C23" s="95" t="s">
        <v>1069</v>
      </c>
    </row>
    <row r="24" spans="1:3" x14ac:dyDescent="0.2">
      <c r="A24" s="2" t="s">
        <v>331</v>
      </c>
      <c r="B24" s="264" t="s">
        <v>600</v>
      </c>
      <c r="C24" s="95" t="s">
        <v>1069</v>
      </c>
    </row>
    <row r="25" spans="1:3" x14ac:dyDescent="0.2">
      <c r="A25" s="2" t="s">
        <v>331</v>
      </c>
      <c r="B25" s="8" t="s">
        <v>308</v>
      </c>
      <c r="C25" s="95" t="s">
        <v>1069</v>
      </c>
    </row>
    <row r="26" spans="1:3" x14ac:dyDescent="0.2">
      <c r="A26" s="2" t="s">
        <v>331</v>
      </c>
      <c r="B26" s="8" t="s">
        <v>309</v>
      </c>
      <c r="C26" s="95" t="s">
        <v>1069</v>
      </c>
    </row>
    <row r="27" spans="1:3" x14ac:dyDescent="0.2">
      <c r="A27" s="2" t="s">
        <v>331</v>
      </c>
      <c r="B27" s="8" t="s">
        <v>310</v>
      </c>
      <c r="C27" s="95" t="s">
        <v>1069</v>
      </c>
    </row>
    <row r="28" spans="1:3" x14ac:dyDescent="0.2">
      <c r="A28" s="2" t="s">
        <v>331</v>
      </c>
      <c r="B28" s="8" t="s">
        <v>311</v>
      </c>
      <c r="C28" s="95" t="s">
        <v>1069</v>
      </c>
    </row>
    <row r="29" spans="1:3" x14ac:dyDescent="0.2">
      <c r="A29" s="2" t="s">
        <v>331</v>
      </c>
      <c r="B29" s="8" t="s">
        <v>312</v>
      </c>
      <c r="C29" s="95" t="s">
        <v>1069</v>
      </c>
    </row>
    <row r="30" spans="1:3" x14ac:dyDescent="0.2">
      <c r="A30" s="2" t="s">
        <v>331</v>
      </c>
      <c r="B30" s="8" t="s">
        <v>313</v>
      </c>
      <c r="C30" s="95" t="s">
        <v>1069</v>
      </c>
    </row>
    <row r="31" spans="1:3" x14ac:dyDescent="0.2">
      <c r="A31" s="2" t="s">
        <v>331</v>
      </c>
      <c r="B31" s="8" t="s">
        <v>314</v>
      </c>
      <c r="C31" s="95" t="s">
        <v>1069</v>
      </c>
    </row>
    <row r="32" spans="1:3" x14ac:dyDescent="0.2">
      <c r="A32" s="2" t="s">
        <v>331</v>
      </c>
      <c r="B32" s="8" t="s">
        <v>315</v>
      </c>
      <c r="C32" s="95" t="s">
        <v>1069</v>
      </c>
    </row>
    <row r="33" spans="1:8" x14ac:dyDescent="0.2">
      <c r="A33" s="2" t="s">
        <v>331</v>
      </c>
      <c r="B33" s="8" t="s">
        <v>316</v>
      </c>
      <c r="C33" s="95" t="s">
        <v>1069</v>
      </c>
    </row>
    <row r="34" spans="1:8" x14ac:dyDescent="0.2">
      <c r="A34" s="2" t="s">
        <v>331</v>
      </c>
      <c r="B34" s="8" t="s">
        <v>317</v>
      </c>
      <c r="C34" s="95" t="s">
        <v>1069</v>
      </c>
    </row>
    <row r="35" spans="1:8" x14ac:dyDescent="0.2">
      <c r="A35" s="2" t="s">
        <v>331</v>
      </c>
      <c r="B35" s="8" t="s">
        <v>318</v>
      </c>
      <c r="C35" s="95" t="s">
        <v>1069</v>
      </c>
    </row>
    <row r="36" spans="1:8" ht="9" customHeight="1" x14ac:dyDescent="0.2"/>
    <row r="37" spans="1:8" x14ac:dyDescent="0.2">
      <c r="A37" s="2" t="s">
        <v>330</v>
      </c>
      <c r="B37" s="568" t="s">
        <v>744</v>
      </c>
      <c r="C37" s="549"/>
      <c r="D37" s="549"/>
      <c r="E37" s="569"/>
      <c r="F37" s="570"/>
      <c r="G37" s="209"/>
    </row>
    <row r="38" spans="1:8" s="134" customFormat="1" ht="25.5" x14ac:dyDescent="0.2">
      <c r="A38" s="2" t="s">
        <v>330</v>
      </c>
      <c r="B38" s="135"/>
      <c r="C38" s="567" t="s">
        <v>607</v>
      </c>
      <c r="D38" s="567"/>
      <c r="E38" s="136" t="s">
        <v>609</v>
      </c>
      <c r="F38" s="571" t="s">
        <v>608</v>
      </c>
      <c r="G38" s="572"/>
      <c r="H38" s="137"/>
    </row>
    <row r="39" spans="1:8" x14ac:dyDescent="0.2">
      <c r="A39" s="2" t="s">
        <v>330</v>
      </c>
      <c r="B39" s="85" t="s">
        <v>604</v>
      </c>
      <c r="C39" s="565" t="s">
        <v>1069</v>
      </c>
      <c r="D39" s="566"/>
      <c r="E39" s="224"/>
      <c r="F39" s="413"/>
      <c r="G39" s="455"/>
      <c r="H39" s="54"/>
    </row>
    <row r="40" spans="1:8" x14ac:dyDescent="0.2">
      <c r="A40" s="2" t="s">
        <v>330</v>
      </c>
      <c r="B40" s="85" t="s">
        <v>605</v>
      </c>
      <c r="C40" s="565"/>
      <c r="D40" s="566"/>
      <c r="E40" s="224" t="s">
        <v>1069</v>
      </c>
      <c r="F40" s="413" t="s">
        <v>1101</v>
      </c>
      <c r="G40" s="455"/>
      <c r="H40" s="54"/>
    </row>
    <row r="41" spans="1:8" x14ac:dyDescent="0.2">
      <c r="A41" s="2" t="s">
        <v>330</v>
      </c>
      <c r="B41" s="85" t="s">
        <v>606</v>
      </c>
      <c r="C41" s="565" t="s">
        <v>1069</v>
      </c>
      <c r="D41" s="566"/>
      <c r="E41" s="224"/>
      <c r="F41" s="413"/>
      <c r="G41" s="455"/>
      <c r="H41" s="54"/>
    </row>
    <row r="42" spans="1:8" ht="9" customHeight="1" x14ac:dyDescent="0.2"/>
    <row r="43" spans="1:8" ht="26.25" customHeight="1" x14ac:dyDescent="0.2">
      <c r="A43" s="2" t="s">
        <v>329</v>
      </c>
      <c r="B43" s="563" t="s">
        <v>555</v>
      </c>
      <c r="C43" s="410"/>
      <c r="D43" s="410"/>
      <c r="E43" s="410"/>
      <c r="F43" s="410"/>
    </row>
    <row r="44" spans="1:8" x14ac:dyDescent="0.2">
      <c r="A44" s="2" t="s">
        <v>329</v>
      </c>
      <c r="B44" s="8" t="s">
        <v>319</v>
      </c>
      <c r="C44" s="95" t="s">
        <v>1069</v>
      </c>
    </row>
    <row r="45" spans="1:8" x14ac:dyDescent="0.2">
      <c r="A45" s="2" t="s">
        <v>329</v>
      </c>
      <c r="B45" s="8" t="s">
        <v>320</v>
      </c>
      <c r="C45" s="95" t="s">
        <v>1069</v>
      </c>
    </row>
    <row r="46" spans="1:8" x14ac:dyDescent="0.2">
      <c r="A46" s="2" t="s">
        <v>329</v>
      </c>
      <c r="B46" s="8" t="s">
        <v>321</v>
      </c>
      <c r="C46" s="95"/>
    </row>
    <row r="47" spans="1:8" ht="25.5" x14ac:dyDescent="0.2">
      <c r="A47" s="2" t="s">
        <v>329</v>
      </c>
      <c r="B47" s="8" t="s">
        <v>322</v>
      </c>
      <c r="C47" s="95" t="s">
        <v>1069</v>
      </c>
    </row>
    <row r="48" spans="1:8" x14ac:dyDescent="0.2">
      <c r="A48" s="2" t="s">
        <v>329</v>
      </c>
      <c r="B48" s="8" t="s">
        <v>323</v>
      </c>
      <c r="C48" s="95" t="s">
        <v>1069</v>
      </c>
    </row>
    <row r="49" spans="1:4" ht="27.75" customHeight="1" x14ac:dyDescent="0.2">
      <c r="A49" s="2" t="s">
        <v>329</v>
      </c>
      <c r="B49" s="8" t="s">
        <v>324</v>
      </c>
      <c r="C49" s="95" t="s">
        <v>1069</v>
      </c>
    </row>
    <row r="50" spans="1:4" ht="24.75" customHeight="1" x14ac:dyDescent="0.2">
      <c r="A50" s="2" t="s">
        <v>329</v>
      </c>
      <c r="B50" s="8" t="s">
        <v>325</v>
      </c>
      <c r="C50" s="95" t="s">
        <v>1069</v>
      </c>
    </row>
    <row r="51" spans="1:4" x14ac:dyDescent="0.2">
      <c r="A51" s="2" t="s">
        <v>329</v>
      </c>
      <c r="B51" s="8" t="s">
        <v>326</v>
      </c>
      <c r="C51" s="95" t="s">
        <v>1069</v>
      </c>
    </row>
    <row r="52" spans="1:4" x14ac:dyDescent="0.2">
      <c r="A52" s="2" t="s">
        <v>329</v>
      </c>
      <c r="B52" s="8" t="s">
        <v>327</v>
      </c>
      <c r="C52" s="95" t="s">
        <v>1069</v>
      </c>
    </row>
    <row r="53" spans="1:4" x14ac:dyDescent="0.2">
      <c r="A53" s="2" t="s">
        <v>329</v>
      </c>
      <c r="B53" s="264" t="s">
        <v>149</v>
      </c>
      <c r="C53" s="95" t="s">
        <v>1069</v>
      </c>
    </row>
    <row r="54" spans="1:4" x14ac:dyDescent="0.2">
      <c r="A54" s="2" t="s">
        <v>329</v>
      </c>
      <c r="B54" s="290" t="s">
        <v>150</v>
      </c>
      <c r="C54" s="95" t="s">
        <v>1069</v>
      </c>
    </row>
    <row r="55" spans="1:4" ht="15.75" customHeight="1" x14ac:dyDescent="0.2">
      <c r="A55" s="2" t="s">
        <v>329</v>
      </c>
      <c r="B55" s="139" t="s">
        <v>328</v>
      </c>
      <c r="C55" s="95" t="s">
        <v>1069</v>
      </c>
      <c r="D55" s="32"/>
    </row>
    <row r="56" spans="1:4" ht="13.5" customHeight="1" x14ac:dyDescent="0.2">
      <c r="A56" s="2"/>
      <c r="B56" s="313" t="s">
        <v>1102</v>
      </c>
      <c r="C56" s="306"/>
      <c r="D56" s="32"/>
    </row>
    <row r="57" spans="1:4" ht="3.75" customHeight="1" x14ac:dyDescent="0.2">
      <c r="A57" s="2"/>
      <c r="B57" s="564"/>
      <c r="C57" s="564"/>
    </row>
    <row r="58" spans="1:4" ht="4.5" hidden="1" customHeight="1" x14ac:dyDescent="0.2"/>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zoomScaleNormal="100" workbookViewId="0">
      <selection sqref="A1:E1"/>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408" t="s">
        <v>556</v>
      </c>
      <c r="B1" s="408"/>
      <c r="C1" s="408"/>
      <c r="D1" s="408"/>
      <c r="E1" s="408"/>
    </row>
    <row r="2" spans="1:5" ht="18" x14ac:dyDescent="0.2">
      <c r="A2" s="291"/>
      <c r="B2" s="291"/>
      <c r="C2" s="291"/>
      <c r="D2" s="291"/>
      <c r="E2" s="291"/>
    </row>
    <row r="3" spans="1:5" s="252" customFormat="1" x14ac:dyDescent="0.2">
      <c r="A3" s="238" t="s">
        <v>727</v>
      </c>
      <c r="B3" s="300" t="s">
        <v>141</v>
      </c>
      <c r="C3" s="300"/>
      <c r="D3" s="300"/>
      <c r="E3" s="391"/>
    </row>
    <row r="4" spans="1:5" x14ac:dyDescent="0.2">
      <c r="B4" s="391" t="s">
        <v>1100</v>
      </c>
    </row>
    <row r="5" spans="1:5" ht="27.75" customHeight="1" x14ac:dyDescent="0.2">
      <c r="B5" s="563" t="s">
        <v>997</v>
      </c>
      <c r="C5" s="563"/>
      <c r="D5" s="563"/>
      <c r="E5" s="563"/>
    </row>
    <row r="6" spans="1:5" s="209" customFormat="1" x14ac:dyDescent="0.2">
      <c r="A6" s="201"/>
      <c r="B6" s="73"/>
      <c r="C6" s="73"/>
      <c r="D6" s="73"/>
      <c r="E6" s="73"/>
    </row>
    <row r="7" spans="1:5" s="209" customFormat="1" ht="38.25" customHeight="1" x14ac:dyDescent="0.2">
      <c r="A7" s="316" t="s">
        <v>1069</v>
      </c>
      <c r="B7" s="582" t="s">
        <v>998</v>
      </c>
      <c r="C7" s="453"/>
      <c r="D7" s="453"/>
      <c r="E7" s="453"/>
    </row>
    <row r="8" spans="1:5" s="209" customFormat="1" x14ac:dyDescent="0.2">
      <c r="A8" s="201"/>
      <c r="B8" s="310" t="s">
        <v>1099</v>
      </c>
      <c r="C8" s="73"/>
      <c r="D8" s="99"/>
      <c r="E8" s="215"/>
    </row>
    <row r="9" spans="1:5" x14ac:dyDescent="0.2">
      <c r="A9" s="2"/>
      <c r="B9" s="2"/>
      <c r="C9" s="2"/>
      <c r="D9" s="2"/>
      <c r="E9" s="2"/>
    </row>
    <row r="10" spans="1:5" ht="117" customHeight="1" x14ac:dyDescent="0.2">
      <c r="A10" s="238" t="s">
        <v>570</v>
      </c>
      <c r="B10" s="578" t="s">
        <v>999</v>
      </c>
      <c r="C10" s="453"/>
      <c r="D10" s="453"/>
      <c r="E10" s="453"/>
    </row>
    <row r="11" spans="1:5" x14ac:dyDescent="0.2">
      <c r="A11" s="2"/>
      <c r="C11" s="58"/>
      <c r="D11" s="2"/>
      <c r="E11" s="2"/>
    </row>
    <row r="12" spans="1:5" x14ac:dyDescent="0.2">
      <c r="A12" s="2" t="s">
        <v>570</v>
      </c>
      <c r="B12" s="125"/>
      <c r="C12" s="143" t="s">
        <v>557</v>
      </c>
      <c r="D12" s="143" t="s">
        <v>242</v>
      </c>
    </row>
    <row r="13" spans="1:5" ht="25.5" x14ac:dyDescent="0.2">
      <c r="A13" s="2" t="s">
        <v>570</v>
      </c>
      <c r="B13" s="98" t="s">
        <v>466</v>
      </c>
      <c r="C13" s="145"/>
      <c r="D13" s="145"/>
    </row>
    <row r="14" spans="1:5" ht="38.25" x14ac:dyDescent="0.2">
      <c r="A14" s="2" t="s">
        <v>570</v>
      </c>
      <c r="B14" s="98" t="s">
        <v>467</v>
      </c>
      <c r="C14" s="145">
        <v>8481</v>
      </c>
      <c r="D14" s="145">
        <v>8481</v>
      </c>
    </row>
    <row r="15" spans="1:5" ht="25.5" x14ac:dyDescent="0.2">
      <c r="A15" s="2" t="s">
        <v>570</v>
      </c>
      <c r="B15" s="98" t="s">
        <v>468</v>
      </c>
      <c r="C15" s="145">
        <v>8481</v>
      </c>
      <c r="D15" s="145">
        <v>8481</v>
      </c>
    </row>
    <row r="16" spans="1:5" ht="25.5" x14ac:dyDescent="0.2">
      <c r="A16" s="2" t="s">
        <v>570</v>
      </c>
      <c r="B16" s="98" t="s">
        <v>469</v>
      </c>
      <c r="C16" s="145">
        <v>31688</v>
      </c>
      <c r="D16" s="145">
        <v>31688</v>
      </c>
    </row>
    <row r="17" spans="1:5" ht="25.5" x14ac:dyDescent="0.2">
      <c r="A17" s="2" t="s">
        <v>570</v>
      </c>
      <c r="B17" s="8" t="s">
        <v>470</v>
      </c>
      <c r="C17" s="145">
        <v>31688</v>
      </c>
      <c r="D17" s="145">
        <v>31688</v>
      </c>
    </row>
    <row r="18" spans="1:5" x14ac:dyDescent="0.2">
      <c r="A18" s="2"/>
      <c r="B18" s="144"/>
      <c r="C18" s="146"/>
      <c r="D18" s="147"/>
    </row>
    <row r="19" spans="1:5" x14ac:dyDescent="0.2">
      <c r="A19" s="2" t="s">
        <v>570</v>
      </c>
      <c r="B19" s="8" t="s">
        <v>271</v>
      </c>
      <c r="C19" s="145">
        <v>1918</v>
      </c>
      <c r="D19" s="145">
        <v>1918</v>
      </c>
    </row>
    <row r="20" spans="1:5" x14ac:dyDescent="0.2">
      <c r="A20" s="2"/>
      <c r="B20" s="144"/>
      <c r="C20" s="146"/>
      <c r="D20" s="147"/>
    </row>
    <row r="21" spans="1:5" ht="25.5" x14ac:dyDescent="0.2">
      <c r="A21" s="2" t="s">
        <v>570</v>
      </c>
      <c r="B21" s="8" t="s">
        <v>272</v>
      </c>
      <c r="C21" s="145">
        <v>12082</v>
      </c>
      <c r="D21" s="145">
        <v>12082</v>
      </c>
    </row>
    <row r="22" spans="1:5" ht="25.5" x14ac:dyDescent="0.2">
      <c r="A22" s="2" t="s">
        <v>570</v>
      </c>
      <c r="B22" s="8" t="s">
        <v>273</v>
      </c>
      <c r="C22" s="145">
        <v>7190</v>
      </c>
      <c r="D22" s="145">
        <v>7190</v>
      </c>
    </row>
    <row r="23" spans="1:5" ht="25.5" x14ac:dyDescent="0.2">
      <c r="A23" s="2" t="s">
        <v>570</v>
      </c>
      <c r="B23" s="8" t="s">
        <v>274</v>
      </c>
      <c r="C23" s="145">
        <v>4892</v>
      </c>
      <c r="D23" s="145">
        <v>4892</v>
      </c>
    </row>
    <row r="24" spans="1:5" x14ac:dyDescent="0.2"/>
    <row r="25" spans="1:5" ht="38.25" customHeight="1" x14ac:dyDescent="0.2">
      <c r="A25" s="2" t="s">
        <v>570</v>
      </c>
      <c r="B25" s="425" t="s">
        <v>275</v>
      </c>
      <c r="C25" s="427"/>
      <c r="D25" s="148"/>
    </row>
    <row r="26" spans="1:5" x14ac:dyDescent="0.2">
      <c r="A26" s="2"/>
      <c r="B26" s="54"/>
      <c r="C26" s="54"/>
      <c r="D26" s="149"/>
    </row>
    <row r="27" spans="1:5" x14ac:dyDescent="0.2">
      <c r="A27" s="2" t="s">
        <v>570</v>
      </c>
      <c r="B27" s="579" t="s">
        <v>276</v>
      </c>
      <c r="C27" s="472"/>
      <c r="D27" s="472"/>
      <c r="E27" s="580"/>
    </row>
    <row r="28" spans="1:5" x14ac:dyDescent="0.2">
      <c r="A28" s="2"/>
      <c r="B28" s="468"/>
      <c r="C28" s="411"/>
      <c r="D28" s="411"/>
      <c r="E28" s="581"/>
    </row>
    <row r="29" spans="1:5" x14ac:dyDescent="0.2"/>
    <row r="30" spans="1:5" x14ac:dyDescent="0.2">
      <c r="A30" s="2" t="s">
        <v>277</v>
      </c>
      <c r="B30" s="474"/>
      <c r="C30" s="462"/>
      <c r="D30" s="36" t="s">
        <v>559</v>
      </c>
      <c r="E30" s="36" t="s">
        <v>560</v>
      </c>
    </row>
    <row r="31" spans="1:5" ht="25.5" customHeight="1" x14ac:dyDescent="0.2">
      <c r="A31" s="2" t="s">
        <v>277</v>
      </c>
      <c r="B31" s="575" t="s">
        <v>558</v>
      </c>
      <c r="C31" s="576"/>
      <c r="D31" s="132">
        <v>12</v>
      </c>
      <c r="E31" s="132">
        <v>19</v>
      </c>
    </row>
    <row r="32" spans="1:5" x14ac:dyDescent="0.2"/>
    <row r="33" spans="1:5" x14ac:dyDescent="0.2">
      <c r="A33" s="2" t="s">
        <v>278</v>
      </c>
      <c r="B33" s="474"/>
      <c r="C33" s="462"/>
      <c r="D33" s="36" t="s">
        <v>497</v>
      </c>
      <c r="E33" s="36" t="s">
        <v>498</v>
      </c>
    </row>
    <row r="34" spans="1:5" ht="27.75" customHeight="1" x14ac:dyDescent="0.2">
      <c r="A34" s="2" t="s">
        <v>278</v>
      </c>
      <c r="B34" s="575" t="s">
        <v>281</v>
      </c>
      <c r="C34" s="576"/>
      <c r="D34" s="95"/>
      <c r="E34" s="95"/>
    </row>
    <row r="35" spans="1:5" x14ac:dyDescent="0.2"/>
    <row r="36" spans="1:5" x14ac:dyDescent="0.2">
      <c r="A36" s="2" t="s">
        <v>279</v>
      </c>
      <c r="D36" s="36" t="s">
        <v>497</v>
      </c>
      <c r="E36" s="36" t="s">
        <v>498</v>
      </c>
    </row>
    <row r="37" spans="1:5" ht="28.5" customHeight="1" x14ac:dyDescent="0.2">
      <c r="A37" s="2" t="s">
        <v>279</v>
      </c>
      <c r="B37" s="487" t="s">
        <v>142</v>
      </c>
      <c r="C37" s="577"/>
      <c r="D37" s="95" t="s">
        <v>1069</v>
      </c>
      <c r="E37" s="95"/>
    </row>
    <row r="38" spans="1:5" ht="28.5" customHeight="1" x14ac:dyDescent="0.2">
      <c r="A38" s="2" t="s">
        <v>279</v>
      </c>
      <c r="B38" s="487"/>
      <c r="C38" s="577"/>
      <c r="D38" s="95" t="s">
        <v>144</v>
      </c>
      <c r="E38" s="293"/>
    </row>
    <row r="39" spans="1:5" ht="28.5" customHeight="1" x14ac:dyDescent="0.2">
      <c r="A39" s="2" t="s">
        <v>279</v>
      </c>
      <c r="B39" s="487" t="s">
        <v>143</v>
      </c>
      <c r="C39" s="577"/>
      <c r="D39" s="337">
        <v>0.23</v>
      </c>
      <c r="E39" s="293"/>
    </row>
    <row r="40" spans="1:5" x14ac:dyDescent="0.2">
      <c r="B40" s="420"/>
      <c r="C40" s="420"/>
      <c r="D40" s="420"/>
      <c r="E40" s="420"/>
    </row>
    <row r="41" spans="1:5" ht="19.5" customHeight="1" x14ac:dyDescent="0.2">
      <c r="A41" s="2" t="s">
        <v>280</v>
      </c>
      <c r="B41" s="549" t="s">
        <v>561</v>
      </c>
      <c r="C41" s="411"/>
      <c r="D41" s="411"/>
      <c r="E41" s="411"/>
    </row>
    <row r="42" spans="1:5" ht="25.5" x14ac:dyDescent="0.2">
      <c r="A42" s="2" t="s">
        <v>280</v>
      </c>
      <c r="B42" s="125"/>
      <c r="C42" s="129" t="s">
        <v>562</v>
      </c>
      <c r="D42" s="129" t="s">
        <v>563</v>
      </c>
      <c r="E42" s="129" t="s">
        <v>564</v>
      </c>
    </row>
    <row r="43" spans="1:5" x14ac:dyDescent="0.2">
      <c r="A43" s="2" t="s">
        <v>280</v>
      </c>
      <c r="B43" s="9" t="s">
        <v>565</v>
      </c>
      <c r="C43" s="148">
        <v>1250</v>
      </c>
      <c r="D43" s="148">
        <v>1250</v>
      </c>
      <c r="E43" s="148">
        <v>1250</v>
      </c>
    </row>
    <row r="44" spans="1:5" x14ac:dyDescent="0.2">
      <c r="A44" s="2" t="s">
        <v>280</v>
      </c>
      <c r="B44" s="9" t="s">
        <v>566</v>
      </c>
      <c r="C44" s="150"/>
      <c r="D44" s="150"/>
      <c r="E44" s="148">
        <v>9234</v>
      </c>
    </row>
    <row r="45" spans="1:5" x14ac:dyDescent="0.2">
      <c r="A45" s="2" t="s">
        <v>280</v>
      </c>
      <c r="B45" s="9" t="s">
        <v>567</v>
      </c>
      <c r="C45" s="150"/>
      <c r="D45" s="148">
        <v>1596</v>
      </c>
      <c r="E45" s="148">
        <v>4814</v>
      </c>
    </row>
    <row r="46" spans="1:5" ht="51" x14ac:dyDescent="0.2">
      <c r="A46" s="2" t="s">
        <v>280</v>
      </c>
      <c r="B46" s="287" t="s">
        <v>601</v>
      </c>
      <c r="C46" s="150"/>
      <c r="D46" s="150"/>
      <c r="E46" s="148"/>
    </row>
    <row r="47" spans="1:5" x14ac:dyDescent="0.2">
      <c r="A47" s="2" t="s">
        <v>280</v>
      </c>
      <c r="B47" s="9" t="s">
        <v>568</v>
      </c>
      <c r="C47" s="148">
        <v>1384</v>
      </c>
      <c r="D47" s="148">
        <v>3010</v>
      </c>
      <c r="E47" s="148">
        <v>3010</v>
      </c>
    </row>
    <row r="48" spans="1:5" x14ac:dyDescent="0.2">
      <c r="A48" s="2" t="s">
        <v>280</v>
      </c>
      <c r="B48" s="9" t="s">
        <v>569</v>
      </c>
      <c r="C48" s="148">
        <v>1056</v>
      </c>
      <c r="D48" s="148">
        <v>1056</v>
      </c>
      <c r="E48" s="148">
        <v>1056</v>
      </c>
    </row>
    <row r="49" spans="1:3" x14ac:dyDescent="0.2"/>
    <row r="50" spans="1:3" x14ac:dyDescent="0.2"/>
    <row r="51" spans="1:3" x14ac:dyDescent="0.2">
      <c r="A51" s="2" t="s">
        <v>400</v>
      </c>
      <c r="B51" s="573" t="s">
        <v>667</v>
      </c>
      <c r="C51" s="573"/>
    </row>
    <row r="52" spans="1:3" ht="25.5" x14ac:dyDescent="0.2">
      <c r="A52" s="2" t="s">
        <v>400</v>
      </c>
      <c r="B52" s="98" t="s">
        <v>833</v>
      </c>
      <c r="C52" s="151"/>
    </row>
    <row r="53" spans="1:3" ht="25.5" x14ac:dyDescent="0.2">
      <c r="A53" s="2" t="s">
        <v>400</v>
      </c>
      <c r="B53" s="98" t="s">
        <v>836</v>
      </c>
      <c r="C53" s="151">
        <v>353</v>
      </c>
    </row>
    <row r="54" spans="1:3" ht="25.5" x14ac:dyDescent="0.2">
      <c r="A54" s="2" t="s">
        <v>400</v>
      </c>
      <c r="B54" s="98" t="s">
        <v>468</v>
      </c>
      <c r="C54" s="151">
        <v>353</v>
      </c>
    </row>
    <row r="55" spans="1:3" ht="25.5" x14ac:dyDescent="0.2">
      <c r="A55" s="2" t="s">
        <v>400</v>
      </c>
      <c r="B55" s="98" t="s">
        <v>835</v>
      </c>
      <c r="C55" s="151">
        <v>1321</v>
      </c>
    </row>
    <row r="56" spans="1:3" ht="25.5" x14ac:dyDescent="0.2">
      <c r="A56" s="2" t="s">
        <v>400</v>
      </c>
      <c r="B56" s="98" t="s">
        <v>834</v>
      </c>
      <c r="C56" s="151">
        <v>1321</v>
      </c>
    </row>
    <row r="57" spans="1:3" x14ac:dyDescent="0.2"/>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hyperlinks>
    <hyperlink ref="B4" r:id="rId1"/>
  </hyperlinks>
  <pageMargins left="0.75" right="0.75" top="1" bottom="1" header="0.5" footer="0.5"/>
  <pageSetup scale="75" orientation="portrait" r:id="rId2"/>
  <headerFooter alignWithMargins="0">
    <oddHeader>&amp;CCommon Data Set 2017-2018</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showRuler="0" zoomScaleNormal="100" workbookViewId="0">
      <selection sqref="A1:F1"/>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408" t="s">
        <v>401</v>
      </c>
      <c r="B1" s="408"/>
      <c r="C1" s="408"/>
      <c r="D1" s="408"/>
      <c r="E1" s="408"/>
      <c r="F1" s="408"/>
    </row>
    <row r="2" spans="1:6" x14ac:dyDescent="0.2"/>
    <row r="3" spans="1:6" ht="15.75" x14ac:dyDescent="0.2">
      <c r="B3" s="551" t="s">
        <v>402</v>
      </c>
      <c r="C3" s="486"/>
      <c r="D3" s="486"/>
    </row>
    <row r="4" spans="1:6" ht="116.25" customHeight="1" x14ac:dyDescent="0.2">
      <c r="A4" s="311"/>
      <c r="B4" s="482" t="s">
        <v>1000</v>
      </c>
      <c r="C4" s="410"/>
      <c r="D4" s="410"/>
      <c r="E4" s="410"/>
      <c r="F4" s="410"/>
    </row>
    <row r="5" spans="1:6" x14ac:dyDescent="0.2">
      <c r="A5" s="311"/>
      <c r="B5" s="124"/>
      <c r="C5" s="7"/>
      <c r="D5" s="7"/>
      <c r="E5" s="7"/>
      <c r="F5" s="7"/>
    </row>
    <row r="6" spans="1:6" ht="25.5" x14ac:dyDescent="0.2">
      <c r="A6" s="311" t="s">
        <v>344</v>
      </c>
      <c r="B6" s="597"/>
      <c r="C6" s="598"/>
      <c r="D6" s="598"/>
      <c r="E6" s="129" t="s">
        <v>1001</v>
      </c>
      <c r="F6" s="136" t="s">
        <v>1002</v>
      </c>
    </row>
    <row r="7" spans="1:6" ht="27" customHeight="1" x14ac:dyDescent="0.2">
      <c r="A7" s="2" t="s">
        <v>344</v>
      </c>
      <c r="B7" s="403" t="s">
        <v>204</v>
      </c>
      <c r="C7" s="422"/>
      <c r="D7" s="422"/>
      <c r="E7" s="164"/>
      <c r="F7" s="164" t="s">
        <v>1069</v>
      </c>
    </row>
    <row r="8" spans="1:6" x14ac:dyDescent="0.2">
      <c r="A8" s="2"/>
      <c r="B8" s="216"/>
      <c r="C8" s="54"/>
      <c r="D8" s="54"/>
      <c r="E8" s="217"/>
      <c r="F8" s="217"/>
    </row>
    <row r="9" spans="1:6" x14ac:dyDescent="0.2">
      <c r="A9" s="2" t="s">
        <v>346</v>
      </c>
      <c r="B9" s="453" t="s">
        <v>187</v>
      </c>
      <c r="C9" s="453"/>
      <c r="D9" s="453"/>
      <c r="E9" s="453"/>
      <c r="F9" s="453"/>
    </row>
    <row r="10" spans="1:6" x14ac:dyDescent="0.2">
      <c r="A10" s="2" t="s">
        <v>346</v>
      </c>
      <c r="B10" s="596" t="s">
        <v>188</v>
      </c>
      <c r="C10" s="596"/>
      <c r="D10" s="95" t="s">
        <v>1069</v>
      </c>
    </row>
    <row r="11" spans="1:6" x14ac:dyDescent="0.2">
      <c r="A11" s="2" t="s">
        <v>346</v>
      </c>
      <c r="B11" s="475" t="s">
        <v>189</v>
      </c>
      <c r="C11" s="475"/>
      <c r="D11" s="95"/>
    </row>
    <row r="12" spans="1:6" x14ac:dyDescent="0.2">
      <c r="A12" s="2" t="s">
        <v>346</v>
      </c>
      <c r="B12" s="475" t="s">
        <v>190</v>
      </c>
      <c r="C12" s="475"/>
      <c r="D12" s="95"/>
    </row>
    <row r="13" spans="1:6" x14ac:dyDescent="0.2"/>
    <row r="14" spans="1:6" ht="59.25" x14ac:dyDescent="0.2">
      <c r="A14" s="2" t="s">
        <v>344</v>
      </c>
      <c r="B14" s="590"/>
      <c r="C14" s="591"/>
      <c r="D14" s="592"/>
      <c r="E14" s="39" t="s">
        <v>407</v>
      </c>
      <c r="F14" s="39" t="s">
        <v>408</v>
      </c>
    </row>
    <row r="15" spans="1:6" ht="15" x14ac:dyDescent="0.25">
      <c r="A15" s="2" t="s">
        <v>344</v>
      </c>
      <c r="B15" s="593" t="s">
        <v>403</v>
      </c>
      <c r="C15" s="594"/>
      <c r="D15" s="594"/>
      <c r="E15" s="594"/>
      <c r="F15" s="595"/>
    </row>
    <row r="16" spans="1:6" ht="12.75" customHeight="1" x14ac:dyDescent="0.2">
      <c r="A16" s="2" t="s">
        <v>344</v>
      </c>
      <c r="B16" s="425" t="s">
        <v>404</v>
      </c>
      <c r="C16" s="426"/>
      <c r="D16" s="427"/>
      <c r="E16" s="397">
        <v>24882322</v>
      </c>
      <c r="F16" s="397">
        <v>235931</v>
      </c>
    </row>
    <row r="17" spans="1:6" ht="26.25" customHeight="1" x14ac:dyDescent="0.2">
      <c r="A17" s="2" t="s">
        <v>344</v>
      </c>
      <c r="B17" s="425" t="s">
        <v>471</v>
      </c>
      <c r="C17" s="426"/>
      <c r="D17" s="427"/>
      <c r="E17" s="397">
        <v>15622337</v>
      </c>
      <c r="F17" s="397">
        <v>1241968</v>
      </c>
    </row>
    <row r="18" spans="1:6" ht="40.5" customHeight="1" x14ac:dyDescent="0.2">
      <c r="A18" s="2" t="s">
        <v>344</v>
      </c>
      <c r="B18" s="487" t="s">
        <v>781</v>
      </c>
      <c r="C18" s="599"/>
      <c r="D18" s="577"/>
      <c r="E18" s="397">
        <v>34494576</v>
      </c>
      <c r="F18" s="397">
        <v>26237711</v>
      </c>
    </row>
    <row r="19" spans="1:6" ht="27.75" customHeight="1" x14ac:dyDescent="0.2">
      <c r="A19" s="2" t="s">
        <v>344</v>
      </c>
      <c r="B19" s="425" t="s">
        <v>205</v>
      </c>
      <c r="C19" s="426"/>
      <c r="D19" s="427"/>
      <c r="E19" s="397">
        <v>3540868</v>
      </c>
      <c r="F19" s="397">
        <v>6079052</v>
      </c>
    </row>
    <row r="20" spans="1:6" ht="12.75" customHeight="1" x14ac:dyDescent="0.2">
      <c r="A20" s="2" t="s">
        <v>344</v>
      </c>
      <c r="B20" s="600" t="s">
        <v>516</v>
      </c>
      <c r="C20" s="601"/>
      <c r="D20" s="602"/>
      <c r="E20" s="397">
        <v>78540103</v>
      </c>
      <c r="F20" s="397">
        <v>33794662</v>
      </c>
    </row>
    <row r="21" spans="1:6" ht="15" x14ac:dyDescent="0.25">
      <c r="A21" s="2" t="s">
        <v>344</v>
      </c>
      <c r="B21" s="593" t="s">
        <v>517</v>
      </c>
      <c r="C21" s="594"/>
      <c r="D21" s="594"/>
      <c r="E21" s="594"/>
      <c r="F21" s="595"/>
    </row>
    <row r="22" spans="1:6" ht="12.75" customHeight="1" x14ac:dyDescent="0.2">
      <c r="A22" s="2" t="s">
        <v>344</v>
      </c>
      <c r="B22" s="425" t="s">
        <v>518</v>
      </c>
      <c r="C22" s="426"/>
      <c r="D22" s="427"/>
      <c r="E22" s="153">
        <v>68938392</v>
      </c>
      <c r="F22" s="153">
        <v>67673547</v>
      </c>
    </row>
    <row r="23" spans="1:6" ht="12.75" customHeight="1" x14ac:dyDescent="0.2">
      <c r="A23" s="2" t="s">
        <v>344</v>
      </c>
      <c r="B23" s="425" t="s">
        <v>837</v>
      </c>
      <c r="C23" s="426"/>
      <c r="D23" s="427"/>
      <c r="E23" s="153">
        <v>2237227</v>
      </c>
      <c r="F23" s="395" t="s">
        <v>1104</v>
      </c>
    </row>
    <row r="24" spans="1:6" ht="25.5" customHeight="1" x14ac:dyDescent="0.2">
      <c r="A24" s="2" t="s">
        <v>344</v>
      </c>
      <c r="B24" s="425" t="s">
        <v>472</v>
      </c>
      <c r="C24" s="426"/>
      <c r="D24" s="427"/>
      <c r="E24" s="153">
        <v>0</v>
      </c>
      <c r="F24" s="154">
        <v>0</v>
      </c>
    </row>
    <row r="25" spans="1:6" ht="12.75" customHeight="1" x14ac:dyDescent="0.2">
      <c r="A25" s="2" t="s">
        <v>344</v>
      </c>
      <c r="B25" s="600" t="s">
        <v>519</v>
      </c>
      <c r="C25" s="601"/>
      <c r="D25" s="602"/>
      <c r="E25" s="152">
        <f>SUM(E22:E24)</f>
        <v>71175619</v>
      </c>
      <c r="F25" s="152">
        <f>SUM(F22,F24)</f>
        <v>67673547</v>
      </c>
    </row>
    <row r="26" spans="1:6" ht="15" x14ac:dyDescent="0.25">
      <c r="A26" s="2" t="s">
        <v>344</v>
      </c>
      <c r="B26" s="593" t="s">
        <v>338</v>
      </c>
      <c r="C26" s="594"/>
      <c r="D26" s="594"/>
      <c r="E26" s="594"/>
      <c r="F26" s="595"/>
    </row>
    <row r="27" spans="1:6" ht="12.75" customHeight="1" x14ac:dyDescent="0.2">
      <c r="A27" s="2" t="s">
        <v>344</v>
      </c>
      <c r="B27" s="413" t="s">
        <v>520</v>
      </c>
      <c r="C27" s="454"/>
      <c r="D27" s="455"/>
      <c r="E27" s="153">
        <v>9865703</v>
      </c>
      <c r="F27" s="153">
        <v>20759529</v>
      </c>
    </row>
    <row r="28" spans="1:6" ht="38.25" customHeight="1" x14ac:dyDescent="0.2">
      <c r="A28" s="2" t="s">
        <v>344</v>
      </c>
      <c r="B28" s="413" t="s">
        <v>981</v>
      </c>
      <c r="C28" s="454"/>
      <c r="D28" s="455"/>
      <c r="E28" s="153">
        <v>1409686</v>
      </c>
      <c r="F28" s="153">
        <v>4576942</v>
      </c>
    </row>
    <row r="29" spans="1:6" ht="12.75" customHeight="1" x14ac:dyDescent="0.2">
      <c r="A29" s="2" t="s">
        <v>344</v>
      </c>
      <c r="B29" s="413" t="s">
        <v>521</v>
      </c>
      <c r="C29" s="454"/>
      <c r="D29" s="455"/>
      <c r="E29" s="153">
        <v>4496115</v>
      </c>
      <c r="F29" s="153">
        <v>10239871</v>
      </c>
    </row>
    <row r="30" spans="1:6" x14ac:dyDescent="0.2"/>
    <row r="31" spans="1:6" ht="87" customHeight="1" x14ac:dyDescent="0.2">
      <c r="A31" s="2" t="s">
        <v>345</v>
      </c>
      <c r="B31" s="563" t="s">
        <v>151</v>
      </c>
      <c r="C31" s="453"/>
      <c r="D31" s="453"/>
      <c r="E31" s="453"/>
      <c r="F31" s="453"/>
    </row>
    <row r="32" spans="1:6" ht="36" x14ac:dyDescent="0.2">
      <c r="A32" s="2" t="s">
        <v>345</v>
      </c>
      <c r="B32" s="166"/>
      <c r="C32" s="167"/>
      <c r="D32" s="33" t="s">
        <v>522</v>
      </c>
      <c r="E32" s="33" t="s">
        <v>523</v>
      </c>
      <c r="F32" s="33" t="s">
        <v>524</v>
      </c>
    </row>
    <row r="33" spans="1:6" ht="36" x14ac:dyDescent="0.2">
      <c r="A33" s="311" t="s">
        <v>345</v>
      </c>
      <c r="B33" s="155" t="s">
        <v>525</v>
      </c>
      <c r="C33" s="156" t="s">
        <v>986</v>
      </c>
      <c r="D33" s="398">
        <v>4543</v>
      </c>
      <c r="E33" s="398">
        <v>26174</v>
      </c>
      <c r="F33" s="398">
        <v>1690</v>
      </c>
    </row>
    <row r="34" spans="1:6" ht="24.75" customHeight="1" x14ac:dyDescent="0.2">
      <c r="A34" s="2" t="s">
        <v>345</v>
      </c>
      <c r="B34" s="155" t="s">
        <v>528</v>
      </c>
      <c r="C34" s="156" t="s">
        <v>473</v>
      </c>
      <c r="D34" s="398">
        <v>3470</v>
      </c>
      <c r="E34" s="398">
        <v>15508</v>
      </c>
      <c r="F34" s="157">
        <v>720</v>
      </c>
    </row>
    <row r="35" spans="1:6" ht="24" x14ac:dyDescent="0.2">
      <c r="A35" s="2" t="s">
        <v>345</v>
      </c>
      <c r="B35" s="155" t="s">
        <v>529</v>
      </c>
      <c r="C35" s="156" t="s">
        <v>530</v>
      </c>
      <c r="D35" s="398">
        <v>1799</v>
      </c>
      <c r="E35" s="398">
        <v>10883</v>
      </c>
      <c r="F35" s="157">
        <v>623</v>
      </c>
    </row>
    <row r="36" spans="1:6" ht="24" x14ac:dyDescent="0.2">
      <c r="A36" s="2" t="s">
        <v>345</v>
      </c>
      <c r="B36" s="155" t="s">
        <v>531</v>
      </c>
      <c r="C36" s="156" t="s">
        <v>474</v>
      </c>
      <c r="D36" s="398">
        <v>1796</v>
      </c>
      <c r="E36" s="398">
        <v>10870</v>
      </c>
      <c r="F36" s="157">
        <v>617</v>
      </c>
    </row>
    <row r="37" spans="1:6" ht="24" x14ac:dyDescent="0.2">
      <c r="A37" s="2" t="s">
        <v>345</v>
      </c>
      <c r="B37" s="155" t="s">
        <v>532</v>
      </c>
      <c r="C37" s="156" t="s">
        <v>247</v>
      </c>
      <c r="D37" s="398">
        <v>1364</v>
      </c>
      <c r="E37" s="398">
        <v>8234</v>
      </c>
      <c r="F37" s="157">
        <v>435</v>
      </c>
    </row>
    <row r="38" spans="1:6" ht="24" x14ac:dyDescent="0.2">
      <c r="A38" s="2" t="s">
        <v>345</v>
      </c>
      <c r="B38" s="155" t="s">
        <v>533</v>
      </c>
      <c r="C38" s="156" t="s">
        <v>248</v>
      </c>
      <c r="D38" s="398">
        <v>1550</v>
      </c>
      <c r="E38" s="398">
        <v>9990</v>
      </c>
      <c r="F38" s="157">
        <v>581</v>
      </c>
    </row>
    <row r="39" spans="1:6" ht="24" x14ac:dyDescent="0.2">
      <c r="A39" s="2" t="s">
        <v>345</v>
      </c>
      <c r="B39" s="155" t="s">
        <v>534</v>
      </c>
      <c r="C39" s="156" t="s">
        <v>249</v>
      </c>
      <c r="D39" s="157">
        <v>171</v>
      </c>
      <c r="E39" s="157">
        <v>575</v>
      </c>
      <c r="F39" s="157">
        <v>11</v>
      </c>
    </row>
    <row r="40" spans="1:6" ht="36" x14ac:dyDescent="0.2">
      <c r="A40" s="2" t="s">
        <v>345</v>
      </c>
      <c r="B40" s="155" t="s">
        <v>535</v>
      </c>
      <c r="C40" s="156" t="s">
        <v>547</v>
      </c>
      <c r="D40" s="157">
        <v>341</v>
      </c>
      <c r="E40" s="398">
        <v>1697</v>
      </c>
      <c r="F40" s="157">
        <v>35</v>
      </c>
    </row>
    <row r="41" spans="1:6" ht="72" x14ac:dyDescent="0.2">
      <c r="A41" s="2" t="s">
        <v>345</v>
      </c>
      <c r="B41" s="155" t="s">
        <v>536</v>
      </c>
      <c r="C41" s="156" t="s">
        <v>250</v>
      </c>
      <c r="D41" s="158">
        <v>0.64</v>
      </c>
      <c r="E41" s="158">
        <v>0.66</v>
      </c>
      <c r="F41" s="158">
        <v>0.48</v>
      </c>
    </row>
    <row r="42" spans="1:6" ht="48" x14ac:dyDescent="0.2">
      <c r="A42" s="2" t="s">
        <v>345</v>
      </c>
      <c r="B42" s="155" t="s">
        <v>537</v>
      </c>
      <c r="C42" s="156" t="s">
        <v>892</v>
      </c>
      <c r="D42" s="159">
        <v>11813</v>
      </c>
      <c r="E42" s="159">
        <v>12410</v>
      </c>
      <c r="F42" s="159">
        <v>7994</v>
      </c>
    </row>
    <row r="43" spans="1:6" ht="24" x14ac:dyDescent="0.2">
      <c r="A43" s="2" t="s">
        <v>345</v>
      </c>
      <c r="B43" s="160" t="s">
        <v>538</v>
      </c>
      <c r="C43" s="161" t="s">
        <v>251</v>
      </c>
      <c r="D43" s="159">
        <v>10122</v>
      </c>
      <c r="E43" s="159">
        <v>9978</v>
      </c>
      <c r="F43" s="159">
        <v>5251</v>
      </c>
    </row>
    <row r="44" spans="1:6" ht="36.75" customHeight="1" x14ac:dyDescent="0.2">
      <c r="A44" s="2" t="s">
        <v>345</v>
      </c>
      <c r="B44" s="155" t="s">
        <v>539</v>
      </c>
      <c r="C44" s="156" t="s">
        <v>893</v>
      </c>
      <c r="D44" s="159">
        <v>4072</v>
      </c>
      <c r="E44" s="159">
        <v>4986</v>
      </c>
      <c r="F44" s="159">
        <v>4664</v>
      </c>
    </row>
    <row r="45" spans="1:6" ht="48" x14ac:dyDescent="0.2">
      <c r="A45" s="2" t="s">
        <v>345</v>
      </c>
      <c r="B45" s="155" t="s">
        <v>540</v>
      </c>
      <c r="C45" s="156" t="s">
        <v>252</v>
      </c>
      <c r="D45" s="159">
        <v>3481</v>
      </c>
      <c r="E45" s="159">
        <v>4775</v>
      </c>
      <c r="F45" s="159">
        <v>4635</v>
      </c>
    </row>
    <row r="46" spans="1:6" x14ac:dyDescent="0.2"/>
    <row r="47" spans="1:6" ht="75" customHeight="1" x14ac:dyDescent="0.2">
      <c r="A47" s="2" t="s">
        <v>546</v>
      </c>
      <c r="B47" s="604" t="s">
        <v>782</v>
      </c>
      <c r="C47" s="573"/>
      <c r="D47" s="573"/>
      <c r="E47" s="573"/>
      <c r="F47" s="573"/>
    </row>
    <row r="48" spans="1:6" ht="36" x14ac:dyDescent="0.2">
      <c r="A48" s="2" t="s">
        <v>546</v>
      </c>
      <c r="B48" s="166"/>
      <c r="C48" s="167"/>
      <c r="D48" s="33" t="s">
        <v>522</v>
      </c>
      <c r="E48" s="33" t="s">
        <v>541</v>
      </c>
      <c r="F48" s="33" t="s">
        <v>542</v>
      </c>
    </row>
    <row r="49" spans="1:7" ht="49.5" customHeight="1" x14ac:dyDescent="0.2">
      <c r="A49" s="2" t="s">
        <v>546</v>
      </c>
      <c r="B49" s="155" t="s">
        <v>543</v>
      </c>
      <c r="C49" s="156" t="s">
        <v>253</v>
      </c>
      <c r="D49" s="157">
        <v>870</v>
      </c>
      <c r="E49" s="398">
        <v>3543</v>
      </c>
      <c r="F49" s="157">
        <v>46</v>
      </c>
    </row>
    <row r="50" spans="1:7" ht="36" x14ac:dyDescent="0.2">
      <c r="A50" s="2" t="s">
        <v>546</v>
      </c>
      <c r="B50" s="155" t="s">
        <v>544</v>
      </c>
      <c r="C50" s="156" t="s">
        <v>431</v>
      </c>
      <c r="D50" s="162">
        <v>5982</v>
      </c>
      <c r="E50" s="162">
        <v>6919</v>
      </c>
      <c r="F50" s="162">
        <v>2477</v>
      </c>
    </row>
    <row r="51" spans="1:7" ht="36" x14ac:dyDescent="0.2">
      <c r="A51" s="2" t="s">
        <v>546</v>
      </c>
      <c r="B51" s="155" t="s">
        <v>545</v>
      </c>
      <c r="C51" s="156" t="s">
        <v>432</v>
      </c>
      <c r="D51" s="157">
        <v>101</v>
      </c>
      <c r="E51" s="157">
        <v>449</v>
      </c>
      <c r="F51" s="157">
        <v>11</v>
      </c>
    </row>
    <row r="52" spans="1:7" ht="36" x14ac:dyDescent="0.2">
      <c r="A52" s="2" t="s">
        <v>546</v>
      </c>
      <c r="B52" s="155" t="s">
        <v>186</v>
      </c>
      <c r="C52" s="156" t="s">
        <v>433</v>
      </c>
      <c r="D52" s="162">
        <v>31205</v>
      </c>
      <c r="E52" s="162">
        <v>32321</v>
      </c>
      <c r="F52" s="162">
        <v>20364</v>
      </c>
    </row>
    <row r="53" spans="1:7" x14ac:dyDescent="0.2">
      <c r="A53"/>
    </row>
    <row r="54" spans="1:7" x14ac:dyDescent="0.2">
      <c r="A54" s="2" t="s">
        <v>346</v>
      </c>
      <c r="B54" s="225" t="s">
        <v>136</v>
      </c>
      <c r="C54" s="226"/>
      <c r="D54" s="227"/>
      <c r="E54" s="227"/>
      <c r="F54" s="227"/>
    </row>
    <row r="55" spans="1:7" x14ac:dyDescent="0.2">
      <c r="A55" s="2"/>
      <c r="B55" s="225"/>
      <c r="C55" s="225"/>
      <c r="D55" s="227"/>
      <c r="E55" s="227"/>
      <c r="F55" s="227"/>
    </row>
    <row r="56" spans="1:7" s="252" customFormat="1" ht="27" customHeight="1" x14ac:dyDescent="0.2">
      <c r="A56" s="238"/>
      <c r="B56" s="347"/>
      <c r="C56" s="607" t="s">
        <v>972</v>
      </c>
      <c r="D56" s="583"/>
      <c r="E56" s="583"/>
      <c r="F56" s="583"/>
    </row>
    <row r="57" spans="1:7" s="252" customFormat="1" ht="102" x14ac:dyDescent="0.2">
      <c r="A57" s="238"/>
      <c r="B57" s="347"/>
      <c r="C57" s="340" t="s">
        <v>1003</v>
      </c>
      <c r="D57" s="348"/>
      <c r="E57" s="348"/>
      <c r="F57" s="348"/>
    </row>
    <row r="58" spans="1:7" s="252" customFormat="1" ht="38.25" x14ac:dyDescent="0.2">
      <c r="A58" s="238"/>
      <c r="B58" s="347"/>
      <c r="C58" s="340" t="s">
        <v>973</v>
      </c>
      <c r="D58" s="348"/>
      <c r="E58" s="348"/>
      <c r="F58" s="348"/>
    </row>
    <row r="59" spans="1:7" s="252" customFormat="1" x14ac:dyDescent="0.2">
      <c r="A59" s="345"/>
      <c r="B59" s="339"/>
      <c r="C59" s="349" t="s">
        <v>974</v>
      </c>
      <c r="D59" s="339"/>
      <c r="E59" s="339"/>
      <c r="F59" s="339"/>
    </row>
    <row r="60" spans="1:7" ht="66" customHeight="1" x14ac:dyDescent="0.2">
      <c r="A60" s="238" t="s">
        <v>347</v>
      </c>
      <c r="B60" s="605" t="s">
        <v>1004</v>
      </c>
      <c r="C60" s="605"/>
      <c r="D60" s="605"/>
      <c r="E60" s="605"/>
      <c r="F60" s="399">
        <v>4482</v>
      </c>
    </row>
    <row r="61" spans="1:7" s="6" customFormat="1" ht="66" customHeight="1" thickBot="1" x14ac:dyDescent="0.25">
      <c r="A61" s="350" t="s">
        <v>348</v>
      </c>
      <c r="B61" s="603" t="s">
        <v>991</v>
      </c>
      <c r="C61" s="603"/>
      <c r="D61" s="603"/>
      <c r="E61" s="603"/>
      <c r="F61" s="603"/>
      <c r="G61" s="339"/>
    </row>
    <row r="62" spans="1:7" s="6" customFormat="1" ht="66" customHeight="1" x14ac:dyDescent="0.2">
      <c r="A62" s="350"/>
      <c r="B62" s="351"/>
      <c r="C62" s="612" t="s">
        <v>987</v>
      </c>
      <c r="D62" s="610" t="s">
        <v>988</v>
      </c>
      <c r="E62" s="608" t="s">
        <v>989</v>
      </c>
      <c r="F62" s="585" t="s">
        <v>990</v>
      </c>
      <c r="G62" s="339"/>
    </row>
    <row r="63" spans="1:7" s="6" customFormat="1" ht="66" customHeight="1" thickBot="1" x14ac:dyDescent="0.25">
      <c r="A63" s="350" t="s">
        <v>348</v>
      </c>
      <c r="B63" s="339"/>
      <c r="C63" s="613"/>
      <c r="D63" s="611"/>
      <c r="E63" s="609"/>
      <c r="F63" s="586"/>
      <c r="G63" s="339"/>
    </row>
    <row r="64" spans="1:7" s="6" customFormat="1" ht="66" customHeight="1" x14ac:dyDescent="0.2">
      <c r="A64" s="350"/>
      <c r="B64" s="351"/>
      <c r="C64" s="352" t="s">
        <v>975</v>
      </c>
      <c r="D64" s="353">
        <v>1861</v>
      </c>
      <c r="E64" s="400">
        <v>0.42</v>
      </c>
      <c r="F64" s="354">
        <v>28122</v>
      </c>
      <c r="G64" s="339"/>
    </row>
    <row r="65" spans="1:256" s="6" customFormat="1" ht="66" customHeight="1" x14ac:dyDescent="0.2">
      <c r="A65" s="350"/>
      <c r="B65" s="351"/>
      <c r="C65" s="355" t="s">
        <v>976</v>
      </c>
      <c r="D65" s="356">
        <v>1799</v>
      </c>
      <c r="E65" s="401">
        <v>0.4</v>
      </c>
      <c r="F65" s="358">
        <v>20760</v>
      </c>
      <c r="G65" s="339"/>
    </row>
    <row r="66" spans="1:256" s="6" customFormat="1" ht="66" customHeight="1" x14ac:dyDescent="0.2">
      <c r="A66" s="350"/>
      <c r="B66" s="351"/>
      <c r="C66" s="359" t="s">
        <v>977</v>
      </c>
      <c r="D66" s="356"/>
      <c r="E66" s="357"/>
      <c r="F66" s="358" t="s">
        <v>1104</v>
      </c>
      <c r="G66" s="339"/>
    </row>
    <row r="67" spans="1:256" s="6" customFormat="1" ht="66" customHeight="1" x14ac:dyDescent="0.2">
      <c r="A67" s="350"/>
      <c r="B67" s="351"/>
      <c r="C67" s="359" t="s">
        <v>978</v>
      </c>
      <c r="D67" s="356" t="s">
        <v>1104</v>
      </c>
      <c r="E67" s="357" t="s">
        <v>1104</v>
      </c>
      <c r="F67" s="358" t="s">
        <v>1104</v>
      </c>
      <c r="G67" s="339"/>
    </row>
    <row r="68" spans="1:256" s="6" customFormat="1" ht="66" customHeight="1" x14ac:dyDescent="0.2">
      <c r="A68" s="350"/>
      <c r="B68" s="351"/>
      <c r="C68" s="360" t="s">
        <v>992</v>
      </c>
      <c r="D68" s="356">
        <v>402</v>
      </c>
      <c r="E68" s="402">
        <v>0.09</v>
      </c>
      <c r="F68" s="358">
        <v>37280</v>
      </c>
      <c r="G68" s="358"/>
      <c r="H68" s="358"/>
      <c r="I68" s="358"/>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8"/>
      <c r="AK68" s="358"/>
      <c r="AL68" s="358"/>
      <c r="AM68" s="358"/>
      <c r="AN68" s="358"/>
      <c r="AO68" s="358"/>
      <c r="AP68" s="358"/>
      <c r="AQ68" s="358"/>
      <c r="AR68" s="358"/>
      <c r="AS68" s="358"/>
      <c r="AT68" s="358"/>
      <c r="AU68" s="358"/>
      <c r="AV68" s="358"/>
      <c r="AW68" s="358"/>
      <c r="AX68" s="358"/>
      <c r="AY68" s="358"/>
      <c r="AZ68" s="358"/>
      <c r="BA68" s="358"/>
      <c r="BB68" s="358"/>
      <c r="BC68" s="358"/>
      <c r="BD68" s="358"/>
      <c r="BE68" s="358"/>
      <c r="BF68" s="358"/>
      <c r="BG68" s="358"/>
      <c r="BH68" s="358"/>
      <c r="BI68" s="358"/>
      <c r="BJ68" s="358"/>
      <c r="BK68" s="358"/>
      <c r="BL68" s="358"/>
      <c r="BM68" s="358"/>
      <c r="BN68" s="358"/>
      <c r="BO68" s="358"/>
      <c r="BP68" s="358"/>
      <c r="BQ68" s="358"/>
      <c r="BR68" s="358"/>
      <c r="BS68" s="358"/>
      <c r="BT68" s="358"/>
      <c r="BU68" s="358"/>
      <c r="BV68" s="358"/>
      <c r="BW68" s="358"/>
      <c r="BX68" s="358"/>
      <c r="BY68" s="358"/>
      <c r="BZ68" s="358"/>
      <c r="CA68" s="358"/>
      <c r="CB68" s="358"/>
      <c r="CC68" s="358"/>
      <c r="CD68" s="358"/>
      <c r="CE68" s="358"/>
      <c r="CF68" s="358"/>
      <c r="CG68" s="358"/>
      <c r="CH68" s="358"/>
      <c r="CI68" s="358"/>
      <c r="CJ68" s="358"/>
      <c r="CK68" s="358"/>
      <c r="CL68" s="358"/>
      <c r="CM68" s="358"/>
      <c r="CN68" s="358"/>
      <c r="CO68" s="358"/>
      <c r="CP68" s="358"/>
      <c r="CQ68" s="358"/>
      <c r="CR68" s="358"/>
      <c r="CS68" s="358"/>
      <c r="CT68" s="358"/>
      <c r="CU68" s="358"/>
      <c r="CV68" s="358"/>
      <c r="CW68" s="358"/>
      <c r="CX68" s="358"/>
      <c r="CY68" s="358"/>
      <c r="CZ68" s="358"/>
      <c r="DA68" s="358"/>
      <c r="DB68" s="358"/>
      <c r="DC68" s="358"/>
      <c r="DD68" s="358"/>
      <c r="DE68" s="358"/>
      <c r="DF68" s="358"/>
      <c r="DG68" s="358"/>
      <c r="DH68" s="358"/>
      <c r="DI68" s="358"/>
      <c r="DJ68" s="358"/>
      <c r="DK68" s="358"/>
      <c r="DL68" s="358"/>
      <c r="DM68" s="358"/>
      <c r="DN68" s="358"/>
      <c r="DO68" s="358"/>
      <c r="DP68" s="358"/>
      <c r="DQ68" s="358"/>
      <c r="DR68" s="358"/>
      <c r="DS68" s="358"/>
      <c r="DT68" s="358"/>
      <c r="DU68" s="358"/>
      <c r="DV68" s="358"/>
      <c r="DW68" s="358"/>
      <c r="DX68" s="358"/>
      <c r="DY68" s="358"/>
      <c r="DZ68" s="358"/>
      <c r="EA68" s="358"/>
      <c r="EB68" s="358"/>
      <c r="EC68" s="358"/>
      <c r="ED68" s="358"/>
      <c r="EE68" s="358"/>
      <c r="EF68" s="358"/>
      <c r="EG68" s="358"/>
      <c r="EH68" s="358"/>
      <c r="EI68" s="358"/>
      <c r="EJ68" s="358"/>
      <c r="EK68" s="358"/>
      <c r="EL68" s="358"/>
      <c r="EM68" s="358"/>
      <c r="EN68" s="358"/>
      <c r="EO68" s="358"/>
      <c r="EP68" s="358"/>
      <c r="EQ68" s="358"/>
      <c r="ER68" s="358"/>
      <c r="ES68" s="358"/>
      <c r="ET68" s="358"/>
      <c r="EU68" s="358"/>
      <c r="EV68" s="358"/>
      <c r="EW68" s="358"/>
      <c r="EX68" s="358"/>
      <c r="EY68" s="358"/>
      <c r="EZ68" s="358"/>
      <c r="FA68" s="358"/>
      <c r="FB68" s="358"/>
      <c r="FC68" s="358"/>
      <c r="FD68" s="358"/>
      <c r="FE68" s="358"/>
      <c r="FF68" s="358"/>
      <c r="FG68" s="358"/>
      <c r="FH68" s="358"/>
      <c r="FI68" s="358"/>
      <c r="FJ68" s="358"/>
      <c r="FK68" s="358"/>
      <c r="FL68" s="358"/>
      <c r="FM68" s="358"/>
      <c r="FN68" s="358"/>
      <c r="FO68" s="358"/>
      <c r="FP68" s="358"/>
      <c r="FQ68" s="358"/>
      <c r="FR68" s="358"/>
      <c r="FS68" s="358"/>
      <c r="FT68" s="358"/>
      <c r="FU68" s="358"/>
      <c r="FV68" s="358"/>
      <c r="FW68" s="358"/>
      <c r="FX68" s="358"/>
      <c r="FY68" s="358"/>
      <c r="FZ68" s="358"/>
      <c r="GA68" s="358"/>
      <c r="GB68" s="358"/>
      <c r="GC68" s="358"/>
      <c r="GD68" s="358"/>
      <c r="GE68" s="358"/>
      <c r="GF68" s="358"/>
      <c r="GG68" s="358"/>
      <c r="GH68" s="358"/>
      <c r="GI68" s="358"/>
      <c r="GJ68" s="358"/>
      <c r="GK68" s="358"/>
      <c r="GL68" s="358"/>
      <c r="GM68" s="358"/>
      <c r="GN68" s="358"/>
      <c r="GO68" s="358"/>
      <c r="GP68" s="358"/>
      <c r="GQ68" s="358"/>
      <c r="GR68" s="358"/>
      <c r="GS68" s="358"/>
      <c r="GT68" s="358"/>
      <c r="GU68" s="358"/>
      <c r="GV68" s="358"/>
      <c r="GW68" s="358"/>
      <c r="GX68" s="358"/>
      <c r="GY68" s="358"/>
      <c r="GZ68" s="358"/>
      <c r="HA68" s="358"/>
      <c r="HB68" s="358"/>
      <c r="HC68" s="358"/>
      <c r="HD68" s="358"/>
      <c r="HE68" s="358"/>
      <c r="HF68" s="358"/>
      <c r="HG68" s="358"/>
      <c r="HH68" s="358"/>
      <c r="HI68" s="358"/>
      <c r="HJ68" s="358"/>
      <c r="HK68" s="358"/>
      <c r="HL68" s="358"/>
      <c r="HM68" s="358"/>
      <c r="HN68" s="358"/>
      <c r="HO68" s="358"/>
      <c r="HP68" s="358"/>
      <c r="HQ68" s="358"/>
      <c r="HR68" s="358"/>
      <c r="HS68" s="358"/>
      <c r="HT68" s="358"/>
      <c r="HU68" s="358"/>
      <c r="HV68" s="358"/>
      <c r="HW68" s="358"/>
      <c r="HX68" s="358"/>
      <c r="HY68" s="358"/>
      <c r="HZ68" s="358"/>
      <c r="IA68" s="358"/>
      <c r="IB68" s="358"/>
      <c r="IC68" s="358"/>
      <c r="ID68" s="358"/>
      <c r="IE68" s="358"/>
      <c r="IF68" s="358"/>
      <c r="IG68" s="358"/>
      <c r="IH68" s="358"/>
      <c r="II68" s="358"/>
      <c r="IJ68" s="358"/>
      <c r="IK68" s="358"/>
      <c r="IL68" s="358"/>
      <c r="IM68" s="358"/>
      <c r="IN68" s="358"/>
      <c r="IO68" s="358"/>
      <c r="IP68" s="358"/>
      <c r="IQ68" s="358"/>
      <c r="IR68" s="358"/>
      <c r="IS68" s="358"/>
      <c r="IT68" s="358"/>
      <c r="IU68" s="358"/>
      <c r="IV68" s="358"/>
    </row>
    <row r="69" spans="1:256" x14ac:dyDescent="0.2">
      <c r="A69" s="2"/>
      <c r="B69" s="14"/>
      <c r="C69" s="14"/>
      <c r="D69" s="14"/>
      <c r="E69" s="14"/>
    </row>
    <row r="70" spans="1:256" ht="27.75" customHeight="1" x14ac:dyDescent="0.2">
      <c r="B70" s="606" t="s">
        <v>876</v>
      </c>
      <c r="C70" s="410"/>
      <c r="D70" s="410"/>
      <c r="E70" s="410"/>
      <c r="F70" s="410"/>
    </row>
    <row r="71" spans="1:256" ht="15.75" x14ac:dyDescent="0.2">
      <c r="B71" s="168"/>
      <c r="C71" s="7"/>
      <c r="D71" s="7"/>
      <c r="E71" s="7"/>
      <c r="F71" s="7"/>
    </row>
    <row r="72" spans="1:256" ht="26.25" customHeight="1" x14ac:dyDescent="0.2">
      <c r="A72" s="2" t="s">
        <v>349</v>
      </c>
      <c r="B72" s="453" t="s">
        <v>137</v>
      </c>
      <c r="C72" s="453"/>
      <c r="D72" s="453"/>
      <c r="E72" s="453"/>
      <c r="F72" s="453"/>
    </row>
    <row r="73" spans="1:256" x14ac:dyDescent="0.2">
      <c r="A73" s="2" t="s">
        <v>349</v>
      </c>
      <c r="B73" s="475" t="s">
        <v>434</v>
      </c>
      <c r="C73" s="475"/>
      <c r="D73" s="475"/>
      <c r="E73" s="224"/>
    </row>
    <row r="74" spans="1:256" x14ac:dyDescent="0.2">
      <c r="A74" s="2" t="s">
        <v>349</v>
      </c>
      <c r="B74" s="475" t="s">
        <v>435</v>
      </c>
      <c r="C74" s="475"/>
      <c r="D74" s="475"/>
      <c r="E74" s="95"/>
    </row>
    <row r="75" spans="1:256" x14ac:dyDescent="0.2">
      <c r="A75" s="2" t="s">
        <v>349</v>
      </c>
      <c r="B75" s="475" t="s">
        <v>436</v>
      </c>
      <c r="C75" s="475"/>
      <c r="D75" s="475"/>
      <c r="E75" s="95" t="s">
        <v>1069</v>
      </c>
    </row>
    <row r="76" spans="1:256" x14ac:dyDescent="0.2"/>
    <row r="77" spans="1:256" ht="40.5" customHeight="1" x14ac:dyDescent="0.2">
      <c r="A77" s="2" t="s">
        <v>349</v>
      </c>
      <c r="B77" s="422" t="s">
        <v>437</v>
      </c>
      <c r="C77" s="422"/>
      <c r="D77" s="422"/>
      <c r="E77" s="422"/>
      <c r="F77" s="132"/>
    </row>
    <row r="78" spans="1:256" x14ac:dyDescent="0.2">
      <c r="B78" s="7"/>
      <c r="C78" s="58"/>
      <c r="D78" s="7"/>
      <c r="E78" s="7"/>
      <c r="F78" s="32"/>
    </row>
    <row r="79" spans="1:256" ht="25.5" customHeight="1" x14ac:dyDescent="0.2">
      <c r="A79" s="2" t="s">
        <v>349</v>
      </c>
      <c r="B79" s="422" t="s">
        <v>438</v>
      </c>
      <c r="C79" s="422"/>
      <c r="D79" s="422"/>
      <c r="E79" s="422"/>
      <c r="F79" s="148"/>
    </row>
    <row r="80" spans="1:256" x14ac:dyDescent="0.2">
      <c r="F80" s="169"/>
    </row>
    <row r="81" spans="1:6" ht="26.25" customHeight="1" x14ac:dyDescent="0.2">
      <c r="A81" s="2" t="s">
        <v>349</v>
      </c>
      <c r="B81" s="422" t="s">
        <v>808</v>
      </c>
      <c r="C81" s="422"/>
      <c r="D81" s="422"/>
      <c r="E81" s="422"/>
      <c r="F81" s="148"/>
    </row>
    <row r="82" spans="1:6" ht="26.25" customHeight="1" x14ac:dyDescent="0.2">
      <c r="A82" s="2"/>
      <c r="B82" s="54"/>
      <c r="C82" s="54"/>
      <c r="D82" s="54"/>
      <c r="E82" s="54"/>
      <c r="F82" s="149"/>
    </row>
    <row r="83" spans="1:6" ht="12.75" customHeight="1" x14ac:dyDescent="0.2">
      <c r="A83" s="2" t="s">
        <v>350</v>
      </c>
      <c r="B83" s="453" t="s">
        <v>877</v>
      </c>
      <c r="C83" s="453"/>
      <c r="D83" s="453"/>
      <c r="E83" s="453"/>
      <c r="F83" s="453"/>
    </row>
    <row r="84" spans="1:6" x14ac:dyDescent="0.2">
      <c r="A84" s="2" t="s">
        <v>350</v>
      </c>
      <c r="B84" s="589" t="s">
        <v>878</v>
      </c>
      <c r="C84" s="461"/>
      <c r="D84" s="462"/>
      <c r="E84" s="143"/>
    </row>
    <row r="85" spans="1:6" x14ac:dyDescent="0.2">
      <c r="A85" s="2" t="s">
        <v>350</v>
      </c>
      <c r="B85" s="589" t="s">
        <v>194</v>
      </c>
      <c r="C85" s="461"/>
      <c r="D85" s="462"/>
      <c r="E85" s="143"/>
    </row>
    <row r="86" spans="1:6" x14ac:dyDescent="0.2">
      <c r="A86" s="2" t="s">
        <v>350</v>
      </c>
      <c r="B86" s="614" t="s">
        <v>668</v>
      </c>
      <c r="C86" s="615"/>
      <c r="D86" s="447"/>
      <c r="E86" s="29"/>
    </row>
    <row r="87" spans="1:6" x14ac:dyDescent="0.2">
      <c r="A87" s="2" t="s">
        <v>350</v>
      </c>
      <c r="B87" s="614" t="s">
        <v>669</v>
      </c>
      <c r="C87" s="615"/>
      <c r="D87" s="447"/>
      <c r="E87" s="29"/>
    </row>
    <row r="88" spans="1:6" x14ac:dyDescent="0.2">
      <c r="A88" s="2" t="s">
        <v>350</v>
      </c>
      <c r="B88" s="579" t="s">
        <v>47</v>
      </c>
      <c r="C88" s="472"/>
      <c r="D88" s="580"/>
      <c r="E88" s="29"/>
    </row>
    <row r="89" spans="1:6" x14ac:dyDescent="0.2">
      <c r="A89" s="2"/>
      <c r="B89" s="468"/>
      <c r="C89" s="411"/>
      <c r="D89" s="411"/>
      <c r="E89" s="70"/>
    </row>
    <row r="90" spans="1:6" x14ac:dyDescent="0.2"/>
    <row r="91" spans="1:6" ht="15.75" x14ac:dyDescent="0.2">
      <c r="B91" s="38" t="s">
        <v>191</v>
      </c>
    </row>
    <row r="92" spans="1:6" ht="12.75" customHeight="1" x14ac:dyDescent="0.2">
      <c r="B92" s="38"/>
    </row>
    <row r="93" spans="1:6" x14ac:dyDescent="0.2">
      <c r="A93" s="2" t="s">
        <v>351</v>
      </c>
      <c r="B93" s="453" t="s">
        <v>809</v>
      </c>
      <c r="C93" s="453"/>
      <c r="D93" s="453"/>
      <c r="E93" s="453"/>
      <c r="F93" s="453"/>
    </row>
    <row r="94" spans="1:6" x14ac:dyDescent="0.2">
      <c r="A94" s="2" t="s">
        <v>351</v>
      </c>
      <c r="B94" s="589" t="s">
        <v>192</v>
      </c>
      <c r="C94" s="461"/>
      <c r="D94" s="462"/>
      <c r="E94" s="143" t="s">
        <v>1069</v>
      </c>
    </row>
    <row r="95" spans="1:6" x14ac:dyDescent="0.2">
      <c r="A95" s="2" t="s">
        <v>351</v>
      </c>
      <c r="B95" s="589" t="s">
        <v>193</v>
      </c>
      <c r="C95" s="461"/>
      <c r="D95" s="462"/>
      <c r="E95" s="29"/>
    </row>
    <row r="96" spans="1:6" x14ac:dyDescent="0.2">
      <c r="A96" s="2" t="s">
        <v>351</v>
      </c>
      <c r="B96" s="589" t="s">
        <v>194</v>
      </c>
      <c r="C96" s="461"/>
      <c r="D96" s="462"/>
      <c r="E96" s="29"/>
    </row>
    <row r="97" spans="1:6" x14ac:dyDescent="0.2">
      <c r="A97" s="2" t="s">
        <v>351</v>
      </c>
      <c r="B97" s="589" t="s">
        <v>195</v>
      </c>
      <c r="C97" s="461"/>
      <c r="D97" s="462"/>
      <c r="E97" s="29"/>
    </row>
    <row r="98" spans="1:6" x14ac:dyDescent="0.2">
      <c r="A98" s="2" t="s">
        <v>351</v>
      </c>
      <c r="B98" s="614" t="s">
        <v>670</v>
      </c>
      <c r="C98" s="615"/>
      <c r="D98" s="447"/>
      <c r="E98" s="29"/>
    </row>
    <row r="99" spans="1:6" x14ac:dyDescent="0.2">
      <c r="A99" s="2" t="s">
        <v>351</v>
      </c>
      <c r="B99" s="589" t="s">
        <v>196</v>
      </c>
      <c r="C99" s="461"/>
      <c r="D99" s="462"/>
      <c r="E99" s="29"/>
    </row>
    <row r="100" spans="1:6" x14ac:dyDescent="0.2">
      <c r="A100" s="2" t="s">
        <v>351</v>
      </c>
      <c r="B100" s="579" t="s">
        <v>47</v>
      </c>
      <c r="C100" s="472"/>
      <c r="D100" s="580"/>
      <c r="E100" s="29"/>
    </row>
    <row r="101" spans="1:6" x14ac:dyDescent="0.2">
      <c r="A101" s="2"/>
      <c r="B101" s="468"/>
      <c r="C101" s="411"/>
      <c r="D101" s="411"/>
      <c r="E101" s="70"/>
    </row>
    <row r="102" spans="1:6" x14ac:dyDescent="0.2"/>
    <row r="103" spans="1:6" x14ac:dyDescent="0.2">
      <c r="A103" s="2" t="s">
        <v>352</v>
      </c>
      <c r="B103" s="554" t="s">
        <v>197</v>
      </c>
      <c r="C103" s="554"/>
      <c r="D103" s="554"/>
      <c r="E103" s="554"/>
      <c r="F103" s="554"/>
    </row>
    <row r="104" spans="1:6" x14ac:dyDescent="0.2">
      <c r="A104" s="2" t="s">
        <v>352</v>
      </c>
      <c r="B104" s="475" t="s">
        <v>198</v>
      </c>
      <c r="C104" s="475"/>
      <c r="D104" s="475"/>
      <c r="E104" s="128">
        <v>43146</v>
      </c>
      <c r="F104" s="170"/>
    </row>
    <row r="105" spans="1:6" x14ac:dyDescent="0.2">
      <c r="A105" s="2" t="s">
        <v>352</v>
      </c>
      <c r="B105" s="475" t="s">
        <v>199</v>
      </c>
      <c r="C105" s="475"/>
      <c r="D105" s="475"/>
      <c r="E105" s="128"/>
      <c r="F105" s="51"/>
    </row>
    <row r="106" spans="1:6" ht="27" customHeight="1" x14ac:dyDescent="0.2">
      <c r="A106" s="2" t="s">
        <v>352</v>
      </c>
      <c r="B106" s="422" t="s">
        <v>200</v>
      </c>
      <c r="C106" s="422"/>
      <c r="D106" s="422"/>
      <c r="E106" s="95" t="s">
        <v>1069</v>
      </c>
      <c r="F106" s="51"/>
    </row>
    <row r="107" spans="1:6" x14ac:dyDescent="0.2"/>
    <row r="108" spans="1:6" x14ac:dyDescent="0.2">
      <c r="A108" s="2" t="s">
        <v>353</v>
      </c>
      <c r="B108" s="453" t="s">
        <v>880</v>
      </c>
      <c r="C108" s="453"/>
      <c r="D108" s="453"/>
      <c r="E108" s="453"/>
      <c r="F108" s="453"/>
    </row>
    <row r="109" spans="1:6" x14ac:dyDescent="0.2">
      <c r="A109" s="2" t="s">
        <v>353</v>
      </c>
      <c r="B109" s="47" t="s">
        <v>525</v>
      </c>
      <c r="C109" s="475" t="s">
        <v>879</v>
      </c>
      <c r="D109" s="475"/>
      <c r="E109" s="172"/>
      <c r="F109" s="171"/>
    </row>
    <row r="110" spans="1:6" x14ac:dyDescent="0.2">
      <c r="A110" s="2" t="s">
        <v>353</v>
      </c>
      <c r="B110" s="500"/>
      <c r="C110" s="500"/>
      <c r="D110" s="173" t="s">
        <v>497</v>
      </c>
      <c r="E110" s="36" t="s">
        <v>498</v>
      </c>
      <c r="F110" s="171"/>
    </row>
    <row r="111" spans="1:6" x14ac:dyDescent="0.2">
      <c r="A111" s="2" t="s">
        <v>353</v>
      </c>
      <c r="B111" s="174" t="s">
        <v>528</v>
      </c>
      <c r="C111" s="85" t="s">
        <v>881</v>
      </c>
      <c r="D111" s="95" t="s">
        <v>1069</v>
      </c>
      <c r="E111" s="95"/>
      <c r="F111" s="171"/>
    </row>
    <row r="112" spans="1:6" x14ac:dyDescent="0.2">
      <c r="A112" s="2" t="s">
        <v>353</v>
      </c>
      <c r="B112" s="175"/>
      <c r="C112" s="85" t="s">
        <v>882</v>
      </c>
      <c r="D112" s="176">
        <v>43191</v>
      </c>
    </row>
    <row r="113" spans="1:5" x14ac:dyDescent="0.2"/>
    <row r="114" spans="1:5" x14ac:dyDescent="0.2">
      <c r="A114" s="2" t="s">
        <v>354</v>
      </c>
      <c r="B114" s="554" t="s">
        <v>883</v>
      </c>
      <c r="C114" s="554"/>
    </row>
    <row r="115" spans="1:5" x14ac:dyDescent="0.2">
      <c r="A115" s="2" t="s">
        <v>354</v>
      </c>
      <c r="B115" s="475" t="s">
        <v>884</v>
      </c>
      <c r="C115" s="475"/>
      <c r="D115" s="128">
        <v>43221</v>
      </c>
    </row>
    <row r="116" spans="1:5" x14ac:dyDescent="0.2">
      <c r="A116" s="2" t="s">
        <v>354</v>
      </c>
      <c r="B116" s="475" t="s">
        <v>885</v>
      </c>
      <c r="C116" s="475"/>
      <c r="D116" s="177"/>
    </row>
    <row r="117" spans="1:5" x14ac:dyDescent="0.2"/>
    <row r="118" spans="1:5" ht="15.75" x14ac:dyDescent="0.2">
      <c r="B118" s="38" t="s">
        <v>88</v>
      </c>
    </row>
    <row r="119" spans="1:5" ht="12.75" customHeight="1" x14ac:dyDescent="0.2">
      <c r="A119" s="201"/>
      <c r="B119" s="223" t="s">
        <v>810</v>
      </c>
      <c r="C119" s="209"/>
      <c r="D119" s="209"/>
      <c r="E119" s="209"/>
    </row>
    <row r="120" spans="1:5" x14ac:dyDescent="0.2">
      <c r="A120" s="2" t="s">
        <v>355</v>
      </c>
      <c r="B120" s="540" t="s">
        <v>89</v>
      </c>
      <c r="C120" s="540"/>
    </row>
    <row r="121" spans="1:5" x14ac:dyDescent="0.2">
      <c r="A121" s="2" t="s">
        <v>355</v>
      </c>
      <c r="B121" s="469" t="s">
        <v>90</v>
      </c>
      <c r="C121" s="469"/>
      <c r="D121" s="469"/>
    </row>
    <row r="122" spans="1:5" x14ac:dyDescent="0.2">
      <c r="A122" s="2" t="s">
        <v>355</v>
      </c>
      <c r="B122" s="475" t="s">
        <v>91</v>
      </c>
      <c r="C122" s="475"/>
      <c r="D122" s="506"/>
      <c r="E122" s="95" t="s">
        <v>1069</v>
      </c>
    </row>
    <row r="123" spans="1:5" x14ac:dyDescent="0.2">
      <c r="A123" s="2" t="s">
        <v>355</v>
      </c>
      <c r="B123" s="475" t="s">
        <v>92</v>
      </c>
      <c r="C123" s="475"/>
      <c r="D123" s="475"/>
      <c r="E123" s="95" t="s">
        <v>1069</v>
      </c>
    </row>
    <row r="124" spans="1:5" x14ac:dyDescent="0.2">
      <c r="A124" s="2" t="s">
        <v>355</v>
      </c>
      <c r="B124" s="475" t="s">
        <v>93</v>
      </c>
      <c r="C124" s="475"/>
      <c r="D124" s="475"/>
      <c r="E124" s="95" t="s">
        <v>1069</v>
      </c>
    </row>
    <row r="125" spans="1:5" x14ac:dyDescent="0.2">
      <c r="E125" s="396"/>
    </row>
    <row r="126" spans="1:5" x14ac:dyDescent="0.2">
      <c r="A126" s="2" t="s">
        <v>355</v>
      </c>
      <c r="B126" s="475" t="s">
        <v>94</v>
      </c>
      <c r="C126" s="475"/>
      <c r="D126" s="475"/>
      <c r="E126" s="95" t="s">
        <v>1069</v>
      </c>
    </row>
    <row r="127" spans="1:5" x14ac:dyDescent="0.2">
      <c r="A127" s="2" t="s">
        <v>355</v>
      </c>
      <c r="B127" s="475" t="s">
        <v>747</v>
      </c>
      <c r="C127" s="475"/>
      <c r="D127" s="475"/>
      <c r="E127" s="95"/>
    </row>
    <row r="128" spans="1:5" x14ac:dyDescent="0.2">
      <c r="A128" s="2" t="s">
        <v>355</v>
      </c>
      <c r="B128" s="475" t="s">
        <v>748</v>
      </c>
      <c r="C128" s="475"/>
      <c r="D128" s="475"/>
      <c r="E128" s="95"/>
    </row>
    <row r="129" spans="1:5" x14ac:dyDescent="0.2">
      <c r="A129" s="2" t="s">
        <v>355</v>
      </c>
      <c r="B129" s="475" t="s">
        <v>749</v>
      </c>
      <c r="C129" s="475"/>
      <c r="D129" s="475"/>
      <c r="E129" s="95"/>
    </row>
    <row r="130" spans="1:5" x14ac:dyDescent="0.2">
      <c r="A130" s="2" t="s">
        <v>355</v>
      </c>
      <c r="B130" s="579" t="s">
        <v>47</v>
      </c>
      <c r="C130" s="472"/>
      <c r="D130" s="580"/>
      <c r="E130" s="29" t="s">
        <v>1069</v>
      </c>
    </row>
    <row r="131" spans="1:5" x14ac:dyDescent="0.2">
      <c r="A131" s="2"/>
      <c r="B131" s="468"/>
      <c r="C131" s="411"/>
      <c r="D131" s="411"/>
      <c r="E131" s="70"/>
    </row>
    <row r="132" spans="1:5" x14ac:dyDescent="0.2"/>
    <row r="133" spans="1:5" x14ac:dyDescent="0.2">
      <c r="A133" s="2" t="s">
        <v>356</v>
      </c>
      <c r="B133" s="554" t="s">
        <v>750</v>
      </c>
      <c r="C133" s="554"/>
    </row>
    <row r="134" spans="1:5" x14ac:dyDescent="0.2">
      <c r="A134" s="2" t="s">
        <v>356</v>
      </c>
      <c r="B134" s="554" t="s">
        <v>886</v>
      </c>
      <c r="C134" s="486"/>
    </row>
    <row r="135" spans="1:5" x14ac:dyDescent="0.2">
      <c r="A135" s="2" t="s">
        <v>356</v>
      </c>
      <c r="B135" s="475" t="s">
        <v>751</v>
      </c>
      <c r="C135" s="475"/>
      <c r="D135" s="475"/>
      <c r="E135" s="224" t="s">
        <v>1069</v>
      </c>
    </row>
    <row r="136" spans="1:5" x14ac:dyDescent="0.2">
      <c r="A136" s="2" t="s">
        <v>356</v>
      </c>
      <c r="B136" s="475" t="s">
        <v>752</v>
      </c>
      <c r="C136" s="475"/>
      <c r="D136" s="475"/>
      <c r="E136" s="95" t="s">
        <v>1069</v>
      </c>
    </row>
    <row r="137" spans="1:5" x14ac:dyDescent="0.2">
      <c r="A137" s="2" t="s">
        <v>356</v>
      </c>
      <c r="B137" s="475" t="s">
        <v>753</v>
      </c>
      <c r="C137" s="475"/>
      <c r="D137" s="475"/>
      <c r="E137" s="95" t="s">
        <v>1069</v>
      </c>
    </row>
    <row r="138" spans="1:5" x14ac:dyDescent="0.2">
      <c r="A138" s="2" t="s">
        <v>356</v>
      </c>
      <c r="B138" s="475" t="s">
        <v>754</v>
      </c>
      <c r="C138" s="475"/>
      <c r="D138" s="475"/>
      <c r="E138" s="95" t="s">
        <v>1069</v>
      </c>
    </row>
    <row r="139" spans="1:5" x14ac:dyDescent="0.2">
      <c r="A139" s="2" t="s">
        <v>356</v>
      </c>
      <c r="B139" s="475" t="s">
        <v>439</v>
      </c>
      <c r="C139" s="475"/>
      <c r="D139" s="475"/>
      <c r="E139" s="95" t="s">
        <v>1069</v>
      </c>
    </row>
    <row r="140" spans="1:5" x14ac:dyDescent="0.2">
      <c r="A140" s="2" t="s">
        <v>356</v>
      </c>
      <c r="B140" s="475" t="s">
        <v>755</v>
      </c>
      <c r="C140" s="475"/>
      <c r="D140" s="475"/>
      <c r="E140" s="95"/>
    </row>
    <row r="141" spans="1:5" x14ac:dyDescent="0.2">
      <c r="A141" s="2" t="s">
        <v>356</v>
      </c>
      <c r="B141" s="475" t="s">
        <v>756</v>
      </c>
      <c r="C141" s="475"/>
      <c r="D141" s="475"/>
      <c r="E141" s="95"/>
    </row>
    <row r="142" spans="1:5" x14ac:dyDescent="0.2">
      <c r="A142" s="2" t="s">
        <v>356</v>
      </c>
      <c r="B142" s="579" t="s">
        <v>47</v>
      </c>
      <c r="C142" s="472"/>
      <c r="D142" s="580"/>
      <c r="E142" s="143"/>
    </row>
    <row r="143" spans="1:5" x14ac:dyDescent="0.2">
      <c r="A143" s="2"/>
      <c r="B143" s="468"/>
      <c r="C143" s="411"/>
      <c r="D143" s="411"/>
      <c r="E143" s="70"/>
    </row>
    <row r="144" spans="1:5" x14ac:dyDescent="0.2"/>
    <row r="145" spans="1:6" x14ac:dyDescent="0.2">
      <c r="A145" s="2" t="s">
        <v>357</v>
      </c>
      <c r="B145" s="554" t="s">
        <v>152</v>
      </c>
      <c r="C145" s="486"/>
      <c r="D145" s="486"/>
      <c r="E145" s="486"/>
      <c r="F145" s="486"/>
    </row>
    <row r="146" spans="1:6" x14ac:dyDescent="0.2">
      <c r="A146" s="2" t="s">
        <v>357</v>
      </c>
      <c r="B146" s="588"/>
      <c r="C146" s="588"/>
      <c r="D146" s="179" t="s">
        <v>757</v>
      </c>
      <c r="E146" s="179" t="s">
        <v>758</v>
      </c>
    </row>
    <row r="147" spans="1:6" x14ac:dyDescent="0.2">
      <c r="A147" s="2" t="s">
        <v>357</v>
      </c>
      <c r="B147" s="587" t="s">
        <v>759</v>
      </c>
      <c r="C147" s="587"/>
      <c r="D147" s="143" t="s">
        <v>1069</v>
      </c>
      <c r="E147" s="143" t="s">
        <v>1069</v>
      </c>
    </row>
    <row r="148" spans="1:6" x14ac:dyDescent="0.2">
      <c r="A148" s="2" t="s">
        <v>357</v>
      </c>
      <c r="B148" s="587" t="s">
        <v>760</v>
      </c>
      <c r="C148" s="587"/>
      <c r="D148" s="29"/>
      <c r="E148" s="29"/>
    </row>
    <row r="149" spans="1:6" x14ac:dyDescent="0.2">
      <c r="A149" s="2" t="s">
        <v>357</v>
      </c>
      <c r="B149" s="587" t="s">
        <v>761</v>
      </c>
      <c r="C149" s="587"/>
      <c r="D149" s="29" t="s">
        <v>1069</v>
      </c>
      <c r="E149" s="29"/>
    </row>
    <row r="150" spans="1:6" x14ac:dyDescent="0.2">
      <c r="A150" s="2" t="s">
        <v>357</v>
      </c>
      <c r="B150" s="587" t="s">
        <v>762</v>
      </c>
      <c r="C150" s="587"/>
      <c r="D150" s="29" t="s">
        <v>1069</v>
      </c>
      <c r="E150" s="29"/>
    </row>
    <row r="151" spans="1:6" x14ac:dyDescent="0.2">
      <c r="A151" s="2" t="s">
        <v>357</v>
      </c>
      <c r="B151" s="587" t="s">
        <v>763</v>
      </c>
      <c r="C151" s="587"/>
      <c r="D151" s="29"/>
      <c r="E151" s="29"/>
    </row>
    <row r="152" spans="1:6" x14ac:dyDescent="0.2">
      <c r="A152" s="2" t="s">
        <v>357</v>
      </c>
      <c r="B152" s="587" t="s">
        <v>764</v>
      </c>
      <c r="C152" s="587"/>
      <c r="D152" s="29" t="s">
        <v>1069</v>
      </c>
      <c r="E152" s="163"/>
    </row>
    <row r="153" spans="1:6" x14ac:dyDescent="0.2">
      <c r="A153" s="2" t="s">
        <v>357</v>
      </c>
      <c r="B153" s="587" t="s">
        <v>765</v>
      </c>
      <c r="C153" s="587"/>
      <c r="D153" s="29" t="s">
        <v>1069</v>
      </c>
      <c r="E153" s="29"/>
    </row>
    <row r="154" spans="1:6" x14ac:dyDescent="0.2">
      <c r="A154" s="2" t="s">
        <v>357</v>
      </c>
      <c r="B154" s="587" t="s">
        <v>925</v>
      </c>
      <c r="C154" s="587"/>
      <c r="D154" s="29"/>
      <c r="E154" s="29"/>
    </row>
    <row r="155" spans="1:6" x14ac:dyDescent="0.2">
      <c r="A155" s="2" t="s">
        <v>357</v>
      </c>
      <c r="B155" s="587" t="s">
        <v>766</v>
      </c>
      <c r="C155" s="587"/>
      <c r="D155" s="143" t="s">
        <v>1069</v>
      </c>
      <c r="E155" s="29"/>
    </row>
    <row r="156" spans="1:6" x14ac:dyDescent="0.2">
      <c r="A156" s="2" t="s">
        <v>357</v>
      </c>
      <c r="B156" s="587" t="s">
        <v>767</v>
      </c>
      <c r="C156" s="587"/>
      <c r="D156" s="29"/>
      <c r="E156" s="29"/>
    </row>
    <row r="157" spans="1:6" x14ac:dyDescent="0.2">
      <c r="A157" s="2" t="s">
        <v>357</v>
      </c>
      <c r="B157" s="587" t="s">
        <v>768</v>
      </c>
      <c r="C157" s="587"/>
      <c r="D157" s="29" t="s">
        <v>1069</v>
      </c>
      <c r="E157" s="29" t="s">
        <v>1069</v>
      </c>
    </row>
    <row r="158" spans="1:6" x14ac:dyDescent="0.2"/>
    <row r="159" spans="1:6" ht="55.5" customHeight="1" x14ac:dyDescent="0.2">
      <c r="A159" s="238" t="s">
        <v>595</v>
      </c>
      <c r="B159" s="583" t="s">
        <v>596</v>
      </c>
      <c r="C159" s="583"/>
      <c r="D159" s="583"/>
      <c r="E159" s="583"/>
    </row>
    <row r="160" spans="1:6" x14ac:dyDescent="0.2">
      <c r="B160" s="584"/>
      <c r="C160" s="464"/>
      <c r="D160" s="464"/>
      <c r="E160" s="464"/>
    </row>
    <row r="161" spans="2:5" x14ac:dyDescent="0.2">
      <c r="B161" s="464"/>
      <c r="C161" s="464"/>
      <c r="D161" s="464"/>
      <c r="E161" s="464"/>
    </row>
    <row r="162" spans="2:5" x14ac:dyDescent="0.2">
      <c r="B162" s="464"/>
      <c r="C162" s="464"/>
      <c r="D162" s="464"/>
      <c r="E162" s="464"/>
    </row>
    <row r="163" spans="2:5" x14ac:dyDescent="0.2">
      <c r="B163" s="464"/>
      <c r="C163" s="464"/>
      <c r="D163" s="464"/>
      <c r="E163" s="464"/>
    </row>
    <row r="164" spans="2:5" x14ac:dyDescent="0.2"/>
    <row r="165" spans="2:5" x14ac:dyDescent="0.2"/>
    <row r="166" spans="2:5" x14ac:dyDescent="0.2"/>
    <row r="167" spans="2:5" x14ac:dyDescent="0.2"/>
    <row r="168" spans="2:5" x14ac:dyDescent="0.2"/>
  </sheetData>
  <mergeCells count="105">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3:D3"/>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zoomScaleNormal="100" workbookViewId="0">
      <selection sqref="A1:K1"/>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408" t="s">
        <v>153</v>
      </c>
      <c r="B1" s="408"/>
      <c r="C1" s="408"/>
      <c r="D1" s="408"/>
      <c r="E1" s="408"/>
      <c r="F1" s="408"/>
      <c r="G1" s="408"/>
      <c r="H1" s="408"/>
      <c r="I1" s="408"/>
      <c r="J1" s="408"/>
      <c r="K1" s="408"/>
    </row>
    <row r="2" spans="1:17" x14ac:dyDescent="0.2"/>
    <row r="3" spans="1:17" ht="38.25" customHeight="1" x14ac:dyDescent="0.2">
      <c r="A3" s="3" t="s">
        <v>182</v>
      </c>
      <c r="B3" s="623" t="s">
        <v>1005</v>
      </c>
      <c r="C3" s="624"/>
      <c r="D3" s="624"/>
      <c r="E3" s="624"/>
      <c r="F3" s="624"/>
      <c r="G3" s="624"/>
      <c r="H3" s="624"/>
      <c r="I3" s="624"/>
      <c r="J3" s="624"/>
      <c r="K3" s="624"/>
    </row>
    <row r="4" spans="1:17" ht="66" customHeight="1" x14ac:dyDescent="0.2">
      <c r="B4" s="616" t="s">
        <v>783</v>
      </c>
      <c r="C4" s="616"/>
      <c r="D4" s="616"/>
      <c r="E4" s="616"/>
      <c r="F4" s="616"/>
      <c r="G4" s="616"/>
      <c r="H4" s="616"/>
      <c r="I4" s="616"/>
      <c r="J4" s="616"/>
      <c r="K4" s="616"/>
    </row>
    <row r="5" spans="1:17" s="247" customFormat="1" x14ac:dyDescent="0.2">
      <c r="B5" s="248"/>
      <c r="C5" s="249"/>
      <c r="D5" s="246"/>
      <c r="E5" s="246"/>
      <c r="F5" s="246"/>
      <c r="G5" s="246"/>
      <c r="H5" s="246"/>
      <c r="I5" s="250"/>
      <c r="J5" s="248" t="s">
        <v>845</v>
      </c>
      <c r="K5" s="248" t="s">
        <v>846</v>
      </c>
    </row>
    <row r="6" spans="1:17" s="244" customFormat="1" ht="55.5" customHeight="1" x14ac:dyDescent="0.2">
      <c r="B6" s="245"/>
      <c r="C6" s="616" t="s">
        <v>838</v>
      </c>
      <c r="D6" s="616"/>
      <c r="E6" s="616"/>
      <c r="F6" s="616"/>
      <c r="G6" s="616"/>
      <c r="H6" s="616"/>
      <c r="I6" s="616"/>
      <c r="J6" s="251">
        <v>424</v>
      </c>
      <c r="K6" s="251" t="s">
        <v>848</v>
      </c>
    </row>
    <row r="7" spans="1:17" s="244" customFormat="1" ht="46.5" customHeight="1" x14ac:dyDescent="0.2">
      <c r="B7" s="245"/>
      <c r="C7" s="616" t="s">
        <v>839</v>
      </c>
      <c r="D7" s="616"/>
      <c r="E7" s="616"/>
      <c r="F7" s="616"/>
      <c r="G7" s="616"/>
      <c r="H7" s="616"/>
      <c r="I7" s="616"/>
      <c r="J7" s="251" t="s">
        <v>847</v>
      </c>
      <c r="K7" s="251" t="s">
        <v>462</v>
      </c>
    </row>
    <row r="8" spans="1:17" s="244" customFormat="1" ht="24.75" customHeight="1" x14ac:dyDescent="0.2">
      <c r="B8" s="245"/>
      <c r="C8" s="616" t="s">
        <v>840</v>
      </c>
      <c r="D8" s="616"/>
      <c r="E8" s="616"/>
      <c r="F8" s="616"/>
      <c r="G8" s="616"/>
      <c r="H8" s="616"/>
      <c r="I8" s="616"/>
      <c r="J8" s="251" t="s">
        <v>847</v>
      </c>
      <c r="K8" s="251" t="s">
        <v>849</v>
      </c>
    </row>
    <row r="9" spans="1:17" s="244" customFormat="1" ht="25.5" customHeight="1" x14ac:dyDescent="0.2">
      <c r="B9" s="245"/>
      <c r="C9" s="616" t="s">
        <v>841</v>
      </c>
      <c r="D9" s="616"/>
      <c r="E9" s="616"/>
      <c r="F9" s="616"/>
      <c r="G9" s="616"/>
      <c r="H9" s="616"/>
      <c r="I9" s="616"/>
      <c r="J9" s="251" t="s">
        <v>847</v>
      </c>
      <c r="K9" s="251" t="s">
        <v>847</v>
      </c>
    </row>
    <row r="10" spans="1:17" s="244" customFormat="1" x14ac:dyDescent="0.2">
      <c r="B10" s="245"/>
      <c r="C10" s="616" t="s">
        <v>842</v>
      </c>
      <c r="D10" s="616"/>
      <c r="E10" s="616"/>
      <c r="F10" s="616"/>
      <c r="G10" s="616"/>
      <c r="H10" s="616"/>
      <c r="I10" s="616"/>
      <c r="J10" s="251" t="s">
        <v>849</v>
      </c>
      <c r="K10" s="251" t="s">
        <v>847</v>
      </c>
    </row>
    <row r="11" spans="1:17" s="244" customFormat="1" x14ac:dyDescent="0.2">
      <c r="B11" s="245"/>
      <c r="C11" s="616" t="s">
        <v>843</v>
      </c>
      <c r="D11" s="616"/>
      <c r="E11" s="616"/>
      <c r="F11" s="616"/>
      <c r="G11" s="616"/>
      <c r="H11" s="616"/>
      <c r="I11" s="616"/>
      <c r="J11" s="251" t="s">
        <v>847</v>
      </c>
      <c r="K11" s="251" t="s">
        <v>847</v>
      </c>
    </row>
    <row r="12" spans="1:17" s="244" customFormat="1" x14ac:dyDescent="0.2">
      <c r="B12" s="245"/>
      <c r="C12" s="616" t="s">
        <v>844</v>
      </c>
      <c r="D12" s="616"/>
      <c r="E12" s="616"/>
      <c r="F12" s="616"/>
      <c r="G12" s="616"/>
      <c r="H12" s="616"/>
      <c r="I12" s="616"/>
      <c r="J12" s="251" t="s">
        <v>847</v>
      </c>
      <c r="K12" s="251" t="s">
        <v>849</v>
      </c>
    </row>
    <row r="13" spans="1:17" ht="12.75" customHeight="1" x14ac:dyDescent="0.2">
      <c r="B13" s="184"/>
      <c r="C13" s="184"/>
      <c r="D13" s="184"/>
      <c r="E13" s="184"/>
      <c r="F13" s="184"/>
      <c r="G13" s="184"/>
      <c r="H13" s="184"/>
      <c r="I13" s="184"/>
      <c r="J13" s="184"/>
      <c r="K13" s="184"/>
      <c r="Q13" s="294"/>
    </row>
    <row r="14" spans="1:17" s="252" customFormat="1" ht="25.5" customHeight="1" x14ac:dyDescent="0.2">
      <c r="B14" s="617" t="s">
        <v>850</v>
      </c>
      <c r="C14" s="618"/>
      <c r="D14" s="618"/>
      <c r="E14" s="618"/>
      <c r="F14" s="618"/>
      <c r="G14" s="618"/>
      <c r="H14" s="618"/>
      <c r="I14" s="618"/>
      <c r="J14" s="618"/>
      <c r="K14" s="618"/>
    </row>
    <row r="15" spans="1:17" s="252" customFormat="1" ht="49.5" customHeight="1" x14ac:dyDescent="0.2">
      <c r="B15" s="617" t="s">
        <v>851</v>
      </c>
      <c r="C15" s="618"/>
      <c r="D15" s="618"/>
      <c r="E15" s="618"/>
      <c r="F15" s="618"/>
      <c r="G15" s="618"/>
      <c r="H15" s="618"/>
      <c r="I15" s="618"/>
      <c r="J15" s="618"/>
      <c r="K15" s="618"/>
    </row>
    <row r="16" spans="1:17" ht="25.5" customHeight="1" x14ac:dyDescent="0.2">
      <c r="B16" s="617" t="s">
        <v>803</v>
      </c>
      <c r="C16" s="617"/>
      <c r="D16" s="617"/>
      <c r="E16" s="617"/>
      <c r="F16" s="617"/>
      <c r="G16" s="617"/>
      <c r="H16" s="617"/>
      <c r="I16" s="617"/>
      <c r="J16" s="617"/>
      <c r="K16" s="617"/>
    </row>
    <row r="17" spans="1:11" ht="64.5" customHeight="1" x14ac:dyDescent="0.2">
      <c r="B17" s="617" t="s">
        <v>138</v>
      </c>
      <c r="C17" s="618"/>
      <c r="D17" s="618"/>
      <c r="E17" s="618"/>
      <c r="F17" s="618"/>
      <c r="G17" s="618"/>
      <c r="H17" s="618"/>
      <c r="I17" s="618"/>
      <c r="J17" s="618"/>
      <c r="K17" s="618"/>
    </row>
    <row r="18" spans="1:11" ht="12.75" customHeight="1" x14ac:dyDescent="0.2">
      <c r="B18" s="619" t="s">
        <v>740</v>
      </c>
      <c r="C18" s="620"/>
      <c r="D18" s="620"/>
      <c r="E18" s="620"/>
      <c r="F18" s="620"/>
      <c r="G18" s="620"/>
      <c r="H18" s="620"/>
      <c r="I18" s="620"/>
      <c r="J18" s="620"/>
      <c r="K18" s="620"/>
    </row>
    <row r="19" spans="1:11" ht="12.75" customHeight="1" x14ac:dyDescent="0.2">
      <c r="B19" s="620"/>
      <c r="C19" s="620"/>
      <c r="D19" s="620"/>
      <c r="E19" s="620"/>
      <c r="F19" s="620"/>
      <c r="G19" s="620"/>
      <c r="H19" s="620"/>
      <c r="I19" s="620"/>
      <c r="J19" s="620"/>
      <c r="K19" s="620"/>
    </row>
    <row r="20" spans="1:11" x14ac:dyDescent="0.2">
      <c r="C20" s="165"/>
      <c r="D20" s="165"/>
      <c r="E20" s="165"/>
      <c r="F20" s="165"/>
      <c r="G20" s="165"/>
      <c r="H20" s="165"/>
      <c r="I20" s="165"/>
      <c r="J20" s="165"/>
      <c r="K20" s="165"/>
    </row>
    <row r="21" spans="1:11" x14ac:dyDescent="0.2">
      <c r="A21" s="3" t="s">
        <v>182</v>
      </c>
      <c r="B21" s="590"/>
      <c r="C21" s="591"/>
      <c r="D21" s="591"/>
      <c r="E21" s="591"/>
      <c r="F21" s="591"/>
      <c r="G21" s="591"/>
      <c r="H21" s="592"/>
      <c r="I21" s="179" t="s">
        <v>154</v>
      </c>
      <c r="J21" s="179" t="s">
        <v>155</v>
      </c>
      <c r="K21" s="179" t="s">
        <v>264</v>
      </c>
    </row>
    <row r="22" spans="1:11" x14ac:dyDescent="0.2">
      <c r="A22" s="3" t="s">
        <v>182</v>
      </c>
      <c r="B22" s="180" t="s">
        <v>156</v>
      </c>
      <c r="C22" s="426" t="s">
        <v>157</v>
      </c>
      <c r="D22" s="426"/>
      <c r="E22" s="426"/>
      <c r="F22" s="426"/>
      <c r="G22" s="426"/>
      <c r="H22" s="427"/>
      <c r="I22" s="107">
        <v>1830</v>
      </c>
      <c r="J22" s="107">
        <v>803</v>
      </c>
      <c r="K22" s="107">
        <v>2633</v>
      </c>
    </row>
    <row r="23" spans="1:11" x14ac:dyDescent="0.2">
      <c r="A23" s="3" t="s">
        <v>182</v>
      </c>
      <c r="B23" s="180" t="s">
        <v>158</v>
      </c>
      <c r="C23" s="426" t="s">
        <v>159</v>
      </c>
      <c r="D23" s="426"/>
      <c r="E23" s="426"/>
      <c r="F23" s="426"/>
      <c r="G23" s="426"/>
      <c r="H23" s="427"/>
      <c r="I23" s="107">
        <v>447</v>
      </c>
      <c r="J23" s="107">
        <v>137</v>
      </c>
      <c r="K23" s="107">
        <v>584</v>
      </c>
    </row>
    <row r="24" spans="1:11" x14ac:dyDescent="0.2">
      <c r="A24" s="3" t="s">
        <v>182</v>
      </c>
      <c r="B24" s="180" t="s">
        <v>160</v>
      </c>
      <c r="C24" s="426" t="s">
        <v>161</v>
      </c>
      <c r="D24" s="426"/>
      <c r="E24" s="426"/>
      <c r="F24" s="426"/>
      <c r="G24" s="426"/>
      <c r="H24" s="427"/>
      <c r="I24" s="107">
        <v>692</v>
      </c>
      <c r="J24" s="107">
        <v>349</v>
      </c>
      <c r="K24" s="107">
        <v>1041</v>
      </c>
    </row>
    <row r="25" spans="1:11" x14ac:dyDescent="0.2">
      <c r="A25" s="3" t="s">
        <v>182</v>
      </c>
      <c r="B25" s="180" t="s">
        <v>162</v>
      </c>
      <c r="C25" s="426" t="s">
        <v>163</v>
      </c>
      <c r="D25" s="426"/>
      <c r="E25" s="426"/>
      <c r="F25" s="426"/>
      <c r="G25" s="426"/>
      <c r="H25" s="427"/>
      <c r="I25" s="107">
        <v>1138</v>
      </c>
      <c r="J25" s="107">
        <v>454</v>
      </c>
      <c r="K25" s="107">
        <v>1592</v>
      </c>
    </row>
    <row r="26" spans="1:11" ht="14.25" customHeight="1" x14ac:dyDescent="0.2">
      <c r="A26" s="3" t="s">
        <v>182</v>
      </c>
      <c r="B26" s="180" t="s">
        <v>164</v>
      </c>
      <c r="C26" s="426" t="s">
        <v>165</v>
      </c>
      <c r="D26" s="426"/>
      <c r="E26" s="426"/>
      <c r="F26" s="426"/>
      <c r="G26" s="426"/>
      <c r="H26" s="427"/>
      <c r="I26" s="107">
        <v>54</v>
      </c>
      <c r="J26" s="107">
        <v>9</v>
      </c>
      <c r="K26" s="107">
        <v>63</v>
      </c>
    </row>
    <row r="27" spans="1:11" ht="25.5" customHeight="1" x14ac:dyDescent="0.2">
      <c r="A27" s="3" t="s">
        <v>182</v>
      </c>
      <c r="B27" s="181" t="s">
        <v>166</v>
      </c>
      <c r="C27" s="599" t="s">
        <v>139</v>
      </c>
      <c r="D27" s="599"/>
      <c r="E27" s="599"/>
      <c r="F27" s="599"/>
      <c r="G27" s="599"/>
      <c r="H27" s="577"/>
      <c r="I27" s="107">
        <v>1681</v>
      </c>
      <c r="J27" s="107">
        <v>444</v>
      </c>
      <c r="K27" s="107">
        <v>2125</v>
      </c>
    </row>
    <row r="28" spans="1:11" ht="26.25" customHeight="1" x14ac:dyDescent="0.2">
      <c r="A28" s="3" t="s">
        <v>182</v>
      </c>
      <c r="B28" s="181" t="s">
        <v>167</v>
      </c>
      <c r="C28" s="426" t="s">
        <v>168</v>
      </c>
      <c r="D28" s="426"/>
      <c r="E28" s="426"/>
      <c r="F28" s="426"/>
      <c r="G28" s="426"/>
      <c r="H28" s="427"/>
      <c r="I28" s="107">
        <v>126</v>
      </c>
      <c r="J28" s="107">
        <v>262</v>
      </c>
      <c r="K28" s="107">
        <v>388</v>
      </c>
    </row>
    <row r="29" spans="1:11" x14ac:dyDescent="0.2">
      <c r="A29" s="3" t="s">
        <v>182</v>
      </c>
      <c r="B29" s="180" t="s">
        <v>169</v>
      </c>
      <c r="C29" s="426" t="s">
        <v>170</v>
      </c>
      <c r="D29" s="426"/>
      <c r="E29" s="426"/>
      <c r="F29" s="426"/>
      <c r="G29" s="426"/>
      <c r="H29" s="427"/>
      <c r="I29" s="107">
        <v>23</v>
      </c>
      <c r="J29" s="107">
        <v>91</v>
      </c>
      <c r="K29" s="107">
        <v>114</v>
      </c>
    </row>
    <row r="30" spans="1:11" ht="25.5" customHeight="1" x14ac:dyDescent="0.2">
      <c r="A30" s="3" t="s">
        <v>182</v>
      </c>
      <c r="B30" s="180" t="s">
        <v>171</v>
      </c>
      <c r="C30" s="426" t="s">
        <v>399</v>
      </c>
      <c r="D30" s="426"/>
      <c r="E30" s="426"/>
      <c r="F30" s="426"/>
      <c r="G30" s="426"/>
      <c r="H30" s="427"/>
      <c r="I30" s="107">
        <v>0</v>
      </c>
      <c r="J30" s="107">
        <v>6</v>
      </c>
      <c r="K30" s="107">
        <v>6</v>
      </c>
    </row>
    <row r="31" spans="1:11" ht="25.5" customHeight="1" x14ac:dyDescent="0.2">
      <c r="A31" s="3" t="s">
        <v>182</v>
      </c>
      <c r="B31" s="235" t="s">
        <v>201</v>
      </c>
      <c r="C31" s="481" t="s">
        <v>852</v>
      </c>
      <c r="D31" s="481"/>
      <c r="E31" s="481"/>
      <c r="F31" s="481"/>
      <c r="G31" s="481"/>
      <c r="H31" s="481"/>
      <c r="I31" s="107">
        <v>0</v>
      </c>
      <c r="J31" s="107">
        <v>0</v>
      </c>
      <c r="K31" s="107">
        <v>0</v>
      </c>
    </row>
    <row r="32" spans="1:11" x14ac:dyDescent="0.2"/>
    <row r="33" spans="1:11" x14ac:dyDescent="0.2">
      <c r="A33" s="3" t="s">
        <v>183</v>
      </c>
      <c r="B33" s="536" t="s">
        <v>185</v>
      </c>
      <c r="C33" s="486"/>
      <c r="D33" s="486"/>
      <c r="E33" s="486"/>
      <c r="F33" s="486"/>
      <c r="G33" s="486"/>
      <c r="H33" s="486"/>
      <c r="I33" s="486"/>
      <c r="J33" s="486"/>
      <c r="K33" s="486"/>
    </row>
    <row r="34" spans="1:11" ht="64.5" customHeight="1" x14ac:dyDescent="0.2">
      <c r="B34" s="453" t="s">
        <v>1006</v>
      </c>
      <c r="C34" s="410"/>
      <c r="D34" s="410"/>
      <c r="E34" s="410"/>
      <c r="F34" s="410"/>
      <c r="G34" s="410"/>
      <c r="H34" s="410"/>
      <c r="I34" s="410"/>
      <c r="J34" s="410"/>
      <c r="K34" s="410"/>
    </row>
    <row r="35" spans="1:11" x14ac:dyDescent="0.2">
      <c r="B35" s="7"/>
      <c r="C35" s="7"/>
      <c r="D35" s="7"/>
      <c r="E35" s="7"/>
      <c r="F35" s="7"/>
      <c r="G35" s="7"/>
      <c r="H35" s="7"/>
      <c r="I35" s="7"/>
      <c r="J35" s="7"/>
      <c r="K35" s="7"/>
    </row>
    <row r="36" spans="1:11" s="223" customFormat="1" x14ac:dyDescent="0.2">
      <c r="A36" s="92" t="s">
        <v>183</v>
      </c>
      <c r="B36" s="625" t="s">
        <v>993</v>
      </c>
      <c r="C36" s="625"/>
      <c r="D36" s="625"/>
      <c r="E36" s="625"/>
      <c r="F36" s="625"/>
      <c r="G36" s="236">
        <v>18</v>
      </c>
      <c r="H36" s="237" t="s">
        <v>202</v>
      </c>
      <c r="I36" s="253" t="s">
        <v>853</v>
      </c>
      <c r="J36" s="254">
        <v>37383.667000000001</v>
      </c>
      <c r="K36" s="253" t="s">
        <v>854</v>
      </c>
    </row>
    <row r="37" spans="1:11" s="223" customFormat="1" x14ac:dyDescent="0.2">
      <c r="I37" s="255" t="s">
        <v>855</v>
      </c>
      <c r="J37" s="254">
        <v>2097.6669999999999</v>
      </c>
      <c r="K37" s="253" t="s">
        <v>203</v>
      </c>
    </row>
    <row r="38" spans="1:11" ht="16.5" customHeight="1" x14ac:dyDescent="0.2">
      <c r="A38" s="3" t="s">
        <v>184</v>
      </c>
      <c r="B38" s="536" t="s">
        <v>172</v>
      </c>
      <c r="C38" s="486"/>
      <c r="D38" s="486"/>
      <c r="E38" s="486"/>
      <c r="F38" s="486"/>
      <c r="G38" s="486"/>
      <c r="H38" s="486"/>
      <c r="I38" s="486"/>
      <c r="J38" s="486"/>
      <c r="K38" s="486"/>
    </row>
    <row r="39" spans="1:11" ht="27" customHeight="1" x14ac:dyDescent="0.2">
      <c r="A39" s="3"/>
      <c r="B39" s="453" t="s">
        <v>1007</v>
      </c>
      <c r="C39" s="410"/>
      <c r="D39" s="410"/>
      <c r="E39" s="410"/>
      <c r="F39" s="410"/>
      <c r="G39" s="410"/>
      <c r="H39" s="410"/>
      <c r="I39" s="410"/>
      <c r="J39" s="410"/>
      <c r="K39" s="410"/>
    </row>
    <row r="40" spans="1:11" ht="115.5" customHeight="1" x14ac:dyDescent="0.2">
      <c r="A40" s="3"/>
      <c r="B40" s="621" t="s">
        <v>769</v>
      </c>
      <c r="C40" s="410"/>
      <c r="D40" s="410"/>
      <c r="E40" s="410"/>
      <c r="F40" s="410"/>
      <c r="G40" s="410"/>
      <c r="H40" s="410"/>
      <c r="I40" s="410"/>
      <c r="J40" s="410"/>
      <c r="K40" s="410"/>
    </row>
    <row r="41" spans="1:11" ht="93" customHeight="1" x14ac:dyDescent="0.2">
      <c r="A41" s="3"/>
      <c r="B41" s="621" t="s">
        <v>770</v>
      </c>
      <c r="C41" s="453"/>
      <c r="D41" s="453"/>
      <c r="E41" s="453"/>
      <c r="F41" s="453"/>
      <c r="G41" s="453"/>
      <c r="H41" s="453"/>
      <c r="I41" s="453"/>
      <c r="J41" s="453"/>
      <c r="K41" s="453"/>
    </row>
    <row r="42" spans="1:11" ht="68.25" customHeight="1" x14ac:dyDescent="0.2">
      <c r="A42" s="3"/>
      <c r="B42" s="453" t="s">
        <v>1008</v>
      </c>
      <c r="C42" s="410"/>
      <c r="D42" s="410"/>
      <c r="E42" s="410"/>
      <c r="F42" s="410"/>
      <c r="G42" s="410"/>
      <c r="H42" s="410"/>
      <c r="I42" s="410"/>
      <c r="J42" s="410"/>
      <c r="K42" s="410"/>
    </row>
    <row r="43" spans="1:11" x14ac:dyDescent="0.2">
      <c r="A43" s="3"/>
      <c r="B43" s="183"/>
      <c r="C43" s="183"/>
      <c r="D43" s="183"/>
      <c r="E43" s="183"/>
      <c r="F43" s="183"/>
      <c r="G43" s="183"/>
      <c r="H43" s="183"/>
      <c r="I43" s="183"/>
      <c r="J43" s="183"/>
      <c r="K43" s="183"/>
    </row>
    <row r="44" spans="1:11" x14ac:dyDescent="0.2">
      <c r="A44" s="3" t="s">
        <v>184</v>
      </c>
      <c r="B44" s="626" t="s">
        <v>428</v>
      </c>
      <c r="C44" s="509"/>
      <c r="D44" s="509"/>
      <c r="E44" s="509"/>
      <c r="F44" s="509"/>
      <c r="G44" s="509"/>
      <c r="H44" s="509"/>
      <c r="I44" s="509"/>
      <c r="J44" s="509"/>
      <c r="K44" s="509"/>
    </row>
    <row r="45" spans="1:11" x14ac:dyDescent="0.2"/>
    <row r="46" spans="1:11" x14ac:dyDescent="0.2">
      <c r="A46" s="3" t="s">
        <v>184</v>
      </c>
      <c r="B46" s="627" t="s">
        <v>429</v>
      </c>
      <c r="C46" s="627"/>
      <c r="D46" s="627"/>
      <c r="E46" s="627"/>
      <c r="F46" s="627"/>
      <c r="G46" s="627"/>
      <c r="H46" s="627"/>
      <c r="I46" s="627"/>
      <c r="J46" s="627"/>
      <c r="K46" s="627"/>
    </row>
    <row r="47" spans="1:11" x14ac:dyDescent="0.2">
      <c r="A47" s="3" t="s">
        <v>184</v>
      </c>
      <c r="B47" s="433" t="s">
        <v>173</v>
      </c>
      <c r="C47" s="433"/>
      <c r="D47" s="182" t="s">
        <v>174</v>
      </c>
      <c r="E47" s="182" t="s">
        <v>175</v>
      </c>
      <c r="F47" s="182" t="s">
        <v>176</v>
      </c>
      <c r="G47" s="182" t="s">
        <v>177</v>
      </c>
      <c r="H47" s="182" t="s">
        <v>178</v>
      </c>
      <c r="I47" s="182" t="s">
        <v>179</v>
      </c>
      <c r="J47" s="182" t="s">
        <v>180</v>
      </c>
      <c r="K47" s="182" t="s">
        <v>264</v>
      </c>
    </row>
    <row r="48" spans="1:11" x14ac:dyDescent="0.2">
      <c r="A48" s="3" t="s">
        <v>184</v>
      </c>
      <c r="B48" s="433"/>
      <c r="C48" s="433"/>
      <c r="D48" s="29">
        <v>424</v>
      </c>
      <c r="E48" s="29">
        <v>1376</v>
      </c>
      <c r="F48" s="29">
        <v>809</v>
      </c>
      <c r="G48" s="29">
        <v>455</v>
      </c>
      <c r="H48" s="29">
        <v>206</v>
      </c>
      <c r="I48" s="29">
        <v>385</v>
      </c>
      <c r="J48" s="29">
        <v>275</v>
      </c>
      <c r="K48" s="29">
        <f>SUM(D48:J48)</f>
        <v>3930</v>
      </c>
    </row>
    <row r="49" spans="1:11" x14ac:dyDescent="0.2">
      <c r="B49" s="622"/>
      <c r="C49" s="622"/>
    </row>
    <row r="50" spans="1:11" x14ac:dyDescent="0.2">
      <c r="A50" s="3" t="s">
        <v>184</v>
      </c>
      <c r="B50" s="433" t="s">
        <v>181</v>
      </c>
      <c r="C50" s="433"/>
      <c r="D50" s="182" t="s">
        <v>174</v>
      </c>
      <c r="E50" s="182" t="s">
        <v>175</v>
      </c>
      <c r="F50" s="182" t="s">
        <v>176</v>
      </c>
      <c r="G50" s="182" t="s">
        <v>177</v>
      </c>
      <c r="H50" s="182" t="s">
        <v>178</v>
      </c>
      <c r="I50" s="182" t="s">
        <v>179</v>
      </c>
      <c r="J50" s="182" t="s">
        <v>180</v>
      </c>
      <c r="K50" s="182" t="s">
        <v>264</v>
      </c>
    </row>
    <row r="51" spans="1:11" x14ac:dyDescent="0.2">
      <c r="A51" s="3" t="s">
        <v>184</v>
      </c>
      <c r="B51" s="433"/>
      <c r="C51" s="433"/>
      <c r="D51" s="29">
        <v>151</v>
      </c>
      <c r="E51" s="29">
        <v>527</v>
      </c>
      <c r="F51" s="29">
        <v>911</v>
      </c>
      <c r="G51" s="29">
        <v>213</v>
      </c>
      <c r="H51" s="29">
        <v>66</v>
      </c>
      <c r="I51" s="29">
        <v>35</v>
      </c>
      <c r="J51" s="29">
        <v>0</v>
      </c>
      <c r="K51" s="29">
        <f>SUM(D51:J51)</f>
        <v>1903</v>
      </c>
    </row>
    <row r="52" spans="1:11" x14ac:dyDescent="0.2"/>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reg-admin</cp:lastModifiedBy>
  <cp:lastPrinted>2018-02-12T19:56:59Z</cp:lastPrinted>
  <dcterms:created xsi:type="dcterms:W3CDTF">2001-06-11T17:38:48Z</dcterms:created>
  <dcterms:modified xsi:type="dcterms:W3CDTF">2018-03-08T16:27:48Z</dcterms:modified>
</cp:coreProperties>
</file>