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iSquared\iSquared_DHS\Mali_DHS_SARA\"/>
    </mc:Choice>
  </mc:AlternateContent>
  <bookViews>
    <workbookView xWindow="0" yWindow="0" windowWidth="15660" windowHeight="14940" activeTab="1"/>
  </bookViews>
  <sheets>
    <sheet name="SA" sheetId="1" r:id="rId1"/>
    <sheet name="SAR" sheetId="2" r:id="rId2"/>
    <sheet name="SAR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10" i="4" l="1"/>
  <c r="B10" i="4"/>
  <c r="BY9" i="4"/>
  <c r="B9" i="4"/>
  <c r="BY8" i="4"/>
  <c r="B8" i="4"/>
  <c r="BY7" i="4"/>
  <c r="B7" i="4"/>
  <c r="BY6" i="4"/>
  <c r="B6" i="4"/>
  <c r="BY5" i="4"/>
  <c r="B5" i="4"/>
  <c r="BY4" i="4"/>
  <c r="B4" i="4"/>
  <c r="BY3" i="4"/>
  <c r="B3" i="4"/>
  <c r="BY2" i="4"/>
  <c r="B2" i="4"/>
  <c r="HQ11" i="4" l="1"/>
  <c r="HD11" i="4"/>
  <c r="GU11" i="4"/>
  <c r="GM11" i="4"/>
  <c r="GK11" i="4"/>
  <c r="FY11" i="4"/>
  <c r="FP11" i="4"/>
  <c r="ET11" i="4"/>
  <c r="EJ11" i="4"/>
  <c r="DO11" i="4"/>
  <c r="DA11" i="4"/>
  <c r="CS11" i="4"/>
  <c r="BS11" i="4"/>
  <c r="BL11" i="4"/>
  <c r="BA11" i="4"/>
  <c r="AM11" i="4"/>
  <c r="B11" i="4" l="1"/>
  <c r="BY11" i="4"/>
  <c r="B12" i="2"/>
  <c r="B11" i="2"/>
  <c r="B10" i="2"/>
  <c r="B9" i="2"/>
  <c r="B8" i="2"/>
  <c r="B7" i="2"/>
  <c r="B6" i="2"/>
  <c r="B5" i="2"/>
  <c r="B4" i="2"/>
  <c r="AM13" i="2"/>
  <c r="BA13" i="2"/>
  <c r="BS13" i="2"/>
  <c r="BL13" i="2"/>
  <c r="CS13" i="2"/>
  <c r="DA13" i="2"/>
  <c r="DO13" i="2"/>
  <c r="EJ13" i="2"/>
  <c r="ET13" i="2"/>
  <c r="FP13" i="2"/>
  <c r="FY13" i="2"/>
  <c r="GM13" i="2"/>
  <c r="GK13" i="2"/>
  <c r="GU13" i="2"/>
  <c r="HD13" i="2"/>
  <c r="HQ13" i="2"/>
  <c r="BY12" i="2"/>
  <c r="BY4" i="2"/>
  <c r="BY5" i="2"/>
  <c r="BY11" i="2"/>
  <c r="BY8" i="2"/>
  <c r="BY9" i="2"/>
  <c r="BY10" i="2"/>
  <c r="BY7" i="2"/>
  <c r="BY6" i="2"/>
  <c r="B13" i="2" l="1"/>
  <c r="BY13" i="2"/>
</calcChain>
</file>

<file path=xl/sharedStrings.xml><?xml version="1.0" encoding="utf-8"?>
<sst xmlns="http://schemas.openxmlformats.org/spreadsheetml/2006/main" count="663" uniqueCount="405">
  <si>
    <t>Régions</t>
  </si>
  <si>
    <t>Total</t>
  </si>
  <si>
    <t>Base size</t>
  </si>
  <si>
    <t>Adjusted size</t>
  </si>
  <si>
    <t>Sample size</t>
  </si>
  <si>
    <t>Bamako</t>
  </si>
  <si>
    <t>Gao</t>
  </si>
  <si>
    <t>Kayes</t>
  </si>
  <si>
    <t>Kidal</t>
  </si>
  <si>
    <t>Koulikoro</t>
  </si>
  <si>
    <t>Menaka</t>
  </si>
  <si>
    <t>Mopti</t>
  </si>
  <si>
    <t>Ségou</t>
  </si>
  <si>
    <t>Sikasso</t>
  </si>
  <si>
    <t>Taoudenit</t>
  </si>
  <si>
    <t>Tombouctou</t>
  </si>
  <si>
    <t>Cabinet</t>
  </si>
  <si>
    <t>Clinique</t>
  </si>
  <si>
    <t>CSCom</t>
  </si>
  <si>
    <t>CSRéf</t>
  </si>
  <si>
    <t>CHU/EPH</t>
  </si>
  <si>
    <t>Infirmerie</t>
  </si>
  <si>
    <t>Polyclinique</t>
  </si>
  <si>
    <t>Ménaka</t>
  </si>
  <si>
    <t>Pop. 2016</t>
  </si>
  <si>
    <t>Effectif total</t>
  </si>
  <si>
    <t>Total sample size</t>
  </si>
  <si>
    <t>Tableau II: Sample by region and type of care facility</t>
  </si>
  <si>
    <t>Tableau I: Calculation of the sample size of health care facilities</t>
  </si>
  <si>
    <t>Table III: Density of health care facilities by region in 2016</t>
  </si>
  <si>
    <t>CSRef per 10000</t>
  </si>
  <si>
    <t>CSCom per 10000</t>
  </si>
  <si>
    <t>CHU/EPH/policlnic per 10000</t>
  </si>
  <si>
    <t>Tableau IV: Inpatient bed density by region in 2016</t>
  </si>
  <si>
    <t>Nombre de femmes enceintes</t>
  </si>
  <si>
    <t>Nombre de lits d'hospitalisation pour 10 000 hbts</t>
  </si>
  <si>
    <t>Nombre de lits de maternité pour 1000 femmes enceintes</t>
  </si>
  <si>
    <t>Tableau VI: Service Availability Index by Region</t>
  </si>
  <si>
    <t>24,9</t>
  </si>
  <si>
    <t>25,0</t>
  </si>
  <si>
    <t>24,2</t>
  </si>
  <si>
    <t>20,3</t>
  </si>
  <si>
    <t>19,3</t>
  </si>
  <si>
    <t>25,1</t>
  </si>
  <si>
    <t>27,7</t>
  </si>
  <si>
    <t>ND</t>
  </si>
  <si>
    <t>NA</t>
  </si>
  <si>
    <t>63,7</t>
  </si>
  <si>
    <t>Taoudénit</t>
  </si>
  <si>
    <t xml:space="preserve">Facility Density Score in  </t>
  </si>
  <si>
    <t xml:space="preserve">Inpatient Bed Score in  </t>
  </si>
  <si>
    <t xml:space="preserve">Maternity Bed Score in  </t>
  </si>
  <si>
    <t xml:space="preserve">Health Infrastructure Index in  </t>
  </si>
  <si>
    <t xml:space="preserve">Health Personnel Index </t>
  </si>
  <si>
    <t xml:space="preserve">Outpatient Utilization Index </t>
  </si>
  <si>
    <t xml:space="preserve">Inpatient Utilization Index </t>
  </si>
  <si>
    <t xml:space="preserve">Service Utilization Index </t>
  </si>
  <si>
    <t xml:space="preserve">Service Availability Index in </t>
  </si>
  <si>
    <t>Score average comfort features essential</t>
  </si>
  <si>
    <t>Average score essential equipment</t>
  </si>
  <si>
    <t>Average score standard precautions</t>
  </si>
  <si>
    <t>Mean score diagnostic capability</t>
  </si>
  <si>
    <t>Average score essential drugs</t>
  </si>
  <si>
    <t>General Services Operational Capability Index</t>
  </si>
  <si>
    <t>Nombre total d'infrastr uctures sanitaires</t>
  </si>
  <si>
    <t>Tableau XV: Availability of health facilities offering family planning services by region, type of facility, jurisdiction, and setting (N=432)</t>
  </si>
  <si>
    <t>Tableau  XVI:  Availability of family planning-related markers among health facilities offering this service, by region (N=432)</t>
  </si>
  <si>
    <t xml:space="preserve">Guidelines for FP </t>
  </si>
  <si>
    <t xml:space="preserve">Checklists or other FP aids </t>
  </si>
  <si>
    <t>Trained FP health worker</t>
  </si>
  <si>
    <t xml:space="preserve">Blood pressure meter </t>
  </si>
  <si>
    <t>Combined oral contraceptive pills</t>
  </si>
  <si>
    <t>Progestin-only contraceptive pills</t>
  </si>
  <si>
    <t>Injectable Contraceptives</t>
  </si>
  <si>
    <t>Male condoms</t>
  </si>
  <si>
    <t>All items</t>
  </si>
  <si>
    <t>Average Score</t>
  </si>
  <si>
    <t>Total number of health facilities</t>
  </si>
  <si>
    <t>Tableau XVII: Percentage of Facilities Offering Prenatal Care Services by Region (N=484)</t>
  </si>
  <si>
    <t>Tableau   XVIII:   Availability of Prenatal Tracers Among Health Facilities Offering Prenatal Care by Region (N=430)</t>
  </si>
  <si>
    <t>Staff and Directives</t>
  </si>
  <si>
    <t xml:space="preserve">Equipment </t>
  </si>
  <si>
    <t xml:space="preserve">Diagnostic capability </t>
  </si>
  <si>
    <t xml:space="preserve">Drugs and products </t>
  </si>
  <si>
    <t>Operational capability score</t>
  </si>
  <si>
    <t>Table XX: Availability of tracers for basic obstetric care among health facilities offering delivery services, by region (N=415)</t>
  </si>
  <si>
    <t xml:space="preserve">Parenteral administration of antibiotics </t>
  </si>
  <si>
    <t xml:space="preserve">Parenteral administration of oxytocics </t>
  </si>
  <si>
    <t xml:space="preserve">Parenteral administration of anticonvulsant </t>
  </si>
  <si>
    <t xml:space="preserve">Manual removal of placenta </t>
  </si>
  <si>
    <t xml:space="preserve">Uterine evacuation after delivery </t>
  </si>
  <si>
    <t xml:space="preserve">Average availability of obstetrical care offered </t>
  </si>
  <si>
    <t>Antibiotics for preterm infants or prolonged MMR</t>
  </si>
  <si>
    <t xml:space="preserve">Neonatal resuscitation </t>
  </si>
  <si>
    <t xml:space="preserve">Corticosteroids in preterm labor </t>
  </si>
  <si>
    <t xml:space="preserve">Kangaroo method for preterm/newborns </t>
  </si>
  <si>
    <t xml:space="preserve">Injectable antibiotics for neonatal sepsis </t>
  </si>
  <si>
    <t xml:space="preserve">Average availability of neonatal care offered </t>
  </si>
  <si>
    <t xml:space="preserve">Monitoring and management of work with the use of Immediate and </t>
  </si>
  <si>
    <t>Exclusive Breastfeeding</t>
  </si>
  <si>
    <t>Hygiene care of the cord</t>
  </si>
  <si>
    <t xml:space="preserve">Thermal protection </t>
  </si>
  <si>
    <t>Total number of sanitary facilities</t>
  </si>
  <si>
    <t>Provides childbirth services</t>
  </si>
  <si>
    <t xml:space="preserve">Oxytocin administration for the prevention of post bleeding </t>
  </si>
  <si>
    <t>Offer prenatal</t>
  </si>
  <si>
    <t>Assisted vaginal delivery</t>
  </si>
  <si>
    <t>Tableau XIX: Availability of basic obstetric care</t>
  </si>
  <si>
    <t>Tableau XXI: Percentage of facilities offering comprehensive maternity care services, by region (N=103)</t>
  </si>
  <si>
    <t xml:space="preserve">Caesarean section </t>
  </si>
  <si>
    <t>Blood transfusion</t>
  </si>
  <si>
    <t xml:space="preserve">SOURC* </t>
  </si>
  <si>
    <t>Tableau XXIV a: Percentage of facilities offering child immunization services, by region (N=484)</t>
  </si>
  <si>
    <t>Provides child immunization services</t>
  </si>
  <si>
    <t>Doses of birth</t>
  </si>
  <si>
    <t>Childhood Vaccination</t>
  </si>
  <si>
    <t>Vaccination adolescents/adults</t>
  </si>
  <si>
    <t xml:space="preserve">Frequency of routine infant immunization in the facility: daily </t>
  </si>
  <si>
    <t xml:space="preserve">Frequency of routine infant immunization in the facility: weekly </t>
  </si>
  <si>
    <t>Frequency of routine infant immunization in the facility: monthly</t>
  </si>
  <si>
    <t>Frequency of routine infant immunization in the facility: quarterly</t>
  </si>
  <si>
    <t>Frequency of routine childhood immunization in the facility: other</t>
  </si>
  <si>
    <t xml:space="preserve">Frequency of routine child field immunization: daily </t>
  </si>
  <si>
    <t xml:space="preserve">Frequency of routine child field immunization: weekly </t>
  </si>
  <si>
    <t xml:space="preserve">Frequency of routine child field immunization: monthly </t>
  </si>
  <si>
    <t xml:space="preserve">Frequency of routine child field immunization: quarterly </t>
  </si>
  <si>
    <t>Tableau XXV b: Percentage of facilities offering child immunization services, by region (N=484)</t>
  </si>
  <si>
    <t>Tableau XXVI a: Availability of child immunization markers among health facilities offering this service, by region (N=328)</t>
  </si>
  <si>
    <t>EPI Guidelines available</t>
  </si>
  <si>
    <t>Staff trained in EPI</t>
  </si>
  <si>
    <t>Vaccine holder+ ice bags</t>
  </si>
  <si>
    <t>Refrigerator</t>
  </si>
  <si>
    <t>Sharps collector</t>
  </si>
  <si>
    <t xml:space="preserve">Single-use syringes </t>
  </si>
  <si>
    <t xml:space="preserve">Continuous temperature monitoring device in the refrigerator </t>
  </si>
  <si>
    <t>Adequate temperature inside the refrigerator fridge</t>
  </si>
  <si>
    <t xml:space="preserve">Vaccination cards </t>
  </si>
  <si>
    <t>Official vaccination score sheets</t>
  </si>
  <si>
    <t>Tableau XXVII b : Availability of child immunization markers among health facilities offering this service, by region (N=328)</t>
  </si>
  <si>
    <t>Measles vaccine</t>
  </si>
  <si>
    <t>DPT vaccine HiB+Hep B</t>
  </si>
  <si>
    <t>Oral polio vaccine</t>
  </si>
  <si>
    <t>BCG</t>
  </si>
  <si>
    <t>Rotavirus vaccine</t>
  </si>
  <si>
    <t>Pneumococcal Vaccine*</t>
  </si>
  <si>
    <t xml:space="preserve">Inactivated Polio Vaccine (IPV)* </t>
  </si>
  <si>
    <t xml:space="preserve">Meningococcal A Vaccine </t>
  </si>
  <si>
    <t xml:space="preserve">All elements </t>
  </si>
  <si>
    <t xml:space="preserve">Mean score </t>
  </si>
  <si>
    <t>Tableau XXVIII: Percentage of Facilities Offering Preventive and Curative Care Services for Children by Region (N=484)</t>
  </si>
  <si>
    <t xml:space="preserve">Provides preventive and curative care </t>
  </si>
  <si>
    <t xml:space="preserve">Diagnosis/Malnutriti on </t>
  </si>
  <si>
    <t>Supplem ent Vitamin A supplem entation</t>
  </si>
  <si>
    <t xml:space="preserve">Supplement- mentati on iron </t>
  </si>
  <si>
    <t xml:space="preserve">Supervisan ce growth child </t>
  </si>
  <si>
    <t>Sachets SRO+ Sachets supplementation</t>
  </si>
  <si>
    <t xml:space="preserve">Treatment pneumonia </t>
  </si>
  <si>
    <t xml:space="preserve">Amoxicillin administration </t>
  </si>
  <si>
    <t xml:space="preserve">Malaria treatment </t>
  </si>
  <si>
    <t>Tableau XXIX a: Availability of markers for preventive and curative child care among health facilities offering this service, by region (N=422)</t>
  </si>
  <si>
    <t>IMCI Guidelines</t>
  </si>
  <si>
    <t>Growth Monitoring Guidelines</t>
  </si>
  <si>
    <t>Trained staff IMCI</t>
  </si>
  <si>
    <t>Trained staff monitoring growth</t>
  </si>
  <si>
    <t>Children's scale</t>
  </si>
  <si>
    <t>Equipment size/length measurement</t>
  </si>
  <si>
    <t>Thermo-meter</t>
  </si>
  <si>
    <t>Stethoscope</t>
  </si>
  <si>
    <t>Shakir Band</t>
  </si>
  <si>
    <t>Hemoglobin</t>
  </si>
  <si>
    <t>Tableau XXX b: Availability of markers for preventive and curative child care among health facilities offering this service, by region (N=422)</t>
  </si>
  <si>
    <t>Fecal Parasite Test</t>
  </si>
  <si>
    <t>Malaria diagnostic capacity</t>
  </si>
  <si>
    <t>Paracel- tamol syrup/suspice n-sion</t>
  </si>
  <si>
    <t>Vitami ne A capsules</t>
  </si>
  <si>
    <t>Me-albendaz ole tablet</t>
  </si>
  <si>
    <t>Award-winning Zinc/ syrup</t>
  </si>
  <si>
    <t>All elements</t>
  </si>
  <si>
    <t xml:space="preserve">Average score  </t>
  </si>
  <si>
    <t>Amoxi- cilline sirop / suspensi on</t>
  </si>
  <si>
    <t>Co- trimoxa- xole sirop/suspe n-sion</t>
  </si>
  <si>
    <t>ORS</t>
  </si>
  <si>
    <t>Offers diagnosis or treatment of malaria</t>
  </si>
  <si>
    <t>Malaria diagnosis</t>
  </si>
  <si>
    <t xml:space="preserve">Malaria diagnostic check </t>
  </si>
  <si>
    <t xml:space="preserve">Diagnosis of malaria by clinical symptoms </t>
  </si>
  <si>
    <t>Diagnosis of malaria by rapid diagnostic test (RDT)</t>
  </si>
  <si>
    <t>Diagnosis of malaria by microscopy</t>
  </si>
  <si>
    <t>Treatment of malaria</t>
  </si>
  <si>
    <t>Intermittent Preventive Treatment (IPT)</t>
  </si>
  <si>
    <t>Total number of infrastructure providers</t>
  </si>
  <si>
    <t xml:space="preserve">Malaria diagnostic and treatment guidelines </t>
  </si>
  <si>
    <t xml:space="preserve">IPT guidelines </t>
  </si>
  <si>
    <t xml:space="preserve">Agent trained to diagnose/treat malaria </t>
  </si>
  <si>
    <t xml:space="preserve">IPT trained agent </t>
  </si>
  <si>
    <t xml:space="preserve">Malaria diagnostic capacity </t>
  </si>
  <si>
    <t xml:space="preserve">First-line antimalarials </t>
  </si>
  <si>
    <t xml:space="preserve">Paracetamol (tablet) </t>
  </si>
  <si>
    <t xml:space="preserve">IPT drugs </t>
  </si>
  <si>
    <t xml:space="preserve">Insecticide-treated mosquito nets </t>
  </si>
  <si>
    <t xml:space="preserve">All items </t>
  </si>
  <si>
    <t xml:space="preserve">Average score in </t>
  </si>
  <si>
    <t>Provision of HIV counselling and testing services</t>
  </si>
  <si>
    <t xml:space="preserve">Private consulting room </t>
  </si>
  <si>
    <t>HIV diagnostic capacity</t>
  </si>
  <si>
    <t>All the elements</t>
  </si>
  <si>
    <t xml:space="preserve">Guidelines for HIV/AIDS Counselling and Testing </t>
  </si>
  <si>
    <t>Trained HIV/AIDS Counselling and Testing Agent</t>
  </si>
  <si>
    <t>Offering services for PMTCT</t>
  </si>
  <si>
    <t>Counselling and testing for HIV+ pregnant women</t>
  </si>
  <si>
    <t>ARV prophylaxis for women pregnant with HIV+</t>
  </si>
  <si>
    <t>Family planning advice for pregnant women with HIV+</t>
  </si>
  <si>
    <t>HIV counselling and testing to children born to</t>
  </si>
  <si>
    <t>Prophyl axie ARV to the mothers born HIV+ mothers</t>
  </si>
  <si>
    <t xml:space="preserve">Infant feeding tips
/young child
</t>
  </si>
  <si>
    <t xml:space="preserve">Nutritional advice for pregnant women with HIV+.
and their </t>
  </si>
  <si>
    <t>Guidelines for PMTCT</t>
  </si>
  <si>
    <t>Infant and young child feeding guidelines</t>
  </si>
  <si>
    <t xml:space="preserve">Agent trained in PMTCT </t>
  </si>
  <si>
    <t>Agent trained in infant and child feeding counselling</t>
  </si>
  <si>
    <t xml:space="preserve">Confidential room (auditory/visual privacy) </t>
  </si>
  <si>
    <t>HIV diagnostic capacity for adults</t>
  </si>
  <si>
    <t>DBS for HIV+ newborns</t>
  </si>
  <si>
    <t>Zidovudine in syrup</t>
  </si>
  <si>
    <t>Nevirapine in syrup</t>
  </si>
  <si>
    <t>Maternal ARV prophylaxis</t>
  </si>
  <si>
    <t>region</t>
  </si>
  <si>
    <t>n_sample</t>
  </si>
  <si>
    <t>CSCom: Community health center</t>
  </si>
  <si>
    <t>CSRéf: Reference health center</t>
  </si>
  <si>
    <t>CHU/EPH: Univeristy hospital/ Established Public Hospital</t>
  </si>
  <si>
    <t>n_samplingframe</t>
  </si>
  <si>
    <t>population</t>
  </si>
  <si>
    <t>density_hospital</t>
  </si>
  <si>
    <t>density_csref</t>
  </si>
  <si>
    <t>density_cscom</t>
  </si>
  <si>
    <t>density_total</t>
  </si>
  <si>
    <t>Number of hospital beds per 10,000 hbts</t>
  </si>
  <si>
    <t xml:space="preserve">Number of maternity beds per 1000 pregnant women
</t>
  </si>
  <si>
    <t>density_score</t>
  </si>
  <si>
    <t>gr_comfrt</t>
  </si>
  <si>
    <t>gr_equipment</t>
  </si>
  <si>
    <t>gr_infection</t>
  </si>
  <si>
    <t>gr_diag</t>
  </si>
  <si>
    <t>gr_drug</t>
  </si>
  <si>
    <t>gr_index</t>
  </si>
  <si>
    <t>n_samplerequired</t>
  </si>
  <si>
    <t>Provides FP services</t>
  </si>
  <si>
    <t>Contraceptive pills progestati ves</t>
  </si>
  <si>
    <t>Combination injectable contraceptives</t>
  </si>
  <si>
    <t>Contraceptives injectab les progest atifs</t>
  </si>
  <si>
    <t>Female condoms</t>
  </si>
  <si>
    <t>Implant</t>
  </si>
  <si>
    <t>Collar method</t>
  </si>
  <si>
    <t>Emergency contraceptive pills</t>
  </si>
  <si>
    <t>Male Sterilization</t>
  </si>
  <si>
    <t>Female Sterilization</t>
  </si>
  <si>
    <t>IUD</t>
  </si>
  <si>
    <t>fp_guideline</t>
  </si>
  <si>
    <t>fp_aids</t>
  </si>
  <si>
    <t>fp_staff</t>
  </si>
  <si>
    <t>fp_bp</t>
  </si>
  <si>
    <t>fp_pillcomb</t>
  </si>
  <si>
    <t>fp_pillprog</t>
  </si>
  <si>
    <t>fp_inj</t>
  </si>
  <si>
    <t>fp_mcondom</t>
  </si>
  <si>
    <t>fp_all</t>
  </si>
  <si>
    <t>fp_average</t>
  </si>
  <si>
    <t>n_fp</t>
  </si>
  <si>
    <t>offer_fp</t>
  </si>
  <si>
    <t>END OF TABLE</t>
  </si>
  <si>
    <t>offer_anc</t>
  </si>
  <si>
    <t>anc_equipment</t>
  </si>
  <si>
    <t>anc_diag</t>
  </si>
  <si>
    <t>anc_drug</t>
  </si>
  <si>
    <t>n_anc</t>
  </si>
  <si>
    <t>Tableau XIV: Overall operational capacity of services, by region, type of institution and managing authority, (N=484), Mali SARA, 2018</t>
  </si>
  <si>
    <t>Tableau XXXIV : Distribution of facilities offering malaria treatment services, by region, type, and managing authority, (N=484), Mali SARA, 2018</t>
  </si>
  <si>
    <t>Tableau XXXV Availability of tracer elements for malaria prevention and treatment among facilities offering this service, by region, type and managing authority (N=462), Mali SARA, 2018. To be inserted</t>
  </si>
  <si>
    <t>Tableau XXXIX : Availability of HIV/AIDS counselling and testing services</t>
  </si>
  <si>
    <t>Tableau XL : Distribution of availability of tracers for HIV counselling and testing services in facilities offering the service, by region, type and managing authority (N =249), Mali SARA2018</t>
  </si>
  <si>
    <t>Tableau XLV : distribution of facilities offering PMTCT services, by Region, type and managing authority (N =484), Mali SARA, 2018</t>
  </si>
  <si>
    <t>Tableau XLVI : Distribution of availability of tracer elements for PMTCT services in facilities offering the service, according to region, type of facility and managing authority (N=258), Mali SARA, 2018</t>
  </si>
  <si>
    <t>offer_delivery_average6</t>
  </si>
  <si>
    <t>offer_newborn_average5</t>
  </si>
  <si>
    <t>del_equipment</t>
  </si>
  <si>
    <t>del_drug</t>
  </si>
  <si>
    <t>del_index</t>
  </si>
  <si>
    <t>offer_vac</t>
  </si>
  <si>
    <t>sample size</t>
  </si>
  <si>
    <t>n_vac</t>
  </si>
  <si>
    <t>vac_guideline</t>
  </si>
  <si>
    <t>vac_staff</t>
  </si>
  <si>
    <t>vac_all</t>
  </si>
  <si>
    <t>vac_average</t>
  </si>
  <si>
    <t>n_child</t>
  </si>
  <si>
    <t>child_average</t>
  </si>
  <si>
    <t>child_all</t>
  </si>
  <si>
    <t>child_guideline</t>
  </si>
  <si>
    <t>child_staff</t>
  </si>
  <si>
    <t>offer_malaria</t>
  </si>
  <si>
    <t>ipt_guideline</t>
  </si>
  <si>
    <t>mal_guideline</t>
  </si>
  <si>
    <t>mal_staff</t>
  </si>
  <si>
    <t>ipt_staff</t>
  </si>
  <si>
    <t>mal_diag</t>
  </si>
  <si>
    <t>ipt_drug</t>
  </si>
  <si>
    <t>vac_measles</t>
  </si>
  <si>
    <t>vac_dpt</t>
  </si>
  <si>
    <t>vac_bcg</t>
  </si>
  <si>
    <t>vac_rotavirus</t>
  </si>
  <si>
    <t>vac_pnemococcal</t>
  </si>
  <si>
    <t>vac_polioipv</t>
  </si>
  <si>
    <t>vac_meningococcala</t>
  </si>
  <si>
    <t>vac_poliooral</t>
  </si>
  <si>
    <t>offer_child_vita</t>
  </si>
  <si>
    <t>offer_child_iron</t>
  </si>
  <si>
    <t>offer_child_ors</t>
  </si>
  <si>
    <t>offer_child_pneumonia</t>
  </si>
  <si>
    <t>offer_child_amoxicillin</t>
  </si>
  <si>
    <t>offer_hivct</t>
  </si>
  <si>
    <t>hivct_guideline</t>
  </si>
  <si>
    <t>hivct_staff</t>
  </si>
  <si>
    <t>hivct_room</t>
  </si>
  <si>
    <t>hivct_diag</t>
  </si>
  <si>
    <t>hivct_condom</t>
  </si>
  <si>
    <t>hivct_all</t>
  </si>
  <si>
    <t>hivct_average</t>
  </si>
  <si>
    <t>offer_pmtct</t>
  </si>
  <si>
    <t>n_hivct</t>
  </si>
  <si>
    <t>n_pmtct</t>
  </si>
  <si>
    <t>pmtct_guideline</t>
  </si>
  <si>
    <t>pmtct_staff</t>
  </si>
  <si>
    <t>pmtct_feeding_staff</t>
  </si>
  <si>
    <t>pmtct_feeding_guideline</t>
  </si>
  <si>
    <t>pmtct_room</t>
  </si>
  <si>
    <t>pmtct_diagnewborn</t>
  </si>
  <si>
    <t>pmtct_diagadult</t>
  </si>
  <si>
    <t>pmtct_zidovudine</t>
  </si>
  <si>
    <t>pmtct_nevirapine</t>
  </si>
  <si>
    <t>pmtct_arvmaternal</t>
  </si>
  <si>
    <t>pmtct_all</t>
  </si>
  <si>
    <t>pmtct_average</t>
  </si>
  <si>
    <t>anc_index</t>
  </si>
  <si>
    <t>vac_holderbag</t>
  </si>
  <si>
    <t>vac_ref</t>
  </si>
  <si>
    <t>vac_sharp</t>
  </si>
  <si>
    <t>vac_syringe</t>
  </si>
  <si>
    <t>vac_tempmonitor</t>
  </si>
  <si>
    <t>vac_temp</t>
  </si>
  <si>
    <t>vac_cards</t>
  </si>
  <si>
    <t>vac_sheet</t>
  </si>
  <si>
    <t>child_thermometer</t>
  </si>
  <si>
    <t>child_stethoscope</t>
  </si>
  <si>
    <t>child_hg</t>
  </si>
  <si>
    <t>child_parasite</t>
  </si>
  <si>
    <t>child_amox</t>
  </si>
  <si>
    <t>child_cotrim</t>
  </si>
  <si>
    <t>child_paracetamol</t>
  </si>
  <si>
    <t>child_vita</t>
  </si>
  <si>
    <t>child_mealbendazole</t>
  </si>
  <si>
    <t>child_zinc</t>
  </si>
  <si>
    <t>n_malaria</t>
  </si>
  <si>
    <t>offer_fp_pillprog</t>
  </si>
  <si>
    <t>offer_fp_pillcomb</t>
  </si>
  <si>
    <t>offer_fp_injcomb</t>
  </si>
  <si>
    <t>offer_fp_injprog</t>
  </si>
  <si>
    <t>offer_fp_mcondom</t>
  </si>
  <si>
    <t>offer_fp_fcondom</t>
  </si>
  <si>
    <t>offer_fp_iud</t>
  </si>
  <si>
    <t>offer_fp_implant</t>
  </si>
  <si>
    <t>offer_fp_ec</t>
  </si>
  <si>
    <t>offer_fp_beads</t>
  </si>
  <si>
    <t>iron supplementation</t>
  </si>
  <si>
    <t>folic acid supplementation</t>
  </si>
  <si>
    <t>tetanus immunization</t>
  </si>
  <si>
    <t>pregnancy-related hypertension monitoring</t>
  </si>
  <si>
    <t>IPT</t>
  </si>
  <si>
    <t>offer_anc_iron</t>
  </si>
  <si>
    <t>offer_anc_folicacid</t>
  </si>
  <si>
    <t>offer_anc_ipt</t>
  </si>
  <si>
    <t>offer_anc_tetanus</t>
  </si>
  <si>
    <t>offer_anc_hypertension</t>
  </si>
  <si>
    <t>hr_score</t>
  </si>
  <si>
    <t>anc_staffguide</t>
  </si>
  <si>
    <t>del_staffguide</t>
  </si>
  <si>
    <t>child_guidelinenut</t>
  </si>
  <si>
    <t>child_staffnut</t>
  </si>
  <si>
    <t>child_scale</t>
  </si>
  <si>
    <t>child_shakir</t>
  </si>
  <si>
    <t>mal_paracetamol</t>
  </si>
  <si>
    <t>ipt_itn</t>
  </si>
  <si>
    <t>mal_antimalarials</t>
  </si>
  <si>
    <t>offer_child</t>
  </si>
  <si>
    <t>offer_del</t>
  </si>
  <si>
    <t>child_ors</t>
  </si>
  <si>
    <t>child_maldiag</t>
  </si>
  <si>
    <t>child_length</t>
  </si>
  <si>
    <t>n_req_cabinet</t>
  </si>
  <si>
    <t>n_req_clinic</t>
  </si>
  <si>
    <t>n_req_cscom</t>
  </si>
  <si>
    <t>n_req_csref</t>
  </si>
  <si>
    <t>n_req_hospital</t>
  </si>
  <si>
    <t>n_req_polyclinic</t>
  </si>
  <si>
    <t>n_req_infirmerie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</si>
</sst>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5"/>
    </xf>
    <xf numFmtId="0" fontId="3" fillId="0" borderId="4" xfId="0" applyFont="1" applyBorder="1" applyAlignment="1">
      <alignment horizontal="left" vertical="center" wrapText="1" indent="4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 indent="2"/>
    </xf>
    <xf numFmtId="0" fontId="0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 indent="2"/>
    </xf>
    <xf numFmtId="0" fontId="0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left" vertical="center" wrapText="1" indent="8"/>
    </xf>
    <xf numFmtId="164" fontId="6" fillId="0" borderId="2" xfId="0" applyNumberFormat="1" applyFont="1" applyBorder="1" applyAlignment="1">
      <alignment horizontal="left" vertical="center" wrapText="1" indent="5"/>
    </xf>
    <xf numFmtId="164" fontId="6" fillId="0" borderId="2" xfId="0" applyNumberFormat="1" applyFont="1" applyBorder="1" applyAlignment="1">
      <alignment horizontal="left" vertical="center" wrapText="1" indent="3"/>
    </xf>
    <xf numFmtId="164" fontId="6" fillId="0" borderId="4" xfId="0" applyNumberFormat="1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left" vertical="center" wrapText="1" indent="8"/>
    </xf>
    <xf numFmtId="164" fontId="6" fillId="0" borderId="4" xfId="0" applyNumberFormat="1" applyFont="1" applyBorder="1" applyAlignment="1">
      <alignment horizontal="left" vertical="center" wrapText="1" indent="5"/>
    </xf>
    <xf numFmtId="164" fontId="6" fillId="0" borderId="4" xfId="0" applyNumberFormat="1" applyFont="1" applyBorder="1" applyAlignment="1">
      <alignment horizontal="left" vertical="center" wrapText="1" indent="3"/>
    </xf>
    <xf numFmtId="164" fontId="5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horizontal="left" vertical="center" wrapText="1" indent="8"/>
    </xf>
    <xf numFmtId="164" fontId="5" fillId="0" borderId="4" xfId="0" applyNumberFormat="1" applyFont="1" applyBorder="1" applyAlignment="1">
      <alignment horizontal="left" vertical="center" wrapText="1" indent="5"/>
    </xf>
    <xf numFmtId="164" fontId="5" fillId="0" borderId="4" xfId="0" applyNumberFormat="1" applyFont="1" applyBorder="1" applyAlignment="1">
      <alignment horizontal="left" vertical="center" wrapText="1" indent="3"/>
    </xf>
    <xf numFmtId="0" fontId="2" fillId="0" borderId="0" xfId="0" applyFont="1"/>
    <xf numFmtId="0" fontId="3" fillId="0" borderId="4" xfId="0" applyFont="1" applyBorder="1" applyAlignment="1">
      <alignment horizontal="left" vertical="center" wrapText="1" indent="6"/>
    </xf>
    <xf numFmtId="0" fontId="2" fillId="0" borderId="4" xfId="0" applyFont="1" applyBorder="1" applyAlignment="1">
      <alignment horizontal="left" vertical="center" wrapText="1" indent="4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 indent="3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vertical="center" wrapText="1" indent="2"/>
    </xf>
    <xf numFmtId="0" fontId="4" fillId="0" borderId="2" xfId="0" applyFont="1" applyBorder="1" applyAlignment="1">
      <alignment horizontal="right" vertical="center" wrapText="1" indent="3"/>
    </xf>
    <xf numFmtId="0" fontId="3" fillId="0" borderId="4" xfId="0" applyFont="1" applyBorder="1" applyAlignment="1">
      <alignment horizontal="right" vertical="center" wrapText="1" indent="3"/>
    </xf>
    <xf numFmtId="0" fontId="3" fillId="0" borderId="4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2"/>
    </xf>
    <xf numFmtId="0" fontId="4" fillId="0" borderId="4" xfId="0" applyFont="1" applyBorder="1" applyAlignment="1">
      <alignment horizontal="right" vertical="center" wrapText="1" indent="3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0" fillId="10" borderId="0" xfId="0" applyFont="1" applyFill="1"/>
    <xf numFmtId="0" fontId="10" fillId="0" borderId="0" xfId="0" applyFont="1" applyAlignment="1">
      <alignment horizontal="left" vertical="center" indent="1"/>
    </xf>
    <xf numFmtId="0" fontId="10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/>
    </xf>
    <xf numFmtId="164" fontId="10" fillId="0" borderId="6" xfId="0" applyNumberFormat="1" applyFont="1" applyFill="1" applyBorder="1" applyAlignment="1">
      <alignment vertical="center" wrapText="1"/>
    </xf>
    <xf numFmtId="1" fontId="10" fillId="0" borderId="6" xfId="0" applyNumberFormat="1" applyFont="1" applyFill="1" applyBorder="1" applyAlignment="1">
      <alignment vertical="center" wrapText="1"/>
    </xf>
    <xf numFmtId="1" fontId="10" fillId="0" borderId="6" xfId="0" applyNumberFormat="1" applyFont="1" applyFill="1" applyBorder="1" applyAlignment="1"/>
    <xf numFmtId="0" fontId="0" fillId="0" borderId="6" xfId="0" applyFill="1" applyBorder="1" applyAlignment="1"/>
    <xf numFmtId="1" fontId="7" fillId="0" borderId="6" xfId="0" applyNumberFormat="1" applyFont="1" applyFill="1" applyBorder="1" applyAlignment="1"/>
    <xf numFmtId="1" fontId="10" fillId="0" borderId="6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/>
    </xf>
    <xf numFmtId="164" fontId="11" fillId="0" borderId="6" xfId="0" applyNumberFormat="1" applyFont="1" applyFill="1" applyBorder="1" applyAlignment="1">
      <alignment vertical="center" wrapText="1"/>
    </xf>
    <xf numFmtId="1" fontId="11" fillId="0" borderId="6" xfId="0" applyNumberFormat="1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top" wrapText="1"/>
    </xf>
    <xf numFmtId="0" fontId="10" fillId="8" borderId="6" xfId="0" applyFont="1" applyFill="1" applyBorder="1" applyAlignment="1">
      <alignment horizontal="left" vertical="top" wrapText="1"/>
    </xf>
    <xf numFmtId="0" fontId="12" fillId="8" borderId="6" xfId="0" applyFont="1" applyFill="1" applyBorder="1" applyAlignment="1">
      <alignment horizontal="left" vertical="top" wrapText="1"/>
    </xf>
    <xf numFmtId="0" fontId="12" fillId="8" borderId="6" xfId="0" applyFont="1" applyFill="1" applyBorder="1" applyAlignment="1">
      <alignment vertical="top" wrapText="1"/>
    </xf>
    <xf numFmtId="1" fontId="11" fillId="0" borderId="6" xfId="0" applyNumberFormat="1" applyFont="1" applyFill="1" applyBorder="1" applyAlignment="1"/>
    <xf numFmtId="0" fontId="1" fillId="0" borderId="6" xfId="0" applyFont="1" applyFill="1" applyBorder="1" applyAlignment="1"/>
    <xf numFmtId="1" fontId="8" fillId="0" borderId="6" xfId="0" applyNumberFormat="1" applyFont="1" applyFill="1" applyBorder="1" applyAlignment="1"/>
    <xf numFmtId="165" fontId="10" fillId="0" borderId="6" xfId="0" applyNumberFormat="1" applyFont="1" applyFill="1" applyBorder="1" applyAlignment="1">
      <alignment vertical="center" wrapText="1"/>
    </xf>
    <xf numFmtId="0" fontId="10" fillId="8" borderId="0" xfId="0" applyFont="1" applyFill="1" applyAlignment="1">
      <alignment horizontal="left" vertical="top" wrapText="1"/>
    </xf>
    <xf numFmtId="0" fontId="10" fillId="0" borderId="6" xfId="0" applyFont="1" applyFill="1" applyBorder="1" applyAlignment="1">
      <alignment vertical="top" wrapText="1"/>
    </xf>
    <xf numFmtId="0" fontId="12" fillId="0" borderId="6" xfId="0" applyFont="1" applyFill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10" fillId="9" borderId="6" xfId="0" applyFont="1" applyFill="1" applyBorder="1" applyAlignment="1">
      <alignment vertical="top" wrapText="1"/>
    </xf>
    <xf numFmtId="0" fontId="10" fillId="9" borderId="6" xfId="0" applyFont="1" applyFill="1" applyBorder="1" applyAlignment="1">
      <alignment horizontal="left" vertical="top" wrapText="1"/>
    </xf>
    <xf numFmtId="0" fontId="12" fillId="9" borderId="6" xfId="0" applyFont="1" applyFill="1" applyBorder="1" applyAlignment="1">
      <alignment horizontal="left" vertical="top" wrapText="1"/>
    </xf>
    <xf numFmtId="0" fontId="12" fillId="9" borderId="6" xfId="0" applyFont="1" applyFill="1" applyBorder="1" applyAlignment="1">
      <alignment vertical="top" wrapText="1"/>
    </xf>
    <xf numFmtId="0" fontId="10" fillId="9" borderId="6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9" fillId="0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zoomScale="120" zoomScaleNormal="120" workbookViewId="0">
      <pane xSplit="1" topLeftCell="B1" activePane="topRight" state="frozen"/>
      <selection pane="topRight" activeCell="AH20" sqref="AH20"/>
    </sheetView>
  </sheetViews>
  <sheetFormatPr defaultRowHeight="15" x14ac:dyDescent="0.25"/>
  <cols>
    <col min="1" max="1" width="15.85546875" style="12" customWidth="1"/>
    <col min="2" max="13" width="9.28515625" style="12" hidden="1" customWidth="1"/>
    <col min="14" max="14" width="14.85546875" style="12" hidden="1" customWidth="1"/>
    <col min="15" max="15" width="9.28515625" style="12" hidden="1" customWidth="1"/>
    <col min="16" max="16" width="16.5703125" style="12" hidden="1" customWidth="1"/>
    <col min="17" max="17" width="12.5703125" style="12" hidden="1" customWidth="1"/>
    <col min="18" max="18" width="10" style="12" hidden="1" customWidth="1"/>
    <col min="19" max="31" width="0" hidden="1" customWidth="1"/>
  </cols>
  <sheetData>
    <row r="1" spans="1:32" ht="15.75" thickBot="1" x14ac:dyDescent="0.3">
      <c r="B1" s="12" t="s">
        <v>28</v>
      </c>
      <c r="F1" s="12" t="s">
        <v>27</v>
      </c>
      <c r="N1" s="12" t="s">
        <v>29</v>
      </c>
      <c r="S1" s="43" t="s">
        <v>33</v>
      </c>
      <c r="X1" s="46" t="s">
        <v>37</v>
      </c>
    </row>
    <row r="2" spans="1:32" s="61" customFormat="1" ht="77.25" customHeight="1" thickBot="1" x14ac:dyDescent="0.3">
      <c r="A2" s="13" t="s">
        <v>0</v>
      </c>
      <c r="B2" s="57" t="s">
        <v>1</v>
      </c>
      <c r="C2" s="14" t="s">
        <v>2</v>
      </c>
      <c r="D2" s="15" t="s">
        <v>3</v>
      </c>
      <c r="E2" s="14" t="s">
        <v>4</v>
      </c>
      <c r="F2" s="16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26</v>
      </c>
      <c r="N2" s="58" t="s">
        <v>24</v>
      </c>
      <c r="O2" s="59" t="s">
        <v>32</v>
      </c>
      <c r="P2" s="59" t="s">
        <v>30</v>
      </c>
      <c r="Q2" s="59" t="s">
        <v>31</v>
      </c>
      <c r="R2" s="59" t="s">
        <v>1</v>
      </c>
      <c r="S2" s="60" t="s">
        <v>24</v>
      </c>
      <c r="T2" s="5" t="s">
        <v>34</v>
      </c>
      <c r="U2" s="5" t="s">
        <v>35</v>
      </c>
      <c r="V2" s="5" t="s">
        <v>36</v>
      </c>
      <c r="X2" s="62" t="s">
        <v>49</v>
      </c>
      <c r="Y2" s="62" t="s">
        <v>50</v>
      </c>
      <c r="Z2" s="62" t="s">
        <v>51</v>
      </c>
      <c r="AA2" s="62" t="s">
        <v>52</v>
      </c>
      <c r="AB2" s="62" t="s">
        <v>53</v>
      </c>
      <c r="AC2" s="62" t="s">
        <v>54</v>
      </c>
      <c r="AD2" s="62" t="s">
        <v>55</v>
      </c>
      <c r="AE2" s="62" t="s">
        <v>56</v>
      </c>
      <c r="AF2" s="62" t="s">
        <v>57</v>
      </c>
    </row>
    <row r="3" spans="1:32" ht="22.5" customHeight="1" thickBot="1" x14ac:dyDescent="0.3">
      <c r="A3" s="17" t="s">
        <v>5</v>
      </c>
      <c r="B3" s="18">
        <v>410</v>
      </c>
      <c r="C3" s="19">
        <v>96</v>
      </c>
      <c r="D3" s="19">
        <v>78</v>
      </c>
      <c r="E3" s="19">
        <v>114</v>
      </c>
      <c r="F3" s="20">
        <v>30</v>
      </c>
      <c r="G3" s="20">
        <v>25</v>
      </c>
      <c r="H3" s="20">
        <v>36</v>
      </c>
      <c r="I3" s="20">
        <v>6</v>
      </c>
      <c r="J3" s="20">
        <v>6</v>
      </c>
      <c r="K3" s="20">
        <v>3</v>
      </c>
      <c r="L3" s="20">
        <v>8</v>
      </c>
      <c r="M3" s="21">
        <v>114</v>
      </c>
      <c r="N3" s="28">
        <v>2284999</v>
      </c>
      <c r="O3" s="31">
        <v>7.0000000000000007E-2</v>
      </c>
      <c r="P3" s="32">
        <v>0.36299999999999999</v>
      </c>
      <c r="Q3" s="33">
        <v>1.147</v>
      </c>
      <c r="R3" s="34">
        <v>1.58</v>
      </c>
      <c r="S3" s="8">
        <v>2284999</v>
      </c>
      <c r="T3" s="11">
        <v>114250</v>
      </c>
      <c r="U3" s="9">
        <v>13.5</v>
      </c>
      <c r="V3" s="9">
        <v>9.6</v>
      </c>
      <c r="W3" s="1" t="s">
        <v>5</v>
      </c>
      <c r="X3" s="47">
        <v>79</v>
      </c>
      <c r="Y3" s="48">
        <v>53.8</v>
      </c>
      <c r="Z3" s="49">
        <v>95.9</v>
      </c>
      <c r="AA3" s="47">
        <v>76.3</v>
      </c>
      <c r="AB3" s="50">
        <v>98.7</v>
      </c>
      <c r="AC3" s="47">
        <v>14.6</v>
      </c>
      <c r="AD3" s="48">
        <v>17.5</v>
      </c>
      <c r="AE3" s="50">
        <v>16.100000000000001</v>
      </c>
      <c r="AF3" s="51" t="s">
        <v>47</v>
      </c>
    </row>
    <row r="4" spans="1:32" ht="22.5" customHeight="1" thickBot="1" x14ac:dyDescent="0.3">
      <c r="A4" s="17" t="s">
        <v>6</v>
      </c>
      <c r="B4" s="18">
        <v>77</v>
      </c>
      <c r="C4" s="19">
        <v>96</v>
      </c>
      <c r="D4" s="19">
        <v>43</v>
      </c>
      <c r="E4" s="19">
        <v>45</v>
      </c>
      <c r="F4" s="20">
        <v>3</v>
      </c>
      <c r="G4" s="20">
        <v>0</v>
      </c>
      <c r="H4" s="20">
        <v>37</v>
      </c>
      <c r="I4" s="20">
        <v>3</v>
      </c>
      <c r="J4" s="20">
        <v>1</v>
      </c>
      <c r="K4" s="20">
        <v>1</v>
      </c>
      <c r="L4" s="20">
        <v>0</v>
      </c>
      <c r="M4" s="20">
        <v>45</v>
      </c>
      <c r="N4" s="29">
        <v>614370</v>
      </c>
      <c r="O4" s="35">
        <v>1.6E-2</v>
      </c>
      <c r="P4" s="36">
        <v>4.9000000000000002E-2</v>
      </c>
      <c r="Q4" s="37">
        <v>1.123</v>
      </c>
      <c r="R4" s="38">
        <v>1.1879999999999999</v>
      </c>
      <c r="S4" s="11">
        <v>614370</v>
      </c>
      <c r="T4" s="10">
        <v>30718</v>
      </c>
      <c r="U4" s="9">
        <v>6.2</v>
      </c>
      <c r="V4" s="9">
        <v>6.7</v>
      </c>
      <c r="W4" s="4" t="s">
        <v>6</v>
      </c>
      <c r="X4" s="52">
        <v>59.4</v>
      </c>
      <c r="Y4" s="2">
        <v>24.9</v>
      </c>
      <c r="Z4" s="53">
        <v>67.400000000000006</v>
      </c>
      <c r="AA4" s="52">
        <v>50.6</v>
      </c>
      <c r="AB4" s="54">
        <v>23</v>
      </c>
      <c r="AC4" s="52">
        <v>12</v>
      </c>
      <c r="AD4" s="2">
        <v>7.1</v>
      </c>
      <c r="AE4" s="52">
        <v>9.5</v>
      </c>
      <c r="AF4" s="55" t="s">
        <v>44</v>
      </c>
    </row>
    <row r="5" spans="1:32" ht="22.5" customHeight="1" thickBot="1" x14ac:dyDescent="0.3">
      <c r="A5" s="17" t="s">
        <v>7</v>
      </c>
      <c r="B5" s="18">
        <v>292</v>
      </c>
      <c r="C5" s="19">
        <v>96</v>
      </c>
      <c r="D5" s="19">
        <v>72</v>
      </c>
      <c r="E5" s="19">
        <v>80</v>
      </c>
      <c r="F5" s="20">
        <v>20</v>
      </c>
      <c r="G5" s="20">
        <v>0</v>
      </c>
      <c r="H5" s="20">
        <v>49</v>
      </c>
      <c r="I5" s="20">
        <v>10</v>
      </c>
      <c r="J5" s="20">
        <v>1</v>
      </c>
      <c r="K5" s="20">
        <v>0</v>
      </c>
      <c r="L5" s="20">
        <v>0</v>
      </c>
      <c r="M5" s="20">
        <v>80</v>
      </c>
      <c r="N5" s="29">
        <v>2517000</v>
      </c>
      <c r="O5" s="35">
        <v>8.0000000000000002E-3</v>
      </c>
      <c r="P5" s="36">
        <v>6.4000000000000001E-2</v>
      </c>
      <c r="Q5" s="37">
        <v>1.0289999999999999</v>
      </c>
      <c r="R5" s="38">
        <v>1.101</v>
      </c>
      <c r="S5" s="8">
        <v>2517000</v>
      </c>
      <c r="T5" s="11">
        <v>125850</v>
      </c>
      <c r="U5" s="9">
        <v>6.9</v>
      </c>
      <c r="V5" s="9">
        <v>7.5</v>
      </c>
      <c r="W5" s="4" t="s">
        <v>7</v>
      </c>
      <c r="X5" s="52">
        <v>55</v>
      </c>
      <c r="Y5" s="2">
        <v>27.6</v>
      </c>
      <c r="Z5" s="53">
        <v>75.2</v>
      </c>
      <c r="AA5" s="52">
        <v>52.6</v>
      </c>
      <c r="AB5" s="54">
        <v>16.100000000000001</v>
      </c>
      <c r="AC5" s="2">
        <v>7.3</v>
      </c>
      <c r="AD5" s="2">
        <v>4.7</v>
      </c>
      <c r="AE5" s="52">
        <v>6</v>
      </c>
      <c r="AF5" s="55" t="s">
        <v>38</v>
      </c>
    </row>
    <row r="6" spans="1:32" ht="22.5" customHeight="1" thickBot="1" x14ac:dyDescent="0.3">
      <c r="A6" s="17" t="s">
        <v>8</v>
      </c>
      <c r="B6" s="18">
        <v>33</v>
      </c>
      <c r="C6" s="19">
        <v>96</v>
      </c>
      <c r="D6" s="19">
        <v>25</v>
      </c>
      <c r="E6" s="19">
        <v>25</v>
      </c>
      <c r="F6" s="18">
        <v>5</v>
      </c>
      <c r="G6" s="18">
        <v>0</v>
      </c>
      <c r="H6" s="18">
        <v>15</v>
      </c>
      <c r="I6" s="18">
        <v>4</v>
      </c>
      <c r="J6" s="18">
        <v>0</v>
      </c>
      <c r="K6" s="18">
        <v>1</v>
      </c>
      <c r="L6" s="18">
        <v>0</v>
      </c>
      <c r="M6" s="18">
        <v>25</v>
      </c>
      <c r="N6" s="29">
        <v>85999</v>
      </c>
      <c r="O6" s="35">
        <v>0</v>
      </c>
      <c r="P6" s="36">
        <v>0.23300000000000001</v>
      </c>
      <c r="Q6" s="37">
        <v>3.488</v>
      </c>
      <c r="R6" s="38">
        <v>3.7210000000000001</v>
      </c>
      <c r="S6" s="10">
        <v>85999</v>
      </c>
      <c r="T6" s="44">
        <v>4300</v>
      </c>
      <c r="U6" s="9">
        <v>0</v>
      </c>
      <c r="V6" s="9">
        <v>0</v>
      </c>
      <c r="W6" s="4" t="s">
        <v>8</v>
      </c>
      <c r="X6" s="52">
        <v>186</v>
      </c>
      <c r="Y6" s="2" t="s">
        <v>45</v>
      </c>
      <c r="Z6" s="2" t="s">
        <v>45</v>
      </c>
      <c r="AA6" s="2" t="s">
        <v>45</v>
      </c>
      <c r="AB6" s="54">
        <v>57</v>
      </c>
      <c r="AC6" s="2">
        <v>9.6999999999999993</v>
      </c>
      <c r="AD6" s="2">
        <v>0.2</v>
      </c>
      <c r="AE6" s="52">
        <v>4.9000000000000004</v>
      </c>
      <c r="AF6" s="2" t="s">
        <v>46</v>
      </c>
    </row>
    <row r="7" spans="1:32" ht="22.5" customHeight="1" thickBot="1" x14ac:dyDescent="0.3">
      <c r="A7" s="17" t="s">
        <v>9</v>
      </c>
      <c r="B7" s="18">
        <v>316</v>
      </c>
      <c r="C7" s="19">
        <v>96</v>
      </c>
      <c r="D7" s="19">
        <v>74</v>
      </c>
      <c r="E7" s="19">
        <v>80</v>
      </c>
      <c r="F7" s="20">
        <v>15</v>
      </c>
      <c r="G7" s="20">
        <v>17</v>
      </c>
      <c r="H7" s="20">
        <v>35</v>
      </c>
      <c r="I7" s="20">
        <v>10</v>
      </c>
      <c r="J7" s="20">
        <v>1</v>
      </c>
      <c r="K7" s="20">
        <v>2</v>
      </c>
      <c r="L7" s="20">
        <v>0</v>
      </c>
      <c r="M7" s="20">
        <v>80</v>
      </c>
      <c r="N7" s="29">
        <v>3058001</v>
      </c>
      <c r="O7" s="35">
        <v>3.0000000000000001E-3</v>
      </c>
      <c r="P7" s="36">
        <v>4.2999999999999997E-2</v>
      </c>
      <c r="Q7" s="37">
        <v>0.72899999999999998</v>
      </c>
      <c r="R7" s="38">
        <v>0.77500000000000002</v>
      </c>
      <c r="S7" s="8">
        <v>3058001</v>
      </c>
      <c r="T7" s="11">
        <v>152900</v>
      </c>
      <c r="U7" s="9">
        <v>6.9</v>
      </c>
      <c r="V7" s="9">
        <v>7.9</v>
      </c>
      <c r="W7" s="4" t="s">
        <v>9</v>
      </c>
      <c r="X7" s="52">
        <v>38.799999999999997</v>
      </c>
      <c r="Y7" s="2">
        <v>27.4</v>
      </c>
      <c r="Z7" s="53">
        <v>78.8</v>
      </c>
      <c r="AA7" s="52">
        <v>48.3</v>
      </c>
      <c r="AB7" s="54">
        <v>20.399999999999999</v>
      </c>
      <c r="AC7" s="2">
        <v>7.5</v>
      </c>
      <c r="AD7" s="2">
        <v>4.9000000000000004</v>
      </c>
      <c r="AE7" s="52">
        <v>6.2</v>
      </c>
      <c r="AF7" s="55" t="s">
        <v>39</v>
      </c>
    </row>
    <row r="8" spans="1:32" ht="22.5" customHeight="1" thickBot="1" x14ac:dyDescent="0.3">
      <c r="A8" s="17" t="s">
        <v>10</v>
      </c>
      <c r="B8" s="18">
        <v>30</v>
      </c>
      <c r="C8" s="19">
        <v>96</v>
      </c>
      <c r="D8" s="19">
        <v>23</v>
      </c>
      <c r="E8" s="19">
        <v>23</v>
      </c>
      <c r="F8" s="18">
        <v>0</v>
      </c>
      <c r="G8" s="18">
        <v>0</v>
      </c>
      <c r="H8" s="18">
        <v>20</v>
      </c>
      <c r="I8" s="18">
        <v>1</v>
      </c>
      <c r="J8" s="18">
        <v>0</v>
      </c>
      <c r="K8" s="18">
        <v>2</v>
      </c>
      <c r="L8" s="18">
        <v>0</v>
      </c>
      <c r="M8" s="18">
        <v>23</v>
      </c>
      <c r="N8" s="29">
        <v>70630</v>
      </c>
      <c r="O8" s="35">
        <v>0</v>
      </c>
      <c r="P8" s="36">
        <v>0.14199999999999999</v>
      </c>
      <c r="Q8" s="37">
        <v>3.2559999999999998</v>
      </c>
      <c r="R8" s="38">
        <v>3.3980000000000001</v>
      </c>
      <c r="S8" s="10">
        <v>70630</v>
      </c>
      <c r="T8" s="44">
        <v>3532</v>
      </c>
      <c r="U8" s="9">
        <v>0</v>
      </c>
      <c r="V8" s="9">
        <v>0</v>
      </c>
      <c r="W8" s="4" t="s">
        <v>23</v>
      </c>
      <c r="X8" s="52">
        <v>169.9</v>
      </c>
      <c r="Y8" s="2" t="s">
        <v>45</v>
      </c>
      <c r="Z8" s="2" t="s">
        <v>45</v>
      </c>
      <c r="AA8" s="52">
        <v>56.6</v>
      </c>
      <c r="AB8" s="54">
        <v>50.4</v>
      </c>
      <c r="AC8" s="2" t="s">
        <v>45</v>
      </c>
      <c r="AD8" s="2" t="s">
        <v>46</v>
      </c>
      <c r="AE8" s="2" t="s">
        <v>46</v>
      </c>
      <c r="AF8" s="2" t="s">
        <v>46</v>
      </c>
    </row>
    <row r="9" spans="1:32" ht="22.5" customHeight="1" thickBot="1" x14ac:dyDescent="0.3">
      <c r="A9" s="17" t="s">
        <v>11</v>
      </c>
      <c r="B9" s="18">
        <v>202</v>
      </c>
      <c r="C9" s="19">
        <v>96</v>
      </c>
      <c r="D9" s="19">
        <v>65</v>
      </c>
      <c r="E9" s="19">
        <v>70</v>
      </c>
      <c r="F9" s="20">
        <v>4</v>
      </c>
      <c r="G9" s="20">
        <v>0</v>
      </c>
      <c r="H9" s="20">
        <v>56</v>
      </c>
      <c r="I9" s="20">
        <v>8</v>
      </c>
      <c r="J9" s="20">
        <v>1</v>
      </c>
      <c r="K9" s="20">
        <v>1</v>
      </c>
      <c r="L9" s="20">
        <v>0</v>
      </c>
      <c r="M9" s="20">
        <v>70</v>
      </c>
      <c r="N9" s="29">
        <v>2571001</v>
      </c>
      <c r="O9" s="35">
        <v>4.0000000000000001E-3</v>
      </c>
      <c r="P9" s="36">
        <v>3.1E-2</v>
      </c>
      <c r="Q9" s="37">
        <v>0.70799999999999996</v>
      </c>
      <c r="R9" s="38">
        <v>0.74299999999999999</v>
      </c>
      <c r="S9" s="8">
        <v>2571001</v>
      </c>
      <c r="T9" s="11">
        <v>128550</v>
      </c>
      <c r="U9" s="9">
        <v>5</v>
      </c>
      <c r="V9" s="9">
        <v>6.4</v>
      </c>
      <c r="W9" s="4" t="s">
        <v>11</v>
      </c>
      <c r="X9" s="52">
        <v>37.1</v>
      </c>
      <c r="Y9" s="2">
        <v>20.2</v>
      </c>
      <c r="Z9" s="53">
        <v>63.6</v>
      </c>
      <c r="AA9" s="52">
        <v>40.299999999999997</v>
      </c>
      <c r="AB9" s="54">
        <v>13</v>
      </c>
      <c r="AC9" s="2">
        <v>5.3</v>
      </c>
      <c r="AD9" s="2">
        <v>3.8</v>
      </c>
      <c r="AE9" s="52">
        <v>4.5999999999999996</v>
      </c>
      <c r="AF9" s="55" t="s">
        <v>42</v>
      </c>
    </row>
    <row r="10" spans="1:32" ht="22.5" customHeight="1" thickBot="1" x14ac:dyDescent="0.3">
      <c r="A10" s="17" t="s">
        <v>12</v>
      </c>
      <c r="B10" s="18">
        <v>260</v>
      </c>
      <c r="C10" s="19">
        <v>96</v>
      </c>
      <c r="D10" s="19">
        <v>70</v>
      </c>
      <c r="E10" s="19">
        <v>70</v>
      </c>
      <c r="F10" s="20">
        <v>15</v>
      </c>
      <c r="G10" s="20">
        <v>1</v>
      </c>
      <c r="H10" s="20">
        <v>42</v>
      </c>
      <c r="I10" s="20">
        <v>8</v>
      </c>
      <c r="J10" s="20">
        <v>1</v>
      </c>
      <c r="K10" s="20">
        <v>2</v>
      </c>
      <c r="L10" s="20">
        <v>1</v>
      </c>
      <c r="M10" s="20">
        <v>70</v>
      </c>
      <c r="N10" s="29">
        <v>2952000</v>
      </c>
      <c r="O10" s="35">
        <v>7.0000000000000001E-3</v>
      </c>
      <c r="P10" s="36">
        <v>0.03</v>
      </c>
      <c r="Q10" s="37">
        <v>0.67800000000000005</v>
      </c>
      <c r="R10" s="38">
        <v>0.71499999999999997</v>
      </c>
      <c r="S10" s="8">
        <v>2952000</v>
      </c>
      <c r="T10" s="11">
        <v>147600</v>
      </c>
      <c r="U10" s="9">
        <v>4.5</v>
      </c>
      <c r="V10" s="9">
        <v>6.4</v>
      </c>
      <c r="W10" s="4" t="s">
        <v>12</v>
      </c>
      <c r="X10" s="52">
        <v>35.700000000000003</v>
      </c>
      <c r="Y10" s="2">
        <v>17.899999999999999</v>
      </c>
      <c r="Z10" s="53">
        <v>64.400000000000006</v>
      </c>
      <c r="AA10" s="52">
        <v>39.4</v>
      </c>
      <c r="AB10" s="54">
        <v>15.2</v>
      </c>
      <c r="AC10" s="2">
        <v>6.7</v>
      </c>
      <c r="AD10" s="2">
        <v>5.7</v>
      </c>
      <c r="AE10" s="52">
        <v>6.2</v>
      </c>
      <c r="AF10" s="55" t="s">
        <v>41</v>
      </c>
    </row>
    <row r="11" spans="1:32" ht="22.5" customHeight="1" thickBot="1" x14ac:dyDescent="0.3">
      <c r="A11" s="17" t="s">
        <v>13</v>
      </c>
      <c r="B11" s="18">
        <v>354</v>
      </c>
      <c r="C11" s="19">
        <v>96</v>
      </c>
      <c r="D11" s="19">
        <v>76</v>
      </c>
      <c r="E11" s="19">
        <v>80</v>
      </c>
      <c r="F11" s="20">
        <v>15</v>
      </c>
      <c r="G11" s="20">
        <v>9</v>
      </c>
      <c r="H11" s="20">
        <v>40</v>
      </c>
      <c r="I11" s="20">
        <v>10</v>
      </c>
      <c r="J11" s="20">
        <v>1</v>
      </c>
      <c r="K11" s="20">
        <v>4</v>
      </c>
      <c r="L11" s="20">
        <v>1</v>
      </c>
      <c r="M11" s="20">
        <v>80</v>
      </c>
      <c r="N11" s="29">
        <v>3337001</v>
      </c>
      <c r="O11" s="35">
        <v>6.0000000000000001E-3</v>
      </c>
      <c r="P11" s="36">
        <v>5.7000000000000002E-2</v>
      </c>
      <c r="Q11" s="37">
        <v>0.73399999999999999</v>
      </c>
      <c r="R11" s="38">
        <v>0.79700000000000004</v>
      </c>
      <c r="S11" s="8">
        <v>3337001</v>
      </c>
      <c r="T11" s="11">
        <v>166850</v>
      </c>
      <c r="U11" s="9">
        <v>5.5</v>
      </c>
      <c r="V11" s="9">
        <v>7.6</v>
      </c>
      <c r="W11" s="4" t="s">
        <v>13</v>
      </c>
      <c r="X11" s="52">
        <v>39.9</v>
      </c>
      <c r="Y11" s="2">
        <v>22</v>
      </c>
      <c r="Z11" s="53">
        <v>76.3</v>
      </c>
      <c r="AA11" s="52">
        <v>46.1</v>
      </c>
      <c r="AB11" s="54">
        <v>19.100000000000001</v>
      </c>
      <c r="AC11" s="2">
        <v>9.5</v>
      </c>
      <c r="AD11" s="2">
        <v>5.3</v>
      </c>
      <c r="AE11" s="52">
        <v>7.4</v>
      </c>
      <c r="AF11" s="55" t="s">
        <v>40</v>
      </c>
    </row>
    <row r="12" spans="1:32" ht="22.5" customHeight="1" thickBot="1" x14ac:dyDescent="0.3">
      <c r="A12" s="17" t="s">
        <v>14</v>
      </c>
      <c r="B12" s="22"/>
      <c r="C12" s="19">
        <v>96</v>
      </c>
      <c r="D12" s="19">
        <v>3</v>
      </c>
      <c r="E12" s="19">
        <v>3</v>
      </c>
      <c r="F12" s="18">
        <v>0</v>
      </c>
      <c r="G12" s="18">
        <v>3</v>
      </c>
      <c r="H12" s="18">
        <v>0</v>
      </c>
      <c r="I12" s="18">
        <v>3</v>
      </c>
      <c r="J12" s="18">
        <v>0</v>
      </c>
      <c r="K12" s="22"/>
      <c r="L12" s="22"/>
      <c r="M12" s="18">
        <v>3</v>
      </c>
      <c r="N12" s="29"/>
      <c r="O12" s="35"/>
      <c r="P12" s="36"/>
      <c r="Q12" s="37"/>
      <c r="R12" s="38"/>
      <c r="W12" s="4" t="s">
        <v>48</v>
      </c>
      <c r="X12" s="2" t="s">
        <v>45</v>
      </c>
      <c r="Y12" s="2" t="s">
        <v>45</v>
      </c>
      <c r="Z12" s="2" t="s">
        <v>45</v>
      </c>
      <c r="AA12" s="2" t="s">
        <v>45</v>
      </c>
      <c r="AB12" s="54">
        <v>10.9</v>
      </c>
      <c r="AC12" s="2" t="s">
        <v>45</v>
      </c>
      <c r="AD12" s="2" t="s">
        <v>46</v>
      </c>
      <c r="AE12" s="2" t="s">
        <v>46</v>
      </c>
      <c r="AF12" s="2" t="s">
        <v>46</v>
      </c>
    </row>
    <row r="13" spans="1:32" ht="22.5" customHeight="1" thickBot="1" x14ac:dyDescent="0.3">
      <c r="A13" s="17" t="s">
        <v>15</v>
      </c>
      <c r="B13" s="18">
        <v>124</v>
      </c>
      <c r="C13" s="19">
        <v>96</v>
      </c>
      <c r="D13" s="19">
        <v>54</v>
      </c>
      <c r="E13" s="19">
        <v>60</v>
      </c>
      <c r="F13" s="20">
        <v>2</v>
      </c>
      <c r="G13" s="20">
        <v>0</v>
      </c>
      <c r="H13" s="20">
        <v>50</v>
      </c>
      <c r="I13" s="20">
        <v>5</v>
      </c>
      <c r="J13" s="20">
        <v>1</v>
      </c>
      <c r="K13" s="20">
        <v>2</v>
      </c>
      <c r="L13" s="20">
        <v>0</v>
      </c>
      <c r="M13" s="20">
        <v>60</v>
      </c>
      <c r="N13" s="29">
        <v>851999</v>
      </c>
      <c r="O13" s="35">
        <v>1.2E-2</v>
      </c>
      <c r="P13" s="36">
        <v>5.8999999999999997E-2</v>
      </c>
      <c r="Q13" s="37">
        <v>1.115</v>
      </c>
      <c r="R13" s="38">
        <v>1.1850000000000001</v>
      </c>
      <c r="S13" s="11">
        <v>851999</v>
      </c>
      <c r="T13" s="10">
        <v>42600</v>
      </c>
      <c r="U13" s="9">
        <v>6.2</v>
      </c>
      <c r="V13" s="9">
        <v>6.2</v>
      </c>
      <c r="W13" s="4" t="s">
        <v>15</v>
      </c>
      <c r="X13" s="52">
        <v>59.3</v>
      </c>
      <c r="Y13" s="2">
        <v>24.7</v>
      </c>
      <c r="Z13" s="53">
        <v>61.7</v>
      </c>
      <c r="AA13" s="52">
        <v>48.6</v>
      </c>
      <c r="AB13" s="54">
        <v>15.7</v>
      </c>
      <c r="AC13" s="52">
        <v>11.1</v>
      </c>
      <c r="AD13" s="2">
        <v>10.7</v>
      </c>
      <c r="AE13" s="54">
        <v>10.9</v>
      </c>
      <c r="AF13" s="55" t="s">
        <v>43</v>
      </c>
    </row>
    <row r="14" spans="1:32" ht="22.5" customHeight="1" thickBot="1" x14ac:dyDescent="0.3">
      <c r="A14" s="23" t="s">
        <v>1</v>
      </c>
      <c r="B14" s="24">
        <v>2071</v>
      </c>
      <c r="C14" s="25"/>
      <c r="D14" s="26">
        <v>583</v>
      </c>
      <c r="E14" s="26">
        <v>650</v>
      </c>
      <c r="F14" s="27">
        <v>109</v>
      </c>
      <c r="G14" s="27">
        <v>52</v>
      </c>
      <c r="H14" s="27">
        <v>380</v>
      </c>
      <c r="I14" s="27">
        <v>65</v>
      </c>
      <c r="J14" s="27">
        <v>13</v>
      </c>
      <c r="K14" s="27">
        <v>18</v>
      </c>
      <c r="L14" s="27">
        <v>10</v>
      </c>
      <c r="M14" s="24">
        <v>650</v>
      </c>
      <c r="N14" s="30">
        <v>18343000</v>
      </c>
      <c r="O14" s="39">
        <v>1.4E-2</v>
      </c>
      <c r="P14" s="40">
        <v>3.4000000000000002E-2</v>
      </c>
      <c r="Q14" s="41">
        <v>0.86599999999999999</v>
      </c>
      <c r="R14" s="42">
        <v>0.91400000000000003</v>
      </c>
      <c r="S14" s="7">
        <v>18343000</v>
      </c>
      <c r="T14" s="45">
        <v>917150</v>
      </c>
      <c r="U14" s="6">
        <v>6.7</v>
      </c>
      <c r="V14" s="6">
        <v>7.4</v>
      </c>
      <c r="W14" s="4" t="s">
        <v>25</v>
      </c>
      <c r="X14" s="52">
        <v>45.7</v>
      </c>
      <c r="Y14" s="2">
        <v>26.8</v>
      </c>
      <c r="Z14" s="53">
        <v>73.7</v>
      </c>
      <c r="AA14" s="52">
        <v>48.7</v>
      </c>
      <c r="AB14" s="54">
        <v>27.4</v>
      </c>
      <c r="AC14" s="2">
        <v>8.6</v>
      </c>
      <c r="AD14" s="3"/>
      <c r="AE14" s="52">
        <v>7.7</v>
      </c>
      <c r="AF14" s="52">
        <v>27.9</v>
      </c>
    </row>
    <row r="18" spans="16:16" x14ac:dyDescent="0.25">
      <c r="P18" s="56" t="s">
        <v>49</v>
      </c>
    </row>
    <row r="19" spans="16:16" x14ac:dyDescent="0.25">
      <c r="P19" s="56" t="s">
        <v>50</v>
      </c>
    </row>
    <row r="20" spans="16:16" x14ac:dyDescent="0.25">
      <c r="P20" s="56" t="s">
        <v>51</v>
      </c>
    </row>
    <row r="21" spans="16:16" x14ac:dyDescent="0.25">
      <c r="P21" s="56" t="s">
        <v>52</v>
      </c>
    </row>
    <row r="22" spans="16:16" x14ac:dyDescent="0.25">
      <c r="P22" s="56" t="s">
        <v>53</v>
      </c>
    </row>
    <row r="23" spans="16:16" x14ac:dyDescent="0.25">
      <c r="P23" s="56" t="s">
        <v>54</v>
      </c>
    </row>
    <row r="24" spans="16:16" x14ac:dyDescent="0.25">
      <c r="P24" s="56" t="s">
        <v>55</v>
      </c>
    </row>
    <row r="25" spans="16:16" x14ac:dyDescent="0.25">
      <c r="P25" s="56" t="s">
        <v>56</v>
      </c>
    </row>
    <row r="26" spans="16:16" x14ac:dyDescent="0.25">
      <c r="P26" s="56" t="s">
        <v>57</v>
      </c>
    </row>
  </sheetData>
  <sortState ref="W3:AF13">
    <sortCondition ref="W3:W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2"/>
  <sheetViews>
    <sheetView tabSelected="1" zoomScale="130" zoomScaleNormal="130" workbookViewId="0">
      <pane xSplit="2" topLeftCell="C1" activePane="topRight" state="frozen"/>
      <selection pane="topRight" activeCell="G3" sqref="G3:M3"/>
    </sheetView>
  </sheetViews>
  <sheetFormatPr defaultRowHeight="15" x14ac:dyDescent="0.25"/>
  <cols>
    <col min="1" max="2" width="15.85546875" style="12" customWidth="1"/>
    <col min="3" max="14" width="9.28515625" style="12" customWidth="1"/>
    <col min="15" max="15" width="14.85546875" style="12" customWidth="1"/>
    <col min="16" max="16" width="9.28515625" style="12" customWidth="1"/>
    <col min="17" max="17" width="16.5703125" style="12" customWidth="1"/>
    <col min="18" max="18" width="12.5703125" style="12" customWidth="1"/>
    <col min="19" max="19" width="10" style="12" customWidth="1"/>
    <col min="20" max="21" width="15" customWidth="1"/>
    <col min="22" max="31" width="9.140625" customWidth="1"/>
    <col min="127" max="127" width="9" customWidth="1"/>
  </cols>
  <sheetData>
    <row r="1" spans="1:226" s="63" customFormat="1" ht="48" customHeight="1" x14ac:dyDescent="0.25">
      <c r="A1" s="65"/>
      <c r="B1" s="65"/>
      <c r="C1" s="102" t="s">
        <v>28</v>
      </c>
      <c r="D1" s="102"/>
      <c r="E1" s="102"/>
      <c r="F1" s="102"/>
      <c r="G1" s="103" t="s">
        <v>27</v>
      </c>
      <c r="H1" s="103"/>
      <c r="I1" s="103"/>
      <c r="J1" s="103"/>
      <c r="K1" s="103"/>
      <c r="L1" s="103"/>
      <c r="M1" s="103"/>
      <c r="N1" s="103"/>
      <c r="O1" s="102" t="s">
        <v>29</v>
      </c>
      <c r="P1" s="102"/>
      <c r="Q1" s="102"/>
      <c r="R1" s="102"/>
      <c r="S1" s="102"/>
      <c r="T1" s="101" t="s">
        <v>33</v>
      </c>
      <c r="U1" s="101"/>
      <c r="V1" s="101"/>
      <c r="W1" s="101"/>
      <c r="X1" s="102" t="s">
        <v>37</v>
      </c>
      <c r="Y1" s="102"/>
      <c r="Z1" s="102"/>
      <c r="AA1" s="102"/>
      <c r="AB1" s="102"/>
      <c r="AC1" s="102"/>
      <c r="AD1" s="102"/>
      <c r="AE1" s="102"/>
      <c r="AF1" s="102"/>
      <c r="AG1" s="99" t="s">
        <v>276</v>
      </c>
      <c r="AH1" s="99"/>
      <c r="AI1" s="99"/>
      <c r="AJ1" s="99"/>
      <c r="AK1" s="99"/>
      <c r="AL1" s="99"/>
      <c r="AM1" s="99"/>
      <c r="AN1" s="104" t="s">
        <v>65</v>
      </c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99" t="s">
        <v>66</v>
      </c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100" t="s">
        <v>78</v>
      </c>
      <c r="BN1" s="100"/>
      <c r="BO1" s="100"/>
      <c r="BP1" s="100"/>
      <c r="BQ1" s="100"/>
      <c r="BR1" s="100"/>
      <c r="BS1" s="100"/>
      <c r="BT1" s="99" t="s">
        <v>79</v>
      </c>
      <c r="BU1" s="99"/>
      <c r="BV1" s="99"/>
      <c r="BW1" s="99"/>
      <c r="BX1" s="99"/>
      <c r="BY1" s="99"/>
      <c r="BZ1" s="100" t="s">
        <v>107</v>
      </c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R1" s="100"/>
      <c r="CS1" s="100"/>
      <c r="CT1" s="99" t="s">
        <v>85</v>
      </c>
      <c r="CU1" s="99"/>
      <c r="CV1" s="99"/>
      <c r="CW1" s="99"/>
      <c r="CX1" s="100" t="s">
        <v>108</v>
      </c>
      <c r="CY1" s="100"/>
      <c r="CZ1" s="100"/>
      <c r="DA1" s="100"/>
      <c r="DB1" s="99" t="s">
        <v>112</v>
      </c>
      <c r="DC1" s="99"/>
      <c r="DD1" s="99"/>
      <c r="DE1" s="99"/>
      <c r="DF1" s="99"/>
      <c r="DG1" s="99"/>
      <c r="DH1" s="99"/>
      <c r="DI1" s="99"/>
      <c r="DJ1" s="99"/>
      <c r="DK1" s="100" t="s">
        <v>126</v>
      </c>
      <c r="DL1" s="100"/>
      <c r="DM1" s="100"/>
      <c r="DN1" s="100"/>
      <c r="DO1" s="100"/>
      <c r="DP1" s="99" t="s">
        <v>127</v>
      </c>
      <c r="DQ1" s="99"/>
      <c r="DR1" s="99"/>
      <c r="DS1" s="99"/>
      <c r="DT1" s="99"/>
      <c r="DU1" s="99"/>
      <c r="DV1" s="99"/>
      <c r="DW1" s="99"/>
      <c r="DX1" s="99"/>
      <c r="DY1" s="99"/>
      <c r="DZ1" s="100" t="s">
        <v>138</v>
      </c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99" t="s">
        <v>149</v>
      </c>
      <c r="EL1" s="99"/>
      <c r="EM1" s="99"/>
      <c r="EN1" s="99"/>
      <c r="EO1" s="99"/>
      <c r="EP1" s="99"/>
      <c r="EQ1" s="99"/>
      <c r="ER1" s="99"/>
      <c r="ES1" s="99"/>
      <c r="ET1" s="99"/>
      <c r="EU1" s="100" t="s">
        <v>159</v>
      </c>
      <c r="EV1" s="100"/>
      <c r="EW1" s="100"/>
      <c r="EX1" s="100"/>
      <c r="EY1" s="100"/>
      <c r="EZ1" s="100"/>
      <c r="FA1" s="100"/>
      <c r="FB1" s="100"/>
      <c r="FC1" s="100"/>
      <c r="FD1" s="100"/>
      <c r="FE1" s="99" t="s">
        <v>170</v>
      </c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100" t="s">
        <v>277</v>
      </c>
      <c r="FR1" s="100"/>
      <c r="FS1" s="100"/>
      <c r="FT1" s="100"/>
      <c r="FU1" s="100"/>
      <c r="FV1" s="100"/>
      <c r="FW1" s="100"/>
      <c r="FX1" s="100"/>
      <c r="FY1" s="100"/>
      <c r="FZ1" s="99" t="s">
        <v>278</v>
      </c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100" t="s">
        <v>279</v>
      </c>
      <c r="GM1" s="100"/>
      <c r="GN1" s="99" t="s">
        <v>280</v>
      </c>
      <c r="GO1" s="99"/>
      <c r="GP1" s="99"/>
      <c r="GQ1" s="99"/>
      <c r="GR1" s="99"/>
      <c r="GS1" s="99"/>
      <c r="GT1" s="99"/>
      <c r="GU1" s="99"/>
      <c r="GV1" s="100" t="s">
        <v>281</v>
      </c>
      <c r="GW1" s="100"/>
      <c r="GX1" s="100"/>
      <c r="GY1" s="100"/>
      <c r="GZ1" s="100"/>
      <c r="HA1" s="100"/>
      <c r="HB1" s="100"/>
      <c r="HC1" s="100"/>
      <c r="HD1" s="100"/>
      <c r="HE1" s="99" t="s">
        <v>282</v>
      </c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1"/>
    </row>
    <row r="2" spans="1:226" s="90" customFormat="1" ht="108" x14ac:dyDescent="0.25">
      <c r="A2" s="80" t="s">
        <v>0</v>
      </c>
      <c r="B2" s="80" t="s">
        <v>289</v>
      </c>
      <c r="C2" s="81" t="s">
        <v>1</v>
      </c>
      <c r="D2" s="80" t="s">
        <v>2</v>
      </c>
      <c r="E2" s="80" t="s">
        <v>3</v>
      </c>
      <c r="F2" s="80" t="s">
        <v>4</v>
      </c>
      <c r="G2" s="80" t="s">
        <v>16</v>
      </c>
      <c r="H2" s="80" t="s">
        <v>17</v>
      </c>
      <c r="I2" s="80" t="s">
        <v>228</v>
      </c>
      <c r="J2" s="80" t="s">
        <v>229</v>
      </c>
      <c r="K2" s="80" t="s">
        <v>230</v>
      </c>
      <c r="L2" s="80" t="s">
        <v>22</v>
      </c>
      <c r="M2" s="80" t="s">
        <v>21</v>
      </c>
      <c r="N2" s="80" t="s">
        <v>26</v>
      </c>
      <c r="O2" s="81" t="s">
        <v>24</v>
      </c>
      <c r="P2" s="80" t="s">
        <v>32</v>
      </c>
      <c r="Q2" s="80" t="s">
        <v>30</v>
      </c>
      <c r="R2" s="80" t="s">
        <v>31</v>
      </c>
      <c r="S2" s="80" t="s">
        <v>1</v>
      </c>
      <c r="T2" s="81" t="s">
        <v>24</v>
      </c>
      <c r="U2" s="80" t="s">
        <v>34</v>
      </c>
      <c r="V2" s="80" t="s">
        <v>237</v>
      </c>
      <c r="W2" s="80" t="s">
        <v>238</v>
      </c>
      <c r="X2" s="80" t="s">
        <v>49</v>
      </c>
      <c r="Y2" s="80" t="s">
        <v>50</v>
      </c>
      <c r="Z2" s="80" t="s">
        <v>51</v>
      </c>
      <c r="AA2" s="80" t="s">
        <v>52</v>
      </c>
      <c r="AB2" s="80" t="s">
        <v>53</v>
      </c>
      <c r="AC2" s="80" t="s">
        <v>54</v>
      </c>
      <c r="AD2" s="80" t="s">
        <v>55</v>
      </c>
      <c r="AE2" s="80" t="s">
        <v>56</v>
      </c>
      <c r="AF2" s="80" t="s">
        <v>57</v>
      </c>
      <c r="AG2" s="82" t="s">
        <v>58</v>
      </c>
      <c r="AH2" s="82" t="s">
        <v>59</v>
      </c>
      <c r="AI2" s="82" t="s">
        <v>60</v>
      </c>
      <c r="AJ2" s="82" t="s">
        <v>61</v>
      </c>
      <c r="AK2" s="82" t="s">
        <v>62</v>
      </c>
      <c r="AL2" s="82" t="s">
        <v>63</v>
      </c>
      <c r="AM2" s="83" t="s">
        <v>64</v>
      </c>
      <c r="AN2" s="88" t="s">
        <v>247</v>
      </c>
      <c r="AO2" s="88" t="s">
        <v>71</v>
      </c>
      <c r="AP2" s="88" t="s">
        <v>248</v>
      </c>
      <c r="AQ2" s="88" t="s">
        <v>249</v>
      </c>
      <c r="AR2" s="88" t="s">
        <v>250</v>
      </c>
      <c r="AS2" s="88" t="s">
        <v>74</v>
      </c>
      <c r="AT2" s="88" t="s">
        <v>251</v>
      </c>
      <c r="AU2" s="88" t="s">
        <v>257</v>
      </c>
      <c r="AV2" s="88" t="s">
        <v>252</v>
      </c>
      <c r="AW2" s="88" t="s">
        <v>253</v>
      </c>
      <c r="AX2" s="88" t="s">
        <v>254</v>
      </c>
      <c r="AY2" s="88" t="s">
        <v>255</v>
      </c>
      <c r="AZ2" s="88" t="s">
        <v>256</v>
      </c>
      <c r="BA2" s="88" t="s">
        <v>102</v>
      </c>
      <c r="BB2" s="83" t="s">
        <v>67</v>
      </c>
      <c r="BC2" s="83" t="s">
        <v>68</v>
      </c>
      <c r="BD2" s="83" t="s">
        <v>69</v>
      </c>
      <c r="BE2" s="83" t="s">
        <v>70</v>
      </c>
      <c r="BF2" s="83" t="s">
        <v>71</v>
      </c>
      <c r="BG2" s="83" t="s">
        <v>72</v>
      </c>
      <c r="BH2" s="83" t="s">
        <v>73</v>
      </c>
      <c r="BI2" s="83" t="s">
        <v>74</v>
      </c>
      <c r="BJ2" s="83" t="s">
        <v>75</v>
      </c>
      <c r="BK2" s="83" t="s">
        <v>76</v>
      </c>
      <c r="BL2" s="83" t="s">
        <v>77</v>
      </c>
      <c r="BM2" s="83" t="s">
        <v>105</v>
      </c>
      <c r="BN2" s="83" t="s">
        <v>373</v>
      </c>
      <c r="BO2" s="83" t="s">
        <v>374</v>
      </c>
      <c r="BP2" s="83" t="s">
        <v>377</v>
      </c>
      <c r="BQ2" s="83" t="s">
        <v>375</v>
      </c>
      <c r="BR2" s="83" t="s">
        <v>376</v>
      </c>
      <c r="BS2" s="83" t="s">
        <v>77</v>
      </c>
      <c r="BT2" s="82" t="s">
        <v>80</v>
      </c>
      <c r="BU2" s="82" t="s">
        <v>81</v>
      </c>
      <c r="BV2" s="82" t="s">
        <v>82</v>
      </c>
      <c r="BW2" s="82" t="s">
        <v>83</v>
      </c>
      <c r="BX2" s="82" t="s">
        <v>84</v>
      </c>
      <c r="BY2" s="83" t="s">
        <v>77</v>
      </c>
      <c r="BZ2" s="83" t="s">
        <v>103</v>
      </c>
      <c r="CA2" s="83" t="s">
        <v>86</v>
      </c>
      <c r="CB2" s="83" t="s">
        <v>87</v>
      </c>
      <c r="CC2" s="83" t="s">
        <v>88</v>
      </c>
      <c r="CD2" s="83" t="s">
        <v>106</v>
      </c>
      <c r="CE2" s="83" t="s">
        <v>89</v>
      </c>
      <c r="CF2" s="83" t="s">
        <v>90</v>
      </c>
      <c r="CG2" s="83" t="s">
        <v>91</v>
      </c>
      <c r="CH2" s="83" t="s">
        <v>92</v>
      </c>
      <c r="CI2" s="83" t="s">
        <v>93</v>
      </c>
      <c r="CJ2" s="83" t="s">
        <v>94</v>
      </c>
      <c r="CK2" s="83" t="s">
        <v>95</v>
      </c>
      <c r="CL2" s="83" t="s">
        <v>96</v>
      </c>
      <c r="CM2" s="83" t="s">
        <v>97</v>
      </c>
      <c r="CN2" s="83" t="s">
        <v>104</v>
      </c>
      <c r="CO2" s="83" t="s">
        <v>98</v>
      </c>
      <c r="CP2" s="83" t="s">
        <v>99</v>
      </c>
      <c r="CQ2" s="83" t="s">
        <v>100</v>
      </c>
      <c r="CR2" s="83" t="s">
        <v>101</v>
      </c>
      <c r="CS2" s="83" t="s">
        <v>102</v>
      </c>
      <c r="CT2" s="82" t="s">
        <v>80</v>
      </c>
      <c r="CU2" s="82" t="s">
        <v>81</v>
      </c>
      <c r="CV2" s="82" t="s">
        <v>83</v>
      </c>
      <c r="CW2" s="82" t="s">
        <v>84</v>
      </c>
      <c r="CX2" s="81" t="s">
        <v>109</v>
      </c>
      <c r="CY2" s="81" t="s">
        <v>110</v>
      </c>
      <c r="CZ2" s="81" t="s">
        <v>111</v>
      </c>
      <c r="DA2" s="81" t="s">
        <v>77</v>
      </c>
      <c r="DB2" s="80" t="s">
        <v>113</v>
      </c>
      <c r="DC2" s="80" t="s">
        <v>114</v>
      </c>
      <c r="DD2" s="80" t="s">
        <v>115</v>
      </c>
      <c r="DE2" s="80" t="s">
        <v>116</v>
      </c>
      <c r="DF2" s="80" t="s">
        <v>117</v>
      </c>
      <c r="DG2" s="80" t="s">
        <v>118</v>
      </c>
      <c r="DH2" s="80" t="s">
        <v>119</v>
      </c>
      <c r="DI2" s="80" t="s">
        <v>120</v>
      </c>
      <c r="DJ2" s="80" t="s">
        <v>121</v>
      </c>
      <c r="DK2" s="80" t="s">
        <v>122</v>
      </c>
      <c r="DL2" s="80" t="s">
        <v>123</v>
      </c>
      <c r="DM2" s="80" t="s">
        <v>124</v>
      </c>
      <c r="DN2" s="80" t="s">
        <v>125</v>
      </c>
      <c r="DO2" s="80" t="s">
        <v>77</v>
      </c>
      <c r="DP2" s="81" t="s">
        <v>128</v>
      </c>
      <c r="DQ2" s="81" t="s">
        <v>129</v>
      </c>
      <c r="DR2" s="81" t="s">
        <v>130</v>
      </c>
      <c r="DS2" s="81" t="s">
        <v>131</v>
      </c>
      <c r="DT2" s="81" t="s">
        <v>132</v>
      </c>
      <c r="DU2" s="81" t="s">
        <v>133</v>
      </c>
      <c r="DV2" s="81" t="s">
        <v>134</v>
      </c>
      <c r="DW2" s="81" t="s">
        <v>135</v>
      </c>
      <c r="DX2" s="81" t="s">
        <v>136</v>
      </c>
      <c r="DY2" s="83" t="s">
        <v>137</v>
      </c>
      <c r="DZ2" s="81" t="s">
        <v>139</v>
      </c>
      <c r="EA2" s="81" t="s">
        <v>140</v>
      </c>
      <c r="EB2" s="81" t="s">
        <v>141</v>
      </c>
      <c r="EC2" s="81" t="s">
        <v>142</v>
      </c>
      <c r="ED2" s="81" t="s">
        <v>143</v>
      </c>
      <c r="EE2" s="81" t="s">
        <v>144</v>
      </c>
      <c r="EF2" s="81" t="s">
        <v>145</v>
      </c>
      <c r="EG2" s="81" t="s">
        <v>146</v>
      </c>
      <c r="EH2" s="81" t="s">
        <v>147</v>
      </c>
      <c r="EI2" s="81" t="s">
        <v>148</v>
      </c>
      <c r="EJ2" s="81" t="s">
        <v>77</v>
      </c>
      <c r="EK2" s="80" t="s">
        <v>150</v>
      </c>
      <c r="EL2" s="80" t="s">
        <v>151</v>
      </c>
      <c r="EM2" s="80" t="s">
        <v>152</v>
      </c>
      <c r="EN2" s="80" t="s">
        <v>153</v>
      </c>
      <c r="EO2" s="80" t="s">
        <v>154</v>
      </c>
      <c r="EP2" s="80" t="s">
        <v>155</v>
      </c>
      <c r="EQ2" s="80" t="s">
        <v>156</v>
      </c>
      <c r="ER2" s="80" t="s">
        <v>157</v>
      </c>
      <c r="ES2" s="80" t="s">
        <v>158</v>
      </c>
      <c r="ET2" s="80" t="s">
        <v>77</v>
      </c>
      <c r="EU2" s="81" t="s">
        <v>160</v>
      </c>
      <c r="EV2" s="81" t="s">
        <v>161</v>
      </c>
      <c r="EW2" s="81" t="s">
        <v>162</v>
      </c>
      <c r="EX2" s="81" t="s">
        <v>163</v>
      </c>
      <c r="EY2" s="81" t="s">
        <v>164</v>
      </c>
      <c r="EZ2" s="81" t="s">
        <v>165</v>
      </c>
      <c r="FA2" s="81" t="s">
        <v>166</v>
      </c>
      <c r="FB2" s="81" t="s">
        <v>167</v>
      </c>
      <c r="FC2" s="81" t="s">
        <v>168</v>
      </c>
      <c r="FD2" s="81" t="s">
        <v>169</v>
      </c>
      <c r="FE2" s="80" t="s">
        <v>171</v>
      </c>
      <c r="FF2" s="80" t="s">
        <v>172</v>
      </c>
      <c r="FG2" s="80" t="s">
        <v>181</v>
      </c>
      <c r="FH2" s="80" t="s">
        <v>179</v>
      </c>
      <c r="FI2" s="80" t="s">
        <v>180</v>
      </c>
      <c r="FJ2" s="80" t="s">
        <v>173</v>
      </c>
      <c r="FK2" s="80" t="s">
        <v>174</v>
      </c>
      <c r="FL2" s="80" t="s">
        <v>175</v>
      </c>
      <c r="FM2" s="80" t="s">
        <v>176</v>
      </c>
      <c r="FN2" s="80" t="s">
        <v>177</v>
      </c>
      <c r="FO2" s="80" t="s">
        <v>178</v>
      </c>
      <c r="FP2" s="80" t="s">
        <v>77</v>
      </c>
      <c r="FQ2" s="80" t="s">
        <v>182</v>
      </c>
      <c r="FR2" s="80" t="s">
        <v>183</v>
      </c>
      <c r="FS2" s="80" t="s">
        <v>184</v>
      </c>
      <c r="FT2" s="80" t="s">
        <v>185</v>
      </c>
      <c r="FU2" s="80" t="s">
        <v>186</v>
      </c>
      <c r="FV2" s="80" t="s">
        <v>187</v>
      </c>
      <c r="FW2" s="80" t="s">
        <v>188</v>
      </c>
      <c r="FX2" s="80" t="s">
        <v>189</v>
      </c>
      <c r="FY2" s="80" t="s">
        <v>190</v>
      </c>
      <c r="FZ2" s="80" t="s">
        <v>191</v>
      </c>
      <c r="GA2" s="80" t="s">
        <v>192</v>
      </c>
      <c r="GB2" s="80" t="s">
        <v>193</v>
      </c>
      <c r="GC2" s="80" t="s">
        <v>194</v>
      </c>
      <c r="GD2" s="80" t="s">
        <v>195</v>
      </c>
      <c r="GE2" s="80" t="s">
        <v>196</v>
      </c>
      <c r="GF2" s="80" t="s">
        <v>197</v>
      </c>
      <c r="GG2" s="80" t="s">
        <v>198</v>
      </c>
      <c r="GH2" s="80" t="s">
        <v>199</v>
      </c>
      <c r="GI2" s="80" t="s">
        <v>200</v>
      </c>
      <c r="GJ2" s="80" t="s">
        <v>201</v>
      </c>
      <c r="GK2" s="80" t="s">
        <v>77</v>
      </c>
      <c r="GL2" s="80" t="s">
        <v>202</v>
      </c>
      <c r="GM2" s="80" t="s">
        <v>77</v>
      </c>
      <c r="GN2" s="81" t="s">
        <v>206</v>
      </c>
      <c r="GO2" s="81" t="s">
        <v>207</v>
      </c>
      <c r="GP2" s="81" t="s">
        <v>203</v>
      </c>
      <c r="GQ2" s="81" t="s">
        <v>204</v>
      </c>
      <c r="GR2" s="81" t="s">
        <v>74</v>
      </c>
      <c r="GS2" s="81" t="s">
        <v>205</v>
      </c>
      <c r="GT2" s="81" t="s">
        <v>76</v>
      </c>
      <c r="GU2" s="81" t="s">
        <v>77</v>
      </c>
      <c r="GV2" s="80" t="s">
        <v>208</v>
      </c>
      <c r="GW2" s="80" t="s">
        <v>209</v>
      </c>
      <c r="GX2" s="80" t="s">
        <v>212</v>
      </c>
      <c r="GY2" s="80" t="s">
        <v>210</v>
      </c>
      <c r="GZ2" s="80" t="s">
        <v>213</v>
      </c>
      <c r="HA2" s="80" t="s">
        <v>214</v>
      </c>
      <c r="HB2" s="80" t="s">
        <v>215</v>
      </c>
      <c r="HC2" s="80" t="s">
        <v>211</v>
      </c>
      <c r="HD2" s="80" t="s">
        <v>102</v>
      </c>
      <c r="HE2" s="80" t="s">
        <v>216</v>
      </c>
      <c r="HF2" s="80" t="s">
        <v>217</v>
      </c>
      <c r="HG2" s="80" t="s">
        <v>218</v>
      </c>
      <c r="HH2" s="80" t="s">
        <v>219</v>
      </c>
      <c r="HI2" s="80" t="s">
        <v>220</v>
      </c>
      <c r="HJ2" s="80" t="s">
        <v>221</v>
      </c>
      <c r="HK2" s="80" t="s">
        <v>222</v>
      </c>
      <c r="HL2" s="80" t="s">
        <v>223</v>
      </c>
      <c r="HM2" s="80" t="s">
        <v>224</v>
      </c>
      <c r="HN2" s="80" t="s">
        <v>225</v>
      </c>
      <c r="HO2" s="80" t="s">
        <v>75</v>
      </c>
      <c r="HP2" s="80" t="s">
        <v>76</v>
      </c>
      <c r="HQ2" s="80" t="s">
        <v>77</v>
      </c>
      <c r="HR2" s="89" t="s">
        <v>270</v>
      </c>
    </row>
    <row r="3" spans="1:226" s="98" customFormat="1" ht="36" x14ac:dyDescent="0.25">
      <c r="A3" s="92" t="s">
        <v>226</v>
      </c>
      <c r="B3" s="92" t="s">
        <v>227</v>
      </c>
      <c r="C3" s="93" t="s">
        <v>231</v>
      </c>
      <c r="D3" s="92"/>
      <c r="E3" s="92"/>
      <c r="F3" s="92" t="s">
        <v>246</v>
      </c>
      <c r="G3" s="92" t="s">
        <v>398</v>
      </c>
      <c r="H3" s="92" t="s">
        <v>399</v>
      </c>
      <c r="I3" s="92" t="s">
        <v>400</v>
      </c>
      <c r="J3" s="92" t="s">
        <v>401</v>
      </c>
      <c r="K3" s="92" t="s">
        <v>402</v>
      </c>
      <c r="L3" s="92" t="s">
        <v>403</v>
      </c>
      <c r="M3" s="92" t="s">
        <v>404</v>
      </c>
      <c r="N3" s="92"/>
      <c r="O3" s="93" t="s">
        <v>232</v>
      </c>
      <c r="P3" s="92" t="s">
        <v>233</v>
      </c>
      <c r="Q3" s="92" t="s">
        <v>234</v>
      </c>
      <c r="R3" s="92" t="s">
        <v>235</v>
      </c>
      <c r="S3" s="92" t="s">
        <v>236</v>
      </c>
      <c r="T3" s="93"/>
      <c r="U3" s="92"/>
      <c r="V3" s="92"/>
      <c r="W3" s="92"/>
      <c r="X3" s="92" t="s">
        <v>239</v>
      </c>
      <c r="Y3" s="92"/>
      <c r="Z3" s="92"/>
      <c r="AA3" s="92"/>
      <c r="AB3" s="92" t="s">
        <v>383</v>
      </c>
      <c r="AC3" s="92"/>
      <c r="AD3" s="92"/>
      <c r="AE3" s="92"/>
      <c r="AF3" s="92"/>
      <c r="AG3" s="94" t="s">
        <v>240</v>
      </c>
      <c r="AH3" s="94" t="s">
        <v>241</v>
      </c>
      <c r="AI3" s="94" t="s">
        <v>242</v>
      </c>
      <c r="AJ3" s="94" t="s">
        <v>243</v>
      </c>
      <c r="AK3" s="94" t="s">
        <v>244</v>
      </c>
      <c r="AL3" s="94" t="s">
        <v>245</v>
      </c>
      <c r="AM3" s="95"/>
      <c r="AN3" s="95" t="s">
        <v>269</v>
      </c>
      <c r="AO3" s="95" t="s">
        <v>364</v>
      </c>
      <c r="AP3" s="95" t="s">
        <v>363</v>
      </c>
      <c r="AQ3" s="95" t="s">
        <v>365</v>
      </c>
      <c r="AR3" s="95" t="s">
        <v>366</v>
      </c>
      <c r="AS3" s="95" t="s">
        <v>367</v>
      </c>
      <c r="AT3" s="95" t="s">
        <v>368</v>
      </c>
      <c r="AU3" s="95" t="s">
        <v>369</v>
      </c>
      <c r="AV3" s="94" t="s">
        <v>370</v>
      </c>
      <c r="AW3" s="95" t="s">
        <v>372</v>
      </c>
      <c r="AX3" s="95" t="s">
        <v>371</v>
      </c>
      <c r="AY3" s="95"/>
      <c r="AZ3" s="95"/>
      <c r="BA3" s="95"/>
      <c r="BB3" s="95" t="s">
        <v>258</v>
      </c>
      <c r="BC3" s="95" t="s">
        <v>259</v>
      </c>
      <c r="BD3" s="95" t="s">
        <v>260</v>
      </c>
      <c r="BE3" s="95" t="s">
        <v>261</v>
      </c>
      <c r="BF3" s="95" t="s">
        <v>262</v>
      </c>
      <c r="BG3" s="95" t="s">
        <v>263</v>
      </c>
      <c r="BH3" s="95" t="s">
        <v>264</v>
      </c>
      <c r="BI3" s="95" t="s">
        <v>265</v>
      </c>
      <c r="BJ3" s="95" t="s">
        <v>266</v>
      </c>
      <c r="BK3" s="95" t="s">
        <v>267</v>
      </c>
      <c r="BL3" s="95" t="s">
        <v>268</v>
      </c>
      <c r="BM3" s="95" t="s">
        <v>271</v>
      </c>
      <c r="BN3" s="95" t="s">
        <v>378</v>
      </c>
      <c r="BO3" s="95" t="s">
        <v>379</v>
      </c>
      <c r="BP3" s="95" t="s">
        <v>380</v>
      </c>
      <c r="BQ3" s="95" t="s">
        <v>381</v>
      </c>
      <c r="BR3" s="95" t="s">
        <v>382</v>
      </c>
      <c r="BS3" s="95"/>
      <c r="BT3" s="94" t="s">
        <v>384</v>
      </c>
      <c r="BU3" s="94" t="s">
        <v>272</v>
      </c>
      <c r="BV3" s="94" t="s">
        <v>273</v>
      </c>
      <c r="BW3" s="94" t="s">
        <v>274</v>
      </c>
      <c r="BX3" s="94" t="s">
        <v>343</v>
      </c>
      <c r="BY3" s="95" t="s">
        <v>275</v>
      </c>
      <c r="BZ3" s="95" t="s">
        <v>394</v>
      </c>
      <c r="CA3" s="95"/>
      <c r="CB3" s="95"/>
      <c r="CC3" s="95"/>
      <c r="CD3" s="95"/>
      <c r="CE3" s="95"/>
      <c r="CF3" s="95"/>
      <c r="CG3" s="95" t="s">
        <v>283</v>
      </c>
      <c r="CH3" s="95"/>
      <c r="CI3" s="95"/>
      <c r="CJ3" s="95"/>
      <c r="CK3" s="95"/>
      <c r="CL3" s="95"/>
      <c r="CM3" s="95" t="s">
        <v>284</v>
      </c>
      <c r="CN3" s="95"/>
      <c r="CO3" s="95"/>
      <c r="CP3" s="95"/>
      <c r="CQ3" s="95"/>
      <c r="CR3" s="95"/>
      <c r="CS3" s="95"/>
      <c r="CT3" s="94" t="s">
        <v>385</v>
      </c>
      <c r="CU3" s="94" t="s">
        <v>285</v>
      </c>
      <c r="CV3" s="94" t="s">
        <v>286</v>
      </c>
      <c r="CW3" s="94" t="s">
        <v>287</v>
      </c>
      <c r="CX3" s="93"/>
      <c r="CY3" s="93"/>
      <c r="CZ3" s="93"/>
      <c r="DA3" s="93"/>
      <c r="DB3" s="92" t="s">
        <v>288</v>
      </c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3" t="s">
        <v>291</v>
      </c>
      <c r="DQ3" s="93" t="s">
        <v>292</v>
      </c>
      <c r="DR3" s="93" t="s">
        <v>344</v>
      </c>
      <c r="DS3" s="93" t="s">
        <v>345</v>
      </c>
      <c r="DT3" s="93" t="s">
        <v>346</v>
      </c>
      <c r="DU3" s="93" t="s">
        <v>347</v>
      </c>
      <c r="DV3" s="93" t="s">
        <v>348</v>
      </c>
      <c r="DW3" s="93" t="s">
        <v>349</v>
      </c>
      <c r="DX3" s="93" t="s">
        <v>350</v>
      </c>
      <c r="DY3" s="95" t="s">
        <v>351</v>
      </c>
      <c r="DZ3" s="93" t="s">
        <v>307</v>
      </c>
      <c r="EA3" s="93" t="s">
        <v>308</v>
      </c>
      <c r="EB3" s="93" t="s">
        <v>314</v>
      </c>
      <c r="EC3" s="93" t="s">
        <v>309</v>
      </c>
      <c r="ED3" s="93" t="s">
        <v>310</v>
      </c>
      <c r="EE3" s="93" t="s">
        <v>311</v>
      </c>
      <c r="EF3" s="93" t="s">
        <v>312</v>
      </c>
      <c r="EG3" s="93" t="s">
        <v>313</v>
      </c>
      <c r="EH3" s="93" t="s">
        <v>293</v>
      </c>
      <c r="EI3" s="93" t="s">
        <v>294</v>
      </c>
      <c r="EJ3" s="95" t="s">
        <v>290</v>
      </c>
      <c r="EK3" s="92" t="s">
        <v>393</v>
      </c>
      <c r="EL3" s="92"/>
      <c r="EM3" s="92" t="s">
        <v>315</v>
      </c>
      <c r="EN3" s="92" t="s">
        <v>316</v>
      </c>
      <c r="EO3" s="92"/>
      <c r="EP3" s="92" t="s">
        <v>317</v>
      </c>
      <c r="EQ3" s="92" t="s">
        <v>318</v>
      </c>
      <c r="ER3" s="92" t="s">
        <v>319</v>
      </c>
      <c r="ES3" s="92"/>
      <c r="ET3" s="92"/>
      <c r="EU3" s="93" t="s">
        <v>298</v>
      </c>
      <c r="EV3" s="93" t="s">
        <v>386</v>
      </c>
      <c r="EW3" s="93" t="s">
        <v>299</v>
      </c>
      <c r="EX3" s="93" t="s">
        <v>387</v>
      </c>
      <c r="EY3" s="93" t="s">
        <v>388</v>
      </c>
      <c r="EZ3" s="93" t="s">
        <v>397</v>
      </c>
      <c r="FA3" s="93" t="s">
        <v>352</v>
      </c>
      <c r="FB3" s="93" t="s">
        <v>353</v>
      </c>
      <c r="FC3" s="93" t="s">
        <v>389</v>
      </c>
      <c r="FD3" s="93" t="s">
        <v>354</v>
      </c>
      <c r="FE3" s="92" t="s">
        <v>355</v>
      </c>
      <c r="FF3" s="92" t="s">
        <v>396</v>
      </c>
      <c r="FG3" s="92" t="s">
        <v>395</v>
      </c>
      <c r="FH3" s="92" t="s">
        <v>356</v>
      </c>
      <c r="FI3" s="92" t="s">
        <v>357</v>
      </c>
      <c r="FJ3" s="92" t="s">
        <v>358</v>
      </c>
      <c r="FK3" s="92" t="s">
        <v>359</v>
      </c>
      <c r="FL3" s="92" t="s">
        <v>360</v>
      </c>
      <c r="FM3" s="92" t="s">
        <v>361</v>
      </c>
      <c r="FN3" s="92" t="s">
        <v>297</v>
      </c>
      <c r="FO3" s="92" t="s">
        <v>296</v>
      </c>
      <c r="FP3" s="92" t="s">
        <v>295</v>
      </c>
      <c r="FQ3" s="92" t="s">
        <v>300</v>
      </c>
      <c r="FR3" s="92"/>
      <c r="FS3" s="92"/>
      <c r="FT3" s="92"/>
      <c r="FU3" s="92"/>
      <c r="FV3" s="92"/>
      <c r="FW3" s="92"/>
      <c r="FX3" s="92"/>
      <c r="FY3" s="92"/>
      <c r="FZ3" s="92" t="s">
        <v>302</v>
      </c>
      <c r="GA3" s="92" t="s">
        <v>301</v>
      </c>
      <c r="GB3" s="92" t="s">
        <v>303</v>
      </c>
      <c r="GC3" s="92" t="s">
        <v>304</v>
      </c>
      <c r="GD3" s="92" t="s">
        <v>305</v>
      </c>
      <c r="GE3" s="92" t="s">
        <v>392</v>
      </c>
      <c r="GF3" s="92" t="s">
        <v>390</v>
      </c>
      <c r="GG3" s="92" t="s">
        <v>306</v>
      </c>
      <c r="GH3" s="92" t="s">
        <v>391</v>
      </c>
      <c r="GI3" s="92"/>
      <c r="GJ3" s="92"/>
      <c r="GK3" s="92" t="s">
        <v>362</v>
      </c>
      <c r="GL3" s="92" t="s">
        <v>320</v>
      </c>
      <c r="GM3" s="92"/>
      <c r="GN3" s="93" t="s">
        <v>321</v>
      </c>
      <c r="GO3" s="93" t="s">
        <v>322</v>
      </c>
      <c r="GP3" s="93" t="s">
        <v>323</v>
      </c>
      <c r="GQ3" s="93" t="s">
        <v>324</v>
      </c>
      <c r="GR3" s="93" t="s">
        <v>325</v>
      </c>
      <c r="GS3" s="93" t="s">
        <v>326</v>
      </c>
      <c r="GT3" s="93" t="s">
        <v>327</v>
      </c>
      <c r="GU3" s="93" t="s">
        <v>329</v>
      </c>
      <c r="GV3" s="92" t="s">
        <v>328</v>
      </c>
      <c r="GW3" s="96"/>
      <c r="GX3" s="92"/>
      <c r="GY3" s="92"/>
      <c r="GZ3" s="92"/>
      <c r="HA3" s="92"/>
      <c r="HB3" s="92"/>
      <c r="HC3" s="92"/>
      <c r="HD3" s="92"/>
      <c r="HE3" s="96" t="s">
        <v>331</v>
      </c>
      <c r="HF3" s="96" t="s">
        <v>334</v>
      </c>
      <c r="HG3" s="96" t="s">
        <v>332</v>
      </c>
      <c r="HH3" s="96" t="s">
        <v>333</v>
      </c>
      <c r="HI3" s="96" t="s">
        <v>335</v>
      </c>
      <c r="HJ3" s="96" t="s">
        <v>337</v>
      </c>
      <c r="HK3" s="96" t="s">
        <v>336</v>
      </c>
      <c r="HL3" s="96" t="s">
        <v>338</v>
      </c>
      <c r="HM3" s="96" t="s">
        <v>339</v>
      </c>
      <c r="HN3" s="96" t="s">
        <v>340</v>
      </c>
      <c r="HO3" s="96" t="s">
        <v>341</v>
      </c>
      <c r="HP3" s="96" t="s">
        <v>342</v>
      </c>
      <c r="HQ3" s="96" t="s">
        <v>330</v>
      </c>
      <c r="HR3" s="97"/>
    </row>
    <row r="4" spans="1:226" s="74" customFormat="1" ht="17.25" customHeight="1" x14ac:dyDescent="0.25">
      <c r="A4" s="68" t="s">
        <v>5</v>
      </c>
      <c r="B4" s="71">
        <f>AM4</f>
        <v>93</v>
      </c>
      <c r="C4" s="68">
        <v>410</v>
      </c>
      <c r="D4" s="68">
        <v>96</v>
      </c>
      <c r="E4" s="68">
        <v>78</v>
      </c>
      <c r="F4" s="68">
        <v>114</v>
      </c>
      <c r="G4" s="68">
        <v>30</v>
      </c>
      <c r="H4" s="68">
        <v>25</v>
      </c>
      <c r="I4" s="68">
        <v>36</v>
      </c>
      <c r="J4" s="68">
        <v>6</v>
      </c>
      <c r="K4" s="68">
        <v>6</v>
      </c>
      <c r="L4" s="68">
        <v>8</v>
      </c>
      <c r="M4" s="68">
        <v>3</v>
      </c>
      <c r="N4" s="68">
        <v>114</v>
      </c>
      <c r="O4" s="69">
        <v>2284999</v>
      </c>
      <c r="P4" s="70">
        <v>7.0000000000000007E-2</v>
      </c>
      <c r="Q4" s="70">
        <v>0.36299999999999999</v>
      </c>
      <c r="R4" s="70">
        <v>1.147</v>
      </c>
      <c r="S4" s="70">
        <v>1.58</v>
      </c>
      <c r="T4" s="69">
        <v>2284999</v>
      </c>
      <c r="U4" s="68">
        <v>114250</v>
      </c>
      <c r="V4" s="68">
        <v>13.5</v>
      </c>
      <c r="W4" s="68">
        <v>9.6</v>
      </c>
      <c r="X4" s="87">
        <v>79</v>
      </c>
      <c r="Y4" s="87">
        <v>53.8</v>
      </c>
      <c r="Z4" s="87">
        <v>95.9</v>
      </c>
      <c r="AA4" s="87">
        <v>76.3</v>
      </c>
      <c r="AB4" s="87">
        <v>98.7</v>
      </c>
      <c r="AC4" s="87">
        <v>14.6</v>
      </c>
      <c r="AD4" s="87">
        <v>17.5</v>
      </c>
      <c r="AE4" s="87">
        <v>16.100000000000001</v>
      </c>
      <c r="AF4" s="87">
        <v>63.7</v>
      </c>
      <c r="AG4" s="71">
        <v>73</v>
      </c>
      <c r="AH4" s="71">
        <v>81</v>
      </c>
      <c r="AI4" s="71">
        <v>75</v>
      </c>
      <c r="AJ4" s="71">
        <v>51</v>
      </c>
      <c r="AK4" s="71">
        <v>24</v>
      </c>
      <c r="AL4" s="71">
        <v>61</v>
      </c>
      <c r="AM4" s="71">
        <v>93</v>
      </c>
      <c r="AN4" s="71">
        <v>65</v>
      </c>
      <c r="AO4" s="71">
        <v>51</v>
      </c>
      <c r="AP4" s="71">
        <v>53</v>
      </c>
      <c r="AQ4" s="71">
        <v>42</v>
      </c>
      <c r="AR4" s="71">
        <v>58</v>
      </c>
      <c r="AS4" s="71">
        <v>43</v>
      </c>
      <c r="AT4" s="71">
        <v>19</v>
      </c>
      <c r="AU4" s="71">
        <v>51</v>
      </c>
      <c r="AV4" s="71">
        <v>62</v>
      </c>
      <c r="AW4" s="71">
        <v>41</v>
      </c>
      <c r="AX4" s="71">
        <v>38</v>
      </c>
      <c r="AY4" s="71">
        <v>0</v>
      </c>
      <c r="AZ4" s="71">
        <v>12</v>
      </c>
      <c r="BA4" s="71">
        <v>93</v>
      </c>
      <c r="BB4" s="71">
        <v>48</v>
      </c>
      <c r="BC4" s="71">
        <v>58</v>
      </c>
      <c r="BD4" s="71">
        <v>84</v>
      </c>
      <c r="BE4" s="71">
        <v>99</v>
      </c>
      <c r="BF4" s="71">
        <v>56</v>
      </c>
      <c r="BG4" s="71">
        <v>53</v>
      </c>
      <c r="BH4" s="71">
        <v>75</v>
      </c>
      <c r="BI4" s="71">
        <v>53</v>
      </c>
      <c r="BJ4" s="71">
        <v>19</v>
      </c>
      <c r="BK4" s="71">
        <v>66</v>
      </c>
      <c r="BL4" s="71">
        <v>71</v>
      </c>
      <c r="BM4" s="71">
        <v>75</v>
      </c>
      <c r="BN4" s="71">
        <v>74</v>
      </c>
      <c r="BO4" s="71">
        <v>74</v>
      </c>
      <c r="BP4" s="71">
        <v>74</v>
      </c>
      <c r="BQ4" s="71">
        <v>69</v>
      </c>
      <c r="BR4" s="71">
        <v>64</v>
      </c>
      <c r="BS4" s="71">
        <v>93</v>
      </c>
      <c r="BT4" s="71">
        <v>49</v>
      </c>
      <c r="BU4" s="71">
        <v>99</v>
      </c>
      <c r="BV4" s="71">
        <v>55</v>
      </c>
      <c r="BW4" s="71">
        <v>57</v>
      </c>
      <c r="BX4" s="71">
        <v>58</v>
      </c>
      <c r="BY4" s="72">
        <f t="shared" ref="BY4:BY12" si="0">ROUND(BS4*BM4/100, 0)</f>
        <v>70</v>
      </c>
      <c r="BZ4" s="71">
        <v>67</v>
      </c>
      <c r="CA4" s="71">
        <v>62</v>
      </c>
      <c r="CB4" s="71">
        <v>66</v>
      </c>
      <c r="CC4" s="71">
        <v>25</v>
      </c>
      <c r="CD4" s="71">
        <v>67</v>
      </c>
      <c r="CE4" s="71">
        <v>55</v>
      </c>
      <c r="CF4" s="71">
        <v>59</v>
      </c>
      <c r="CG4" s="71">
        <v>56</v>
      </c>
      <c r="CH4" s="71">
        <v>59</v>
      </c>
      <c r="CI4" s="71">
        <v>45</v>
      </c>
      <c r="CJ4" s="71">
        <v>36</v>
      </c>
      <c r="CK4" s="71">
        <v>18</v>
      </c>
      <c r="CL4" s="71">
        <v>28</v>
      </c>
      <c r="CM4" s="71">
        <v>37</v>
      </c>
      <c r="CN4" s="71">
        <v>67</v>
      </c>
      <c r="CO4" s="71">
        <v>64</v>
      </c>
      <c r="CP4" s="71">
        <v>65</v>
      </c>
      <c r="CQ4" s="71">
        <v>64</v>
      </c>
      <c r="CR4" s="71">
        <v>67</v>
      </c>
      <c r="CS4" s="71">
        <v>93</v>
      </c>
      <c r="CT4" s="71">
        <v>41</v>
      </c>
      <c r="CU4" s="71">
        <v>78</v>
      </c>
      <c r="CV4" s="71">
        <v>68</v>
      </c>
      <c r="CW4" s="71">
        <v>68</v>
      </c>
      <c r="CX4" s="68">
        <v>45</v>
      </c>
      <c r="CY4" s="68">
        <v>63</v>
      </c>
      <c r="CZ4" s="68">
        <v>25</v>
      </c>
      <c r="DA4" s="68">
        <v>34</v>
      </c>
      <c r="DB4" s="68">
        <v>42</v>
      </c>
      <c r="DC4" s="68">
        <v>42</v>
      </c>
      <c r="DD4" s="68">
        <v>42</v>
      </c>
      <c r="DE4" s="68">
        <v>30</v>
      </c>
      <c r="DF4" s="68">
        <v>8</v>
      </c>
      <c r="DG4" s="68">
        <v>19</v>
      </c>
      <c r="DH4" s="68">
        <v>2</v>
      </c>
      <c r="DI4" s="68">
        <v>0</v>
      </c>
      <c r="DJ4" s="68">
        <v>14</v>
      </c>
      <c r="DK4" s="68">
        <v>1</v>
      </c>
      <c r="DL4" s="68">
        <v>5</v>
      </c>
      <c r="DM4" s="68">
        <v>3</v>
      </c>
      <c r="DN4" s="68">
        <v>0</v>
      </c>
      <c r="DO4" s="68">
        <v>93</v>
      </c>
      <c r="DP4" s="68">
        <v>37</v>
      </c>
      <c r="DQ4" s="68">
        <v>79</v>
      </c>
      <c r="DR4" s="68">
        <v>81</v>
      </c>
      <c r="DS4" s="68">
        <v>83</v>
      </c>
      <c r="DT4" s="68">
        <v>100</v>
      </c>
      <c r="DU4" s="68">
        <v>89</v>
      </c>
      <c r="DV4" s="68">
        <v>57</v>
      </c>
      <c r="DW4" s="68">
        <v>41</v>
      </c>
      <c r="DX4" s="68">
        <v>89</v>
      </c>
      <c r="DY4" s="68">
        <v>86</v>
      </c>
      <c r="DZ4" s="68">
        <v>60</v>
      </c>
      <c r="EA4" s="68">
        <v>75</v>
      </c>
      <c r="EB4" s="68">
        <v>69</v>
      </c>
      <c r="EC4" s="68">
        <v>64</v>
      </c>
      <c r="ED4" s="68">
        <v>75</v>
      </c>
      <c r="EE4" s="68">
        <v>75</v>
      </c>
      <c r="EF4" s="68">
        <v>75</v>
      </c>
      <c r="EG4" s="68">
        <v>61</v>
      </c>
      <c r="EH4" s="68">
        <v>18</v>
      </c>
      <c r="EI4" s="68">
        <v>72</v>
      </c>
      <c r="EJ4" s="68">
        <v>51</v>
      </c>
      <c r="EK4" s="68">
        <v>64</v>
      </c>
      <c r="EL4" s="68">
        <v>49</v>
      </c>
      <c r="EM4" s="68">
        <v>42</v>
      </c>
      <c r="EN4" s="68">
        <v>45</v>
      </c>
      <c r="EO4" s="68">
        <v>49</v>
      </c>
      <c r="EP4" s="68">
        <v>40</v>
      </c>
      <c r="EQ4" s="68">
        <v>54</v>
      </c>
      <c r="ER4" s="68">
        <v>53</v>
      </c>
      <c r="ES4" s="68">
        <v>64</v>
      </c>
      <c r="ET4" s="68">
        <v>93</v>
      </c>
      <c r="EU4" s="68">
        <v>23</v>
      </c>
      <c r="EV4" s="68">
        <v>23</v>
      </c>
      <c r="EW4" s="68">
        <v>35</v>
      </c>
      <c r="EX4" s="68">
        <v>32</v>
      </c>
      <c r="EY4" s="68">
        <v>29</v>
      </c>
      <c r="EZ4" s="68">
        <v>69</v>
      </c>
      <c r="FA4" s="68">
        <v>99</v>
      </c>
      <c r="FB4" s="68">
        <v>99</v>
      </c>
      <c r="FC4" s="68">
        <v>43</v>
      </c>
      <c r="FD4" s="68">
        <v>51</v>
      </c>
      <c r="FE4" s="68">
        <v>63</v>
      </c>
      <c r="FF4" s="68">
        <v>86</v>
      </c>
      <c r="FG4" s="68">
        <v>38</v>
      </c>
      <c r="FH4" s="68">
        <v>74</v>
      </c>
      <c r="FI4" s="68">
        <v>67</v>
      </c>
      <c r="FJ4" s="68">
        <v>70</v>
      </c>
      <c r="FK4" s="68">
        <v>59</v>
      </c>
      <c r="FL4" s="68">
        <v>58</v>
      </c>
      <c r="FM4" s="68">
        <v>16</v>
      </c>
      <c r="FN4" s="68">
        <v>1</v>
      </c>
      <c r="FO4" s="68">
        <v>55</v>
      </c>
      <c r="FP4" s="68">
        <v>71</v>
      </c>
      <c r="FQ4" s="68">
        <v>84</v>
      </c>
      <c r="FR4" s="68">
        <v>81</v>
      </c>
      <c r="FS4" s="68">
        <v>79</v>
      </c>
      <c r="FT4" s="68">
        <v>78</v>
      </c>
      <c r="FU4" s="68">
        <v>64</v>
      </c>
      <c r="FV4" s="68">
        <v>66</v>
      </c>
      <c r="FW4" s="68">
        <v>82</v>
      </c>
      <c r="FX4" s="68">
        <v>54</v>
      </c>
      <c r="FY4" s="68">
        <v>93</v>
      </c>
      <c r="FZ4" s="68">
        <v>24</v>
      </c>
      <c r="GA4" s="68">
        <v>30</v>
      </c>
      <c r="GB4" s="68">
        <v>50</v>
      </c>
      <c r="GC4" s="68">
        <v>45</v>
      </c>
      <c r="GD4" s="68">
        <v>74</v>
      </c>
      <c r="GE4" s="68">
        <v>48</v>
      </c>
      <c r="GF4" s="68">
        <v>66</v>
      </c>
      <c r="GG4" s="68">
        <v>58</v>
      </c>
      <c r="GH4" s="68">
        <v>27</v>
      </c>
      <c r="GI4" s="68">
        <v>8</v>
      </c>
      <c r="GJ4" s="68">
        <v>47</v>
      </c>
      <c r="GK4" s="68">
        <v>83</v>
      </c>
      <c r="GL4" s="68">
        <v>56</v>
      </c>
      <c r="GM4" s="68">
        <v>93</v>
      </c>
      <c r="GN4" s="68">
        <v>25</v>
      </c>
      <c r="GO4" s="68">
        <v>67</v>
      </c>
      <c r="GP4" s="68">
        <v>88</v>
      </c>
      <c r="GQ4" s="68">
        <v>82</v>
      </c>
      <c r="GR4" s="68">
        <v>39</v>
      </c>
      <c r="GS4" s="68">
        <v>15</v>
      </c>
      <c r="GT4" s="68">
        <v>60</v>
      </c>
      <c r="GU4" s="68">
        <v>64</v>
      </c>
      <c r="GV4" s="68">
        <v>44</v>
      </c>
      <c r="GW4" s="68">
        <v>44</v>
      </c>
      <c r="GX4" s="68">
        <v>36</v>
      </c>
      <c r="GY4" s="68">
        <v>35</v>
      </c>
      <c r="GZ4" s="68">
        <v>34</v>
      </c>
      <c r="HA4" s="68">
        <v>34</v>
      </c>
      <c r="HB4" s="68">
        <v>32</v>
      </c>
      <c r="HC4" s="68">
        <v>37</v>
      </c>
      <c r="HD4" s="68">
        <v>93</v>
      </c>
      <c r="HE4" s="68">
        <v>53</v>
      </c>
      <c r="HF4" s="68">
        <v>40</v>
      </c>
      <c r="HG4" s="68">
        <v>87</v>
      </c>
      <c r="HH4" s="68">
        <v>64</v>
      </c>
      <c r="HI4" s="68">
        <v>84</v>
      </c>
      <c r="HJ4" s="68">
        <v>85</v>
      </c>
      <c r="HK4" s="68">
        <v>15</v>
      </c>
      <c r="HL4" s="68">
        <v>15</v>
      </c>
      <c r="HM4" s="68">
        <v>21</v>
      </c>
      <c r="HN4" s="68">
        <v>29</v>
      </c>
      <c r="HO4" s="68">
        <v>1</v>
      </c>
      <c r="HP4" s="68">
        <v>49</v>
      </c>
      <c r="HQ4" s="68">
        <v>57</v>
      </c>
      <c r="HR4" s="73"/>
    </row>
    <row r="5" spans="1:226" s="74" customFormat="1" ht="17.25" customHeight="1" x14ac:dyDescent="0.25">
      <c r="A5" s="68" t="s">
        <v>6</v>
      </c>
      <c r="B5" s="71">
        <f t="shared" ref="B5:B12" si="1">AM5</f>
        <v>29</v>
      </c>
      <c r="C5" s="68">
        <v>77</v>
      </c>
      <c r="D5" s="68">
        <v>96</v>
      </c>
      <c r="E5" s="68">
        <v>43</v>
      </c>
      <c r="F5" s="68">
        <v>45</v>
      </c>
      <c r="G5" s="68">
        <v>3</v>
      </c>
      <c r="H5" s="68">
        <v>0</v>
      </c>
      <c r="I5" s="68">
        <v>37</v>
      </c>
      <c r="J5" s="68">
        <v>3</v>
      </c>
      <c r="K5" s="68">
        <v>1</v>
      </c>
      <c r="L5" s="68">
        <v>0</v>
      </c>
      <c r="M5" s="68">
        <v>1</v>
      </c>
      <c r="N5" s="68">
        <v>45</v>
      </c>
      <c r="O5" s="69">
        <v>614370</v>
      </c>
      <c r="P5" s="70">
        <v>1.6E-2</v>
      </c>
      <c r="Q5" s="70">
        <v>4.9000000000000002E-2</v>
      </c>
      <c r="R5" s="70">
        <v>1.123</v>
      </c>
      <c r="S5" s="70">
        <v>1.1879999999999999</v>
      </c>
      <c r="T5" s="69">
        <v>614370</v>
      </c>
      <c r="U5" s="68">
        <v>30718</v>
      </c>
      <c r="V5" s="68">
        <v>6.2</v>
      </c>
      <c r="W5" s="68">
        <v>6.7</v>
      </c>
      <c r="X5" s="87">
        <v>59.4</v>
      </c>
      <c r="Y5" s="87">
        <v>24.9</v>
      </c>
      <c r="Z5" s="87">
        <v>67.400000000000006</v>
      </c>
      <c r="AA5" s="87">
        <v>50.6</v>
      </c>
      <c r="AB5" s="87">
        <v>23</v>
      </c>
      <c r="AC5" s="87">
        <v>12</v>
      </c>
      <c r="AD5" s="87">
        <v>7.1</v>
      </c>
      <c r="AE5" s="87">
        <v>9.5</v>
      </c>
      <c r="AF5" s="87">
        <v>27.7</v>
      </c>
      <c r="AG5" s="71">
        <v>71</v>
      </c>
      <c r="AH5" s="71">
        <v>86</v>
      </c>
      <c r="AI5" s="71">
        <v>79</v>
      </c>
      <c r="AJ5" s="71">
        <v>44</v>
      </c>
      <c r="AK5" s="71">
        <v>37</v>
      </c>
      <c r="AL5" s="71">
        <v>63</v>
      </c>
      <c r="AM5" s="71">
        <v>29</v>
      </c>
      <c r="AN5" s="71">
        <v>100</v>
      </c>
      <c r="AO5" s="71">
        <v>84</v>
      </c>
      <c r="AP5" s="71">
        <v>91</v>
      </c>
      <c r="AQ5" s="71">
        <v>13</v>
      </c>
      <c r="AR5" s="71">
        <v>100</v>
      </c>
      <c r="AS5" s="71">
        <v>96</v>
      </c>
      <c r="AT5" s="71">
        <v>38</v>
      </c>
      <c r="AU5" s="71">
        <v>45</v>
      </c>
      <c r="AV5" s="71">
        <v>88</v>
      </c>
      <c r="AW5" s="71">
        <v>80</v>
      </c>
      <c r="AX5" s="71">
        <v>50</v>
      </c>
      <c r="AY5" s="71">
        <v>0</v>
      </c>
      <c r="AZ5" s="71">
        <v>3</v>
      </c>
      <c r="BA5" s="71">
        <v>29</v>
      </c>
      <c r="BB5" s="71">
        <v>67</v>
      </c>
      <c r="BC5" s="71">
        <v>73</v>
      </c>
      <c r="BD5" s="71">
        <v>95</v>
      </c>
      <c r="BE5" s="71">
        <v>100</v>
      </c>
      <c r="BF5" s="71">
        <v>88</v>
      </c>
      <c r="BG5" s="71">
        <v>92</v>
      </c>
      <c r="BH5" s="71">
        <v>80</v>
      </c>
      <c r="BI5" s="71">
        <v>100</v>
      </c>
      <c r="BJ5" s="71">
        <v>36</v>
      </c>
      <c r="BK5" s="71">
        <v>87</v>
      </c>
      <c r="BL5" s="71">
        <v>28</v>
      </c>
      <c r="BM5" s="71">
        <v>100</v>
      </c>
      <c r="BN5" s="71">
        <v>95</v>
      </c>
      <c r="BO5" s="71">
        <v>95</v>
      </c>
      <c r="BP5" s="71">
        <v>100</v>
      </c>
      <c r="BQ5" s="71">
        <v>99</v>
      </c>
      <c r="BR5" s="71">
        <v>100</v>
      </c>
      <c r="BS5" s="71">
        <v>29</v>
      </c>
      <c r="BT5" s="71">
        <v>57</v>
      </c>
      <c r="BU5" s="71">
        <v>100</v>
      </c>
      <c r="BV5" s="71">
        <v>23</v>
      </c>
      <c r="BW5" s="71">
        <v>70</v>
      </c>
      <c r="BX5" s="71">
        <v>61</v>
      </c>
      <c r="BY5" s="72">
        <f t="shared" si="0"/>
        <v>29</v>
      </c>
      <c r="BZ5" s="71">
        <v>100</v>
      </c>
      <c r="CA5" s="71">
        <v>69</v>
      </c>
      <c r="CB5" s="71">
        <v>96</v>
      </c>
      <c r="CC5" s="71">
        <v>21</v>
      </c>
      <c r="CD5" s="71">
        <v>100</v>
      </c>
      <c r="CE5" s="71">
        <v>92</v>
      </c>
      <c r="CF5" s="71">
        <v>88</v>
      </c>
      <c r="CG5" s="71">
        <v>78</v>
      </c>
      <c r="CH5" s="71">
        <v>53</v>
      </c>
      <c r="CI5" s="71">
        <v>69</v>
      </c>
      <c r="CJ5" s="71">
        <v>18</v>
      </c>
      <c r="CK5" s="71">
        <v>59</v>
      </c>
      <c r="CL5" s="71">
        <v>40</v>
      </c>
      <c r="CM5" s="71">
        <v>48</v>
      </c>
      <c r="CN5" s="71">
        <v>100</v>
      </c>
      <c r="CO5" s="71">
        <v>100</v>
      </c>
      <c r="CP5" s="71">
        <v>100</v>
      </c>
      <c r="CQ5" s="71">
        <v>100</v>
      </c>
      <c r="CR5" s="71">
        <v>100</v>
      </c>
      <c r="CS5" s="71">
        <v>29</v>
      </c>
      <c r="CT5" s="71">
        <v>67</v>
      </c>
      <c r="CU5" s="71">
        <v>61</v>
      </c>
      <c r="CV5" s="71">
        <v>72</v>
      </c>
      <c r="CW5" s="71">
        <v>65</v>
      </c>
      <c r="CX5" s="68">
        <v>75</v>
      </c>
      <c r="CY5" s="68">
        <v>100</v>
      </c>
      <c r="CZ5" s="68">
        <v>75</v>
      </c>
      <c r="DA5" s="68">
        <v>5</v>
      </c>
      <c r="DB5" s="68">
        <v>93</v>
      </c>
      <c r="DC5" s="68">
        <v>93</v>
      </c>
      <c r="DD5" s="68">
        <v>89</v>
      </c>
      <c r="DE5" s="68">
        <v>89</v>
      </c>
      <c r="DF5" s="68">
        <v>0</v>
      </c>
      <c r="DG5" s="68">
        <v>84</v>
      </c>
      <c r="DH5" s="68">
        <v>0</v>
      </c>
      <c r="DI5" s="68">
        <v>0</v>
      </c>
      <c r="DJ5" s="68">
        <v>9</v>
      </c>
      <c r="DK5" s="68">
        <v>0</v>
      </c>
      <c r="DL5" s="68">
        <v>12</v>
      </c>
      <c r="DM5" s="68">
        <v>72</v>
      </c>
      <c r="DN5" s="68">
        <v>0</v>
      </c>
      <c r="DO5" s="68">
        <v>29</v>
      </c>
      <c r="DP5" s="68">
        <v>63</v>
      </c>
      <c r="DQ5" s="68">
        <v>96</v>
      </c>
      <c r="DR5" s="68">
        <v>98</v>
      </c>
      <c r="DS5" s="68">
        <v>92</v>
      </c>
      <c r="DT5" s="68">
        <v>100</v>
      </c>
      <c r="DU5" s="68">
        <v>100</v>
      </c>
      <c r="DV5" s="68">
        <v>71</v>
      </c>
      <c r="DW5" s="68">
        <v>75</v>
      </c>
      <c r="DX5" s="68">
        <v>96</v>
      </c>
      <c r="DY5" s="68">
        <v>100</v>
      </c>
      <c r="DZ5" s="68">
        <v>87</v>
      </c>
      <c r="EA5" s="68">
        <v>92</v>
      </c>
      <c r="EB5" s="68">
        <v>79</v>
      </c>
      <c r="EC5" s="68">
        <v>87</v>
      </c>
      <c r="ED5" s="68">
        <v>92</v>
      </c>
      <c r="EE5" s="68">
        <v>87</v>
      </c>
      <c r="EF5" s="68">
        <v>92</v>
      </c>
      <c r="EG5" s="68">
        <v>92</v>
      </c>
      <c r="EH5" s="68">
        <v>29</v>
      </c>
      <c r="EI5" s="68">
        <v>89</v>
      </c>
      <c r="EJ5" s="68">
        <v>25</v>
      </c>
      <c r="EK5" s="68">
        <v>100</v>
      </c>
      <c r="EL5" s="68">
        <v>100</v>
      </c>
      <c r="EM5" s="68">
        <v>100</v>
      </c>
      <c r="EN5" s="68">
        <v>95</v>
      </c>
      <c r="EO5" s="68">
        <v>87</v>
      </c>
      <c r="EP5" s="68">
        <v>56</v>
      </c>
      <c r="EQ5" s="68">
        <v>100</v>
      </c>
      <c r="ER5" s="68">
        <v>100</v>
      </c>
      <c r="ES5" s="68">
        <v>100</v>
      </c>
      <c r="ET5" s="68">
        <v>29</v>
      </c>
      <c r="EU5" s="68">
        <v>54</v>
      </c>
      <c r="EV5" s="68">
        <v>52</v>
      </c>
      <c r="EW5" s="68">
        <v>73</v>
      </c>
      <c r="EX5" s="68">
        <v>38</v>
      </c>
      <c r="EY5" s="68">
        <v>42</v>
      </c>
      <c r="EZ5" s="68">
        <v>96</v>
      </c>
      <c r="FA5" s="68">
        <v>92</v>
      </c>
      <c r="FB5" s="68">
        <v>100</v>
      </c>
      <c r="FC5" s="68">
        <v>100</v>
      </c>
      <c r="FD5" s="68">
        <v>6</v>
      </c>
      <c r="FE5" s="68">
        <v>6</v>
      </c>
      <c r="FF5" s="68">
        <v>92</v>
      </c>
      <c r="FG5" s="68">
        <v>92</v>
      </c>
      <c r="FH5" s="68">
        <v>80</v>
      </c>
      <c r="FI5" s="68">
        <v>55</v>
      </c>
      <c r="FJ5" s="68">
        <v>61</v>
      </c>
      <c r="FK5" s="68">
        <v>74</v>
      </c>
      <c r="FL5" s="68">
        <v>96</v>
      </c>
      <c r="FM5" s="68">
        <v>58</v>
      </c>
      <c r="FN5" s="68">
        <v>0</v>
      </c>
      <c r="FO5" s="68">
        <v>67</v>
      </c>
      <c r="FP5" s="68">
        <v>28</v>
      </c>
      <c r="FQ5" s="68">
        <v>96</v>
      </c>
      <c r="FR5" s="68">
        <v>96</v>
      </c>
      <c r="FS5" s="68">
        <v>96</v>
      </c>
      <c r="FT5" s="68">
        <v>95</v>
      </c>
      <c r="FU5" s="68">
        <v>96</v>
      </c>
      <c r="FV5" s="68">
        <v>10</v>
      </c>
      <c r="FW5" s="68">
        <v>96</v>
      </c>
      <c r="FX5" s="68">
        <v>96</v>
      </c>
      <c r="FY5" s="68">
        <v>29</v>
      </c>
      <c r="FZ5" s="68">
        <v>75</v>
      </c>
      <c r="GA5" s="68">
        <v>60</v>
      </c>
      <c r="GB5" s="68">
        <v>40</v>
      </c>
      <c r="GC5" s="68">
        <v>44</v>
      </c>
      <c r="GD5" s="68">
        <v>92</v>
      </c>
      <c r="GE5" s="68">
        <v>86</v>
      </c>
      <c r="GF5" s="68">
        <v>86</v>
      </c>
      <c r="GG5" s="68">
        <v>55</v>
      </c>
      <c r="GH5" s="68">
        <v>89</v>
      </c>
      <c r="GI5" s="68">
        <v>4</v>
      </c>
      <c r="GJ5" s="68">
        <v>70</v>
      </c>
      <c r="GK5" s="68">
        <v>27</v>
      </c>
      <c r="GL5" s="68">
        <v>61</v>
      </c>
      <c r="GM5" s="68">
        <v>29</v>
      </c>
      <c r="GN5" s="68">
        <v>76</v>
      </c>
      <c r="GO5" s="68">
        <v>100</v>
      </c>
      <c r="GP5" s="68">
        <v>81</v>
      </c>
      <c r="GQ5" s="68">
        <v>68</v>
      </c>
      <c r="GR5" s="68">
        <v>100</v>
      </c>
      <c r="GS5" s="68">
        <v>44</v>
      </c>
      <c r="GT5" s="68">
        <v>85</v>
      </c>
      <c r="GU5" s="68">
        <v>18</v>
      </c>
      <c r="GV5" s="68">
        <v>92</v>
      </c>
      <c r="GW5" s="68">
        <v>84</v>
      </c>
      <c r="GX5" s="68">
        <v>45</v>
      </c>
      <c r="GY5" s="68">
        <v>41</v>
      </c>
      <c r="GZ5" s="68">
        <v>36</v>
      </c>
      <c r="HA5" s="68">
        <v>51</v>
      </c>
      <c r="HB5" s="68">
        <v>57</v>
      </c>
      <c r="HC5" s="68">
        <v>57</v>
      </c>
      <c r="HD5" s="68">
        <v>29</v>
      </c>
      <c r="HE5" s="68">
        <v>77</v>
      </c>
      <c r="HF5" s="68">
        <v>48</v>
      </c>
      <c r="HG5" s="68">
        <v>80</v>
      </c>
      <c r="HH5" s="68">
        <v>54</v>
      </c>
      <c r="HI5" s="68">
        <v>74</v>
      </c>
      <c r="HJ5" s="68">
        <v>45</v>
      </c>
      <c r="HK5" s="68">
        <v>4</v>
      </c>
      <c r="HL5" s="68">
        <v>10</v>
      </c>
      <c r="HM5" s="68">
        <v>0</v>
      </c>
      <c r="HN5" s="68">
        <v>12</v>
      </c>
      <c r="HO5" s="68">
        <v>0</v>
      </c>
      <c r="HP5" s="68">
        <v>40</v>
      </c>
      <c r="HQ5" s="68">
        <v>26</v>
      </c>
      <c r="HR5" s="73"/>
    </row>
    <row r="6" spans="1:226" s="74" customFormat="1" ht="17.25" customHeight="1" x14ac:dyDescent="0.25">
      <c r="A6" s="68" t="s">
        <v>7</v>
      </c>
      <c r="B6" s="71">
        <f t="shared" si="1"/>
        <v>80</v>
      </c>
      <c r="C6" s="68">
        <v>292</v>
      </c>
      <c r="D6" s="68">
        <v>96</v>
      </c>
      <c r="E6" s="68">
        <v>72</v>
      </c>
      <c r="F6" s="68">
        <v>80</v>
      </c>
      <c r="G6" s="68">
        <v>20</v>
      </c>
      <c r="H6" s="68">
        <v>0</v>
      </c>
      <c r="I6" s="68">
        <v>49</v>
      </c>
      <c r="J6" s="68">
        <v>10</v>
      </c>
      <c r="K6" s="68">
        <v>1</v>
      </c>
      <c r="L6" s="68">
        <v>0</v>
      </c>
      <c r="M6" s="68">
        <v>0</v>
      </c>
      <c r="N6" s="68">
        <v>80</v>
      </c>
      <c r="O6" s="69">
        <v>2517000</v>
      </c>
      <c r="P6" s="70">
        <v>8.0000000000000002E-3</v>
      </c>
      <c r="Q6" s="70">
        <v>6.4000000000000001E-2</v>
      </c>
      <c r="R6" s="70">
        <v>1.0289999999999999</v>
      </c>
      <c r="S6" s="70">
        <v>1.101</v>
      </c>
      <c r="T6" s="69">
        <v>2517000</v>
      </c>
      <c r="U6" s="68">
        <v>125850</v>
      </c>
      <c r="V6" s="68">
        <v>6.9</v>
      </c>
      <c r="W6" s="68">
        <v>7.5</v>
      </c>
      <c r="X6" s="87">
        <v>55</v>
      </c>
      <c r="Y6" s="87">
        <v>27.6</v>
      </c>
      <c r="Z6" s="87">
        <v>75.2</v>
      </c>
      <c r="AA6" s="87">
        <v>52.6</v>
      </c>
      <c r="AB6" s="87">
        <v>16.100000000000001</v>
      </c>
      <c r="AC6" s="87">
        <v>7.3</v>
      </c>
      <c r="AD6" s="87">
        <v>4.7</v>
      </c>
      <c r="AE6" s="87">
        <v>6</v>
      </c>
      <c r="AF6" s="87">
        <v>24.9</v>
      </c>
      <c r="AG6" s="71">
        <v>63</v>
      </c>
      <c r="AH6" s="71">
        <v>81</v>
      </c>
      <c r="AI6" s="71">
        <v>74</v>
      </c>
      <c r="AJ6" s="71">
        <v>50</v>
      </c>
      <c r="AK6" s="71">
        <v>39</v>
      </c>
      <c r="AL6" s="71">
        <v>61</v>
      </c>
      <c r="AM6" s="71">
        <v>80</v>
      </c>
      <c r="AN6" s="71">
        <v>98</v>
      </c>
      <c r="AO6" s="71">
        <v>76</v>
      </c>
      <c r="AP6" s="71">
        <v>73</v>
      </c>
      <c r="AQ6" s="71">
        <v>60</v>
      </c>
      <c r="AR6" s="71">
        <v>95</v>
      </c>
      <c r="AS6" s="71">
        <v>89</v>
      </c>
      <c r="AT6" s="71">
        <v>75</v>
      </c>
      <c r="AU6" s="71">
        <v>79</v>
      </c>
      <c r="AV6" s="71">
        <v>93</v>
      </c>
      <c r="AW6" s="71">
        <v>72</v>
      </c>
      <c r="AX6" s="71">
        <v>25</v>
      </c>
      <c r="AY6" s="71">
        <v>2</v>
      </c>
      <c r="AZ6" s="71">
        <v>11</v>
      </c>
      <c r="BA6" s="71">
        <v>80</v>
      </c>
      <c r="BB6" s="71">
        <v>81</v>
      </c>
      <c r="BC6" s="71">
        <v>84</v>
      </c>
      <c r="BD6" s="71">
        <v>71</v>
      </c>
      <c r="BE6" s="71">
        <v>98</v>
      </c>
      <c r="BF6" s="71">
        <v>75</v>
      </c>
      <c r="BG6" s="71">
        <v>72</v>
      </c>
      <c r="BH6" s="71">
        <v>80</v>
      </c>
      <c r="BI6" s="71">
        <v>91</v>
      </c>
      <c r="BJ6" s="71">
        <v>31</v>
      </c>
      <c r="BK6" s="71">
        <v>82</v>
      </c>
      <c r="BL6" s="71">
        <v>75</v>
      </c>
      <c r="BM6" s="71">
        <v>92</v>
      </c>
      <c r="BN6" s="71">
        <v>76</v>
      </c>
      <c r="BO6" s="71">
        <v>76</v>
      </c>
      <c r="BP6" s="71">
        <v>92</v>
      </c>
      <c r="BQ6" s="71">
        <v>90</v>
      </c>
      <c r="BR6" s="71">
        <v>90</v>
      </c>
      <c r="BS6" s="71">
        <v>80</v>
      </c>
      <c r="BT6" s="71">
        <v>75</v>
      </c>
      <c r="BU6" s="71">
        <v>98</v>
      </c>
      <c r="BV6" s="71">
        <v>46</v>
      </c>
      <c r="BW6" s="71">
        <v>81</v>
      </c>
      <c r="BX6" s="71">
        <v>75</v>
      </c>
      <c r="BY6" s="72">
        <f t="shared" si="0"/>
        <v>74</v>
      </c>
      <c r="BZ6" s="71">
        <v>97</v>
      </c>
      <c r="CA6" s="71">
        <v>81</v>
      </c>
      <c r="CB6" s="71">
        <v>89</v>
      </c>
      <c r="CC6" s="71">
        <v>64</v>
      </c>
      <c r="CD6" s="71">
        <v>97</v>
      </c>
      <c r="CE6" s="71">
        <v>96</v>
      </c>
      <c r="CF6" s="71">
        <v>89</v>
      </c>
      <c r="CG6" s="71">
        <v>86</v>
      </c>
      <c r="CH6" s="71">
        <v>69</v>
      </c>
      <c r="CI6" s="71">
        <v>82</v>
      </c>
      <c r="CJ6" s="71">
        <v>32</v>
      </c>
      <c r="CK6" s="71">
        <v>83</v>
      </c>
      <c r="CL6" s="71">
        <v>67</v>
      </c>
      <c r="CM6" s="71">
        <v>67</v>
      </c>
      <c r="CN6" s="71">
        <v>95</v>
      </c>
      <c r="CO6" s="71">
        <v>92</v>
      </c>
      <c r="CP6" s="71">
        <v>97</v>
      </c>
      <c r="CQ6" s="71">
        <v>95</v>
      </c>
      <c r="CR6" s="71">
        <v>97</v>
      </c>
      <c r="CS6" s="71">
        <v>80</v>
      </c>
      <c r="CT6" s="71">
        <v>72</v>
      </c>
      <c r="CU6" s="71">
        <v>70</v>
      </c>
      <c r="CV6" s="71">
        <v>79</v>
      </c>
      <c r="CW6" s="71">
        <v>73</v>
      </c>
      <c r="CX6" s="68">
        <v>91</v>
      </c>
      <c r="CY6" s="68">
        <v>100</v>
      </c>
      <c r="CZ6" s="68">
        <v>73</v>
      </c>
      <c r="DA6" s="68">
        <v>13</v>
      </c>
      <c r="DB6" s="68">
        <v>84</v>
      </c>
      <c r="DC6" s="68">
        <v>84</v>
      </c>
      <c r="DD6" s="68">
        <v>84</v>
      </c>
      <c r="DE6" s="68">
        <v>79</v>
      </c>
      <c r="DF6" s="68">
        <v>8</v>
      </c>
      <c r="DG6" s="68">
        <v>51</v>
      </c>
      <c r="DH6" s="68">
        <v>15</v>
      </c>
      <c r="DI6" s="68">
        <v>0</v>
      </c>
      <c r="DJ6" s="68">
        <v>10</v>
      </c>
      <c r="DK6" s="68">
        <v>0</v>
      </c>
      <c r="DL6" s="68">
        <v>24</v>
      </c>
      <c r="DM6" s="68">
        <v>50</v>
      </c>
      <c r="DN6" s="68">
        <v>0</v>
      </c>
      <c r="DO6" s="68">
        <v>80</v>
      </c>
      <c r="DP6" s="68">
        <v>81</v>
      </c>
      <c r="DQ6" s="68">
        <v>90</v>
      </c>
      <c r="DR6" s="68">
        <v>98</v>
      </c>
      <c r="DS6" s="68">
        <v>91</v>
      </c>
      <c r="DT6" s="68">
        <v>100</v>
      </c>
      <c r="DU6" s="68">
        <v>93</v>
      </c>
      <c r="DV6" s="68">
        <v>78</v>
      </c>
      <c r="DW6" s="68">
        <v>82</v>
      </c>
      <c r="DX6" s="68">
        <v>90</v>
      </c>
      <c r="DY6" s="68">
        <v>95</v>
      </c>
      <c r="DZ6" s="68">
        <v>90</v>
      </c>
      <c r="EA6" s="68">
        <v>90</v>
      </c>
      <c r="EB6" s="68">
        <v>90</v>
      </c>
      <c r="EC6" s="68">
        <v>82</v>
      </c>
      <c r="ED6" s="68">
        <v>82</v>
      </c>
      <c r="EE6" s="68">
        <v>92</v>
      </c>
      <c r="EF6" s="68">
        <v>94</v>
      </c>
      <c r="EG6" s="68">
        <v>88</v>
      </c>
      <c r="EH6" s="68">
        <v>37</v>
      </c>
      <c r="EI6" s="68">
        <v>90</v>
      </c>
      <c r="EJ6" s="68">
        <v>54</v>
      </c>
      <c r="EK6" s="68">
        <v>95</v>
      </c>
      <c r="EL6" s="68">
        <v>89</v>
      </c>
      <c r="EM6" s="68">
        <v>87</v>
      </c>
      <c r="EN6" s="68">
        <v>83</v>
      </c>
      <c r="EO6" s="68">
        <v>57</v>
      </c>
      <c r="EP6" s="68">
        <v>70</v>
      </c>
      <c r="EQ6" s="68">
        <v>86</v>
      </c>
      <c r="ER6" s="68">
        <v>85</v>
      </c>
      <c r="ES6" s="68">
        <v>94</v>
      </c>
      <c r="ET6" s="68">
        <v>80</v>
      </c>
      <c r="EU6" s="68">
        <v>62</v>
      </c>
      <c r="EV6" s="68">
        <v>38</v>
      </c>
      <c r="EW6" s="68">
        <v>37</v>
      </c>
      <c r="EX6" s="68">
        <v>32</v>
      </c>
      <c r="EY6" s="68">
        <v>30</v>
      </c>
      <c r="EZ6" s="68">
        <v>85</v>
      </c>
      <c r="FA6" s="68">
        <v>91</v>
      </c>
      <c r="FB6" s="68">
        <v>100</v>
      </c>
      <c r="FC6" s="68">
        <v>90</v>
      </c>
      <c r="FD6" s="68">
        <v>28</v>
      </c>
      <c r="FE6" s="68">
        <v>12</v>
      </c>
      <c r="FF6" s="68">
        <v>80</v>
      </c>
      <c r="FG6" s="68">
        <v>60</v>
      </c>
      <c r="FH6" s="68">
        <v>94</v>
      </c>
      <c r="FI6" s="68">
        <v>88</v>
      </c>
      <c r="FJ6" s="68">
        <v>92</v>
      </c>
      <c r="FK6" s="68">
        <v>51</v>
      </c>
      <c r="FL6" s="68">
        <v>81</v>
      </c>
      <c r="FM6" s="68">
        <v>35</v>
      </c>
      <c r="FN6" s="68">
        <v>0</v>
      </c>
      <c r="FO6" s="68">
        <v>62</v>
      </c>
      <c r="FP6" s="68">
        <v>71</v>
      </c>
      <c r="FQ6" s="68">
        <v>99</v>
      </c>
      <c r="FR6" s="68">
        <v>99</v>
      </c>
      <c r="FS6" s="68">
        <v>97</v>
      </c>
      <c r="FT6" s="68">
        <v>93</v>
      </c>
      <c r="FU6" s="68">
        <v>96</v>
      </c>
      <c r="FV6" s="68">
        <v>16</v>
      </c>
      <c r="FW6" s="68">
        <v>99</v>
      </c>
      <c r="FX6" s="68">
        <v>83</v>
      </c>
      <c r="FY6" s="68">
        <v>80</v>
      </c>
      <c r="FZ6" s="68">
        <v>72</v>
      </c>
      <c r="GA6" s="68">
        <v>58</v>
      </c>
      <c r="GB6" s="68">
        <v>59</v>
      </c>
      <c r="GC6" s="68">
        <v>47</v>
      </c>
      <c r="GD6" s="68">
        <v>79</v>
      </c>
      <c r="GE6" s="68">
        <v>88</v>
      </c>
      <c r="GF6" s="68">
        <v>94</v>
      </c>
      <c r="GG6" s="68">
        <v>76</v>
      </c>
      <c r="GH6" s="68">
        <v>79</v>
      </c>
      <c r="GI6" s="68">
        <v>11</v>
      </c>
      <c r="GJ6" s="68">
        <v>72</v>
      </c>
      <c r="GK6" s="68">
        <v>77</v>
      </c>
      <c r="GL6" s="68">
        <v>29</v>
      </c>
      <c r="GM6" s="68">
        <v>80</v>
      </c>
      <c r="GN6" s="68">
        <v>69</v>
      </c>
      <c r="GO6" s="68">
        <v>45</v>
      </c>
      <c r="GP6" s="68">
        <v>79</v>
      </c>
      <c r="GQ6" s="68">
        <v>69</v>
      </c>
      <c r="GR6" s="68">
        <v>92</v>
      </c>
      <c r="GS6" s="68">
        <v>27</v>
      </c>
      <c r="GT6" s="68">
        <v>71</v>
      </c>
      <c r="GU6" s="68">
        <v>27</v>
      </c>
      <c r="GV6" s="68">
        <v>35</v>
      </c>
      <c r="GW6" s="68">
        <v>35</v>
      </c>
      <c r="GX6" s="68">
        <v>28</v>
      </c>
      <c r="GY6" s="68">
        <v>29</v>
      </c>
      <c r="GZ6" s="68">
        <v>29</v>
      </c>
      <c r="HA6" s="68">
        <v>32</v>
      </c>
      <c r="HB6" s="68">
        <v>35</v>
      </c>
      <c r="HC6" s="68">
        <v>35</v>
      </c>
      <c r="HD6" s="68">
        <v>80</v>
      </c>
      <c r="HE6" s="68">
        <v>80</v>
      </c>
      <c r="HF6" s="68">
        <v>63</v>
      </c>
      <c r="HG6" s="68">
        <v>56</v>
      </c>
      <c r="HH6" s="68">
        <v>38</v>
      </c>
      <c r="HI6" s="68">
        <v>84</v>
      </c>
      <c r="HJ6" s="68">
        <v>65</v>
      </c>
      <c r="HK6" s="68">
        <v>4</v>
      </c>
      <c r="HL6" s="68">
        <v>7</v>
      </c>
      <c r="HM6" s="68">
        <v>18</v>
      </c>
      <c r="HN6" s="68">
        <v>14</v>
      </c>
      <c r="HO6" s="68">
        <v>0</v>
      </c>
      <c r="HP6" s="68">
        <v>43</v>
      </c>
      <c r="HQ6" s="68">
        <v>30</v>
      </c>
      <c r="HR6" s="73"/>
    </row>
    <row r="7" spans="1:226" s="74" customFormat="1" ht="17.25" customHeight="1" x14ac:dyDescent="0.25">
      <c r="A7" s="68" t="s">
        <v>9</v>
      </c>
      <c r="B7" s="71">
        <f t="shared" si="1"/>
        <v>58</v>
      </c>
      <c r="C7" s="68">
        <v>316</v>
      </c>
      <c r="D7" s="68">
        <v>96</v>
      </c>
      <c r="E7" s="68">
        <v>74</v>
      </c>
      <c r="F7" s="68">
        <v>80</v>
      </c>
      <c r="G7" s="68">
        <v>15</v>
      </c>
      <c r="H7" s="68">
        <v>17</v>
      </c>
      <c r="I7" s="68">
        <v>35</v>
      </c>
      <c r="J7" s="68">
        <v>10</v>
      </c>
      <c r="K7" s="68">
        <v>1</v>
      </c>
      <c r="L7" s="68">
        <v>0</v>
      </c>
      <c r="M7" s="68">
        <v>2</v>
      </c>
      <c r="N7" s="68">
        <v>80</v>
      </c>
      <c r="O7" s="69">
        <v>3058001</v>
      </c>
      <c r="P7" s="70">
        <v>3.0000000000000001E-3</v>
      </c>
      <c r="Q7" s="70">
        <v>4.2999999999999997E-2</v>
      </c>
      <c r="R7" s="70">
        <v>0.72899999999999998</v>
      </c>
      <c r="S7" s="70">
        <v>0.77500000000000002</v>
      </c>
      <c r="T7" s="69">
        <v>3058001</v>
      </c>
      <c r="U7" s="68">
        <v>152900</v>
      </c>
      <c r="V7" s="68">
        <v>6.9</v>
      </c>
      <c r="W7" s="68">
        <v>7.9</v>
      </c>
      <c r="X7" s="87">
        <v>38.799999999999997</v>
      </c>
      <c r="Y7" s="87">
        <v>27.4</v>
      </c>
      <c r="Z7" s="87">
        <v>78.8</v>
      </c>
      <c r="AA7" s="87">
        <v>48.3</v>
      </c>
      <c r="AB7" s="87">
        <v>20.399999999999999</v>
      </c>
      <c r="AC7" s="87">
        <v>7.5</v>
      </c>
      <c r="AD7" s="87">
        <v>4.9000000000000004</v>
      </c>
      <c r="AE7" s="87">
        <v>6.2</v>
      </c>
      <c r="AF7" s="87">
        <v>25</v>
      </c>
      <c r="AG7" s="71">
        <v>76</v>
      </c>
      <c r="AH7" s="71">
        <v>81</v>
      </c>
      <c r="AI7" s="71">
        <v>76</v>
      </c>
      <c r="AJ7" s="71">
        <v>51</v>
      </c>
      <c r="AK7" s="71">
        <v>33</v>
      </c>
      <c r="AL7" s="71">
        <v>64</v>
      </c>
      <c r="AM7" s="71">
        <v>58</v>
      </c>
      <c r="AN7" s="71">
        <v>91</v>
      </c>
      <c r="AO7" s="71">
        <v>85</v>
      </c>
      <c r="AP7" s="71">
        <v>85</v>
      </c>
      <c r="AQ7" s="71">
        <v>54</v>
      </c>
      <c r="AR7" s="71">
        <v>91</v>
      </c>
      <c r="AS7" s="71">
        <v>82</v>
      </c>
      <c r="AT7" s="71">
        <v>68</v>
      </c>
      <c r="AU7" s="71">
        <v>80</v>
      </c>
      <c r="AV7" s="71">
        <v>91</v>
      </c>
      <c r="AW7" s="71">
        <v>74</v>
      </c>
      <c r="AX7" s="71">
        <v>50</v>
      </c>
      <c r="AY7" s="71">
        <v>5</v>
      </c>
      <c r="AZ7" s="71">
        <v>13</v>
      </c>
      <c r="BA7" s="71">
        <v>58</v>
      </c>
      <c r="BB7" s="71">
        <v>85</v>
      </c>
      <c r="BC7" s="71">
        <v>88</v>
      </c>
      <c r="BD7" s="71">
        <v>85</v>
      </c>
      <c r="BE7" s="71">
        <v>97</v>
      </c>
      <c r="BF7" s="71">
        <v>65</v>
      </c>
      <c r="BG7" s="71">
        <v>60</v>
      </c>
      <c r="BH7" s="71">
        <v>89</v>
      </c>
      <c r="BI7" s="71">
        <v>81</v>
      </c>
      <c r="BJ7" s="71">
        <v>43</v>
      </c>
      <c r="BK7" s="71">
        <v>81</v>
      </c>
      <c r="BL7" s="71">
        <v>54</v>
      </c>
      <c r="BM7" s="71">
        <v>96</v>
      </c>
      <c r="BN7" s="71">
        <v>94</v>
      </c>
      <c r="BO7" s="71">
        <v>94</v>
      </c>
      <c r="BP7" s="71">
        <v>96</v>
      </c>
      <c r="BQ7" s="71">
        <v>93</v>
      </c>
      <c r="BR7" s="71">
        <v>85</v>
      </c>
      <c r="BS7" s="71">
        <v>58</v>
      </c>
      <c r="BT7" s="71">
        <v>70</v>
      </c>
      <c r="BU7" s="71">
        <v>97</v>
      </c>
      <c r="BV7" s="71">
        <v>26</v>
      </c>
      <c r="BW7" s="71">
        <v>78</v>
      </c>
      <c r="BX7" s="71">
        <v>68</v>
      </c>
      <c r="BY7" s="72">
        <f t="shared" si="0"/>
        <v>56</v>
      </c>
      <c r="BZ7" s="71">
        <v>87</v>
      </c>
      <c r="CA7" s="71">
        <v>70</v>
      </c>
      <c r="CB7" s="71">
        <v>78</v>
      </c>
      <c r="CC7" s="71">
        <v>29</v>
      </c>
      <c r="CD7" s="71">
        <v>83</v>
      </c>
      <c r="CE7" s="71">
        <v>68</v>
      </c>
      <c r="CF7" s="71">
        <v>72</v>
      </c>
      <c r="CG7" s="71">
        <v>67</v>
      </c>
      <c r="CH7" s="71">
        <v>61</v>
      </c>
      <c r="CI7" s="71">
        <v>72</v>
      </c>
      <c r="CJ7" s="71">
        <v>26</v>
      </c>
      <c r="CK7" s="71">
        <v>69</v>
      </c>
      <c r="CL7" s="71">
        <v>42</v>
      </c>
      <c r="CM7" s="71">
        <v>54</v>
      </c>
      <c r="CN7" s="71">
        <v>87</v>
      </c>
      <c r="CO7" s="71">
        <v>87</v>
      </c>
      <c r="CP7" s="71">
        <v>87</v>
      </c>
      <c r="CQ7" s="71">
        <v>87</v>
      </c>
      <c r="CR7" s="71">
        <v>87</v>
      </c>
      <c r="CS7" s="71">
        <v>58</v>
      </c>
      <c r="CT7" s="71">
        <v>70</v>
      </c>
      <c r="CU7" s="71">
        <v>72</v>
      </c>
      <c r="CV7" s="71">
        <v>77</v>
      </c>
      <c r="CW7" s="71">
        <v>73</v>
      </c>
      <c r="CX7" s="68">
        <v>32</v>
      </c>
      <c r="CY7" s="68">
        <v>49</v>
      </c>
      <c r="CZ7" s="68">
        <v>32</v>
      </c>
      <c r="DA7" s="68">
        <v>15</v>
      </c>
      <c r="DB7" s="68">
        <v>81</v>
      </c>
      <c r="DC7" s="68">
        <v>79</v>
      </c>
      <c r="DD7" s="68">
        <v>79</v>
      </c>
      <c r="DE7" s="68">
        <v>73</v>
      </c>
      <c r="DF7" s="68">
        <v>2</v>
      </c>
      <c r="DG7" s="68">
        <v>46</v>
      </c>
      <c r="DH7" s="68">
        <v>10</v>
      </c>
      <c r="DI7" s="68">
        <v>0</v>
      </c>
      <c r="DJ7" s="68">
        <v>20</v>
      </c>
      <c r="DK7" s="68">
        <v>2</v>
      </c>
      <c r="DL7" s="68">
        <v>6</v>
      </c>
      <c r="DM7" s="68">
        <v>42</v>
      </c>
      <c r="DN7" s="68">
        <v>0</v>
      </c>
      <c r="DO7" s="68">
        <v>58</v>
      </c>
      <c r="DP7" s="68">
        <v>70</v>
      </c>
      <c r="DQ7" s="68">
        <v>78</v>
      </c>
      <c r="DR7" s="68">
        <v>94</v>
      </c>
      <c r="DS7" s="68">
        <v>97</v>
      </c>
      <c r="DT7" s="68">
        <v>87</v>
      </c>
      <c r="DU7" s="68">
        <v>89</v>
      </c>
      <c r="DV7" s="68">
        <v>55</v>
      </c>
      <c r="DW7" s="68">
        <v>62</v>
      </c>
      <c r="DX7" s="68">
        <v>89</v>
      </c>
      <c r="DY7" s="68">
        <v>87</v>
      </c>
      <c r="DZ7" s="68">
        <v>82</v>
      </c>
      <c r="EA7" s="68">
        <v>84</v>
      </c>
      <c r="EB7" s="68">
        <v>74</v>
      </c>
      <c r="EC7" s="68">
        <v>82</v>
      </c>
      <c r="ED7" s="68">
        <v>79</v>
      </c>
      <c r="EE7" s="68">
        <v>82</v>
      </c>
      <c r="EF7" s="68">
        <v>81</v>
      </c>
      <c r="EG7" s="68">
        <v>82</v>
      </c>
      <c r="EH7" s="68">
        <v>21</v>
      </c>
      <c r="EI7" s="68">
        <v>80</v>
      </c>
      <c r="EJ7" s="68">
        <v>44</v>
      </c>
      <c r="EK7" s="68">
        <v>91</v>
      </c>
      <c r="EL7" s="68">
        <v>87</v>
      </c>
      <c r="EM7" s="68">
        <v>82</v>
      </c>
      <c r="EN7" s="68">
        <v>69</v>
      </c>
      <c r="EO7" s="68">
        <v>82</v>
      </c>
      <c r="EP7" s="68">
        <v>68</v>
      </c>
      <c r="EQ7" s="68">
        <v>79</v>
      </c>
      <c r="ER7" s="68">
        <v>85</v>
      </c>
      <c r="ES7" s="68">
        <v>91</v>
      </c>
      <c r="ET7" s="68">
        <v>58</v>
      </c>
      <c r="EU7" s="68">
        <v>51</v>
      </c>
      <c r="EV7" s="68">
        <v>43</v>
      </c>
      <c r="EW7" s="68">
        <v>45</v>
      </c>
      <c r="EX7" s="68">
        <v>45</v>
      </c>
      <c r="EY7" s="68">
        <v>23</v>
      </c>
      <c r="EZ7" s="68">
        <v>93</v>
      </c>
      <c r="FA7" s="68">
        <v>98</v>
      </c>
      <c r="FB7" s="68">
        <v>95</v>
      </c>
      <c r="FC7" s="68">
        <v>76</v>
      </c>
      <c r="FD7" s="68">
        <v>14</v>
      </c>
      <c r="FE7" s="68">
        <v>20</v>
      </c>
      <c r="FF7" s="68">
        <v>93</v>
      </c>
      <c r="FG7" s="68">
        <v>67</v>
      </c>
      <c r="FH7" s="68">
        <v>80</v>
      </c>
      <c r="FI7" s="68">
        <v>82</v>
      </c>
      <c r="FJ7" s="68">
        <v>81</v>
      </c>
      <c r="FK7" s="68">
        <v>59</v>
      </c>
      <c r="FL7" s="68">
        <v>70</v>
      </c>
      <c r="FM7" s="68">
        <v>36</v>
      </c>
      <c r="FN7" s="68">
        <v>0</v>
      </c>
      <c r="FO7" s="68">
        <v>62</v>
      </c>
      <c r="FP7" s="68">
        <v>54</v>
      </c>
      <c r="FQ7" s="68">
        <v>100</v>
      </c>
      <c r="FR7" s="68">
        <v>100</v>
      </c>
      <c r="FS7" s="68">
        <v>100</v>
      </c>
      <c r="FT7" s="68">
        <v>87</v>
      </c>
      <c r="FU7" s="68">
        <v>88</v>
      </c>
      <c r="FV7" s="68">
        <v>43</v>
      </c>
      <c r="FW7" s="68">
        <v>100</v>
      </c>
      <c r="FX7" s="68">
        <v>89</v>
      </c>
      <c r="FY7" s="68">
        <v>58</v>
      </c>
      <c r="FZ7" s="68">
        <v>65</v>
      </c>
      <c r="GA7" s="68">
        <v>66</v>
      </c>
      <c r="GB7" s="68">
        <v>58</v>
      </c>
      <c r="GC7" s="68">
        <v>59</v>
      </c>
      <c r="GD7" s="68">
        <v>91</v>
      </c>
      <c r="GE7" s="68">
        <v>77</v>
      </c>
      <c r="GF7" s="68">
        <v>83</v>
      </c>
      <c r="GG7" s="68">
        <v>74</v>
      </c>
      <c r="GH7" s="68">
        <v>62</v>
      </c>
      <c r="GI7" s="68">
        <v>13</v>
      </c>
      <c r="GJ7" s="68">
        <v>71</v>
      </c>
      <c r="GK7" s="68">
        <v>58</v>
      </c>
      <c r="GL7" s="68">
        <v>72</v>
      </c>
      <c r="GM7" s="68">
        <v>58</v>
      </c>
      <c r="GN7" s="68">
        <v>68</v>
      </c>
      <c r="GO7" s="68">
        <v>67</v>
      </c>
      <c r="GP7" s="68">
        <v>97</v>
      </c>
      <c r="GQ7" s="68">
        <v>88</v>
      </c>
      <c r="GR7" s="68">
        <v>65</v>
      </c>
      <c r="GS7" s="68">
        <v>35</v>
      </c>
      <c r="GT7" s="68">
        <v>77</v>
      </c>
      <c r="GU7" s="68">
        <v>44</v>
      </c>
      <c r="GV7" s="68">
        <v>67</v>
      </c>
      <c r="GW7" s="68">
        <v>67</v>
      </c>
      <c r="GX7" s="68">
        <v>56</v>
      </c>
      <c r="GY7" s="68">
        <v>54</v>
      </c>
      <c r="GZ7" s="68">
        <v>54</v>
      </c>
      <c r="HA7" s="68">
        <v>62</v>
      </c>
      <c r="HB7" s="68">
        <v>62</v>
      </c>
      <c r="HC7" s="68">
        <v>66</v>
      </c>
      <c r="HD7" s="68">
        <v>58</v>
      </c>
      <c r="HE7" s="68">
        <v>68</v>
      </c>
      <c r="HF7" s="68">
        <v>48</v>
      </c>
      <c r="HG7" s="68">
        <v>78</v>
      </c>
      <c r="HH7" s="68">
        <v>50</v>
      </c>
      <c r="HI7" s="68">
        <v>97</v>
      </c>
      <c r="HJ7" s="68">
        <v>90</v>
      </c>
      <c r="HK7" s="68">
        <v>1</v>
      </c>
      <c r="HL7" s="68">
        <v>6</v>
      </c>
      <c r="HM7" s="68">
        <v>23</v>
      </c>
      <c r="HN7" s="68">
        <v>29</v>
      </c>
      <c r="HO7" s="68">
        <v>0</v>
      </c>
      <c r="HP7" s="68">
        <v>49</v>
      </c>
      <c r="HQ7" s="68">
        <v>42</v>
      </c>
      <c r="HR7" s="73"/>
    </row>
    <row r="8" spans="1:226" s="74" customFormat="1" ht="17.25" customHeight="1" x14ac:dyDescent="0.25">
      <c r="A8" s="68" t="s">
        <v>11</v>
      </c>
      <c r="B8" s="71">
        <f t="shared" si="1"/>
        <v>53</v>
      </c>
      <c r="C8" s="68">
        <v>202</v>
      </c>
      <c r="D8" s="68">
        <v>96</v>
      </c>
      <c r="E8" s="68">
        <v>65</v>
      </c>
      <c r="F8" s="68">
        <v>70</v>
      </c>
      <c r="G8" s="68">
        <v>4</v>
      </c>
      <c r="H8" s="68">
        <v>0</v>
      </c>
      <c r="I8" s="68">
        <v>56</v>
      </c>
      <c r="J8" s="68">
        <v>8</v>
      </c>
      <c r="K8" s="68">
        <v>1</v>
      </c>
      <c r="L8" s="68">
        <v>0</v>
      </c>
      <c r="M8" s="68">
        <v>1</v>
      </c>
      <c r="N8" s="68">
        <v>70</v>
      </c>
      <c r="O8" s="69">
        <v>2571001</v>
      </c>
      <c r="P8" s="70">
        <v>4.0000000000000001E-3</v>
      </c>
      <c r="Q8" s="70">
        <v>3.1E-2</v>
      </c>
      <c r="R8" s="70">
        <v>0.70799999999999996</v>
      </c>
      <c r="S8" s="70">
        <v>0.74299999999999999</v>
      </c>
      <c r="T8" s="69">
        <v>2571001</v>
      </c>
      <c r="U8" s="68">
        <v>128550</v>
      </c>
      <c r="V8" s="68">
        <v>5</v>
      </c>
      <c r="W8" s="68">
        <v>6.4</v>
      </c>
      <c r="X8" s="87">
        <v>37.1</v>
      </c>
      <c r="Y8" s="87">
        <v>20.2</v>
      </c>
      <c r="Z8" s="87">
        <v>63.6</v>
      </c>
      <c r="AA8" s="87">
        <v>40.299999999999997</v>
      </c>
      <c r="AB8" s="87">
        <v>13</v>
      </c>
      <c r="AC8" s="87">
        <v>5.3</v>
      </c>
      <c r="AD8" s="87">
        <v>3.8</v>
      </c>
      <c r="AE8" s="87">
        <v>4.5999999999999996</v>
      </c>
      <c r="AF8" s="87">
        <v>19.3</v>
      </c>
      <c r="AG8" s="71">
        <v>76</v>
      </c>
      <c r="AH8" s="71">
        <v>75</v>
      </c>
      <c r="AI8" s="71">
        <v>79</v>
      </c>
      <c r="AJ8" s="71">
        <v>44</v>
      </c>
      <c r="AK8" s="71">
        <v>39</v>
      </c>
      <c r="AL8" s="71">
        <v>63</v>
      </c>
      <c r="AM8" s="71">
        <v>53</v>
      </c>
      <c r="AN8" s="71">
        <v>99</v>
      </c>
      <c r="AO8" s="71">
        <v>72</v>
      </c>
      <c r="AP8" s="71">
        <v>72</v>
      </c>
      <c r="AQ8" s="71">
        <v>70</v>
      </c>
      <c r="AR8" s="71">
        <v>94</v>
      </c>
      <c r="AS8" s="71">
        <v>80</v>
      </c>
      <c r="AT8" s="71">
        <v>55</v>
      </c>
      <c r="AU8" s="71">
        <v>81</v>
      </c>
      <c r="AV8" s="71">
        <v>94</v>
      </c>
      <c r="AW8" s="71">
        <v>81</v>
      </c>
      <c r="AX8" s="71">
        <v>57</v>
      </c>
      <c r="AY8" s="71">
        <v>0</v>
      </c>
      <c r="AZ8" s="71">
        <v>0</v>
      </c>
      <c r="BA8" s="71">
        <v>53</v>
      </c>
      <c r="BB8" s="71">
        <v>88</v>
      </c>
      <c r="BC8" s="71">
        <v>85</v>
      </c>
      <c r="BD8" s="71">
        <v>78</v>
      </c>
      <c r="BE8" s="71">
        <v>93</v>
      </c>
      <c r="BF8" s="71">
        <v>75</v>
      </c>
      <c r="BG8" s="71">
        <v>52</v>
      </c>
      <c r="BH8" s="71">
        <v>70</v>
      </c>
      <c r="BI8" s="71">
        <v>84</v>
      </c>
      <c r="BJ8" s="71">
        <v>33</v>
      </c>
      <c r="BK8" s="71">
        <v>78</v>
      </c>
      <c r="BL8" s="71">
        <v>52</v>
      </c>
      <c r="BM8" s="71">
        <v>97</v>
      </c>
      <c r="BN8" s="71">
        <v>90</v>
      </c>
      <c r="BO8" s="71">
        <v>90</v>
      </c>
      <c r="BP8" s="71">
        <v>95</v>
      </c>
      <c r="BQ8" s="71">
        <v>92</v>
      </c>
      <c r="BR8" s="71">
        <v>91</v>
      </c>
      <c r="BS8" s="71">
        <v>53</v>
      </c>
      <c r="BT8" s="71">
        <v>74</v>
      </c>
      <c r="BU8" s="71">
        <v>93</v>
      </c>
      <c r="BV8" s="71">
        <v>13</v>
      </c>
      <c r="BW8" s="71">
        <v>86</v>
      </c>
      <c r="BX8" s="71">
        <v>70</v>
      </c>
      <c r="BY8" s="72">
        <f t="shared" si="0"/>
        <v>51</v>
      </c>
      <c r="BZ8" s="71">
        <v>97</v>
      </c>
      <c r="CA8" s="71">
        <v>84</v>
      </c>
      <c r="CB8" s="71">
        <v>91</v>
      </c>
      <c r="CC8" s="71">
        <v>30</v>
      </c>
      <c r="CD8" s="71">
        <v>89</v>
      </c>
      <c r="CE8" s="71">
        <v>91</v>
      </c>
      <c r="CF8" s="71">
        <v>84</v>
      </c>
      <c r="CG8" s="71">
        <v>78</v>
      </c>
      <c r="CH8" s="71">
        <v>64</v>
      </c>
      <c r="CI8" s="71">
        <v>79</v>
      </c>
      <c r="CJ8" s="71">
        <v>16</v>
      </c>
      <c r="CK8" s="71">
        <v>52</v>
      </c>
      <c r="CL8" s="71">
        <v>39</v>
      </c>
      <c r="CM8" s="71">
        <v>50</v>
      </c>
      <c r="CN8" s="71">
        <v>97</v>
      </c>
      <c r="CO8" s="71">
        <v>95</v>
      </c>
      <c r="CP8" s="71">
        <v>97</v>
      </c>
      <c r="CQ8" s="71">
        <v>93</v>
      </c>
      <c r="CR8" s="71">
        <v>97</v>
      </c>
      <c r="CS8" s="71">
        <v>53</v>
      </c>
      <c r="CT8" s="71">
        <v>76</v>
      </c>
      <c r="CU8" s="71">
        <v>73</v>
      </c>
      <c r="CV8" s="71">
        <v>81</v>
      </c>
      <c r="CW8" s="71">
        <v>76</v>
      </c>
      <c r="CX8" s="68">
        <v>100</v>
      </c>
      <c r="CY8" s="68">
        <v>100</v>
      </c>
      <c r="CZ8" s="68">
        <v>100</v>
      </c>
      <c r="DA8" s="68">
        <v>7</v>
      </c>
      <c r="DB8" s="68">
        <v>90</v>
      </c>
      <c r="DC8" s="68">
        <v>90</v>
      </c>
      <c r="DD8" s="68">
        <v>90</v>
      </c>
      <c r="DE8" s="68">
        <v>88</v>
      </c>
      <c r="DF8" s="68">
        <v>11</v>
      </c>
      <c r="DG8" s="68">
        <v>45</v>
      </c>
      <c r="DH8" s="68">
        <v>30</v>
      </c>
      <c r="DI8" s="68">
        <v>0</v>
      </c>
      <c r="DJ8" s="68">
        <v>4</v>
      </c>
      <c r="DK8" s="68">
        <v>13</v>
      </c>
      <c r="DL8" s="68">
        <v>24</v>
      </c>
      <c r="DM8" s="68">
        <v>41</v>
      </c>
      <c r="DN8" s="68">
        <v>0</v>
      </c>
      <c r="DO8" s="68">
        <v>53</v>
      </c>
      <c r="DP8" s="68">
        <v>90</v>
      </c>
      <c r="DQ8" s="68">
        <v>93</v>
      </c>
      <c r="DR8" s="68">
        <v>95</v>
      </c>
      <c r="DS8" s="68">
        <v>86</v>
      </c>
      <c r="DT8" s="68">
        <v>100</v>
      </c>
      <c r="DU8" s="68">
        <v>100</v>
      </c>
      <c r="DV8" s="68">
        <v>67</v>
      </c>
      <c r="DW8" s="68">
        <v>79</v>
      </c>
      <c r="DX8" s="68">
        <v>88</v>
      </c>
      <c r="DY8" s="68">
        <v>95</v>
      </c>
      <c r="DZ8" s="68">
        <v>86</v>
      </c>
      <c r="EA8" s="68">
        <v>90</v>
      </c>
      <c r="EB8" s="68">
        <v>81</v>
      </c>
      <c r="EC8" s="68">
        <v>83</v>
      </c>
      <c r="ED8" s="68">
        <v>59</v>
      </c>
      <c r="EE8" s="68">
        <v>88</v>
      </c>
      <c r="EF8" s="68">
        <v>81</v>
      </c>
      <c r="EG8" s="68">
        <v>86</v>
      </c>
      <c r="EH8" s="68">
        <v>31</v>
      </c>
      <c r="EI8" s="68">
        <v>87</v>
      </c>
      <c r="EJ8" s="68">
        <v>42</v>
      </c>
      <c r="EK8" s="68">
        <v>92</v>
      </c>
      <c r="EL8" s="68">
        <v>90</v>
      </c>
      <c r="EM8" s="68">
        <v>86</v>
      </c>
      <c r="EN8" s="68">
        <v>78</v>
      </c>
      <c r="EO8" s="68">
        <v>51</v>
      </c>
      <c r="EP8" s="68">
        <v>81</v>
      </c>
      <c r="EQ8" s="68">
        <v>90</v>
      </c>
      <c r="ER8" s="68">
        <v>90</v>
      </c>
      <c r="ES8" s="68">
        <v>90</v>
      </c>
      <c r="ET8" s="68">
        <v>53</v>
      </c>
      <c r="EU8" s="68">
        <v>74</v>
      </c>
      <c r="EV8" s="68">
        <v>74</v>
      </c>
      <c r="EW8" s="68">
        <v>61</v>
      </c>
      <c r="EX8" s="68">
        <v>57</v>
      </c>
      <c r="EY8" s="68">
        <v>14</v>
      </c>
      <c r="EZ8" s="68">
        <v>92</v>
      </c>
      <c r="FA8" s="68">
        <v>95</v>
      </c>
      <c r="FB8" s="68">
        <v>95</v>
      </c>
      <c r="FC8" s="68">
        <v>97</v>
      </c>
      <c r="FD8" s="68">
        <v>10</v>
      </c>
      <c r="FE8" s="68">
        <v>6</v>
      </c>
      <c r="FF8" s="68">
        <v>95</v>
      </c>
      <c r="FG8" s="68">
        <v>74</v>
      </c>
      <c r="FH8" s="68">
        <v>94</v>
      </c>
      <c r="FI8" s="68">
        <v>91</v>
      </c>
      <c r="FJ8" s="68">
        <v>94</v>
      </c>
      <c r="FK8" s="68">
        <v>76</v>
      </c>
      <c r="FL8" s="68">
        <v>68</v>
      </c>
      <c r="FM8" s="68">
        <v>29</v>
      </c>
      <c r="FN8" s="68">
        <v>1</v>
      </c>
      <c r="FO8" s="68">
        <v>68</v>
      </c>
      <c r="FP8" s="68">
        <v>48</v>
      </c>
      <c r="FQ8" s="68">
        <v>100</v>
      </c>
      <c r="FR8" s="68">
        <v>100</v>
      </c>
      <c r="FS8" s="68">
        <v>100</v>
      </c>
      <c r="FT8" s="68">
        <v>87</v>
      </c>
      <c r="FU8" s="68">
        <v>100</v>
      </c>
      <c r="FV8" s="68">
        <v>17</v>
      </c>
      <c r="FW8" s="68">
        <v>100</v>
      </c>
      <c r="FX8" s="68">
        <v>80</v>
      </c>
      <c r="FY8" s="68">
        <v>53</v>
      </c>
      <c r="FZ8" s="68">
        <v>80</v>
      </c>
      <c r="GA8" s="68">
        <v>71</v>
      </c>
      <c r="GB8" s="68">
        <v>77</v>
      </c>
      <c r="GC8" s="68">
        <v>56</v>
      </c>
      <c r="GD8" s="68">
        <v>96</v>
      </c>
      <c r="GE8" s="68">
        <v>97</v>
      </c>
      <c r="GF8" s="68">
        <v>96</v>
      </c>
      <c r="GG8" s="68">
        <v>78</v>
      </c>
      <c r="GH8" s="68">
        <v>84</v>
      </c>
      <c r="GI8" s="68">
        <v>31</v>
      </c>
      <c r="GJ8" s="68">
        <v>82</v>
      </c>
      <c r="GK8" s="68">
        <v>53</v>
      </c>
      <c r="GL8" s="68">
        <v>62</v>
      </c>
      <c r="GM8" s="68">
        <v>53</v>
      </c>
      <c r="GN8" s="68">
        <v>84</v>
      </c>
      <c r="GO8" s="68">
        <v>79</v>
      </c>
      <c r="GP8" s="68">
        <v>47</v>
      </c>
      <c r="GQ8" s="68">
        <v>83</v>
      </c>
      <c r="GR8" s="68">
        <v>86</v>
      </c>
      <c r="GS8" s="68">
        <v>27</v>
      </c>
      <c r="GT8" s="68">
        <v>76</v>
      </c>
      <c r="GU8" s="68">
        <v>34</v>
      </c>
      <c r="GV8" s="68">
        <v>74</v>
      </c>
      <c r="GW8" s="68">
        <v>72</v>
      </c>
      <c r="GX8" s="68">
        <v>57</v>
      </c>
      <c r="GY8" s="68">
        <v>60</v>
      </c>
      <c r="GZ8" s="68">
        <v>60</v>
      </c>
      <c r="HA8" s="68">
        <v>66</v>
      </c>
      <c r="HB8" s="68">
        <v>68</v>
      </c>
      <c r="HC8" s="68">
        <v>67</v>
      </c>
      <c r="HD8" s="68">
        <v>53</v>
      </c>
      <c r="HE8" s="68">
        <v>82</v>
      </c>
      <c r="HF8" s="68">
        <v>70</v>
      </c>
      <c r="HG8" s="68">
        <v>82</v>
      </c>
      <c r="HH8" s="68">
        <v>69</v>
      </c>
      <c r="HI8" s="68">
        <v>49</v>
      </c>
      <c r="HJ8" s="68">
        <v>91</v>
      </c>
      <c r="HK8" s="68">
        <v>5</v>
      </c>
      <c r="HL8" s="68">
        <v>4</v>
      </c>
      <c r="HM8" s="68">
        <v>5</v>
      </c>
      <c r="HN8" s="68">
        <v>14</v>
      </c>
      <c r="HO8" s="68">
        <v>0</v>
      </c>
      <c r="HP8" s="68">
        <v>47</v>
      </c>
      <c r="HQ8" s="68">
        <v>40</v>
      </c>
      <c r="HR8" s="73"/>
    </row>
    <row r="9" spans="1:226" s="74" customFormat="1" ht="17.25" customHeight="1" x14ac:dyDescent="0.25">
      <c r="A9" s="68" t="s">
        <v>12</v>
      </c>
      <c r="B9" s="71">
        <f t="shared" si="1"/>
        <v>59</v>
      </c>
      <c r="C9" s="68">
        <v>260</v>
      </c>
      <c r="D9" s="68">
        <v>96</v>
      </c>
      <c r="E9" s="68">
        <v>70</v>
      </c>
      <c r="F9" s="68">
        <v>70</v>
      </c>
      <c r="G9" s="68">
        <v>15</v>
      </c>
      <c r="H9" s="68">
        <v>1</v>
      </c>
      <c r="I9" s="68">
        <v>42</v>
      </c>
      <c r="J9" s="68">
        <v>8</v>
      </c>
      <c r="K9" s="68">
        <v>1</v>
      </c>
      <c r="L9" s="68">
        <v>1</v>
      </c>
      <c r="M9" s="68">
        <v>2</v>
      </c>
      <c r="N9" s="68">
        <v>70</v>
      </c>
      <c r="O9" s="69">
        <v>2952000</v>
      </c>
      <c r="P9" s="70">
        <v>7.0000000000000001E-3</v>
      </c>
      <c r="Q9" s="70">
        <v>0.03</v>
      </c>
      <c r="R9" s="70">
        <v>0.67800000000000005</v>
      </c>
      <c r="S9" s="70">
        <v>0.71499999999999997</v>
      </c>
      <c r="T9" s="69">
        <v>2952000</v>
      </c>
      <c r="U9" s="68">
        <v>147600</v>
      </c>
      <c r="V9" s="68">
        <v>4.5</v>
      </c>
      <c r="W9" s="68">
        <v>6.4</v>
      </c>
      <c r="X9" s="87">
        <v>35.700000000000003</v>
      </c>
      <c r="Y9" s="87">
        <v>17.899999999999999</v>
      </c>
      <c r="Z9" s="87">
        <v>64.400000000000006</v>
      </c>
      <c r="AA9" s="87">
        <v>39.4</v>
      </c>
      <c r="AB9" s="87">
        <v>15.2</v>
      </c>
      <c r="AC9" s="87">
        <v>6.7</v>
      </c>
      <c r="AD9" s="87">
        <v>5.7</v>
      </c>
      <c r="AE9" s="87">
        <v>6.2</v>
      </c>
      <c r="AF9" s="87">
        <v>20.3</v>
      </c>
      <c r="AG9" s="71">
        <v>71</v>
      </c>
      <c r="AH9" s="71">
        <v>71</v>
      </c>
      <c r="AI9" s="71">
        <v>66</v>
      </c>
      <c r="AJ9" s="71">
        <v>47</v>
      </c>
      <c r="AK9" s="71">
        <v>39</v>
      </c>
      <c r="AL9" s="71">
        <v>59</v>
      </c>
      <c r="AM9" s="71">
        <v>59</v>
      </c>
      <c r="AN9" s="71">
        <v>91</v>
      </c>
      <c r="AO9" s="71">
        <v>70</v>
      </c>
      <c r="AP9" s="71">
        <v>79</v>
      </c>
      <c r="AQ9" s="71">
        <v>44</v>
      </c>
      <c r="AR9" s="71">
        <v>89</v>
      </c>
      <c r="AS9" s="71">
        <v>83</v>
      </c>
      <c r="AT9" s="71">
        <v>69</v>
      </c>
      <c r="AU9" s="71">
        <v>58</v>
      </c>
      <c r="AV9" s="71">
        <v>82</v>
      </c>
      <c r="AW9" s="71">
        <v>83</v>
      </c>
      <c r="AX9" s="71">
        <v>23</v>
      </c>
      <c r="AY9" s="71">
        <v>3</v>
      </c>
      <c r="AZ9" s="71">
        <v>6</v>
      </c>
      <c r="BA9" s="71">
        <v>59</v>
      </c>
      <c r="BB9" s="71">
        <v>71</v>
      </c>
      <c r="BC9" s="71">
        <v>80</v>
      </c>
      <c r="BD9" s="71">
        <v>65</v>
      </c>
      <c r="BE9" s="71">
        <v>97</v>
      </c>
      <c r="BF9" s="71">
        <v>69</v>
      </c>
      <c r="BG9" s="71">
        <v>76</v>
      </c>
      <c r="BH9" s="71">
        <v>95</v>
      </c>
      <c r="BI9" s="71">
        <v>77</v>
      </c>
      <c r="BJ9" s="71">
        <v>16</v>
      </c>
      <c r="BK9" s="71">
        <v>79</v>
      </c>
      <c r="BL9" s="71">
        <v>51</v>
      </c>
      <c r="BM9" s="71">
        <v>92</v>
      </c>
      <c r="BN9" s="71">
        <v>92</v>
      </c>
      <c r="BO9" s="71">
        <v>92</v>
      </c>
      <c r="BP9" s="71">
        <v>92</v>
      </c>
      <c r="BQ9" s="71">
        <v>89</v>
      </c>
      <c r="BR9" s="71">
        <v>89</v>
      </c>
      <c r="BS9" s="71">
        <v>59</v>
      </c>
      <c r="BT9" s="71">
        <v>64</v>
      </c>
      <c r="BU9" s="71">
        <v>98</v>
      </c>
      <c r="BV9" s="71">
        <v>30</v>
      </c>
      <c r="BW9" s="71">
        <v>85</v>
      </c>
      <c r="BX9" s="71">
        <v>71</v>
      </c>
      <c r="BY9" s="72">
        <f t="shared" si="0"/>
        <v>54</v>
      </c>
      <c r="BZ9" s="75">
        <v>90</v>
      </c>
      <c r="CA9" s="71">
        <v>73</v>
      </c>
      <c r="CB9" s="71">
        <v>90</v>
      </c>
      <c r="CC9" s="71">
        <v>13</v>
      </c>
      <c r="CD9" s="71">
        <v>90</v>
      </c>
      <c r="CE9" s="71">
        <v>74</v>
      </c>
      <c r="CF9" s="71">
        <v>82</v>
      </c>
      <c r="CG9" s="71">
        <v>71</v>
      </c>
      <c r="CH9" s="71">
        <v>65</v>
      </c>
      <c r="CI9" s="71">
        <v>58</v>
      </c>
      <c r="CJ9" s="71">
        <v>23</v>
      </c>
      <c r="CK9" s="71">
        <v>37</v>
      </c>
      <c r="CL9" s="71">
        <v>45</v>
      </c>
      <c r="CM9" s="71">
        <v>46</v>
      </c>
      <c r="CN9" s="71">
        <v>90</v>
      </c>
      <c r="CO9" s="71">
        <v>89</v>
      </c>
      <c r="CP9" s="71">
        <v>90</v>
      </c>
      <c r="CQ9" s="71">
        <v>72</v>
      </c>
      <c r="CR9" s="71">
        <v>90</v>
      </c>
      <c r="CS9" s="71">
        <v>59</v>
      </c>
      <c r="CT9" s="71">
        <v>69</v>
      </c>
      <c r="CU9" s="71">
        <v>61</v>
      </c>
      <c r="CV9" s="71">
        <v>75</v>
      </c>
      <c r="CW9" s="71">
        <v>66</v>
      </c>
      <c r="CX9" s="68">
        <v>67</v>
      </c>
      <c r="CY9" s="68">
        <v>67</v>
      </c>
      <c r="CZ9" s="68">
        <v>67</v>
      </c>
      <c r="DA9" s="68">
        <v>10</v>
      </c>
      <c r="DB9" s="68">
        <v>82</v>
      </c>
      <c r="DC9" s="68">
        <v>82</v>
      </c>
      <c r="DD9" s="68">
        <v>81</v>
      </c>
      <c r="DE9" s="68">
        <v>81</v>
      </c>
      <c r="DF9" s="68">
        <v>2</v>
      </c>
      <c r="DG9" s="68">
        <v>60</v>
      </c>
      <c r="DH9" s="68">
        <v>0</v>
      </c>
      <c r="DI9" s="68">
        <v>0</v>
      </c>
      <c r="DJ9" s="68">
        <v>20</v>
      </c>
      <c r="DK9" s="68">
        <v>0</v>
      </c>
      <c r="DL9" s="68">
        <v>27</v>
      </c>
      <c r="DM9" s="68">
        <v>30</v>
      </c>
      <c r="DN9" s="68">
        <v>0</v>
      </c>
      <c r="DO9" s="68">
        <v>59</v>
      </c>
      <c r="DP9" s="68">
        <v>69</v>
      </c>
      <c r="DQ9" s="68">
        <v>100</v>
      </c>
      <c r="DR9" s="68">
        <v>100</v>
      </c>
      <c r="DS9" s="68">
        <v>100</v>
      </c>
      <c r="DT9" s="68">
        <v>92</v>
      </c>
      <c r="DU9" s="68">
        <v>97</v>
      </c>
      <c r="DV9" s="68">
        <v>74</v>
      </c>
      <c r="DW9" s="68">
        <v>87</v>
      </c>
      <c r="DX9" s="68">
        <v>82</v>
      </c>
      <c r="DY9" s="68">
        <v>96</v>
      </c>
      <c r="DZ9" s="68">
        <v>97</v>
      </c>
      <c r="EA9" s="68">
        <v>97</v>
      </c>
      <c r="EB9" s="68">
        <v>97</v>
      </c>
      <c r="EC9" s="68">
        <v>91</v>
      </c>
      <c r="ED9" s="68">
        <v>66</v>
      </c>
      <c r="EE9" s="68">
        <v>100</v>
      </c>
      <c r="EF9" s="68">
        <v>97</v>
      </c>
      <c r="EG9" s="68">
        <v>94</v>
      </c>
      <c r="EH9" s="68">
        <v>34</v>
      </c>
      <c r="EI9" s="68">
        <v>91</v>
      </c>
      <c r="EJ9" s="68">
        <v>41</v>
      </c>
      <c r="EK9" s="68">
        <v>94</v>
      </c>
      <c r="EL9" s="68">
        <v>89</v>
      </c>
      <c r="EM9" s="68">
        <v>89</v>
      </c>
      <c r="EN9" s="68">
        <v>89</v>
      </c>
      <c r="EO9" s="68">
        <v>78</v>
      </c>
      <c r="EP9" s="68">
        <v>71</v>
      </c>
      <c r="EQ9" s="68">
        <v>92</v>
      </c>
      <c r="ER9" s="68">
        <v>90</v>
      </c>
      <c r="ES9" s="68">
        <v>94</v>
      </c>
      <c r="ET9" s="68">
        <v>59</v>
      </c>
      <c r="EU9" s="68">
        <v>51</v>
      </c>
      <c r="EV9" s="68">
        <v>48</v>
      </c>
      <c r="EW9" s="68">
        <v>47</v>
      </c>
      <c r="EX9" s="68">
        <v>56</v>
      </c>
      <c r="EY9" s="68">
        <v>8</v>
      </c>
      <c r="EZ9" s="68">
        <v>90</v>
      </c>
      <c r="FA9" s="68">
        <v>91</v>
      </c>
      <c r="FB9" s="68">
        <v>99</v>
      </c>
      <c r="FC9" s="68">
        <v>92</v>
      </c>
      <c r="FD9" s="68">
        <v>18</v>
      </c>
      <c r="FE9" s="68">
        <v>21</v>
      </c>
      <c r="FF9" s="68">
        <v>92</v>
      </c>
      <c r="FG9" s="68">
        <v>73</v>
      </c>
      <c r="FH9" s="68">
        <v>90</v>
      </c>
      <c r="FI9" s="68">
        <v>83</v>
      </c>
      <c r="FJ9" s="68">
        <v>86</v>
      </c>
      <c r="FK9" s="68">
        <v>70</v>
      </c>
      <c r="FL9" s="68">
        <v>86</v>
      </c>
      <c r="FM9" s="68">
        <v>73</v>
      </c>
      <c r="FN9" s="68">
        <v>0</v>
      </c>
      <c r="FO9" s="68">
        <v>67</v>
      </c>
      <c r="FP9" s="68">
        <v>54</v>
      </c>
      <c r="FQ9" s="68">
        <v>96</v>
      </c>
      <c r="FR9" s="68">
        <v>96</v>
      </c>
      <c r="FS9" s="68">
        <v>96</v>
      </c>
      <c r="FT9" s="68">
        <v>41</v>
      </c>
      <c r="FU9" s="68">
        <v>91</v>
      </c>
      <c r="FV9" s="68">
        <v>32</v>
      </c>
      <c r="FW9" s="68">
        <v>96</v>
      </c>
      <c r="FX9" s="68">
        <v>88</v>
      </c>
      <c r="FY9" s="68">
        <v>59</v>
      </c>
      <c r="FZ9" s="68">
        <v>82</v>
      </c>
      <c r="GA9" s="68">
        <v>72</v>
      </c>
      <c r="GB9" s="68">
        <v>75</v>
      </c>
      <c r="GC9" s="68">
        <v>64</v>
      </c>
      <c r="GD9" s="68">
        <v>92</v>
      </c>
      <c r="GE9" s="68">
        <v>87</v>
      </c>
      <c r="GF9" s="68">
        <v>91</v>
      </c>
      <c r="GG9" s="68">
        <v>70</v>
      </c>
      <c r="GH9" s="68">
        <v>86</v>
      </c>
      <c r="GI9" s="68">
        <v>37</v>
      </c>
      <c r="GJ9" s="68">
        <v>80</v>
      </c>
      <c r="GK9" s="68">
        <v>55</v>
      </c>
      <c r="GL9" s="68">
        <v>31</v>
      </c>
      <c r="GM9" s="68">
        <v>59</v>
      </c>
      <c r="GN9" s="68">
        <v>53</v>
      </c>
      <c r="GO9" s="68">
        <v>41</v>
      </c>
      <c r="GP9" s="68">
        <v>77</v>
      </c>
      <c r="GQ9" s="68">
        <v>77</v>
      </c>
      <c r="GR9" s="68">
        <v>37</v>
      </c>
      <c r="GS9" s="68">
        <v>4</v>
      </c>
      <c r="GT9" s="68">
        <v>57</v>
      </c>
      <c r="GU9" s="68">
        <v>23</v>
      </c>
      <c r="GV9" s="68">
        <v>40</v>
      </c>
      <c r="GW9" s="68">
        <v>40</v>
      </c>
      <c r="GX9" s="68">
        <v>28</v>
      </c>
      <c r="GY9" s="68">
        <v>30</v>
      </c>
      <c r="GZ9" s="68">
        <v>32</v>
      </c>
      <c r="HA9" s="68">
        <v>32</v>
      </c>
      <c r="HB9" s="68">
        <v>32</v>
      </c>
      <c r="HC9" s="68">
        <v>40</v>
      </c>
      <c r="HD9" s="68">
        <v>59</v>
      </c>
      <c r="HE9" s="68">
        <v>81</v>
      </c>
      <c r="HF9" s="68">
        <v>63</v>
      </c>
      <c r="HG9" s="68">
        <v>56</v>
      </c>
      <c r="HH9" s="68">
        <v>40</v>
      </c>
      <c r="HI9" s="68">
        <v>76</v>
      </c>
      <c r="HJ9" s="68">
        <v>73</v>
      </c>
      <c r="HK9" s="68">
        <v>3</v>
      </c>
      <c r="HL9" s="68">
        <v>6</v>
      </c>
      <c r="HM9" s="68">
        <v>8</v>
      </c>
      <c r="HN9" s="68">
        <v>14</v>
      </c>
      <c r="HO9" s="68">
        <v>1</v>
      </c>
      <c r="HP9" s="68">
        <v>42</v>
      </c>
      <c r="HQ9" s="68">
        <v>26</v>
      </c>
      <c r="HR9" s="73"/>
    </row>
    <row r="10" spans="1:226" s="74" customFormat="1" ht="17.25" customHeight="1" x14ac:dyDescent="0.25">
      <c r="A10" s="68" t="s">
        <v>13</v>
      </c>
      <c r="B10" s="71">
        <f t="shared" si="1"/>
        <v>79</v>
      </c>
      <c r="C10" s="68">
        <v>354</v>
      </c>
      <c r="D10" s="68">
        <v>96</v>
      </c>
      <c r="E10" s="68">
        <v>76</v>
      </c>
      <c r="F10" s="68">
        <v>80</v>
      </c>
      <c r="G10" s="68">
        <v>15</v>
      </c>
      <c r="H10" s="68">
        <v>9</v>
      </c>
      <c r="I10" s="68">
        <v>40</v>
      </c>
      <c r="J10" s="68">
        <v>10</v>
      </c>
      <c r="K10" s="68">
        <v>1</v>
      </c>
      <c r="L10" s="68">
        <v>1</v>
      </c>
      <c r="M10" s="68">
        <v>4</v>
      </c>
      <c r="N10" s="68">
        <v>80</v>
      </c>
      <c r="O10" s="69">
        <v>3337001</v>
      </c>
      <c r="P10" s="70">
        <v>6.0000000000000001E-3</v>
      </c>
      <c r="Q10" s="70">
        <v>5.7000000000000002E-2</v>
      </c>
      <c r="R10" s="70">
        <v>0.73399999999999999</v>
      </c>
      <c r="S10" s="70">
        <v>0.79700000000000004</v>
      </c>
      <c r="T10" s="69">
        <v>3337001</v>
      </c>
      <c r="U10" s="68">
        <v>166850</v>
      </c>
      <c r="V10" s="68">
        <v>5.5</v>
      </c>
      <c r="W10" s="68">
        <v>7.6</v>
      </c>
      <c r="X10" s="87">
        <v>39.9</v>
      </c>
      <c r="Y10" s="87">
        <v>22</v>
      </c>
      <c r="Z10" s="87">
        <v>76.3</v>
      </c>
      <c r="AA10" s="87">
        <v>46.1</v>
      </c>
      <c r="AB10" s="87">
        <v>19.100000000000001</v>
      </c>
      <c r="AC10" s="87">
        <v>9.5</v>
      </c>
      <c r="AD10" s="87">
        <v>5.3</v>
      </c>
      <c r="AE10" s="87">
        <v>7.4</v>
      </c>
      <c r="AF10" s="87">
        <v>24.2</v>
      </c>
      <c r="AG10" s="71">
        <v>79</v>
      </c>
      <c r="AH10" s="71">
        <v>84</v>
      </c>
      <c r="AI10" s="71">
        <v>81</v>
      </c>
      <c r="AJ10" s="71">
        <v>50</v>
      </c>
      <c r="AK10" s="71">
        <v>38</v>
      </c>
      <c r="AL10" s="71">
        <v>66</v>
      </c>
      <c r="AM10" s="71">
        <v>79</v>
      </c>
      <c r="AN10" s="71">
        <v>93</v>
      </c>
      <c r="AO10" s="71">
        <v>81</v>
      </c>
      <c r="AP10" s="71">
        <v>71</v>
      </c>
      <c r="AQ10" s="71">
        <v>44</v>
      </c>
      <c r="AR10" s="71">
        <v>91</v>
      </c>
      <c r="AS10" s="71">
        <v>81</v>
      </c>
      <c r="AT10" s="71">
        <v>48</v>
      </c>
      <c r="AU10" s="71">
        <v>72</v>
      </c>
      <c r="AV10" s="71">
        <v>86</v>
      </c>
      <c r="AW10" s="71">
        <v>75</v>
      </c>
      <c r="AX10" s="71">
        <v>10</v>
      </c>
      <c r="AY10" s="71">
        <v>6</v>
      </c>
      <c r="AZ10" s="71">
        <v>14</v>
      </c>
      <c r="BA10" s="71">
        <v>79</v>
      </c>
      <c r="BB10" s="71">
        <v>84</v>
      </c>
      <c r="BC10" s="71">
        <v>87</v>
      </c>
      <c r="BD10" s="71">
        <v>73</v>
      </c>
      <c r="BE10" s="71">
        <v>100</v>
      </c>
      <c r="BF10" s="71">
        <v>72</v>
      </c>
      <c r="BG10" s="71">
        <v>59</v>
      </c>
      <c r="BH10" s="71">
        <v>86</v>
      </c>
      <c r="BI10" s="71">
        <v>75</v>
      </c>
      <c r="BJ10" s="71">
        <v>35</v>
      </c>
      <c r="BK10" s="71">
        <v>79</v>
      </c>
      <c r="BL10" s="71">
        <v>72</v>
      </c>
      <c r="BM10" s="71">
        <v>85</v>
      </c>
      <c r="BN10" s="71">
        <v>82</v>
      </c>
      <c r="BO10" s="71">
        <v>82</v>
      </c>
      <c r="BP10" s="71">
        <v>85</v>
      </c>
      <c r="BQ10" s="71">
        <v>81</v>
      </c>
      <c r="BR10" s="71">
        <v>82</v>
      </c>
      <c r="BS10" s="71">
        <v>79</v>
      </c>
      <c r="BT10" s="71">
        <v>79</v>
      </c>
      <c r="BU10" s="71">
        <v>100</v>
      </c>
      <c r="BV10" s="71">
        <v>48</v>
      </c>
      <c r="BW10" s="71">
        <v>85</v>
      </c>
      <c r="BX10" s="71">
        <v>78</v>
      </c>
      <c r="BY10" s="72">
        <f t="shared" si="0"/>
        <v>67</v>
      </c>
      <c r="BZ10" s="71">
        <v>85</v>
      </c>
      <c r="CA10" s="71">
        <v>68</v>
      </c>
      <c r="CB10" s="71">
        <v>83</v>
      </c>
      <c r="CC10" s="71">
        <v>53</v>
      </c>
      <c r="CD10" s="71">
        <v>85</v>
      </c>
      <c r="CE10" s="71">
        <v>80</v>
      </c>
      <c r="CF10" s="71">
        <v>80</v>
      </c>
      <c r="CG10" s="71">
        <v>75</v>
      </c>
      <c r="CH10" s="71">
        <v>56</v>
      </c>
      <c r="CI10" s="71">
        <v>77</v>
      </c>
      <c r="CJ10" s="71">
        <v>26</v>
      </c>
      <c r="CK10" s="71">
        <v>64</v>
      </c>
      <c r="CL10" s="71">
        <v>49</v>
      </c>
      <c r="CM10" s="71">
        <v>54</v>
      </c>
      <c r="CN10" s="71">
        <v>85</v>
      </c>
      <c r="CO10" s="71">
        <v>83</v>
      </c>
      <c r="CP10" s="71">
        <v>85</v>
      </c>
      <c r="CQ10" s="71">
        <v>85</v>
      </c>
      <c r="CR10" s="71">
        <v>85</v>
      </c>
      <c r="CS10" s="71">
        <v>79</v>
      </c>
      <c r="CT10" s="71">
        <v>78</v>
      </c>
      <c r="CU10" s="71">
        <v>77</v>
      </c>
      <c r="CV10" s="71">
        <v>85</v>
      </c>
      <c r="CW10" s="71">
        <v>79</v>
      </c>
      <c r="CX10" s="68">
        <v>42</v>
      </c>
      <c r="CY10" s="68">
        <v>42</v>
      </c>
      <c r="CZ10" s="68">
        <v>42</v>
      </c>
      <c r="DA10" s="68">
        <v>15</v>
      </c>
      <c r="DB10" s="68">
        <v>70</v>
      </c>
      <c r="DC10" s="68">
        <v>70</v>
      </c>
      <c r="DD10" s="68">
        <v>70</v>
      </c>
      <c r="DE10" s="68">
        <v>70</v>
      </c>
      <c r="DF10" s="68">
        <v>2</v>
      </c>
      <c r="DG10" s="68">
        <v>35</v>
      </c>
      <c r="DH10" s="68">
        <v>9</v>
      </c>
      <c r="DI10" s="68">
        <v>0</v>
      </c>
      <c r="DJ10" s="68">
        <v>24</v>
      </c>
      <c r="DK10" s="68">
        <v>2</v>
      </c>
      <c r="DL10" s="68">
        <v>12</v>
      </c>
      <c r="DM10" s="68">
        <v>38</v>
      </c>
      <c r="DN10" s="68">
        <v>0</v>
      </c>
      <c r="DO10" s="68">
        <v>79</v>
      </c>
      <c r="DP10" s="68">
        <v>74</v>
      </c>
      <c r="DQ10" s="68">
        <v>95</v>
      </c>
      <c r="DR10" s="68">
        <v>100</v>
      </c>
      <c r="DS10" s="68">
        <v>100</v>
      </c>
      <c r="DT10" s="68">
        <v>100</v>
      </c>
      <c r="DU10" s="68">
        <v>100</v>
      </c>
      <c r="DV10" s="68">
        <v>88</v>
      </c>
      <c r="DW10" s="68">
        <v>87</v>
      </c>
      <c r="DX10" s="68">
        <v>95</v>
      </c>
      <c r="DY10" s="68">
        <v>92</v>
      </c>
      <c r="DZ10" s="68">
        <v>95</v>
      </c>
      <c r="EA10" s="68">
        <v>98</v>
      </c>
      <c r="EB10" s="68">
        <v>84</v>
      </c>
      <c r="EC10" s="68">
        <v>95</v>
      </c>
      <c r="ED10" s="68">
        <v>83</v>
      </c>
      <c r="EE10" s="68">
        <v>100</v>
      </c>
      <c r="EF10" s="68">
        <v>98</v>
      </c>
      <c r="EG10" s="68">
        <v>95</v>
      </c>
      <c r="EH10" s="68">
        <v>37</v>
      </c>
      <c r="EI10" s="68">
        <v>93</v>
      </c>
      <c r="EJ10" s="68">
        <v>43</v>
      </c>
      <c r="EK10" s="68">
        <v>86</v>
      </c>
      <c r="EL10" s="68">
        <v>79</v>
      </c>
      <c r="EM10" s="68">
        <v>73</v>
      </c>
      <c r="EN10" s="68">
        <v>74</v>
      </c>
      <c r="EO10" s="68">
        <v>72</v>
      </c>
      <c r="EP10" s="68">
        <v>63</v>
      </c>
      <c r="EQ10" s="68">
        <v>86</v>
      </c>
      <c r="ER10" s="68">
        <v>84</v>
      </c>
      <c r="ES10" s="68">
        <v>86</v>
      </c>
      <c r="ET10" s="68">
        <v>79</v>
      </c>
      <c r="EU10" s="68">
        <v>49</v>
      </c>
      <c r="EV10" s="68">
        <v>48</v>
      </c>
      <c r="EW10" s="68">
        <v>46</v>
      </c>
      <c r="EX10" s="68">
        <v>47</v>
      </c>
      <c r="EY10" s="68">
        <v>23</v>
      </c>
      <c r="EZ10" s="68">
        <v>83</v>
      </c>
      <c r="FA10" s="68">
        <v>99</v>
      </c>
      <c r="FB10" s="68">
        <v>100</v>
      </c>
      <c r="FC10" s="68">
        <v>80</v>
      </c>
      <c r="FD10" s="68">
        <v>33</v>
      </c>
      <c r="FE10" s="68">
        <v>17</v>
      </c>
      <c r="FF10" s="68">
        <v>91</v>
      </c>
      <c r="FG10" s="68">
        <v>52</v>
      </c>
      <c r="FH10" s="68">
        <v>89</v>
      </c>
      <c r="FI10" s="68">
        <v>83</v>
      </c>
      <c r="FJ10" s="68">
        <v>83</v>
      </c>
      <c r="FK10" s="68">
        <v>46</v>
      </c>
      <c r="FL10" s="68">
        <v>74</v>
      </c>
      <c r="FM10" s="68">
        <v>53</v>
      </c>
      <c r="FN10" s="68">
        <v>0</v>
      </c>
      <c r="FO10" s="68">
        <v>63</v>
      </c>
      <c r="FP10" s="68">
        <v>66</v>
      </c>
      <c r="FQ10" s="68">
        <v>98</v>
      </c>
      <c r="FR10" s="68">
        <v>97</v>
      </c>
      <c r="FS10" s="68">
        <v>94</v>
      </c>
      <c r="FT10" s="68">
        <v>79</v>
      </c>
      <c r="FU10" s="68">
        <v>89</v>
      </c>
      <c r="FV10" s="68">
        <v>24</v>
      </c>
      <c r="FW10" s="68">
        <v>97</v>
      </c>
      <c r="FX10" s="68">
        <v>77</v>
      </c>
      <c r="FY10" s="68">
        <v>79</v>
      </c>
      <c r="FZ10" s="68">
        <v>63</v>
      </c>
      <c r="GA10" s="68">
        <v>53</v>
      </c>
      <c r="GB10" s="68">
        <v>65</v>
      </c>
      <c r="GC10" s="68">
        <v>57</v>
      </c>
      <c r="GD10" s="68">
        <v>88</v>
      </c>
      <c r="GE10" s="68">
        <v>86</v>
      </c>
      <c r="GF10" s="68">
        <v>87</v>
      </c>
      <c r="GG10" s="68">
        <v>73</v>
      </c>
      <c r="GH10" s="68">
        <v>70</v>
      </c>
      <c r="GI10" s="68">
        <v>27</v>
      </c>
      <c r="GJ10" s="68">
        <v>71</v>
      </c>
      <c r="GK10" s="68">
        <v>77</v>
      </c>
      <c r="GL10" s="68">
        <v>24</v>
      </c>
      <c r="GM10" s="68">
        <v>79</v>
      </c>
      <c r="GN10" s="68">
        <v>39</v>
      </c>
      <c r="GO10" s="68">
        <v>72</v>
      </c>
      <c r="GP10" s="68">
        <v>95</v>
      </c>
      <c r="GQ10" s="68">
        <v>60</v>
      </c>
      <c r="GR10" s="68">
        <v>69</v>
      </c>
      <c r="GS10" s="68">
        <v>26</v>
      </c>
      <c r="GT10" s="68">
        <v>67</v>
      </c>
      <c r="GU10" s="68">
        <v>27</v>
      </c>
      <c r="GV10" s="68">
        <v>23</v>
      </c>
      <c r="GW10" s="68">
        <v>23</v>
      </c>
      <c r="GX10" s="68">
        <v>20</v>
      </c>
      <c r="GY10" s="68">
        <v>18</v>
      </c>
      <c r="GZ10" s="68">
        <v>20</v>
      </c>
      <c r="HA10" s="68">
        <v>21</v>
      </c>
      <c r="HB10" s="68">
        <v>21</v>
      </c>
      <c r="HC10" s="68">
        <v>20</v>
      </c>
      <c r="HD10" s="68">
        <v>79</v>
      </c>
      <c r="HE10" s="68">
        <v>54</v>
      </c>
      <c r="HF10" s="68">
        <v>52</v>
      </c>
      <c r="HG10" s="68">
        <v>65</v>
      </c>
      <c r="HH10" s="68">
        <v>62</v>
      </c>
      <c r="HI10" s="68">
        <v>93</v>
      </c>
      <c r="HJ10" s="68">
        <v>51</v>
      </c>
      <c r="HK10" s="68">
        <v>5</v>
      </c>
      <c r="HL10" s="68">
        <v>11</v>
      </c>
      <c r="HM10" s="68">
        <v>16</v>
      </c>
      <c r="HN10" s="68">
        <v>15</v>
      </c>
      <c r="HO10" s="68">
        <v>1</v>
      </c>
      <c r="HP10" s="68">
        <v>43</v>
      </c>
      <c r="HQ10" s="68">
        <v>23</v>
      </c>
      <c r="HR10" s="73"/>
    </row>
    <row r="11" spans="1:226" s="74" customFormat="1" ht="17.25" customHeight="1" x14ac:dyDescent="0.25">
      <c r="A11" s="68" t="s">
        <v>15</v>
      </c>
      <c r="B11" s="71">
        <f t="shared" si="1"/>
        <v>33</v>
      </c>
      <c r="C11" s="68">
        <v>124</v>
      </c>
      <c r="D11" s="68">
        <v>96</v>
      </c>
      <c r="E11" s="68">
        <v>54</v>
      </c>
      <c r="F11" s="68">
        <v>60</v>
      </c>
      <c r="G11" s="68">
        <v>2</v>
      </c>
      <c r="H11" s="68">
        <v>0</v>
      </c>
      <c r="I11" s="68">
        <v>50</v>
      </c>
      <c r="J11" s="68">
        <v>5</v>
      </c>
      <c r="K11" s="68">
        <v>1</v>
      </c>
      <c r="L11" s="68">
        <v>0</v>
      </c>
      <c r="M11" s="68">
        <v>2</v>
      </c>
      <c r="N11" s="68">
        <v>60</v>
      </c>
      <c r="O11" s="69">
        <v>851999</v>
      </c>
      <c r="P11" s="70">
        <v>1.2E-2</v>
      </c>
      <c r="Q11" s="70">
        <v>5.8999999999999997E-2</v>
      </c>
      <c r="R11" s="70">
        <v>1.115</v>
      </c>
      <c r="S11" s="70">
        <v>1.1850000000000001</v>
      </c>
      <c r="T11" s="69">
        <v>851999</v>
      </c>
      <c r="U11" s="68">
        <v>42600</v>
      </c>
      <c r="V11" s="68">
        <v>6.2</v>
      </c>
      <c r="W11" s="68">
        <v>6.2</v>
      </c>
      <c r="X11" s="87">
        <v>59.3</v>
      </c>
      <c r="Y11" s="87">
        <v>24.7</v>
      </c>
      <c r="Z11" s="87">
        <v>61.7</v>
      </c>
      <c r="AA11" s="87">
        <v>48.6</v>
      </c>
      <c r="AB11" s="87">
        <v>15.7</v>
      </c>
      <c r="AC11" s="87">
        <v>11.1</v>
      </c>
      <c r="AD11" s="87">
        <v>10.7</v>
      </c>
      <c r="AE11" s="87">
        <v>10.9</v>
      </c>
      <c r="AF11" s="87">
        <v>25.1</v>
      </c>
      <c r="AG11" s="71">
        <v>63</v>
      </c>
      <c r="AH11" s="71">
        <v>78</v>
      </c>
      <c r="AI11" s="71">
        <v>71</v>
      </c>
      <c r="AJ11" s="71">
        <v>47</v>
      </c>
      <c r="AK11" s="71">
        <v>35</v>
      </c>
      <c r="AL11" s="71">
        <v>59</v>
      </c>
      <c r="AM11" s="71">
        <v>33</v>
      </c>
      <c r="AN11" s="71">
        <v>90</v>
      </c>
      <c r="AO11" s="71">
        <v>72</v>
      </c>
      <c r="AP11" s="71">
        <v>57</v>
      </c>
      <c r="AQ11" s="71">
        <v>24</v>
      </c>
      <c r="AR11" s="71">
        <v>74</v>
      </c>
      <c r="AS11" s="71">
        <v>88</v>
      </c>
      <c r="AT11" s="71">
        <v>46</v>
      </c>
      <c r="AU11" s="71">
        <v>38</v>
      </c>
      <c r="AV11" s="71">
        <v>53</v>
      </c>
      <c r="AW11" s="71">
        <v>52</v>
      </c>
      <c r="AX11" s="71">
        <v>31</v>
      </c>
      <c r="AY11" s="71">
        <v>0</v>
      </c>
      <c r="AZ11" s="71">
        <v>5</v>
      </c>
      <c r="BA11" s="71">
        <v>33</v>
      </c>
      <c r="BB11" s="71">
        <v>39</v>
      </c>
      <c r="BC11" s="71">
        <v>59</v>
      </c>
      <c r="BD11" s="71">
        <v>67</v>
      </c>
      <c r="BE11" s="71">
        <v>96</v>
      </c>
      <c r="BF11" s="71">
        <v>68</v>
      </c>
      <c r="BG11" s="71">
        <v>60</v>
      </c>
      <c r="BH11" s="71">
        <v>72</v>
      </c>
      <c r="BI11" s="71">
        <v>82</v>
      </c>
      <c r="BJ11" s="71">
        <v>22</v>
      </c>
      <c r="BK11" s="71">
        <v>68</v>
      </c>
      <c r="BL11" s="71">
        <v>29</v>
      </c>
      <c r="BM11" s="71">
        <v>93</v>
      </c>
      <c r="BN11" s="71">
        <v>90</v>
      </c>
      <c r="BO11" s="71">
        <v>90</v>
      </c>
      <c r="BP11" s="71">
        <v>93</v>
      </c>
      <c r="BQ11" s="71">
        <v>93</v>
      </c>
      <c r="BR11" s="71">
        <v>85</v>
      </c>
      <c r="BS11" s="71">
        <v>33</v>
      </c>
      <c r="BT11" s="71">
        <v>69</v>
      </c>
      <c r="BU11" s="71">
        <v>96</v>
      </c>
      <c r="BV11" s="71">
        <v>32</v>
      </c>
      <c r="BW11" s="71">
        <v>86</v>
      </c>
      <c r="BX11" s="71">
        <v>72</v>
      </c>
      <c r="BY11" s="72">
        <f t="shared" si="0"/>
        <v>31</v>
      </c>
      <c r="BZ11" s="71">
        <v>76</v>
      </c>
      <c r="CA11" s="71">
        <v>51</v>
      </c>
      <c r="CB11" s="71">
        <v>60</v>
      </c>
      <c r="CC11" s="71">
        <v>30</v>
      </c>
      <c r="CD11" s="71">
        <v>72</v>
      </c>
      <c r="CE11" s="71">
        <v>67</v>
      </c>
      <c r="CF11" s="71">
        <v>65</v>
      </c>
      <c r="CG11" s="71">
        <v>57</v>
      </c>
      <c r="CH11" s="71">
        <v>38</v>
      </c>
      <c r="CI11" s="71">
        <v>35</v>
      </c>
      <c r="CJ11" s="71">
        <v>16</v>
      </c>
      <c r="CK11" s="71">
        <v>49</v>
      </c>
      <c r="CL11" s="71">
        <v>33</v>
      </c>
      <c r="CM11" s="71">
        <v>34</v>
      </c>
      <c r="CN11" s="71">
        <v>76</v>
      </c>
      <c r="CO11" s="71">
        <v>72</v>
      </c>
      <c r="CP11" s="71">
        <v>76</v>
      </c>
      <c r="CQ11" s="71">
        <v>76</v>
      </c>
      <c r="CR11" s="71">
        <v>76</v>
      </c>
      <c r="CS11" s="71">
        <v>33</v>
      </c>
      <c r="CT11" s="71">
        <v>61</v>
      </c>
      <c r="CU11" s="71">
        <v>64</v>
      </c>
      <c r="CV11" s="71">
        <v>74</v>
      </c>
      <c r="CW11" s="71">
        <v>66</v>
      </c>
      <c r="CX11" s="68">
        <v>100</v>
      </c>
      <c r="CY11" s="68">
        <v>100</v>
      </c>
      <c r="CZ11" s="68">
        <v>100</v>
      </c>
      <c r="DA11" s="68">
        <v>4</v>
      </c>
      <c r="DB11" s="68">
        <v>93</v>
      </c>
      <c r="DC11" s="68">
        <v>93</v>
      </c>
      <c r="DD11" s="68">
        <v>91</v>
      </c>
      <c r="DE11" s="68">
        <v>93</v>
      </c>
      <c r="DF11" s="68">
        <v>13</v>
      </c>
      <c r="DG11" s="68">
        <v>25</v>
      </c>
      <c r="DH11" s="68">
        <v>25</v>
      </c>
      <c r="DI11" s="68">
        <v>0</v>
      </c>
      <c r="DJ11" s="68">
        <v>28</v>
      </c>
      <c r="DK11" s="68">
        <v>0</v>
      </c>
      <c r="DL11" s="68">
        <v>25</v>
      </c>
      <c r="DM11" s="68">
        <v>39</v>
      </c>
      <c r="DN11" s="68">
        <v>0</v>
      </c>
      <c r="DO11" s="68">
        <v>33</v>
      </c>
      <c r="DP11" s="68">
        <v>66</v>
      </c>
      <c r="DQ11" s="68">
        <v>92</v>
      </c>
      <c r="DR11" s="68">
        <v>100</v>
      </c>
      <c r="DS11" s="68">
        <v>96</v>
      </c>
      <c r="DT11" s="68">
        <v>100</v>
      </c>
      <c r="DU11" s="68">
        <v>100</v>
      </c>
      <c r="DV11" s="68">
        <v>77</v>
      </c>
      <c r="DW11" s="68">
        <v>81</v>
      </c>
      <c r="DX11" s="68">
        <v>89</v>
      </c>
      <c r="DY11" s="68">
        <v>89</v>
      </c>
      <c r="DZ11" s="68">
        <v>85</v>
      </c>
      <c r="EA11" s="68">
        <v>89</v>
      </c>
      <c r="EB11" s="68">
        <v>89</v>
      </c>
      <c r="EC11" s="68">
        <v>85</v>
      </c>
      <c r="ED11" s="68">
        <v>89</v>
      </c>
      <c r="EE11" s="68">
        <v>89</v>
      </c>
      <c r="EF11" s="68">
        <v>89</v>
      </c>
      <c r="EG11" s="68">
        <v>89</v>
      </c>
      <c r="EH11" s="68">
        <v>27</v>
      </c>
      <c r="EI11" s="68">
        <v>89</v>
      </c>
      <c r="EJ11" s="68">
        <v>28</v>
      </c>
      <c r="EK11" s="68">
        <v>95</v>
      </c>
      <c r="EL11" s="68">
        <v>90</v>
      </c>
      <c r="EM11" s="68">
        <v>85</v>
      </c>
      <c r="EN11" s="68">
        <v>89</v>
      </c>
      <c r="EO11" s="68">
        <v>63</v>
      </c>
      <c r="EP11" s="68">
        <v>45</v>
      </c>
      <c r="EQ11" s="68">
        <v>83</v>
      </c>
      <c r="ER11" s="68">
        <v>83</v>
      </c>
      <c r="ES11" s="68">
        <v>95</v>
      </c>
      <c r="ET11" s="68">
        <v>33</v>
      </c>
      <c r="EU11" s="68">
        <v>23</v>
      </c>
      <c r="EV11" s="68">
        <v>22</v>
      </c>
      <c r="EW11" s="68">
        <v>10</v>
      </c>
      <c r="EX11" s="68">
        <v>12</v>
      </c>
      <c r="EY11" s="68">
        <v>46</v>
      </c>
      <c r="EZ11" s="68">
        <v>95</v>
      </c>
      <c r="FA11" s="68">
        <v>96</v>
      </c>
      <c r="FB11" s="68">
        <v>100</v>
      </c>
      <c r="FC11" s="68">
        <v>95</v>
      </c>
      <c r="FD11" s="68">
        <v>5</v>
      </c>
      <c r="FE11" s="68">
        <v>7</v>
      </c>
      <c r="FF11" s="68">
        <v>89</v>
      </c>
      <c r="FG11" s="68">
        <v>61</v>
      </c>
      <c r="FH11" s="68">
        <v>75</v>
      </c>
      <c r="FI11" s="68">
        <v>55</v>
      </c>
      <c r="FJ11" s="68">
        <v>80</v>
      </c>
      <c r="FK11" s="68">
        <v>88</v>
      </c>
      <c r="FL11" s="68">
        <v>91</v>
      </c>
      <c r="FM11" s="68">
        <v>52</v>
      </c>
      <c r="FN11" s="68">
        <v>1</v>
      </c>
      <c r="FO11" s="68">
        <v>58</v>
      </c>
      <c r="FP11" s="68">
        <v>30</v>
      </c>
      <c r="FQ11" s="68">
        <v>96</v>
      </c>
      <c r="FR11" s="68">
        <v>96</v>
      </c>
      <c r="FS11" s="68">
        <v>93</v>
      </c>
      <c r="FT11" s="68">
        <v>84</v>
      </c>
      <c r="FU11" s="68">
        <v>90</v>
      </c>
      <c r="FV11" s="68">
        <v>10</v>
      </c>
      <c r="FW11" s="68">
        <v>96</v>
      </c>
      <c r="FX11" s="68">
        <v>90</v>
      </c>
      <c r="FY11" s="68">
        <v>33</v>
      </c>
      <c r="FZ11" s="68">
        <v>60</v>
      </c>
      <c r="GA11" s="68">
        <v>54</v>
      </c>
      <c r="GB11" s="68">
        <v>71</v>
      </c>
      <c r="GC11" s="68">
        <v>66</v>
      </c>
      <c r="GD11" s="68">
        <v>87</v>
      </c>
      <c r="GE11" s="68">
        <v>84</v>
      </c>
      <c r="GF11" s="68">
        <v>78</v>
      </c>
      <c r="GG11" s="68">
        <v>81</v>
      </c>
      <c r="GH11" s="68">
        <v>84</v>
      </c>
      <c r="GI11" s="68">
        <v>14</v>
      </c>
      <c r="GJ11" s="68">
        <v>74</v>
      </c>
      <c r="GK11" s="68">
        <v>32</v>
      </c>
      <c r="GL11" s="68">
        <v>29</v>
      </c>
      <c r="GM11" s="68">
        <v>33</v>
      </c>
      <c r="GN11" s="68">
        <v>66</v>
      </c>
      <c r="GO11" s="68">
        <v>62</v>
      </c>
      <c r="GP11" s="68">
        <v>82</v>
      </c>
      <c r="GQ11" s="68">
        <v>88</v>
      </c>
      <c r="GR11" s="68">
        <v>95</v>
      </c>
      <c r="GS11" s="68">
        <v>33</v>
      </c>
      <c r="GT11" s="68">
        <v>79</v>
      </c>
      <c r="GU11" s="68">
        <v>12</v>
      </c>
      <c r="GV11" s="68">
        <v>40</v>
      </c>
      <c r="GW11" s="68">
        <v>40</v>
      </c>
      <c r="GX11" s="68">
        <v>33</v>
      </c>
      <c r="GY11" s="68">
        <v>19</v>
      </c>
      <c r="GZ11" s="68">
        <v>19</v>
      </c>
      <c r="HA11" s="68">
        <v>23</v>
      </c>
      <c r="HB11" s="68">
        <v>33</v>
      </c>
      <c r="HC11" s="68">
        <v>40</v>
      </c>
      <c r="HD11" s="68">
        <v>33</v>
      </c>
      <c r="HE11" s="68">
        <v>74</v>
      </c>
      <c r="HF11" s="68">
        <v>33</v>
      </c>
      <c r="HG11" s="68">
        <v>91</v>
      </c>
      <c r="HH11" s="68">
        <v>82</v>
      </c>
      <c r="HI11" s="68">
        <v>98</v>
      </c>
      <c r="HJ11" s="68">
        <v>56</v>
      </c>
      <c r="HK11" s="68">
        <v>0</v>
      </c>
      <c r="HL11" s="68">
        <v>26</v>
      </c>
      <c r="HM11" s="68">
        <v>30</v>
      </c>
      <c r="HN11" s="68">
        <v>21</v>
      </c>
      <c r="HO11" s="68">
        <v>0</v>
      </c>
      <c r="HP11" s="68">
        <v>51</v>
      </c>
      <c r="HQ11" s="68">
        <v>14</v>
      </c>
      <c r="HR11" s="73"/>
    </row>
    <row r="12" spans="1:226" s="86" customFormat="1" ht="17.25" customHeight="1" x14ac:dyDescent="0.25">
      <c r="A12" s="76" t="s">
        <v>1</v>
      </c>
      <c r="B12" s="71">
        <f t="shared" si="1"/>
        <v>484</v>
      </c>
      <c r="C12" s="76">
        <v>2071</v>
      </c>
      <c r="D12" s="76"/>
      <c r="E12" s="76">
        <v>583</v>
      </c>
      <c r="F12" s="76">
        <v>650</v>
      </c>
      <c r="G12" s="76">
        <v>109</v>
      </c>
      <c r="H12" s="76">
        <v>52</v>
      </c>
      <c r="I12" s="76">
        <v>380</v>
      </c>
      <c r="J12" s="76">
        <v>65</v>
      </c>
      <c r="K12" s="76">
        <v>13</v>
      </c>
      <c r="L12" s="76">
        <v>10</v>
      </c>
      <c r="M12" s="76">
        <v>18</v>
      </c>
      <c r="N12" s="76">
        <v>650</v>
      </c>
      <c r="O12" s="77">
        <v>18343000</v>
      </c>
      <c r="P12" s="78">
        <v>1.4E-2</v>
      </c>
      <c r="Q12" s="78">
        <v>3.4000000000000002E-2</v>
      </c>
      <c r="R12" s="78">
        <v>0.86599999999999999</v>
      </c>
      <c r="S12" s="78">
        <v>0.91400000000000003</v>
      </c>
      <c r="T12" s="77">
        <v>18343000</v>
      </c>
      <c r="U12" s="76">
        <v>917150</v>
      </c>
      <c r="V12" s="76">
        <v>6.7</v>
      </c>
      <c r="W12" s="76">
        <v>7.4</v>
      </c>
      <c r="X12" s="76">
        <v>45.7</v>
      </c>
      <c r="Y12" s="76">
        <v>26.8</v>
      </c>
      <c r="Z12" s="76">
        <v>73.7</v>
      </c>
      <c r="AA12" s="76">
        <v>48.7</v>
      </c>
      <c r="AB12" s="76">
        <v>27.4</v>
      </c>
      <c r="AC12" s="76">
        <v>8.6</v>
      </c>
      <c r="AD12" s="76"/>
      <c r="AE12" s="76">
        <v>7.7</v>
      </c>
      <c r="AF12" s="76">
        <v>27.9</v>
      </c>
      <c r="AG12" s="79">
        <v>72</v>
      </c>
      <c r="AH12" s="79">
        <v>80</v>
      </c>
      <c r="AI12" s="79">
        <v>75</v>
      </c>
      <c r="AJ12" s="79">
        <v>49</v>
      </c>
      <c r="AK12" s="79">
        <v>35</v>
      </c>
      <c r="AL12" s="79">
        <v>62</v>
      </c>
      <c r="AM12" s="79">
        <v>484</v>
      </c>
      <c r="AN12" s="79">
        <v>88</v>
      </c>
      <c r="AO12" s="79">
        <v>72</v>
      </c>
      <c r="AP12" s="79">
        <v>71</v>
      </c>
      <c r="AQ12" s="79">
        <v>48</v>
      </c>
      <c r="AR12" s="79">
        <v>84</v>
      </c>
      <c r="AS12" s="79">
        <v>76</v>
      </c>
      <c r="AT12" s="79">
        <v>52</v>
      </c>
      <c r="AU12" s="79">
        <v>66</v>
      </c>
      <c r="AV12" s="79">
        <v>81</v>
      </c>
      <c r="AW12" s="79">
        <v>68</v>
      </c>
      <c r="AX12" s="79">
        <v>33</v>
      </c>
      <c r="AY12" s="79">
        <v>3</v>
      </c>
      <c r="AZ12" s="79">
        <v>10</v>
      </c>
      <c r="BA12" s="79">
        <v>484</v>
      </c>
      <c r="BB12" s="79">
        <v>74</v>
      </c>
      <c r="BC12" s="79">
        <v>79</v>
      </c>
      <c r="BD12" s="79">
        <v>76</v>
      </c>
      <c r="BE12" s="79">
        <v>98</v>
      </c>
      <c r="BF12" s="79">
        <v>69</v>
      </c>
      <c r="BG12" s="79">
        <v>63</v>
      </c>
      <c r="BH12" s="79">
        <v>82</v>
      </c>
      <c r="BI12" s="79">
        <v>78</v>
      </c>
      <c r="BJ12" s="79">
        <v>30</v>
      </c>
      <c r="BK12" s="79">
        <v>77</v>
      </c>
      <c r="BL12" s="79">
        <v>432</v>
      </c>
      <c r="BM12" s="79">
        <v>89</v>
      </c>
      <c r="BN12" s="79">
        <v>84</v>
      </c>
      <c r="BO12" s="79">
        <v>84</v>
      </c>
      <c r="BP12" s="79">
        <v>88</v>
      </c>
      <c r="BQ12" s="79">
        <v>85</v>
      </c>
      <c r="BR12" s="79">
        <v>83</v>
      </c>
      <c r="BS12" s="79">
        <v>484</v>
      </c>
      <c r="BT12" s="79">
        <v>68</v>
      </c>
      <c r="BU12" s="79">
        <v>98</v>
      </c>
      <c r="BV12" s="79">
        <v>37</v>
      </c>
      <c r="BW12" s="79">
        <v>78</v>
      </c>
      <c r="BX12" s="79">
        <v>70</v>
      </c>
      <c r="BY12" s="84">
        <f t="shared" si="0"/>
        <v>431</v>
      </c>
      <c r="BZ12" s="79">
        <v>85</v>
      </c>
      <c r="CA12" s="79">
        <v>70</v>
      </c>
      <c r="CB12" s="79">
        <v>80</v>
      </c>
      <c r="CC12" s="79">
        <v>35</v>
      </c>
      <c r="CD12" s="79">
        <v>83</v>
      </c>
      <c r="CE12" s="79">
        <v>75</v>
      </c>
      <c r="CF12" s="79">
        <v>76</v>
      </c>
      <c r="CG12" s="79">
        <v>70</v>
      </c>
      <c r="CH12" s="79">
        <v>60</v>
      </c>
      <c r="CI12" s="79">
        <v>65</v>
      </c>
      <c r="CJ12" s="79">
        <v>27</v>
      </c>
      <c r="CK12" s="79">
        <v>52</v>
      </c>
      <c r="CL12" s="79">
        <v>43</v>
      </c>
      <c r="CM12" s="79">
        <v>50</v>
      </c>
      <c r="CN12" s="79">
        <v>85</v>
      </c>
      <c r="CO12" s="79">
        <v>83</v>
      </c>
      <c r="CP12" s="79">
        <v>85</v>
      </c>
      <c r="CQ12" s="79">
        <v>81</v>
      </c>
      <c r="CR12" s="79">
        <v>85</v>
      </c>
      <c r="CS12" s="79">
        <v>484</v>
      </c>
      <c r="CT12" s="79">
        <v>67</v>
      </c>
      <c r="CU12" s="79">
        <v>71</v>
      </c>
      <c r="CV12" s="79">
        <v>77</v>
      </c>
      <c r="CW12" s="79">
        <v>72</v>
      </c>
      <c r="CX12" s="76">
        <v>51</v>
      </c>
      <c r="CY12" s="76">
        <v>63</v>
      </c>
      <c r="CZ12" s="76">
        <v>39</v>
      </c>
      <c r="DA12" s="76">
        <v>103</v>
      </c>
      <c r="DB12" s="76">
        <v>74</v>
      </c>
      <c r="DC12" s="76">
        <v>74</v>
      </c>
      <c r="DD12" s="76">
        <v>73</v>
      </c>
      <c r="DE12" s="76">
        <v>69</v>
      </c>
      <c r="DF12" s="76">
        <v>6</v>
      </c>
      <c r="DG12" s="76">
        <v>41</v>
      </c>
      <c r="DH12" s="76">
        <v>10</v>
      </c>
      <c r="DI12" s="76">
        <v>0</v>
      </c>
      <c r="DJ12" s="76">
        <v>17</v>
      </c>
      <c r="DK12" s="76">
        <v>2</v>
      </c>
      <c r="DL12" s="76">
        <v>15</v>
      </c>
      <c r="DM12" s="76">
        <v>34</v>
      </c>
      <c r="DN12" s="76">
        <v>0</v>
      </c>
      <c r="DO12" s="76">
        <v>484</v>
      </c>
      <c r="DP12" s="76">
        <v>70</v>
      </c>
      <c r="DQ12" s="76">
        <v>90</v>
      </c>
      <c r="DR12" s="76">
        <v>96</v>
      </c>
      <c r="DS12" s="76">
        <v>94</v>
      </c>
      <c r="DT12" s="76">
        <v>97</v>
      </c>
      <c r="DU12" s="76">
        <v>95</v>
      </c>
      <c r="DV12" s="76">
        <v>71</v>
      </c>
      <c r="DW12" s="76">
        <v>75</v>
      </c>
      <c r="DX12" s="76">
        <v>89</v>
      </c>
      <c r="DY12" s="76">
        <v>92</v>
      </c>
      <c r="DZ12" s="76">
        <v>86</v>
      </c>
      <c r="EA12" s="76">
        <v>89</v>
      </c>
      <c r="EB12" s="76">
        <v>83</v>
      </c>
      <c r="EC12" s="76">
        <v>84</v>
      </c>
      <c r="ED12" s="76">
        <v>77</v>
      </c>
      <c r="EE12" s="76">
        <v>90</v>
      </c>
      <c r="EF12" s="76">
        <v>88</v>
      </c>
      <c r="EG12" s="76">
        <v>86</v>
      </c>
      <c r="EH12" s="76">
        <v>30</v>
      </c>
      <c r="EI12" s="76">
        <v>86</v>
      </c>
      <c r="EJ12" s="76">
        <v>328</v>
      </c>
      <c r="EK12" s="76">
        <v>87</v>
      </c>
      <c r="EL12" s="76">
        <v>80</v>
      </c>
      <c r="EM12" s="76">
        <v>75</v>
      </c>
      <c r="EN12" s="76">
        <v>73</v>
      </c>
      <c r="EO12" s="76">
        <v>65</v>
      </c>
      <c r="EP12" s="76">
        <v>62</v>
      </c>
      <c r="EQ12" s="76">
        <v>80</v>
      </c>
      <c r="ER12" s="76">
        <v>80</v>
      </c>
      <c r="ES12" s="76">
        <v>86</v>
      </c>
      <c r="ET12" s="76">
        <v>484</v>
      </c>
      <c r="EU12" s="76">
        <v>49</v>
      </c>
      <c r="EV12" s="76">
        <v>43</v>
      </c>
      <c r="EW12" s="76">
        <v>43</v>
      </c>
      <c r="EX12" s="76">
        <v>42</v>
      </c>
      <c r="EY12" s="76">
        <v>24</v>
      </c>
      <c r="EZ12" s="76">
        <v>86</v>
      </c>
      <c r="FA12" s="76">
        <v>96</v>
      </c>
      <c r="FB12" s="76">
        <v>98</v>
      </c>
      <c r="FC12" s="76">
        <v>80</v>
      </c>
      <c r="FD12" s="76">
        <v>24</v>
      </c>
      <c r="FE12" s="76">
        <v>22</v>
      </c>
      <c r="FF12" s="76">
        <v>89</v>
      </c>
      <c r="FG12" s="76">
        <v>61</v>
      </c>
      <c r="FH12" s="76">
        <v>85</v>
      </c>
      <c r="FI12" s="76">
        <v>79</v>
      </c>
      <c r="FJ12" s="76">
        <v>83</v>
      </c>
      <c r="FK12" s="76">
        <v>61</v>
      </c>
      <c r="FL12" s="76">
        <v>75</v>
      </c>
      <c r="FM12" s="76">
        <v>42</v>
      </c>
      <c r="FN12" s="76">
        <v>0</v>
      </c>
      <c r="FO12" s="76">
        <v>62</v>
      </c>
      <c r="FP12" s="76">
        <v>422</v>
      </c>
      <c r="FQ12" s="76">
        <v>95</v>
      </c>
      <c r="FR12" s="76">
        <v>94</v>
      </c>
      <c r="FS12" s="76">
        <v>93</v>
      </c>
      <c r="FT12" s="76">
        <v>79</v>
      </c>
      <c r="FU12" s="76">
        <v>86</v>
      </c>
      <c r="FV12" s="76">
        <v>33</v>
      </c>
      <c r="FW12" s="76">
        <v>95</v>
      </c>
      <c r="FX12" s="76">
        <v>78</v>
      </c>
      <c r="FY12" s="76">
        <v>484</v>
      </c>
      <c r="FZ12" s="76">
        <v>62</v>
      </c>
      <c r="GA12" s="76">
        <v>56</v>
      </c>
      <c r="GB12" s="76">
        <v>62</v>
      </c>
      <c r="GC12" s="76">
        <v>55</v>
      </c>
      <c r="GD12" s="76">
        <v>86</v>
      </c>
      <c r="GE12" s="76">
        <v>79</v>
      </c>
      <c r="GF12" s="76">
        <v>85</v>
      </c>
      <c r="GG12" s="76">
        <v>71</v>
      </c>
      <c r="GH12" s="76">
        <v>67</v>
      </c>
      <c r="GI12" s="76">
        <v>19</v>
      </c>
      <c r="GJ12" s="76">
        <v>69</v>
      </c>
      <c r="GK12" s="76">
        <v>462</v>
      </c>
      <c r="GL12" s="76">
        <v>45</v>
      </c>
      <c r="GM12" s="76">
        <v>484</v>
      </c>
      <c r="GN12" s="76">
        <v>56</v>
      </c>
      <c r="GO12" s="76">
        <v>66</v>
      </c>
      <c r="GP12" s="76">
        <v>83</v>
      </c>
      <c r="GQ12" s="76">
        <v>79</v>
      </c>
      <c r="GR12" s="76">
        <v>65</v>
      </c>
      <c r="GS12" s="76">
        <v>25</v>
      </c>
      <c r="GT12" s="76">
        <v>70</v>
      </c>
      <c r="GU12" s="76">
        <v>249</v>
      </c>
      <c r="GV12" s="76">
        <v>47</v>
      </c>
      <c r="GW12" s="76">
        <v>46</v>
      </c>
      <c r="GX12" s="76">
        <v>37</v>
      </c>
      <c r="GY12" s="76">
        <v>35</v>
      </c>
      <c r="GZ12" s="76">
        <v>36</v>
      </c>
      <c r="HA12" s="76">
        <v>39</v>
      </c>
      <c r="HB12" s="76">
        <v>40</v>
      </c>
      <c r="HC12" s="76">
        <v>43</v>
      </c>
      <c r="HD12" s="76">
        <v>484</v>
      </c>
      <c r="HE12" s="76">
        <v>70</v>
      </c>
      <c r="HF12" s="76">
        <v>53</v>
      </c>
      <c r="HG12" s="76">
        <v>75</v>
      </c>
      <c r="HH12" s="76">
        <v>56</v>
      </c>
      <c r="HI12" s="76">
        <v>81</v>
      </c>
      <c r="HJ12" s="76">
        <v>77</v>
      </c>
      <c r="HK12" s="76">
        <v>5</v>
      </c>
      <c r="HL12" s="76">
        <v>9</v>
      </c>
      <c r="HM12" s="76">
        <v>16</v>
      </c>
      <c r="HN12" s="76">
        <v>20</v>
      </c>
      <c r="HO12" s="76">
        <v>1</v>
      </c>
      <c r="HP12" s="76">
        <v>46</v>
      </c>
      <c r="HQ12" s="76">
        <v>258</v>
      </c>
      <c r="HR12" s="85"/>
    </row>
    <row r="13" spans="1:226" x14ac:dyDescent="0.25">
      <c r="A13" s="64"/>
      <c r="B13" s="66">
        <f>SUM(B4:B11) - B12</f>
        <v>0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6">
        <f>SUM(AM4:AM11) - AM12</f>
        <v>0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6">
        <f>SUM(BA4:BA11) - BA12</f>
        <v>0</v>
      </c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6">
        <f>SUM(BL4:BL11) - BL12</f>
        <v>0</v>
      </c>
      <c r="BM13" s="64"/>
      <c r="BN13" s="64"/>
      <c r="BO13" s="64"/>
      <c r="BP13" s="64"/>
      <c r="BQ13" s="64"/>
      <c r="BR13" s="64"/>
      <c r="BS13" s="66">
        <f>SUM(BS4:BS11) - BS12</f>
        <v>0</v>
      </c>
      <c r="BT13" s="64"/>
      <c r="BU13" s="64"/>
      <c r="BV13" s="64"/>
      <c r="BW13" s="64"/>
      <c r="BX13" s="64"/>
      <c r="BY13" s="66">
        <f>SUM(BY4:BY11) - BY12</f>
        <v>1</v>
      </c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6">
        <f>SUM(CS4:CS11) - CS12</f>
        <v>0</v>
      </c>
      <c r="CT13" s="64"/>
      <c r="CU13" s="64"/>
      <c r="CV13" s="64"/>
      <c r="CW13" s="64"/>
      <c r="CX13" s="64"/>
      <c r="CY13" s="64"/>
      <c r="CZ13" s="64"/>
      <c r="DA13" s="66">
        <f>SUM(DA4:DA11) - DA12</f>
        <v>0</v>
      </c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6">
        <f>SUM(DO4:DO11) - DO12</f>
        <v>0</v>
      </c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7"/>
      <c r="EA13" s="64"/>
      <c r="EB13" s="64"/>
      <c r="EC13" s="64"/>
      <c r="ED13" s="64"/>
      <c r="EE13" s="64"/>
      <c r="EF13" s="64"/>
      <c r="EG13" s="64"/>
      <c r="EH13" s="64"/>
      <c r="EI13" s="64"/>
      <c r="EJ13" s="66">
        <f>SUM(EJ4:EJ11) - EJ12</f>
        <v>0</v>
      </c>
      <c r="EK13" s="64"/>
      <c r="EL13" s="64"/>
      <c r="EM13" s="64"/>
      <c r="EN13" s="64"/>
      <c r="EO13" s="64"/>
      <c r="EP13" s="64"/>
      <c r="EQ13" s="64"/>
      <c r="ER13" s="64"/>
      <c r="ES13" s="64"/>
      <c r="ET13" s="66">
        <f>SUM(ET4:ET11) - ET12</f>
        <v>0</v>
      </c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6">
        <f>SUM(FP4:FP11) - FP12</f>
        <v>0</v>
      </c>
      <c r="FQ13" s="64"/>
      <c r="FR13" s="64"/>
      <c r="FS13" s="64"/>
      <c r="FT13" s="64"/>
      <c r="FU13" s="64"/>
      <c r="FV13" s="64"/>
      <c r="FW13" s="64"/>
      <c r="FX13" s="64"/>
      <c r="FY13" s="66">
        <f>SUM(FY4:FY11) - FY12</f>
        <v>0</v>
      </c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6">
        <f>SUM(GK4:GK11) - GK12</f>
        <v>0</v>
      </c>
      <c r="GL13" s="64"/>
      <c r="GM13" s="66">
        <f>SUM(GM4:GM11) - GM12</f>
        <v>0</v>
      </c>
      <c r="GN13" s="64"/>
      <c r="GO13" s="64"/>
      <c r="GP13" s="64"/>
      <c r="GQ13" s="64"/>
      <c r="GR13" s="64"/>
      <c r="GS13" s="64"/>
      <c r="GT13" s="64"/>
      <c r="GU13" s="66">
        <f>SUM(GU4:GU11) - GU12</f>
        <v>0</v>
      </c>
      <c r="GV13" s="64"/>
      <c r="GW13" s="64"/>
      <c r="GX13" s="64"/>
      <c r="GY13" s="64"/>
      <c r="GZ13" s="64"/>
      <c r="HA13" s="64"/>
      <c r="HB13" s="64"/>
      <c r="HC13" s="64"/>
      <c r="HD13" s="66">
        <f>SUM(HD4:HD11) - HD12</f>
        <v>0</v>
      </c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6">
        <f>SUM(HQ4:HQ11) - HQ12</f>
        <v>0</v>
      </c>
    </row>
    <row r="14" spans="1:226" x14ac:dyDescent="0.25">
      <c r="Q14" s="56"/>
      <c r="W14" s="70">
        <v>1.58</v>
      </c>
      <c r="X14" s="87">
        <v>79</v>
      </c>
    </row>
    <row r="15" spans="1:226" x14ac:dyDescent="0.25">
      <c r="W15" s="70">
        <v>1.1879999999999999</v>
      </c>
      <c r="X15" s="87">
        <v>59.4</v>
      </c>
    </row>
    <row r="16" spans="1:226" x14ac:dyDescent="0.25">
      <c r="W16" s="70">
        <v>1.101</v>
      </c>
      <c r="X16" s="87">
        <v>55</v>
      </c>
    </row>
    <row r="17" spans="23:24" x14ac:dyDescent="0.25">
      <c r="W17" s="70">
        <v>0.77500000000000002</v>
      </c>
      <c r="X17" s="87">
        <v>38.799999999999997</v>
      </c>
    </row>
    <row r="18" spans="23:24" x14ac:dyDescent="0.25">
      <c r="W18" s="70">
        <v>0.74299999999999999</v>
      </c>
      <c r="X18" s="87">
        <v>37.1</v>
      </c>
    </row>
    <row r="19" spans="23:24" x14ac:dyDescent="0.25">
      <c r="W19" s="70">
        <v>0.71499999999999997</v>
      </c>
      <c r="X19" s="87">
        <v>35.700000000000003</v>
      </c>
    </row>
    <row r="20" spans="23:24" x14ac:dyDescent="0.25">
      <c r="W20" s="70">
        <v>0.79700000000000004</v>
      </c>
      <c r="X20" s="87">
        <v>39.9</v>
      </c>
    </row>
    <row r="21" spans="23:24" x14ac:dyDescent="0.25">
      <c r="W21" s="70">
        <v>1.1850000000000001</v>
      </c>
      <c r="X21" s="87">
        <v>59.3</v>
      </c>
    </row>
    <row r="22" spans="23:24" x14ac:dyDescent="0.25">
      <c r="W22" s="78">
        <v>0.91400000000000003</v>
      </c>
      <c r="X22" s="76">
        <v>45.7</v>
      </c>
    </row>
  </sheetData>
  <sortState ref="B3:GM10">
    <sortCondition ref="B3:B10"/>
  </sortState>
  <mergeCells count="26">
    <mergeCell ref="CT1:CW1"/>
    <mergeCell ref="CX1:DA1"/>
    <mergeCell ref="DK1:DO1"/>
    <mergeCell ref="DB1:DJ1"/>
    <mergeCell ref="DP1:DY1"/>
    <mergeCell ref="BT1:BY1"/>
    <mergeCell ref="BM1:BS1"/>
    <mergeCell ref="X1:AF1"/>
    <mergeCell ref="AG1:AM1"/>
    <mergeCell ref="BZ1:CS1"/>
    <mergeCell ref="T1:W1"/>
    <mergeCell ref="O1:S1"/>
    <mergeCell ref="G1:N1"/>
    <mergeCell ref="C1:F1"/>
    <mergeCell ref="BB1:BL1"/>
    <mergeCell ref="AN1:BA1"/>
    <mergeCell ref="EK1:ET1"/>
    <mergeCell ref="DZ1:EJ1"/>
    <mergeCell ref="HE1:HQ1"/>
    <mergeCell ref="FE1:FP1"/>
    <mergeCell ref="FQ1:FY1"/>
    <mergeCell ref="FZ1:GK1"/>
    <mergeCell ref="GL1:GM1"/>
    <mergeCell ref="GN1:GU1"/>
    <mergeCell ref="GV1:HD1"/>
    <mergeCell ref="EU1: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zoomScale="130" zoomScaleNormal="130" workbookViewId="0">
      <pane xSplit="2" topLeftCell="C1" activePane="topRight" state="frozen"/>
      <selection pane="topRight" activeCell="G1" sqref="G1:M1"/>
    </sheetView>
  </sheetViews>
  <sheetFormatPr defaultRowHeight="15" x14ac:dyDescent="0.25"/>
  <cols>
    <col min="1" max="2" width="15.85546875" style="12" customWidth="1"/>
    <col min="3" max="14" width="9.28515625" style="12" customWidth="1"/>
    <col min="15" max="15" width="14.85546875" style="12" customWidth="1"/>
    <col min="16" max="16" width="9.28515625" style="12" customWidth="1"/>
    <col min="17" max="17" width="16.5703125" style="12" customWidth="1"/>
    <col min="18" max="18" width="12.5703125" style="12" customWidth="1"/>
    <col min="19" max="19" width="10" style="12" customWidth="1"/>
    <col min="20" max="21" width="15" customWidth="1"/>
    <col min="22" max="31" width="9.140625" customWidth="1"/>
    <col min="127" max="127" width="9" customWidth="1"/>
  </cols>
  <sheetData>
    <row r="1" spans="1:226" s="98" customFormat="1" ht="36" x14ac:dyDescent="0.25">
      <c r="A1" s="92" t="s">
        <v>226</v>
      </c>
      <c r="B1" s="92" t="s">
        <v>227</v>
      </c>
      <c r="C1" s="93" t="s">
        <v>231</v>
      </c>
      <c r="D1" s="92"/>
      <c r="E1" s="92"/>
      <c r="F1" s="92" t="s">
        <v>246</v>
      </c>
      <c r="G1" s="92" t="s">
        <v>398</v>
      </c>
      <c r="H1" s="92" t="s">
        <v>399</v>
      </c>
      <c r="I1" s="92" t="s">
        <v>400</v>
      </c>
      <c r="J1" s="92" t="s">
        <v>401</v>
      </c>
      <c r="K1" s="92" t="s">
        <v>402</v>
      </c>
      <c r="L1" s="92" t="s">
        <v>403</v>
      </c>
      <c r="M1" s="92" t="s">
        <v>404</v>
      </c>
      <c r="N1" s="92"/>
      <c r="O1" s="93" t="s">
        <v>232</v>
      </c>
      <c r="P1" s="92" t="s">
        <v>233</v>
      </c>
      <c r="Q1" s="92" t="s">
        <v>234</v>
      </c>
      <c r="R1" s="92" t="s">
        <v>235</v>
      </c>
      <c r="S1" s="92" t="s">
        <v>236</v>
      </c>
      <c r="T1" s="93"/>
      <c r="U1" s="92"/>
      <c r="V1" s="92"/>
      <c r="W1" s="92"/>
      <c r="X1" s="92" t="s">
        <v>239</v>
      </c>
      <c r="Y1" s="92"/>
      <c r="Z1" s="92"/>
      <c r="AA1" s="92"/>
      <c r="AB1" s="92" t="s">
        <v>383</v>
      </c>
      <c r="AC1" s="92"/>
      <c r="AD1" s="92"/>
      <c r="AE1" s="92"/>
      <c r="AF1" s="92"/>
      <c r="AG1" s="94" t="s">
        <v>240</v>
      </c>
      <c r="AH1" s="94" t="s">
        <v>241</v>
      </c>
      <c r="AI1" s="94" t="s">
        <v>242</v>
      </c>
      <c r="AJ1" s="94" t="s">
        <v>243</v>
      </c>
      <c r="AK1" s="94" t="s">
        <v>244</v>
      </c>
      <c r="AL1" s="94" t="s">
        <v>245</v>
      </c>
      <c r="AM1" s="95"/>
      <c r="AN1" s="95" t="s">
        <v>269</v>
      </c>
      <c r="AO1" s="95" t="s">
        <v>364</v>
      </c>
      <c r="AP1" s="95" t="s">
        <v>363</v>
      </c>
      <c r="AQ1" s="95" t="s">
        <v>365</v>
      </c>
      <c r="AR1" s="95" t="s">
        <v>366</v>
      </c>
      <c r="AS1" s="95" t="s">
        <v>367</v>
      </c>
      <c r="AT1" s="95" t="s">
        <v>368</v>
      </c>
      <c r="AU1" s="95" t="s">
        <v>369</v>
      </c>
      <c r="AV1" s="94" t="s">
        <v>370</v>
      </c>
      <c r="AW1" s="95" t="s">
        <v>372</v>
      </c>
      <c r="AX1" s="95" t="s">
        <v>371</v>
      </c>
      <c r="AY1" s="95"/>
      <c r="AZ1" s="95"/>
      <c r="BA1" s="95"/>
      <c r="BB1" s="95" t="s">
        <v>258</v>
      </c>
      <c r="BC1" s="95" t="s">
        <v>259</v>
      </c>
      <c r="BD1" s="95" t="s">
        <v>260</v>
      </c>
      <c r="BE1" s="95" t="s">
        <v>261</v>
      </c>
      <c r="BF1" s="95" t="s">
        <v>262</v>
      </c>
      <c r="BG1" s="95" t="s">
        <v>263</v>
      </c>
      <c r="BH1" s="95" t="s">
        <v>264</v>
      </c>
      <c r="BI1" s="95" t="s">
        <v>265</v>
      </c>
      <c r="BJ1" s="95" t="s">
        <v>266</v>
      </c>
      <c r="BK1" s="95" t="s">
        <v>267</v>
      </c>
      <c r="BL1" s="95" t="s">
        <v>268</v>
      </c>
      <c r="BM1" s="95" t="s">
        <v>271</v>
      </c>
      <c r="BN1" s="95" t="s">
        <v>378</v>
      </c>
      <c r="BO1" s="95" t="s">
        <v>379</v>
      </c>
      <c r="BP1" s="95" t="s">
        <v>380</v>
      </c>
      <c r="BQ1" s="95" t="s">
        <v>381</v>
      </c>
      <c r="BR1" s="95" t="s">
        <v>382</v>
      </c>
      <c r="BS1" s="95"/>
      <c r="BT1" s="94" t="s">
        <v>384</v>
      </c>
      <c r="BU1" s="94" t="s">
        <v>272</v>
      </c>
      <c r="BV1" s="94" t="s">
        <v>273</v>
      </c>
      <c r="BW1" s="94" t="s">
        <v>274</v>
      </c>
      <c r="BX1" s="94" t="s">
        <v>343</v>
      </c>
      <c r="BY1" s="95" t="s">
        <v>275</v>
      </c>
      <c r="BZ1" s="95" t="s">
        <v>394</v>
      </c>
      <c r="CA1" s="95"/>
      <c r="CB1" s="95"/>
      <c r="CC1" s="95"/>
      <c r="CD1" s="95"/>
      <c r="CE1" s="95"/>
      <c r="CF1" s="95"/>
      <c r="CG1" s="95" t="s">
        <v>283</v>
      </c>
      <c r="CH1" s="95"/>
      <c r="CI1" s="95"/>
      <c r="CJ1" s="95"/>
      <c r="CK1" s="95"/>
      <c r="CL1" s="95"/>
      <c r="CM1" s="95" t="s">
        <v>284</v>
      </c>
      <c r="CN1" s="95"/>
      <c r="CO1" s="95"/>
      <c r="CP1" s="95"/>
      <c r="CQ1" s="95"/>
      <c r="CR1" s="95"/>
      <c r="CS1" s="95"/>
      <c r="CT1" s="94" t="s">
        <v>385</v>
      </c>
      <c r="CU1" s="94" t="s">
        <v>285</v>
      </c>
      <c r="CV1" s="94" t="s">
        <v>286</v>
      </c>
      <c r="CW1" s="94" t="s">
        <v>287</v>
      </c>
      <c r="CX1" s="93"/>
      <c r="CY1" s="93"/>
      <c r="CZ1" s="93"/>
      <c r="DA1" s="93"/>
      <c r="DB1" s="92" t="s">
        <v>288</v>
      </c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3" t="s">
        <v>291</v>
      </c>
      <c r="DQ1" s="93" t="s">
        <v>292</v>
      </c>
      <c r="DR1" s="93" t="s">
        <v>344</v>
      </c>
      <c r="DS1" s="93" t="s">
        <v>345</v>
      </c>
      <c r="DT1" s="93" t="s">
        <v>346</v>
      </c>
      <c r="DU1" s="93" t="s">
        <v>347</v>
      </c>
      <c r="DV1" s="93" t="s">
        <v>348</v>
      </c>
      <c r="DW1" s="93" t="s">
        <v>349</v>
      </c>
      <c r="DX1" s="93" t="s">
        <v>350</v>
      </c>
      <c r="DY1" s="95" t="s">
        <v>351</v>
      </c>
      <c r="DZ1" s="93" t="s">
        <v>307</v>
      </c>
      <c r="EA1" s="93" t="s">
        <v>308</v>
      </c>
      <c r="EB1" s="93" t="s">
        <v>314</v>
      </c>
      <c r="EC1" s="93" t="s">
        <v>309</v>
      </c>
      <c r="ED1" s="93" t="s">
        <v>310</v>
      </c>
      <c r="EE1" s="93" t="s">
        <v>311</v>
      </c>
      <c r="EF1" s="93" t="s">
        <v>312</v>
      </c>
      <c r="EG1" s="93" t="s">
        <v>313</v>
      </c>
      <c r="EH1" s="93" t="s">
        <v>293</v>
      </c>
      <c r="EI1" s="93" t="s">
        <v>294</v>
      </c>
      <c r="EJ1" s="95" t="s">
        <v>290</v>
      </c>
      <c r="EK1" s="92" t="s">
        <v>393</v>
      </c>
      <c r="EL1" s="92"/>
      <c r="EM1" s="92" t="s">
        <v>315</v>
      </c>
      <c r="EN1" s="92" t="s">
        <v>316</v>
      </c>
      <c r="EO1" s="92"/>
      <c r="EP1" s="92" t="s">
        <v>317</v>
      </c>
      <c r="EQ1" s="92" t="s">
        <v>318</v>
      </c>
      <c r="ER1" s="92" t="s">
        <v>319</v>
      </c>
      <c r="ES1" s="92"/>
      <c r="ET1" s="92"/>
      <c r="EU1" s="93" t="s">
        <v>298</v>
      </c>
      <c r="EV1" s="93" t="s">
        <v>386</v>
      </c>
      <c r="EW1" s="93" t="s">
        <v>299</v>
      </c>
      <c r="EX1" s="93" t="s">
        <v>387</v>
      </c>
      <c r="EY1" s="93" t="s">
        <v>388</v>
      </c>
      <c r="EZ1" s="93" t="s">
        <v>397</v>
      </c>
      <c r="FA1" s="93" t="s">
        <v>352</v>
      </c>
      <c r="FB1" s="93" t="s">
        <v>353</v>
      </c>
      <c r="FC1" s="93" t="s">
        <v>389</v>
      </c>
      <c r="FD1" s="93" t="s">
        <v>354</v>
      </c>
      <c r="FE1" s="92" t="s">
        <v>355</v>
      </c>
      <c r="FF1" s="92" t="s">
        <v>396</v>
      </c>
      <c r="FG1" s="92" t="s">
        <v>395</v>
      </c>
      <c r="FH1" s="92" t="s">
        <v>356</v>
      </c>
      <c r="FI1" s="92" t="s">
        <v>357</v>
      </c>
      <c r="FJ1" s="92" t="s">
        <v>358</v>
      </c>
      <c r="FK1" s="92" t="s">
        <v>359</v>
      </c>
      <c r="FL1" s="92" t="s">
        <v>360</v>
      </c>
      <c r="FM1" s="92" t="s">
        <v>361</v>
      </c>
      <c r="FN1" s="92" t="s">
        <v>297</v>
      </c>
      <c r="FO1" s="92" t="s">
        <v>296</v>
      </c>
      <c r="FP1" s="92" t="s">
        <v>295</v>
      </c>
      <c r="FQ1" s="92" t="s">
        <v>300</v>
      </c>
      <c r="FR1" s="92"/>
      <c r="FS1" s="92"/>
      <c r="FT1" s="92"/>
      <c r="FU1" s="92"/>
      <c r="FV1" s="92"/>
      <c r="FW1" s="92"/>
      <c r="FX1" s="92"/>
      <c r="FY1" s="92"/>
      <c r="FZ1" s="92" t="s">
        <v>302</v>
      </c>
      <c r="GA1" s="92" t="s">
        <v>301</v>
      </c>
      <c r="GB1" s="92" t="s">
        <v>303</v>
      </c>
      <c r="GC1" s="92" t="s">
        <v>304</v>
      </c>
      <c r="GD1" s="92" t="s">
        <v>305</v>
      </c>
      <c r="GE1" s="92" t="s">
        <v>392</v>
      </c>
      <c r="GF1" s="92" t="s">
        <v>390</v>
      </c>
      <c r="GG1" s="92" t="s">
        <v>306</v>
      </c>
      <c r="GH1" s="92" t="s">
        <v>391</v>
      </c>
      <c r="GI1" s="92"/>
      <c r="GJ1" s="92"/>
      <c r="GK1" s="92" t="s">
        <v>362</v>
      </c>
      <c r="GL1" s="92" t="s">
        <v>320</v>
      </c>
      <c r="GM1" s="92"/>
      <c r="GN1" s="93" t="s">
        <v>321</v>
      </c>
      <c r="GO1" s="93" t="s">
        <v>322</v>
      </c>
      <c r="GP1" s="93" t="s">
        <v>323</v>
      </c>
      <c r="GQ1" s="93" t="s">
        <v>324</v>
      </c>
      <c r="GR1" s="93" t="s">
        <v>325</v>
      </c>
      <c r="GS1" s="93" t="s">
        <v>326</v>
      </c>
      <c r="GT1" s="93" t="s">
        <v>327</v>
      </c>
      <c r="GU1" s="93" t="s">
        <v>329</v>
      </c>
      <c r="GV1" s="92" t="s">
        <v>328</v>
      </c>
      <c r="GW1" s="96"/>
      <c r="GX1" s="92"/>
      <c r="GY1" s="92"/>
      <c r="GZ1" s="92"/>
      <c r="HA1" s="92"/>
      <c r="HB1" s="92"/>
      <c r="HC1" s="92"/>
      <c r="HD1" s="92"/>
      <c r="HE1" s="96" t="s">
        <v>331</v>
      </c>
      <c r="HF1" s="96" t="s">
        <v>334</v>
      </c>
      <c r="HG1" s="96" t="s">
        <v>332</v>
      </c>
      <c r="HH1" s="96" t="s">
        <v>333</v>
      </c>
      <c r="HI1" s="96" t="s">
        <v>335</v>
      </c>
      <c r="HJ1" s="96" t="s">
        <v>337</v>
      </c>
      <c r="HK1" s="96" t="s">
        <v>336</v>
      </c>
      <c r="HL1" s="96" t="s">
        <v>338</v>
      </c>
      <c r="HM1" s="96" t="s">
        <v>339</v>
      </c>
      <c r="HN1" s="96" t="s">
        <v>340</v>
      </c>
      <c r="HO1" s="96" t="s">
        <v>341</v>
      </c>
      <c r="HP1" s="96" t="s">
        <v>342</v>
      </c>
      <c r="HQ1" s="96" t="s">
        <v>330</v>
      </c>
      <c r="HR1" s="97"/>
    </row>
    <row r="2" spans="1:226" s="74" customFormat="1" ht="17.25" customHeight="1" x14ac:dyDescent="0.25">
      <c r="A2" s="68" t="s">
        <v>5</v>
      </c>
      <c r="B2" s="71">
        <f>AM2</f>
        <v>93</v>
      </c>
      <c r="C2" s="68">
        <v>410</v>
      </c>
      <c r="D2" s="68">
        <v>96</v>
      </c>
      <c r="E2" s="68">
        <v>78</v>
      </c>
      <c r="F2" s="68">
        <v>114</v>
      </c>
      <c r="G2" s="68">
        <v>30</v>
      </c>
      <c r="H2" s="68">
        <v>25</v>
      </c>
      <c r="I2" s="68">
        <v>36</v>
      </c>
      <c r="J2" s="68">
        <v>6</v>
      </c>
      <c r="K2" s="68">
        <v>6</v>
      </c>
      <c r="L2" s="68">
        <v>8</v>
      </c>
      <c r="M2" s="68">
        <v>3</v>
      </c>
      <c r="N2" s="68">
        <v>114</v>
      </c>
      <c r="O2" s="69">
        <v>2284999</v>
      </c>
      <c r="P2" s="70">
        <v>7.0000000000000007E-2</v>
      </c>
      <c r="Q2" s="70">
        <v>0.36299999999999999</v>
      </c>
      <c r="R2" s="70">
        <v>1.147</v>
      </c>
      <c r="S2" s="70">
        <v>1.58</v>
      </c>
      <c r="T2" s="69">
        <v>2284999</v>
      </c>
      <c r="U2" s="68">
        <v>114250</v>
      </c>
      <c r="V2" s="68">
        <v>13.5</v>
      </c>
      <c r="W2" s="68">
        <v>9.6</v>
      </c>
      <c r="X2" s="87">
        <v>79</v>
      </c>
      <c r="Y2" s="87">
        <v>53.8</v>
      </c>
      <c r="Z2" s="87">
        <v>95.9</v>
      </c>
      <c r="AA2" s="87">
        <v>76.3</v>
      </c>
      <c r="AB2" s="87">
        <v>98.7</v>
      </c>
      <c r="AC2" s="87">
        <v>14.6</v>
      </c>
      <c r="AD2" s="87">
        <v>17.5</v>
      </c>
      <c r="AE2" s="87">
        <v>16.100000000000001</v>
      </c>
      <c r="AF2" s="87">
        <v>63.7</v>
      </c>
      <c r="AG2" s="71">
        <v>73</v>
      </c>
      <c r="AH2" s="71">
        <v>81</v>
      </c>
      <c r="AI2" s="71">
        <v>75</v>
      </c>
      <c r="AJ2" s="71">
        <v>51</v>
      </c>
      <c r="AK2" s="71">
        <v>24</v>
      </c>
      <c r="AL2" s="71">
        <v>61</v>
      </c>
      <c r="AM2" s="71">
        <v>93</v>
      </c>
      <c r="AN2" s="71">
        <v>65</v>
      </c>
      <c r="AO2" s="71">
        <v>51</v>
      </c>
      <c r="AP2" s="71">
        <v>53</v>
      </c>
      <c r="AQ2" s="71">
        <v>42</v>
      </c>
      <c r="AR2" s="71">
        <v>58</v>
      </c>
      <c r="AS2" s="71">
        <v>43</v>
      </c>
      <c r="AT2" s="71">
        <v>19</v>
      </c>
      <c r="AU2" s="71">
        <v>51</v>
      </c>
      <c r="AV2" s="71">
        <v>62</v>
      </c>
      <c r="AW2" s="71">
        <v>41</v>
      </c>
      <c r="AX2" s="71">
        <v>38</v>
      </c>
      <c r="AY2" s="71">
        <v>0</v>
      </c>
      <c r="AZ2" s="71">
        <v>12</v>
      </c>
      <c r="BA2" s="71">
        <v>93</v>
      </c>
      <c r="BB2" s="71">
        <v>48</v>
      </c>
      <c r="BC2" s="71">
        <v>58</v>
      </c>
      <c r="BD2" s="71">
        <v>84</v>
      </c>
      <c r="BE2" s="71">
        <v>99</v>
      </c>
      <c r="BF2" s="71">
        <v>56</v>
      </c>
      <c r="BG2" s="71">
        <v>53</v>
      </c>
      <c r="BH2" s="71">
        <v>75</v>
      </c>
      <c r="BI2" s="71">
        <v>53</v>
      </c>
      <c r="BJ2" s="71">
        <v>19</v>
      </c>
      <c r="BK2" s="71">
        <v>66</v>
      </c>
      <c r="BL2" s="71">
        <v>71</v>
      </c>
      <c r="BM2" s="71">
        <v>75</v>
      </c>
      <c r="BN2" s="71">
        <v>74</v>
      </c>
      <c r="BO2" s="71">
        <v>74</v>
      </c>
      <c r="BP2" s="71">
        <v>74</v>
      </c>
      <c r="BQ2" s="71">
        <v>69</v>
      </c>
      <c r="BR2" s="71">
        <v>64</v>
      </c>
      <c r="BS2" s="71">
        <v>93</v>
      </c>
      <c r="BT2" s="71">
        <v>49</v>
      </c>
      <c r="BU2" s="71">
        <v>99</v>
      </c>
      <c r="BV2" s="71">
        <v>55</v>
      </c>
      <c r="BW2" s="71">
        <v>57</v>
      </c>
      <c r="BX2" s="71">
        <v>58</v>
      </c>
      <c r="BY2" s="72">
        <f t="shared" ref="BY2:BY10" si="0">ROUND(BS2*BM2/100, 0)</f>
        <v>70</v>
      </c>
      <c r="BZ2" s="71">
        <v>67</v>
      </c>
      <c r="CA2" s="71">
        <v>62</v>
      </c>
      <c r="CB2" s="71">
        <v>66</v>
      </c>
      <c r="CC2" s="71">
        <v>25</v>
      </c>
      <c r="CD2" s="71">
        <v>67</v>
      </c>
      <c r="CE2" s="71">
        <v>55</v>
      </c>
      <c r="CF2" s="71">
        <v>59</v>
      </c>
      <c r="CG2" s="71">
        <v>56</v>
      </c>
      <c r="CH2" s="71">
        <v>59</v>
      </c>
      <c r="CI2" s="71">
        <v>45</v>
      </c>
      <c r="CJ2" s="71">
        <v>36</v>
      </c>
      <c r="CK2" s="71">
        <v>18</v>
      </c>
      <c r="CL2" s="71">
        <v>28</v>
      </c>
      <c r="CM2" s="71">
        <v>37</v>
      </c>
      <c r="CN2" s="71">
        <v>67</v>
      </c>
      <c r="CO2" s="71">
        <v>64</v>
      </c>
      <c r="CP2" s="71">
        <v>65</v>
      </c>
      <c r="CQ2" s="71">
        <v>64</v>
      </c>
      <c r="CR2" s="71">
        <v>67</v>
      </c>
      <c r="CS2" s="71">
        <v>93</v>
      </c>
      <c r="CT2" s="71">
        <v>41</v>
      </c>
      <c r="CU2" s="71">
        <v>78</v>
      </c>
      <c r="CV2" s="71">
        <v>68</v>
      </c>
      <c r="CW2" s="71">
        <v>68</v>
      </c>
      <c r="CX2" s="68">
        <v>45</v>
      </c>
      <c r="CY2" s="68">
        <v>63</v>
      </c>
      <c r="CZ2" s="68">
        <v>25</v>
      </c>
      <c r="DA2" s="68">
        <v>34</v>
      </c>
      <c r="DB2" s="68">
        <v>42</v>
      </c>
      <c r="DC2" s="68">
        <v>42</v>
      </c>
      <c r="DD2" s="68">
        <v>42</v>
      </c>
      <c r="DE2" s="68">
        <v>30</v>
      </c>
      <c r="DF2" s="68">
        <v>8</v>
      </c>
      <c r="DG2" s="68">
        <v>19</v>
      </c>
      <c r="DH2" s="68">
        <v>2</v>
      </c>
      <c r="DI2" s="68">
        <v>0</v>
      </c>
      <c r="DJ2" s="68">
        <v>14</v>
      </c>
      <c r="DK2" s="68">
        <v>1</v>
      </c>
      <c r="DL2" s="68">
        <v>5</v>
      </c>
      <c r="DM2" s="68">
        <v>3</v>
      </c>
      <c r="DN2" s="68">
        <v>0</v>
      </c>
      <c r="DO2" s="68">
        <v>93</v>
      </c>
      <c r="DP2" s="68">
        <v>37</v>
      </c>
      <c r="DQ2" s="68">
        <v>79</v>
      </c>
      <c r="DR2" s="68">
        <v>81</v>
      </c>
      <c r="DS2" s="68">
        <v>83</v>
      </c>
      <c r="DT2" s="68">
        <v>100</v>
      </c>
      <c r="DU2" s="68">
        <v>89</v>
      </c>
      <c r="DV2" s="68">
        <v>57</v>
      </c>
      <c r="DW2" s="68">
        <v>41</v>
      </c>
      <c r="DX2" s="68">
        <v>89</v>
      </c>
      <c r="DY2" s="68">
        <v>86</v>
      </c>
      <c r="DZ2" s="68">
        <v>60</v>
      </c>
      <c r="EA2" s="68">
        <v>75</v>
      </c>
      <c r="EB2" s="68">
        <v>69</v>
      </c>
      <c r="EC2" s="68">
        <v>64</v>
      </c>
      <c r="ED2" s="68">
        <v>75</v>
      </c>
      <c r="EE2" s="68">
        <v>75</v>
      </c>
      <c r="EF2" s="68">
        <v>75</v>
      </c>
      <c r="EG2" s="68">
        <v>61</v>
      </c>
      <c r="EH2" s="68">
        <v>18</v>
      </c>
      <c r="EI2" s="68">
        <v>72</v>
      </c>
      <c r="EJ2" s="68">
        <v>51</v>
      </c>
      <c r="EK2" s="68">
        <v>64</v>
      </c>
      <c r="EL2" s="68">
        <v>49</v>
      </c>
      <c r="EM2" s="68">
        <v>42</v>
      </c>
      <c r="EN2" s="68">
        <v>45</v>
      </c>
      <c r="EO2" s="68">
        <v>49</v>
      </c>
      <c r="EP2" s="68">
        <v>40</v>
      </c>
      <c r="EQ2" s="68">
        <v>54</v>
      </c>
      <c r="ER2" s="68">
        <v>53</v>
      </c>
      <c r="ES2" s="68">
        <v>64</v>
      </c>
      <c r="ET2" s="68">
        <v>93</v>
      </c>
      <c r="EU2" s="68">
        <v>23</v>
      </c>
      <c r="EV2" s="68">
        <v>23</v>
      </c>
      <c r="EW2" s="68">
        <v>35</v>
      </c>
      <c r="EX2" s="68">
        <v>32</v>
      </c>
      <c r="EY2" s="68">
        <v>29</v>
      </c>
      <c r="EZ2" s="68">
        <v>69</v>
      </c>
      <c r="FA2" s="68">
        <v>99</v>
      </c>
      <c r="FB2" s="68">
        <v>99</v>
      </c>
      <c r="FC2" s="68">
        <v>43</v>
      </c>
      <c r="FD2" s="68">
        <v>51</v>
      </c>
      <c r="FE2" s="68">
        <v>63</v>
      </c>
      <c r="FF2" s="68">
        <v>86</v>
      </c>
      <c r="FG2" s="68">
        <v>38</v>
      </c>
      <c r="FH2" s="68">
        <v>74</v>
      </c>
      <c r="FI2" s="68">
        <v>67</v>
      </c>
      <c r="FJ2" s="68">
        <v>70</v>
      </c>
      <c r="FK2" s="68">
        <v>59</v>
      </c>
      <c r="FL2" s="68">
        <v>58</v>
      </c>
      <c r="FM2" s="68">
        <v>16</v>
      </c>
      <c r="FN2" s="68">
        <v>1</v>
      </c>
      <c r="FO2" s="68">
        <v>55</v>
      </c>
      <c r="FP2" s="68">
        <v>71</v>
      </c>
      <c r="FQ2" s="68">
        <v>84</v>
      </c>
      <c r="FR2" s="68">
        <v>81</v>
      </c>
      <c r="FS2" s="68">
        <v>79</v>
      </c>
      <c r="FT2" s="68">
        <v>78</v>
      </c>
      <c r="FU2" s="68">
        <v>64</v>
      </c>
      <c r="FV2" s="68">
        <v>66</v>
      </c>
      <c r="FW2" s="68">
        <v>82</v>
      </c>
      <c r="FX2" s="68">
        <v>54</v>
      </c>
      <c r="FY2" s="68">
        <v>93</v>
      </c>
      <c r="FZ2" s="68">
        <v>24</v>
      </c>
      <c r="GA2" s="68">
        <v>30</v>
      </c>
      <c r="GB2" s="68">
        <v>50</v>
      </c>
      <c r="GC2" s="68">
        <v>45</v>
      </c>
      <c r="GD2" s="68">
        <v>74</v>
      </c>
      <c r="GE2" s="68">
        <v>48</v>
      </c>
      <c r="GF2" s="68">
        <v>66</v>
      </c>
      <c r="GG2" s="68">
        <v>58</v>
      </c>
      <c r="GH2" s="68">
        <v>27</v>
      </c>
      <c r="GI2" s="68">
        <v>8</v>
      </c>
      <c r="GJ2" s="68">
        <v>47</v>
      </c>
      <c r="GK2" s="68">
        <v>83</v>
      </c>
      <c r="GL2" s="68">
        <v>56</v>
      </c>
      <c r="GM2" s="68">
        <v>93</v>
      </c>
      <c r="GN2" s="68">
        <v>25</v>
      </c>
      <c r="GO2" s="68">
        <v>67</v>
      </c>
      <c r="GP2" s="68">
        <v>88</v>
      </c>
      <c r="GQ2" s="68">
        <v>82</v>
      </c>
      <c r="GR2" s="68">
        <v>39</v>
      </c>
      <c r="GS2" s="68">
        <v>15</v>
      </c>
      <c r="GT2" s="68">
        <v>60</v>
      </c>
      <c r="GU2" s="68">
        <v>64</v>
      </c>
      <c r="GV2" s="68">
        <v>44</v>
      </c>
      <c r="GW2" s="68">
        <v>44</v>
      </c>
      <c r="GX2" s="68">
        <v>36</v>
      </c>
      <c r="GY2" s="68">
        <v>35</v>
      </c>
      <c r="GZ2" s="68">
        <v>34</v>
      </c>
      <c r="HA2" s="68">
        <v>34</v>
      </c>
      <c r="HB2" s="68">
        <v>32</v>
      </c>
      <c r="HC2" s="68">
        <v>37</v>
      </c>
      <c r="HD2" s="68">
        <v>93</v>
      </c>
      <c r="HE2" s="68">
        <v>53</v>
      </c>
      <c r="HF2" s="68">
        <v>40</v>
      </c>
      <c r="HG2" s="68">
        <v>87</v>
      </c>
      <c r="HH2" s="68">
        <v>64</v>
      </c>
      <c r="HI2" s="68">
        <v>84</v>
      </c>
      <c r="HJ2" s="68">
        <v>85</v>
      </c>
      <c r="HK2" s="68">
        <v>15</v>
      </c>
      <c r="HL2" s="68">
        <v>15</v>
      </c>
      <c r="HM2" s="68">
        <v>21</v>
      </c>
      <c r="HN2" s="68">
        <v>29</v>
      </c>
      <c r="HO2" s="68">
        <v>1</v>
      </c>
      <c r="HP2" s="68">
        <v>49</v>
      </c>
      <c r="HQ2" s="68">
        <v>57</v>
      </c>
      <c r="HR2" s="73"/>
    </row>
    <row r="3" spans="1:226" s="74" customFormat="1" ht="17.25" customHeight="1" x14ac:dyDescent="0.25">
      <c r="A3" s="68" t="s">
        <v>6</v>
      </c>
      <c r="B3" s="71">
        <f t="shared" ref="B3:B10" si="1">AM3</f>
        <v>29</v>
      </c>
      <c r="C3" s="68">
        <v>77</v>
      </c>
      <c r="D3" s="68">
        <v>96</v>
      </c>
      <c r="E3" s="68">
        <v>43</v>
      </c>
      <c r="F3" s="68">
        <v>45</v>
      </c>
      <c r="G3" s="68">
        <v>3</v>
      </c>
      <c r="H3" s="68">
        <v>0</v>
      </c>
      <c r="I3" s="68">
        <v>37</v>
      </c>
      <c r="J3" s="68">
        <v>3</v>
      </c>
      <c r="K3" s="68">
        <v>1</v>
      </c>
      <c r="L3" s="68">
        <v>0</v>
      </c>
      <c r="M3" s="68">
        <v>1</v>
      </c>
      <c r="N3" s="68">
        <v>45</v>
      </c>
      <c r="O3" s="69">
        <v>614370</v>
      </c>
      <c r="P3" s="70">
        <v>1.6E-2</v>
      </c>
      <c r="Q3" s="70">
        <v>4.9000000000000002E-2</v>
      </c>
      <c r="R3" s="70">
        <v>1.123</v>
      </c>
      <c r="S3" s="70">
        <v>1.1879999999999999</v>
      </c>
      <c r="T3" s="69">
        <v>614370</v>
      </c>
      <c r="U3" s="68">
        <v>30718</v>
      </c>
      <c r="V3" s="68">
        <v>6.2</v>
      </c>
      <c r="W3" s="68">
        <v>6.7</v>
      </c>
      <c r="X3" s="87">
        <v>59.4</v>
      </c>
      <c r="Y3" s="87">
        <v>24.9</v>
      </c>
      <c r="Z3" s="87">
        <v>67.400000000000006</v>
      </c>
      <c r="AA3" s="87">
        <v>50.6</v>
      </c>
      <c r="AB3" s="87">
        <v>23</v>
      </c>
      <c r="AC3" s="87">
        <v>12</v>
      </c>
      <c r="AD3" s="87">
        <v>7.1</v>
      </c>
      <c r="AE3" s="87">
        <v>9.5</v>
      </c>
      <c r="AF3" s="87">
        <v>27.7</v>
      </c>
      <c r="AG3" s="71">
        <v>71</v>
      </c>
      <c r="AH3" s="71">
        <v>86</v>
      </c>
      <c r="AI3" s="71">
        <v>79</v>
      </c>
      <c r="AJ3" s="71">
        <v>44</v>
      </c>
      <c r="AK3" s="71">
        <v>37</v>
      </c>
      <c r="AL3" s="71">
        <v>63</v>
      </c>
      <c r="AM3" s="71">
        <v>29</v>
      </c>
      <c r="AN3" s="71">
        <v>100</v>
      </c>
      <c r="AO3" s="71">
        <v>84</v>
      </c>
      <c r="AP3" s="71">
        <v>91</v>
      </c>
      <c r="AQ3" s="71">
        <v>13</v>
      </c>
      <c r="AR3" s="71">
        <v>100</v>
      </c>
      <c r="AS3" s="71">
        <v>96</v>
      </c>
      <c r="AT3" s="71">
        <v>38</v>
      </c>
      <c r="AU3" s="71">
        <v>45</v>
      </c>
      <c r="AV3" s="71">
        <v>88</v>
      </c>
      <c r="AW3" s="71">
        <v>80</v>
      </c>
      <c r="AX3" s="71">
        <v>50</v>
      </c>
      <c r="AY3" s="71">
        <v>0</v>
      </c>
      <c r="AZ3" s="71">
        <v>3</v>
      </c>
      <c r="BA3" s="71">
        <v>29</v>
      </c>
      <c r="BB3" s="71">
        <v>67</v>
      </c>
      <c r="BC3" s="71">
        <v>73</v>
      </c>
      <c r="BD3" s="71">
        <v>95</v>
      </c>
      <c r="BE3" s="71">
        <v>100</v>
      </c>
      <c r="BF3" s="71">
        <v>88</v>
      </c>
      <c r="BG3" s="71">
        <v>92</v>
      </c>
      <c r="BH3" s="71">
        <v>80</v>
      </c>
      <c r="BI3" s="71">
        <v>100</v>
      </c>
      <c r="BJ3" s="71">
        <v>36</v>
      </c>
      <c r="BK3" s="71">
        <v>87</v>
      </c>
      <c r="BL3" s="71">
        <v>28</v>
      </c>
      <c r="BM3" s="71">
        <v>100</v>
      </c>
      <c r="BN3" s="71">
        <v>95</v>
      </c>
      <c r="BO3" s="71">
        <v>95</v>
      </c>
      <c r="BP3" s="71">
        <v>100</v>
      </c>
      <c r="BQ3" s="71">
        <v>99</v>
      </c>
      <c r="BR3" s="71">
        <v>100</v>
      </c>
      <c r="BS3" s="71">
        <v>29</v>
      </c>
      <c r="BT3" s="71">
        <v>57</v>
      </c>
      <c r="BU3" s="71">
        <v>100</v>
      </c>
      <c r="BV3" s="71">
        <v>23</v>
      </c>
      <c r="BW3" s="71">
        <v>70</v>
      </c>
      <c r="BX3" s="71">
        <v>61</v>
      </c>
      <c r="BY3" s="72">
        <f t="shared" si="0"/>
        <v>29</v>
      </c>
      <c r="BZ3" s="71">
        <v>100</v>
      </c>
      <c r="CA3" s="71">
        <v>69</v>
      </c>
      <c r="CB3" s="71">
        <v>96</v>
      </c>
      <c r="CC3" s="71">
        <v>21</v>
      </c>
      <c r="CD3" s="71">
        <v>100</v>
      </c>
      <c r="CE3" s="71">
        <v>92</v>
      </c>
      <c r="CF3" s="71">
        <v>88</v>
      </c>
      <c r="CG3" s="71">
        <v>78</v>
      </c>
      <c r="CH3" s="71">
        <v>53</v>
      </c>
      <c r="CI3" s="71">
        <v>69</v>
      </c>
      <c r="CJ3" s="71">
        <v>18</v>
      </c>
      <c r="CK3" s="71">
        <v>59</v>
      </c>
      <c r="CL3" s="71">
        <v>40</v>
      </c>
      <c r="CM3" s="71">
        <v>48</v>
      </c>
      <c r="CN3" s="71">
        <v>100</v>
      </c>
      <c r="CO3" s="71">
        <v>100</v>
      </c>
      <c r="CP3" s="71">
        <v>100</v>
      </c>
      <c r="CQ3" s="71">
        <v>100</v>
      </c>
      <c r="CR3" s="71">
        <v>100</v>
      </c>
      <c r="CS3" s="71">
        <v>29</v>
      </c>
      <c r="CT3" s="71">
        <v>67</v>
      </c>
      <c r="CU3" s="71">
        <v>61</v>
      </c>
      <c r="CV3" s="71">
        <v>72</v>
      </c>
      <c r="CW3" s="71">
        <v>65</v>
      </c>
      <c r="CX3" s="68">
        <v>75</v>
      </c>
      <c r="CY3" s="68">
        <v>100</v>
      </c>
      <c r="CZ3" s="68">
        <v>75</v>
      </c>
      <c r="DA3" s="68">
        <v>5</v>
      </c>
      <c r="DB3" s="68">
        <v>93</v>
      </c>
      <c r="DC3" s="68">
        <v>93</v>
      </c>
      <c r="DD3" s="68">
        <v>89</v>
      </c>
      <c r="DE3" s="68">
        <v>89</v>
      </c>
      <c r="DF3" s="68">
        <v>0</v>
      </c>
      <c r="DG3" s="68">
        <v>84</v>
      </c>
      <c r="DH3" s="68">
        <v>0</v>
      </c>
      <c r="DI3" s="68">
        <v>0</v>
      </c>
      <c r="DJ3" s="68">
        <v>9</v>
      </c>
      <c r="DK3" s="68">
        <v>0</v>
      </c>
      <c r="DL3" s="68">
        <v>12</v>
      </c>
      <c r="DM3" s="68">
        <v>72</v>
      </c>
      <c r="DN3" s="68">
        <v>0</v>
      </c>
      <c r="DO3" s="68">
        <v>29</v>
      </c>
      <c r="DP3" s="68">
        <v>63</v>
      </c>
      <c r="DQ3" s="68">
        <v>96</v>
      </c>
      <c r="DR3" s="68">
        <v>98</v>
      </c>
      <c r="DS3" s="68">
        <v>92</v>
      </c>
      <c r="DT3" s="68">
        <v>100</v>
      </c>
      <c r="DU3" s="68">
        <v>100</v>
      </c>
      <c r="DV3" s="68">
        <v>71</v>
      </c>
      <c r="DW3" s="68">
        <v>75</v>
      </c>
      <c r="DX3" s="68">
        <v>96</v>
      </c>
      <c r="DY3" s="68">
        <v>100</v>
      </c>
      <c r="DZ3" s="68">
        <v>87</v>
      </c>
      <c r="EA3" s="68">
        <v>92</v>
      </c>
      <c r="EB3" s="68">
        <v>79</v>
      </c>
      <c r="EC3" s="68">
        <v>87</v>
      </c>
      <c r="ED3" s="68">
        <v>92</v>
      </c>
      <c r="EE3" s="68">
        <v>87</v>
      </c>
      <c r="EF3" s="68">
        <v>92</v>
      </c>
      <c r="EG3" s="68">
        <v>92</v>
      </c>
      <c r="EH3" s="68">
        <v>29</v>
      </c>
      <c r="EI3" s="68">
        <v>89</v>
      </c>
      <c r="EJ3" s="68">
        <v>25</v>
      </c>
      <c r="EK3" s="68">
        <v>100</v>
      </c>
      <c r="EL3" s="68">
        <v>100</v>
      </c>
      <c r="EM3" s="68">
        <v>100</v>
      </c>
      <c r="EN3" s="68">
        <v>95</v>
      </c>
      <c r="EO3" s="68">
        <v>87</v>
      </c>
      <c r="EP3" s="68">
        <v>56</v>
      </c>
      <c r="EQ3" s="68">
        <v>100</v>
      </c>
      <c r="ER3" s="68">
        <v>100</v>
      </c>
      <c r="ES3" s="68">
        <v>100</v>
      </c>
      <c r="ET3" s="68">
        <v>29</v>
      </c>
      <c r="EU3" s="68">
        <v>54</v>
      </c>
      <c r="EV3" s="68">
        <v>52</v>
      </c>
      <c r="EW3" s="68">
        <v>73</v>
      </c>
      <c r="EX3" s="68">
        <v>38</v>
      </c>
      <c r="EY3" s="68">
        <v>42</v>
      </c>
      <c r="EZ3" s="68">
        <v>96</v>
      </c>
      <c r="FA3" s="68">
        <v>92</v>
      </c>
      <c r="FB3" s="68">
        <v>100</v>
      </c>
      <c r="FC3" s="68">
        <v>100</v>
      </c>
      <c r="FD3" s="68">
        <v>6</v>
      </c>
      <c r="FE3" s="68">
        <v>6</v>
      </c>
      <c r="FF3" s="68">
        <v>92</v>
      </c>
      <c r="FG3" s="68">
        <v>92</v>
      </c>
      <c r="FH3" s="68">
        <v>80</v>
      </c>
      <c r="FI3" s="68">
        <v>55</v>
      </c>
      <c r="FJ3" s="68">
        <v>61</v>
      </c>
      <c r="FK3" s="68">
        <v>74</v>
      </c>
      <c r="FL3" s="68">
        <v>96</v>
      </c>
      <c r="FM3" s="68">
        <v>58</v>
      </c>
      <c r="FN3" s="68">
        <v>0</v>
      </c>
      <c r="FO3" s="68">
        <v>67</v>
      </c>
      <c r="FP3" s="68">
        <v>28</v>
      </c>
      <c r="FQ3" s="68">
        <v>96</v>
      </c>
      <c r="FR3" s="68">
        <v>96</v>
      </c>
      <c r="FS3" s="68">
        <v>96</v>
      </c>
      <c r="FT3" s="68">
        <v>95</v>
      </c>
      <c r="FU3" s="68">
        <v>96</v>
      </c>
      <c r="FV3" s="68">
        <v>10</v>
      </c>
      <c r="FW3" s="68">
        <v>96</v>
      </c>
      <c r="FX3" s="68">
        <v>96</v>
      </c>
      <c r="FY3" s="68">
        <v>29</v>
      </c>
      <c r="FZ3" s="68">
        <v>75</v>
      </c>
      <c r="GA3" s="68">
        <v>60</v>
      </c>
      <c r="GB3" s="68">
        <v>40</v>
      </c>
      <c r="GC3" s="68">
        <v>44</v>
      </c>
      <c r="GD3" s="68">
        <v>92</v>
      </c>
      <c r="GE3" s="68">
        <v>86</v>
      </c>
      <c r="GF3" s="68">
        <v>86</v>
      </c>
      <c r="GG3" s="68">
        <v>55</v>
      </c>
      <c r="GH3" s="68">
        <v>89</v>
      </c>
      <c r="GI3" s="68">
        <v>4</v>
      </c>
      <c r="GJ3" s="68">
        <v>70</v>
      </c>
      <c r="GK3" s="68">
        <v>27</v>
      </c>
      <c r="GL3" s="68">
        <v>61</v>
      </c>
      <c r="GM3" s="68">
        <v>29</v>
      </c>
      <c r="GN3" s="68">
        <v>76</v>
      </c>
      <c r="GO3" s="68">
        <v>100</v>
      </c>
      <c r="GP3" s="68">
        <v>81</v>
      </c>
      <c r="GQ3" s="68">
        <v>68</v>
      </c>
      <c r="GR3" s="68">
        <v>100</v>
      </c>
      <c r="GS3" s="68">
        <v>44</v>
      </c>
      <c r="GT3" s="68">
        <v>85</v>
      </c>
      <c r="GU3" s="68">
        <v>18</v>
      </c>
      <c r="GV3" s="68">
        <v>92</v>
      </c>
      <c r="GW3" s="68">
        <v>84</v>
      </c>
      <c r="GX3" s="68">
        <v>45</v>
      </c>
      <c r="GY3" s="68">
        <v>41</v>
      </c>
      <c r="GZ3" s="68">
        <v>36</v>
      </c>
      <c r="HA3" s="68">
        <v>51</v>
      </c>
      <c r="HB3" s="68">
        <v>57</v>
      </c>
      <c r="HC3" s="68">
        <v>57</v>
      </c>
      <c r="HD3" s="68">
        <v>29</v>
      </c>
      <c r="HE3" s="68">
        <v>77</v>
      </c>
      <c r="HF3" s="68">
        <v>48</v>
      </c>
      <c r="HG3" s="68">
        <v>80</v>
      </c>
      <c r="HH3" s="68">
        <v>54</v>
      </c>
      <c r="HI3" s="68">
        <v>74</v>
      </c>
      <c r="HJ3" s="68">
        <v>45</v>
      </c>
      <c r="HK3" s="68">
        <v>4</v>
      </c>
      <c r="HL3" s="68">
        <v>10</v>
      </c>
      <c r="HM3" s="68">
        <v>0</v>
      </c>
      <c r="HN3" s="68">
        <v>12</v>
      </c>
      <c r="HO3" s="68">
        <v>0</v>
      </c>
      <c r="HP3" s="68">
        <v>40</v>
      </c>
      <c r="HQ3" s="68">
        <v>26</v>
      </c>
      <c r="HR3" s="73"/>
    </row>
    <row r="4" spans="1:226" s="74" customFormat="1" ht="17.25" customHeight="1" x14ac:dyDescent="0.25">
      <c r="A4" s="68" t="s">
        <v>7</v>
      </c>
      <c r="B4" s="71">
        <f t="shared" si="1"/>
        <v>80</v>
      </c>
      <c r="C4" s="68">
        <v>292</v>
      </c>
      <c r="D4" s="68">
        <v>96</v>
      </c>
      <c r="E4" s="68">
        <v>72</v>
      </c>
      <c r="F4" s="68">
        <v>80</v>
      </c>
      <c r="G4" s="68">
        <v>20</v>
      </c>
      <c r="H4" s="68">
        <v>0</v>
      </c>
      <c r="I4" s="68">
        <v>49</v>
      </c>
      <c r="J4" s="68">
        <v>10</v>
      </c>
      <c r="K4" s="68">
        <v>1</v>
      </c>
      <c r="L4" s="68">
        <v>0</v>
      </c>
      <c r="M4" s="68">
        <v>0</v>
      </c>
      <c r="N4" s="68">
        <v>80</v>
      </c>
      <c r="O4" s="69">
        <v>2517000</v>
      </c>
      <c r="P4" s="70">
        <v>8.0000000000000002E-3</v>
      </c>
      <c r="Q4" s="70">
        <v>6.4000000000000001E-2</v>
      </c>
      <c r="R4" s="70">
        <v>1.0289999999999999</v>
      </c>
      <c r="S4" s="70">
        <v>1.101</v>
      </c>
      <c r="T4" s="69">
        <v>2517000</v>
      </c>
      <c r="U4" s="68">
        <v>125850</v>
      </c>
      <c r="V4" s="68">
        <v>6.9</v>
      </c>
      <c r="W4" s="68">
        <v>7.5</v>
      </c>
      <c r="X4" s="87">
        <v>55</v>
      </c>
      <c r="Y4" s="87">
        <v>27.6</v>
      </c>
      <c r="Z4" s="87">
        <v>75.2</v>
      </c>
      <c r="AA4" s="87">
        <v>52.6</v>
      </c>
      <c r="AB4" s="87">
        <v>16.100000000000001</v>
      </c>
      <c r="AC4" s="87">
        <v>7.3</v>
      </c>
      <c r="AD4" s="87">
        <v>4.7</v>
      </c>
      <c r="AE4" s="87">
        <v>6</v>
      </c>
      <c r="AF4" s="87">
        <v>24.9</v>
      </c>
      <c r="AG4" s="71">
        <v>63</v>
      </c>
      <c r="AH4" s="71">
        <v>81</v>
      </c>
      <c r="AI4" s="71">
        <v>74</v>
      </c>
      <c r="AJ4" s="71">
        <v>50</v>
      </c>
      <c r="AK4" s="71">
        <v>39</v>
      </c>
      <c r="AL4" s="71">
        <v>61</v>
      </c>
      <c r="AM4" s="71">
        <v>80</v>
      </c>
      <c r="AN4" s="71">
        <v>98</v>
      </c>
      <c r="AO4" s="71">
        <v>76</v>
      </c>
      <c r="AP4" s="71">
        <v>73</v>
      </c>
      <c r="AQ4" s="71">
        <v>60</v>
      </c>
      <c r="AR4" s="71">
        <v>95</v>
      </c>
      <c r="AS4" s="71">
        <v>89</v>
      </c>
      <c r="AT4" s="71">
        <v>75</v>
      </c>
      <c r="AU4" s="71">
        <v>79</v>
      </c>
      <c r="AV4" s="71">
        <v>93</v>
      </c>
      <c r="AW4" s="71">
        <v>72</v>
      </c>
      <c r="AX4" s="71">
        <v>25</v>
      </c>
      <c r="AY4" s="71">
        <v>2</v>
      </c>
      <c r="AZ4" s="71">
        <v>11</v>
      </c>
      <c r="BA4" s="71">
        <v>80</v>
      </c>
      <c r="BB4" s="71">
        <v>81</v>
      </c>
      <c r="BC4" s="71">
        <v>84</v>
      </c>
      <c r="BD4" s="71">
        <v>71</v>
      </c>
      <c r="BE4" s="71">
        <v>98</v>
      </c>
      <c r="BF4" s="71">
        <v>75</v>
      </c>
      <c r="BG4" s="71">
        <v>72</v>
      </c>
      <c r="BH4" s="71">
        <v>80</v>
      </c>
      <c r="BI4" s="71">
        <v>91</v>
      </c>
      <c r="BJ4" s="71">
        <v>31</v>
      </c>
      <c r="BK4" s="71">
        <v>82</v>
      </c>
      <c r="BL4" s="71">
        <v>75</v>
      </c>
      <c r="BM4" s="71">
        <v>92</v>
      </c>
      <c r="BN4" s="71">
        <v>76</v>
      </c>
      <c r="BO4" s="71">
        <v>76</v>
      </c>
      <c r="BP4" s="71">
        <v>92</v>
      </c>
      <c r="BQ4" s="71">
        <v>90</v>
      </c>
      <c r="BR4" s="71">
        <v>90</v>
      </c>
      <c r="BS4" s="71">
        <v>80</v>
      </c>
      <c r="BT4" s="71">
        <v>75</v>
      </c>
      <c r="BU4" s="71">
        <v>98</v>
      </c>
      <c r="BV4" s="71">
        <v>46</v>
      </c>
      <c r="BW4" s="71">
        <v>81</v>
      </c>
      <c r="BX4" s="71">
        <v>75</v>
      </c>
      <c r="BY4" s="72">
        <f t="shared" si="0"/>
        <v>74</v>
      </c>
      <c r="BZ4" s="71">
        <v>97</v>
      </c>
      <c r="CA4" s="71">
        <v>81</v>
      </c>
      <c r="CB4" s="71">
        <v>89</v>
      </c>
      <c r="CC4" s="71">
        <v>64</v>
      </c>
      <c r="CD4" s="71">
        <v>97</v>
      </c>
      <c r="CE4" s="71">
        <v>96</v>
      </c>
      <c r="CF4" s="71">
        <v>89</v>
      </c>
      <c r="CG4" s="71">
        <v>86</v>
      </c>
      <c r="CH4" s="71">
        <v>69</v>
      </c>
      <c r="CI4" s="71">
        <v>82</v>
      </c>
      <c r="CJ4" s="71">
        <v>32</v>
      </c>
      <c r="CK4" s="71">
        <v>83</v>
      </c>
      <c r="CL4" s="71">
        <v>67</v>
      </c>
      <c r="CM4" s="71">
        <v>67</v>
      </c>
      <c r="CN4" s="71">
        <v>95</v>
      </c>
      <c r="CO4" s="71">
        <v>92</v>
      </c>
      <c r="CP4" s="71">
        <v>97</v>
      </c>
      <c r="CQ4" s="71">
        <v>95</v>
      </c>
      <c r="CR4" s="71">
        <v>97</v>
      </c>
      <c r="CS4" s="71">
        <v>80</v>
      </c>
      <c r="CT4" s="71">
        <v>72</v>
      </c>
      <c r="CU4" s="71">
        <v>70</v>
      </c>
      <c r="CV4" s="71">
        <v>79</v>
      </c>
      <c r="CW4" s="71">
        <v>73</v>
      </c>
      <c r="CX4" s="68">
        <v>91</v>
      </c>
      <c r="CY4" s="68">
        <v>100</v>
      </c>
      <c r="CZ4" s="68">
        <v>73</v>
      </c>
      <c r="DA4" s="68">
        <v>13</v>
      </c>
      <c r="DB4" s="68">
        <v>84</v>
      </c>
      <c r="DC4" s="68">
        <v>84</v>
      </c>
      <c r="DD4" s="68">
        <v>84</v>
      </c>
      <c r="DE4" s="68">
        <v>79</v>
      </c>
      <c r="DF4" s="68">
        <v>8</v>
      </c>
      <c r="DG4" s="68">
        <v>51</v>
      </c>
      <c r="DH4" s="68">
        <v>15</v>
      </c>
      <c r="DI4" s="68">
        <v>0</v>
      </c>
      <c r="DJ4" s="68">
        <v>10</v>
      </c>
      <c r="DK4" s="68">
        <v>0</v>
      </c>
      <c r="DL4" s="68">
        <v>24</v>
      </c>
      <c r="DM4" s="68">
        <v>50</v>
      </c>
      <c r="DN4" s="68">
        <v>0</v>
      </c>
      <c r="DO4" s="68">
        <v>80</v>
      </c>
      <c r="DP4" s="68">
        <v>81</v>
      </c>
      <c r="DQ4" s="68">
        <v>90</v>
      </c>
      <c r="DR4" s="68">
        <v>98</v>
      </c>
      <c r="DS4" s="68">
        <v>91</v>
      </c>
      <c r="DT4" s="68">
        <v>100</v>
      </c>
      <c r="DU4" s="68">
        <v>93</v>
      </c>
      <c r="DV4" s="68">
        <v>78</v>
      </c>
      <c r="DW4" s="68">
        <v>82</v>
      </c>
      <c r="DX4" s="68">
        <v>90</v>
      </c>
      <c r="DY4" s="68">
        <v>95</v>
      </c>
      <c r="DZ4" s="68">
        <v>90</v>
      </c>
      <c r="EA4" s="68">
        <v>90</v>
      </c>
      <c r="EB4" s="68">
        <v>90</v>
      </c>
      <c r="EC4" s="68">
        <v>82</v>
      </c>
      <c r="ED4" s="68">
        <v>82</v>
      </c>
      <c r="EE4" s="68">
        <v>92</v>
      </c>
      <c r="EF4" s="68">
        <v>94</v>
      </c>
      <c r="EG4" s="68">
        <v>88</v>
      </c>
      <c r="EH4" s="68">
        <v>37</v>
      </c>
      <c r="EI4" s="68">
        <v>90</v>
      </c>
      <c r="EJ4" s="68">
        <v>54</v>
      </c>
      <c r="EK4" s="68">
        <v>95</v>
      </c>
      <c r="EL4" s="68">
        <v>89</v>
      </c>
      <c r="EM4" s="68">
        <v>87</v>
      </c>
      <c r="EN4" s="68">
        <v>83</v>
      </c>
      <c r="EO4" s="68">
        <v>57</v>
      </c>
      <c r="EP4" s="68">
        <v>70</v>
      </c>
      <c r="EQ4" s="68">
        <v>86</v>
      </c>
      <c r="ER4" s="68">
        <v>85</v>
      </c>
      <c r="ES4" s="68">
        <v>94</v>
      </c>
      <c r="ET4" s="68">
        <v>80</v>
      </c>
      <c r="EU4" s="68">
        <v>62</v>
      </c>
      <c r="EV4" s="68">
        <v>38</v>
      </c>
      <c r="EW4" s="68">
        <v>37</v>
      </c>
      <c r="EX4" s="68">
        <v>32</v>
      </c>
      <c r="EY4" s="68">
        <v>30</v>
      </c>
      <c r="EZ4" s="68">
        <v>85</v>
      </c>
      <c r="FA4" s="68">
        <v>91</v>
      </c>
      <c r="FB4" s="68">
        <v>100</v>
      </c>
      <c r="FC4" s="68">
        <v>90</v>
      </c>
      <c r="FD4" s="68">
        <v>28</v>
      </c>
      <c r="FE4" s="68">
        <v>12</v>
      </c>
      <c r="FF4" s="68">
        <v>80</v>
      </c>
      <c r="FG4" s="68">
        <v>60</v>
      </c>
      <c r="FH4" s="68">
        <v>94</v>
      </c>
      <c r="FI4" s="68">
        <v>88</v>
      </c>
      <c r="FJ4" s="68">
        <v>92</v>
      </c>
      <c r="FK4" s="68">
        <v>51</v>
      </c>
      <c r="FL4" s="68">
        <v>81</v>
      </c>
      <c r="FM4" s="68">
        <v>35</v>
      </c>
      <c r="FN4" s="68">
        <v>0</v>
      </c>
      <c r="FO4" s="68">
        <v>62</v>
      </c>
      <c r="FP4" s="68">
        <v>71</v>
      </c>
      <c r="FQ4" s="68">
        <v>99</v>
      </c>
      <c r="FR4" s="68">
        <v>99</v>
      </c>
      <c r="FS4" s="68">
        <v>97</v>
      </c>
      <c r="FT4" s="68">
        <v>93</v>
      </c>
      <c r="FU4" s="68">
        <v>96</v>
      </c>
      <c r="FV4" s="68">
        <v>16</v>
      </c>
      <c r="FW4" s="68">
        <v>99</v>
      </c>
      <c r="FX4" s="68">
        <v>83</v>
      </c>
      <c r="FY4" s="68">
        <v>80</v>
      </c>
      <c r="FZ4" s="68">
        <v>72</v>
      </c>
      <c r="GA4" s="68">
        <v>58</v>
      </c>
      <c r="GB4" s="68">
        <v>59</v>
      </c>
      <c r="GC4" s="68">
        <v>47</v>
      </c>
      <c r="GD4" s="68">
        <v>79</v>
      </c>
      <c r="GE4" s="68">
        <v>88</v>
      </c>
      <c r="GF4" s="68">
        <v>94</v>
      </c>
      <c r="GG4" s="68">
        <v>76</v>
      </c>
      <c r="GH4" s="68">
        <v>79</v>
      </c>
      <c r="GI4" s="68">
        <v>11</v>
      </c>
      <c r="GJ4" s="68">
        <v>72</v>
      </c>
      <c r="GK4" s="68">
        <v>77</v>
      </c>
      <c r="GL4" s="68">
        <v>29</v>
      </c>
      <c r="GM4" s="68">
        <v>80</v>
      </c>
      <c r="GN4" s="68">
        <v>69</v>
      </c>
      <c r="GO4" s="68">
        <v>45</v>
      </c>
      <c r="GP4" s="68">
        <v>79</v>
      </c>
      <c r="GQ4" s="68">
        <v>69</v>
      </c>
      <c r="GR4" s="68">
        <v>92</v>
      </c>
      <c r="GS4" s="68">
        <v>27</v>
      </c>
      <c r="GT4" s="68">
        <v>71</v>
      </c>
      <c r="GU4" s="68">
        <v>27</v>
      </c>
      <c r="GV4" s="68">
        <v>35</v>
      </c>
      <c r="GW4" s="68">
        <v>35</v>
      </c>
      <c r="GX4" s="68">
        <v>28</v>
      </c>
      <c r="GY4" s="68">
        <v>29</v>
      </c>
      <c r="GZ4" s="68">
        <v>29</v>
      </c>
      <c r="HA4" s="68">
        <v>32</v>
      </c>
      <c r="HB4" s="68">
        <v>35</v>
      </c>
      <c r="HC4" s="68">
        <v>35</v>
      </c>
      <c r="HD4" s="68">
        <v>80</v>
      </c>
      <c r="HE4" s="68">
        <v>80</v>
      </c>
      <c r="HF4" s="68">
        <v>63</v>
      </c>
      <c r="HG4" s="68">
        <v>56</v>
      </c>
      <c r="HH4" s="68">
        <v>38</v>
      </c>
      <c r="HI4" s="68">
        <v>84</v>
      </c>
      <c r="HJ4" s="68">
        <v>65</v>
      </c>
      <c r="HK4" s="68">
        <v>4</v>
      </c>
      <c r="HL4" s="68">
        <v>7</v>
      </c>
      <c r="HM4" s="68">
        <v>18</v>
      </c>
      <c r="HN4" s="68">
        <v>14</v>
      </c>
      <c r="HO4" s="68">
        <v>0</v>
      </c>
      <c r="HP4" s="68">
        <v>43</v>
      </c>
      <c r="HQ4" s="68">
        <v>30</v>
      </c>
      <c r="HR4" s="73"/>
    </row>
    <row r="5" spans="1:226" s="74" customFormat="1" ht="17.25" customHeight="1" x14ac:dyDescent="0.25">
      <c r="A5" s="68" t="s">
        <v>9</v>
      </c>
      <c r="B5" s="71">
        <f t="shared" si="1"/>
        <v>58</v>
      </c>
      <c r="C5" s="68">
        <v>316</v>
      </c>
      <c r="D5" s="68">
        <v>96</v>
      </c>
      <c r="E5" s="68">
        <v>74</v>
      </c>
      <c r="F5" s="68">
        <v>80</v>
      </c>
      <c r="G5" s="68">
        <v>15</v>
      </c>
      <c r="H5" s="68">
        <v>17</v>
      </c>
      <c r="I5" s="68">
        <v>35</v>
      </c>
      <c r="J5" s="68">
        <v>10</v>
      </c>
      <c r="K5" s="68">
        <v>1</v>
      </c>
      <c r="L5" s="68">
        <v>0</v>
      </c>
      <c r="M5" s="68">
        <v>2</v>
      </c>
      <c r="N5" s="68">
        <v>80</v>
      </c>
      <c r="O5" s="69">
        <v>3058001</v>
      </c>
      <c r="P5" s="70">
        <v>3.0000000000000001E-3</v>
      </c>
      <c r="Q5" s="70">
        <v>4.2999999999999997E-2</v>
      </c>
      <c r="R5" s="70">
        <v>0.72899999999999998</v>
      </c>
      <c r="S5" s="70">
        <v>0.77500000000000002</v>
      </c>
      <c r="T5" s="69">
        <v>3058001</v>
      </c>
      <c r="U5" s="68">
        <v>152900</v>
      </c>
      <c r="V5" s="68">
        <v>6.9</v>
      </c>
      <c r="W5" s="68">
        <v>7.9</v>
      </c>
      <c r="X5" s="87">
        <v>38.799999999999997</v>
      </c>
      <c r="Y5" s="87">
        <v>27.4</v>
      </c>
      <c r="Z5" s="87">
        <v>78.8</v>
      </c>
      <c r="AA5" s="87">
        <v>48.3</v>
      </c>
      <c r="AB5" s="87">
        <v>20.399999999999999</v>
      </c>
      <c r="AC5" s="87">
        <v>7.5</v>
      </c>
      <c r="AD5" s="87">
        <v>4.9000000000000004</v>
      </c>
      <c r="AE5" s="87">
        <v>6.2</v>
      </c>
      <c r="AF5" s="87">
        <v>25</v>
      </c>
      <c r="AG5" s="71">
        <v>76</v>
      </c>
      <c r="AH5" s="71">
        <v>81</v>
      </c>
      <c r="AI5" s="71">
        <v>76</v>
      </c>
      <c r="AJ5" s="71">
        <v>51</v>
      </c>
      <c r="AK5" s="71">
        <v>33</v>
      </c>
      <c r="AL5" s="71">
        <v>64</v>
      </c>
      <c r="AM5" s="71">
        <v>58</v>
      </c>
      <c r="AN5" s="71">
        <v>91</v>
      </c>
      <c r="AO5" s="71">
        <v>85</v>
      </c>
      <c r="AP5" s="71">
        <v>85</v>
      </c>
      <c r="AQ5" s="71">
        <v>54</v>
      </c>
      <c r="AR5" s="71">
        <v>91</v>
      </c>
      <c r="AS5" s="71">
        <v>82</v>
      </c>
      <c r="AT5" s="71">
        <v>68</v>
      </c>
      <c r="AU5" s="71">
        <v>80</v>
      </c>
      <c r="AV5" s="71">
        <v>91</v>
      </c>
      <c r="AW5" s="71">
        <v>74</v>
      </c>
      <c r="AX5" s="71">
        <v>50</v>
      </c>
      <c r="AY5" s="71">
        <v>5</v>
      </c>
      <c r="AZ5" s="71">
        <v>13</v>
      </c>
      <c r="BA5" s="71">
        <v>58</v>
      </c>
      <c r="BB5" s="71">
        <v>85</v>
      </c>
      <c r="BC5" s="71">
        <v>88</v>
      </c>
      <c r="BD5" s="71">
        <v>85</v>
      </c>
      <c r="BE5" s="71">
        <v>97</v>
      </c>
      <c r="BF5" s="71">
        <v>65</v>
      </c>
      <c r="BG5" s="71">
        <v>60</v>
      </c>
      <c r="BH5" s="71">
        <v>89</v>
      </c>
      <c r="BI5" s="71">
        <v>81</v>
      </c>
      <c r="BJ5" s="71">
        <v>43</v>
      </c>
      <c r="BK5" s="71">
        <v>81</v>
      </c>
      <c r="BL5" s="71">
        <v>54</v>
      </c>
      <c r="BM5" s="71">
        <v>96</v>
      </c>
      <c r="BN5" s="71">
        <v>94</v>
      </c>
      <c r="BO5" s="71">
        <v>94</v>
      </c>
      <c r="BP5" s="71">
        <v>96</v>
      </c>
      <c r="BQ5" s="71">
        <v>93</v>
      </c>
      <c r="BR5" s="71">
        <v>85</v>
      </c>
      <c r="BS5" s="71">
        <v>58</v>
      </c>
      <c r="BT5" s="71">
        <v>70</v>
      </c>
      <c r="BU5" s="71">
        <v>97</v>
      </c>
      <c r="BV5" s="71">
        <v>26</v>
      </c>
      <c r="BW5" s="71">
        <v>78</v>
      </c>
      <c r="BX5" s="71">
        <v>68</v>
      </c>
      <c r="BY5" s="72">
        <f t="shared" si="0"/>
        <v>56</v>
      </c>
      <c r="BZ5" s="71">
        <v>87</v>
      </c>
      <c r="CA5" s="71">
        <v>70</v>
      </c>
      <c r="CB5" s="71">
        <v>78</v>
      </c>
      <c r="CC5" s="71">
        <v>29</v>
      </c>
      <c r="CD5" s="71">
        <v>83</v>
      </c>
      <c r="CE5" s="71">
        <v>68</v>
      </c>
      <c r="CF5" s="71">
        <v>72</v>
      </c>
      <c r="CG5" s="71">
        <v>67</v>
      </c>
      <c r="CH5" s="71">
        <v>61</v>
      </c>
      <c r="CI5" s="71">
        <v>72</v>
      </c>
      <c r="CJ5" s="71">
        <v>26</v>
      </c>
      <c r="CK5" s="71">
        <v>69</v>
      </c>
      <c r="CL5" s="71">
        <v>42</v>
      </c>
      <c r="CM5" s="71">
        <v>54</v>
      </c>
      <c r="CN5" s="71">
        <v>87</v>
      </c>
      <c r="CO5" s="71">
        <v>87</v>
      </c>
      <c r="CP5" s="71">
        <v>87</v>
      </c>
      <c r="CQ5" s="71">
        <v>87</v>
      </c>
      <c r="CR5" s="71">
        <v>87</v>
      </c>
      <c r="CS5" s="71">
        <v>58</v>
      </c>
      <c r="CT5" s="71">
        <v>70</v>
      </c>
      <c r="CU5" s="71">
        <v>72</v>
      </c>
      <c r="CV5" s="71">
        <v>77</v>
      </c>
      <c r="CW5" s="71">
        <v>73</v>
      </c>
      <c r="CX5" s="68">
        <v>32</v>
      </c>
      <c r="CY5" s="68">
        <v>49</v>
      </c>
      <c r="CZ5" s="68">
        <v>32</v>
      </c>
      <c r="DA5" s="68">
        <v>15</v>
      </c>
      <c r="DB5" s="68">
        <v>81</v>
      </c>
      <c r="DC5" s="68">
        <v>79</v>
      </c>
      <c r="DD5" s="68">
        <v>79</v>
      </c>
      <c r="DE5" s="68">
        <v>73</v>
      </c>
      <c r="DF5" s="68">
        <v>2</v>
      </c>
      <c r="DG5" s="68">
        <v>46</v>
      </c>
      <c r="DH5" s="68">
        <v>10</v>
      </c>
      <c r="DI5" s="68">
        <v>0</v>
      </c>
      <c r="DJ5" s="68">
        <v>20</v>
      </c>
      <c r="DK5" s="68">
        <v>2</v>
      </c>
      <c r="DL5" s="68">
        <v>6</v>
      </c>
      <c r="DM5" s="68">
        <v>42</v>
      </c>
      <c r="DN5" s="68">
        <v>0</v>
      </c>
      <c r="DO5" s="68">
        <v>58</v>
      </c>
      <c r="DP5" s="68">
        <v>70</v>
      </c>
      <c r="DQ5" s="68">
        <v>78</v>
      </c>
      <c r="DR5" s="68">
        <v>94</v>
      </c>
      <c r="DS5" s="68">
        <v>97</v>
      </c>
      <c r="DT5" s="68">
        <v>87</v>
      </c>
      <c r="DU5" s="68">
        <v>89</v>
      </c>
      <c r="DV5" s="68">
        <v>55</v>
      </c>
      <c r="DW5" s="68">
        <v>62</v>
      </c>
      <c r="DX5" s="68">
        <v>89</v>
      </c>
      <c r="DY5" s="68">
        <v>87</v>
      </c>
      <c r="DZ5" s="68">
        <v>82</v>
      </c>
      <c r="EA5" s="68">
        <v>84</v>
      </c>
      <c r="EB5" s="68">
        <v>74</v>
      </c>
      <c r="EC5" s="68">
        <v>82</v>
      </c>
      <c r="ED5" s="68">
        <v>79</v>
      </c>
      <c r="EE5" s="68">
        <v>82</v>
      </c>
      <c r="EF5" s="68">
        <v>81</v>
      </c>
      <c r="EG5" s="68">
        <v>82</v>
      </c>
      <c r="EH5" s="68">
        <v>21</v>
      </c>
      <c r="EI5" s="68">
        <v>80</v>
      </c>
      <c r="EJ5" s="68">
        <v>44</v>
      </c>
      <c r="EK5" s="68">
        <v>91</v>
      </c>
      <c r="EL5" s="68">
        <v>87</v>
      </c>
      <c r="EM5" s="68">
        <v>82</v>
      </c>
      <c r="EN5" s="68">
        <v>69</v>
      </c>
      <c r="EO5" s="68">
        <v>82</v>
      </c>
      <c r="EP5" s="68">
        <v>68</v>
      </c>
      <c r="EQ5" s="68">
        <v>79</v>
      </c>
      <c r="ER5" s="68">
        <v>85</v>
      </c>
      <c r="ES5" s="68">
        <v>91</v>
      </c>
      <c r="ET5" s="68">
        <v>58</v>
      </c>
      <c r="EU5" s="68">
        <v>51</v>
      </c>
      <c r="EV5" s="68">
        <v>43</v>
      </c>
      <c r="EW5" s="68">
        <v>45</v>
      </c>
      <c r="EX5" s="68">
        <v>45</v>
      </c>
      <c r="EY5" s="68">
        <v>23</v>
      </c>
      <c r="EZ5" s="68">
        <v>93</v>
      </c>
      <c r="FA5" s="68">
        <v>98</v>
      </c>
      <c r="FB5" s="68">
        <v>95</v>
      </c>
      <c r="FC5" s="68">
        <v>76</v>
      </c>
      <c r="FD5" s="68">
        <v>14</v>
      </c>
      <c r="FE5" s="68">
        <v>20</v>
      </c>
      <c r="FF5" s="68">
        <v>93</v>
      </c>
      <c r="FG5" s="68">
        <v>67</v>
      </c>
      <c r="FH5" s="68">
        <v>80</v>
      </c>
      <c r="FI5" s="68">
        <v>82</v>
      </c>
      <c r="FJ5" s="68">
        <v>81</v>
      </c>
      <c r="FK5" s="68">
        <v>59</v>
      </c>
      <c r="FL5" s="68">
        <v>70</v>
      </c>
      <c r="FM5" s="68">
        <v>36</v>
      </c>
      <c r="FN5" s="68">
        <v>0</v>
      </c>
      <c r="FO5" s="68">
        <v>62</v>
      </c>
      <c r="FP5" s="68">
        <v>54</v>
      </c>
      <c r="FQ5" s="68">
        <v>100</v>
      </c>
      <c r="FR5" s="68">
        <v>100</v>
      </c>
      <c r="FS5" s="68">
        <v>100</v>
      </c>
      <c r="FT5" s="68">
        <v>87</v>
      </c>
      <c r="FU5" s="68">
        <v>88</v>
      </c>
      <c r="FV5" s="68">
        <v>43</v>
      </c>
      <c r="FW5" s="68">
        <v>100</v>
      </c>
      <c r="FX5" s="68">
        <v>89</v>
      </c>
      <c r="FY5" s="68">
        <v>58</v>
      </c>
      <c r="FZ5" s="68">
        <v>65</v>
      </c>
      <c r="GA5" s="68">
        <v>66</v>
      </c>
      <c r="GB5" s="68">
        <v>58</v>
      </c>
      <c r="GC5" s="68">
        <v>59</v>
      </c>
      <c r="GD5" s="68">
        <v>91</v>
      </c>
      <c r="GE5" s="68">
        <v>77</v>
      </c>
      <c r="GF5" s="68">
        <v>83</v>
      </c>
      <c r="GG5" s="68">
        <v>74</v>
      </c>
      <c r="GH5" s="68">
        <v>62</v>
      </c>
      <c r="GI5" s="68">
        <v>13</v>
      </c>
      <c r="GJ5" s="68">
        <v>71</v>
      </c>
      <c r="GK5" s="68">
        <v>58</v>
      </c>
      <c r="GL5" s="68">
        <v>72</v>
      </c>
      <c r="GM5" s="68">
        <v>58</v>
      </c>
      <c r="GN5" s="68">
        <v>68</v>
      </c>
      <c r="GO5" s="68">
        <v>67</v>
      </c>
      <c r="GP5" s="68">
        <v>97</v>
      </c>
      <c r="GQ5" s="68">
        <v>88</v>
      </c>
      <c r="GR5" s="68">
        <v>65</v>
      </c>
      <c r="GS5" s="68">
        <v>35</v>
      </c>
      <c r="GT5" s="68">
        <v>77</v>
      </c>
      <c r="GU5" s="68">
        <v>44</v>
      </c>
      <c r="GV5" s="68">
        <v>67</v>
      </c>
      <c r="GW5" s="68">
        <v>67</v>
      </c>
      <c r="GX5" s="68">
        <v>56</v>
      </c>
      <c r="GY5" s="68">
        <v>54</v>
      </c>
      <c r="GZ5" s="68">
        <v>54</v>
      </c>
      <c r="HA5" s="68">
        <v>62</v>
      </c>
      <c r="HB5" s="68">
        <v>62</v>
      </c>
      <c r="HC5" s="68">
        <v>66</v>
      </c>
      <c r="HD5" s="68">
        <v>58</v>
      </c>
      <c r="HE5" s="68">
        <v>68</v>
      </c>
      <c r="HF5" s="68">
        <v>48</v>
      </c>
      <c r="HG5" s="68">
        <v>78</v>
      </c>
      <c r="HH5" s="68">
        <v>50</v>
      </c>
      <c r="HI5" s="68">
        <v>97</v>
      </c>
      <c r="HJ5" s="68">
        <v>90</v>
      </c>
      <c r="HK5" s="68">
        <v>1</v>
      </c>
      <c r="HL5" s="68">
        <v>6</v>
      </c>
      <c r="HM5" s="68">
        <v>23</v>
      </c>
      <c r="HN5" s="68">
        <v>29</v>
      </c>
      <c r="HO5" s="68">
        <v>0</v>
      </c>
      <c r="HP5" s="68">
        <v>49</v>
      </c>
      <c r="HQ5" s="68">
        <v>42</v>
      </c>
      <c r="HR5" s="73"/>
    </row>
    <row r="6" spans="1:226" s="74" customFormat="1" ht="17.25" customHeight="1" x14ac:dyDescent="0.25">
      <c r="A6" s="68" t="s">
        <v>11</v>
      </c>
      <c r="B6" s="71">
        <f t="shared" si="1"/>
        <v>53</v>
      </c>
      <c r="C6" s="68">
        <v>202</v>
      </c>
      <c r="D6" s="68">
        <v>96</v>
      </c>
      <c r="E6" s="68">
        <v>65</v>
      </c>
      <c r="F6" s="68">
        <v>70</v>
      </c>
      <c r="G6" s="68">
        <v>4</v>
      </c>
      <c r="H6" s="68">
        <v>0</v>
      </c>
      <c r="I6" s="68">
        <v>56</v>
      </c>
      <c r="J6" s="68">
        <v>8</v>
      </c>
      <c r="K6" s="68">
        <v>1</v>
      </c>
      <c r="L6" s="68">
        <v>0</v>
      </c>
      <c r="M6" s="68">
        <v>1</v>
      </c>
      <c r="N6" s="68">
        <v>70</v>
      </c>
      <c r="O6" s="69">
        <v>2571001</v>
      </c>
      <c r="P6" s="70">
        <v>4.0000000000000001E-3</v>
      </c>
      <c r="Q6" s="70">
        <v>3.1E-2</v>
      </c>
      <c r="R6" s="70">
        <v>0.70799999999999996</v>
      </c>
      <c r="S6" s="70">
        <v>0.74299999999999999</v>
      </c>
      <c r="T6" s="69">
        <v>2571001</v>
      </c>
      <c r="U6" s="68">
        <v>128550</v>
      </c>
      <c r="V6" s="68">
        <v>5</v>
      </c>
      <c r="W6" s="68">
        <v>6.4</v>
      </c>
      <c r="X6" s="87">
        <v>37.1</v>
      </c>
      <c r="Y6" s="87">
        <v>20.2</v>
      </c>
      <c r="Z6" s="87">
        <v>63.6</v>
      </c>
      <c r="AA6" s="87">
        <v>40.299999999999997</v>
      </c>
      <c r="AB6" s="87">
        <v>13</v>
      </c>
      <c r="AC6" s="87">
        <v>5.3</v>
      </c>
      <c r="AD6" s="87">
        <v>3.8</v>
      </c>
      <c r="AE6" s="87">
        <v>4.5999999999999996</v>
      </c>
      <c r="AF6" s="87">
        <v>19.3</v>
      </c>
      <c r="AG6" s="71">
        <v>76</v>
      </c>
      <c r="AH6" s="71">
        <v>75</v>
      </c>
      <c r="AI6" s="71">
        <v>79</v>
      </c>
      <c r="AJ6" s="71">
        <v>44</v>
      </c>
      <c r="AK6" s="71">
        <v>39</v>
      </c>
      <c r="AL6" s="71">
        <v>63</v>
      </c>
      <c r="AM6" s="71">
        <v>53</v>
      </c>
      <c r="AN6" s="71">
        <v>99</v>
      </c>
      <c r="AO6" s="71">
        <v>72</v>
      </c>
      <c r="AP6" s="71">
        <v>72</v>
      </c>
      <c r="AQ6" s="71">
        <v>70</v>
      </c>
      <c r="AR6" s="71">
        <v>94</v>
      </c>
      <c r="AS6" s="71">
        <v>80</v>
      </c>
      <c r="AT6" s="71">
        <v>55</v>
      </c>
      <c r="AU6" s="71">
        <v>81</v>
      </c>
      <c r="AV6" s="71">
        <v>94</v>
      </c>
      <c r="AW6" s="71">
        <v>81</v>
      </c>
      <c r="AX6" s="71">
        <v>57</v>
      </c>
      <c r="AY6" s="71">
        <v>0</v>
      </c>
      <c r="AZ6" s="71">
        <v>0</v>
      </c>
      <c r="BA6" s="71">
        <v>53</v>
      </c>
      <c r="BB6" s="71">
        <v>88</v>
      </c>
      <c r="BC6" s="71">
        <v>85</v>
      </c>
      <c r="BD6" s="71">
        <v>78</v>
      </c>
      <c r="BE6" s="71">
        <v>93</v>
      </c>
      <c r="BF6" s="71">
        <v>75</v>
      </c>
      <c r="BG6" s="71">
        <v>52</v>
      </c>
      <c r="BH6" s="71">
        <v>70</v>
      </c>
      <c r="BI6" s="71">
        <v>84</v>
      </c>
      <c r="BJ6" s="71">
        <v>33</v>
      </c>
      <c r="BK6" s="71">
        <v>78</v>
      </c>
      <c r="BL6" s="71">
        <v>52</v>
      </c>
      <c r="BM6" s="71">
        <v>97</v>
      </c>
      <c r="BN6" s="71">
        <v>90</v>
      </c>
      <c r="BO6" s="71">
        <v>90</v>
      </c>
      <c r="BP6" s="71">
        <v>95</v>
      </c>
      <c r="BQ6" s="71">
        <v>92</v>
      </c>
      <c r="BR6" s="71">
        <v>91</v>
      </c>
      <c r="BS6" s="71">
        <v>53</v>
      </c>
      <c r="BT6" s="71">
        <v>74</v>
      </c>
      <c r="BU6" s="71">
        <v>93</v>
      </c>
      <c r="BV6" s="71">
        <v>13</v>
      </c>
      <c r="BW6" s="71">
        <v>86</v>
      </c>
      <c r="BX6" s="71">
        <v>70</v>
      </c>
      <c r="BY6" s="72">
        <f t="shared" si="0"/>
        <v>51</v>
      </c>
      <c r="BZ6" s="71">
        <v>97</v>
      </c>
      <c r="CA6" s="71">
        <v>84</v>
      </c>
      <c r="CB6" s="71">
        <v>91</v>
      </c>
      <c r="CC6" s="71">
        <v>30</v>
      </c>
      <c r="CD6" s="71">
        <v>89</v>
      </c>
      <c r="CE6" s="71">
        <v>91</v>
      </c>
      <c r="CF6" s="71">
        <v>84</v>
      </c>
      <c r="CG6" s="71">
        <v>78</v>
      </c>
      <c r="CH6" s="71">
        <v>64</v>
      </c>
      <c r="CI6" s="71">
        <v>79</v>
      </c>
      <c r="CJ6" s="71">
        <v>16</v>
      </c>
      <c r="CK6" s="71">
        <v>52</v>
      </c>
      <c r="CL6" s="71">
        <v>39</v>
      </c>
      <c r="CM6" s="71">
        <v>50</v>
      </c>
      <c r="CN6" s="71">
        <v>97</v>
      </c>
      <c r="CO6" s="71">
        <v>95</v>
      </c>
      <c r="CP6" s="71">
        <v>97</v>
      </c>
      <c r="CQ6" s="71">
        <v>93</v>
      </c>
      <c r="CR6" s="71">
        <v>97</v>
      </c>
      <c r="CS6" s="71">
        <v>53</v>
      </c>
      <c r="CT6" s="71">
        <v>76</v>
      </c>
      <c r="CU6" s="71">
        <v>73</v>
      </c>
      <c r="CV6" s="71">
        <v>81</v>
      </c>
      <c r="CW6" s="71">
        <v>76</v>
      </c>
      <c r="CX6" s="68">
        <v>100</v>
      </c>
      <c r="CY6" s="68">
        <v>100</v>
      </c>
      <c r="CZ6" s="68">
        <v>100</v>
      </c>
      <c r="DA6" s="68">
        <v>7</v>
      </c>
      <c r="DB6" s="68">
        <v>90</v>
      </c>
      <c r="DC6" s="68">
        <v>90</v>
      </c>
      <c r="DD6" s="68">
        <v>90</v>
      </c>
      <c r="DE6" s="68">
        <v>88</v>
      </c>
      <c r="DF6" s="68">
        <v>11</v>
      </c>
      <c r="DG6" s="68">
        <v>45</v>
      </c>
      <c r="DH6" s="68">
        <v>30</v>
      </c>
      <c r="DI6" s="68">
        <v>0</v>
      </c>
      <c r="DJ6" s="68">
        <v>4</v>
      </c>
      <c r="DK6" s="68">
        <v>13</v>
      </c>
      <c r="DL6" s="68">
        <v>24</v>
      </c>
      <c r="DM6" s="68">
        <v>41</v>
      </c>
      <c r="DN6" s="68">
        <v>0</v>
      </c>
      <c r="DO6" s="68">
        <v>53</v>
      </c>
      <c r="DP6" s="68">
        <v>90</v>
      </c>
      <c r="DQ6" s="68">
        <v>93</v>
      </c>
      <c r="DR6" s="68">
        <v>95</v>
      </c>
      <c r="DS6" s="68">
        <v>86</v>
      </c>
      <c r="DT6" s="68">
        <v>100</v>
      </c>
      <c r="DU6" s="68">
        <v>100</v>
      </c>
      <c r="DV6" s="68">
        <v>67</v>
      </c>
      <c r="DW6" s="68">
        <v>79</v>
      </c>
      <c r="DX6" s="68">
        <v>88</v>
      </c>
      <c r="DY6" s="68">
        <v>95</v>
      </c>
      <c r="DZ6" s="68">
        <v>86</v>
      </c>
      <c r="EA6" s="68">
        <v>90</v>
      </c>
      <c r="EB6" s="68">
        <v>81</v>
      </c>
      <c r="EC6" s="68">
        <v>83</v>
      </c>
      <c r="ED6" s="68">
        <v>59</v>
      </c>
      <c r="EE6" s="68">
        <v>88</v>
      </c>
      <c r="EF6" s="68">
        <v>81</v>
      </c>
      <c r="EG6" s="68">
        <v>86</v>
      </c>
      <c r="EH6" s="68">
        <v>31</v>
      </c>
      <c r="EI6" s="68">
        <v>87</v>
      </c>
      <c r="EJ6" s="68">
        <v>42</v>
      </c>
      <c r="EK6" s="68">
        <v>92</v>
      </c>
      <c r="EL6" s="68">
        <v>90</v>
      </c>
      <c r="EM6" s="68">
        <v>86</v>
      </c>
      <c r="EN6" s="68">
        <v>78</v>
      </c>
      <c r="EO6" s="68">
        <v>51</v>
      </c>
      <c r="EP6" s="68">
        <v>81</v>
      </c>
      <c r="EQ6" s="68">
        <v>90</v>
      </c>
      <c r="ER6" s="68">
        <v>90</v>
      </c>
      <c r="ES6" s="68">
        <v>90</v>
      </c>
      <c r="ET6" s="68">
        <v>53</v>
      </c>
      <c r="EU6" s="68">
        <v>74</v>
      </c>
      <c r="EV6" s="68">
        <v>74</v>
      </c>
      <c r="EW6" s="68">
        <v>61</v>
      </c>
      <c r="EX6" s="68">
        <v>57</v>
      </c>
      <c r="EY6" s="68">
        <v>14</v>
      </c>
      <c r="EZ6" s="68">
        <v>92</v>
      </c>
      <c r="FA6" s="68">
        <v>95</v>
      </c>
      <c r="FB6" s="68">
        <v>95</v>
      </c>
      <c r="FC6" s="68">
        <v>97</v>
      </c>
      <c r="FD6" s="68">
        <v>10</v>
      </c>
      <c r="FE6" s="68">
        <v>6</v>
      </c>
      <c r="FF6" s="68">
        <v>95</v>
      </c>
      <c r="FG6" s="68">
        <v>74</v>
      </c>
      <c r="FH6" s="68">
        <v>94</v>
      </c>
      <c r="FI6" s="68">
        <v>91</v>
      </c>
      <c r="FJ6" s="68">
        <v>94</v>
      </c>
      <c r="FK6" s="68">
        <v>76</v>
      </c>
      <c r="FL6" s="68">
        <v>68</v>
      </c>
      <c r="FM6" s="68">
        <v>29</v>
      </c>
      <c r="FN6" s="68">
        <v>1</v>
      </c>
      <c r="FO6" s="68">
        <v>68</v>
      </c>
      <c r="FP6" s="68">
        <v>48</v>
      </c>
      <c r="FQ6" s="68">
        <v>100</v>
      </c>
      <c r="FR6" s="68">
        <v>100</v>
      </c>
      <c r="FS6" s="68">
        <v>100</v>
      </c>
      <c r="FT6" s="68">
        <v>87</v>
      </c>
      <c r="FU6" s="68">
        <v>100</v>
      </c>
      <c r="FV6" s="68">
        <v>17</v>
      </c>
      <c r="FW6" s="68">
        <v>100</v>
      </c>
      <c r="FX6" s="68">
        <v>80</v>
      </c>
      <c r="FY6" s="68">
        <v>53</v>
      </c>
      <c r="FZ6" s="68">
        <v>80</v>
      </c>
      <c r="GA6" s="68">
        <v>71</v>
      </c>
      <c r="GB6" s="68">
        <v>77</v>
      </c>
      <c r="GC6" s="68">
        <v>56</v>
      </c>
      <c r="GD6" s="68">
        <v>96</v>
      </c>
      <c r="GE6" s="68">
        <v>97</v>
      </c>
      <c r="GF6" s="68">
        <v>96</v>
      </c>
      <c r="GG6" s="68">
        <v>78</v>
      </c>
      <c r="GH6" s="68">
        <v>84</v>
      </c>
      <c r="GI6" s="68">
        <v>31</v>
      </c>
      <c r="GJ6" s="68">
        <v>82</v>
      </c>
      <c r="GK6" s="68">
        <v>53</v>
      </c>
      <c r="GL6" s="68">
        <v>62</v>
      </c>
      <c r="GM6" s="68">
        <v>53</v>
      </c>
      <c r="GN6" s="68">
        <v>84</v>
      </c>
      <c r="GO6" s="68">
        <v>79</v>
      </c>
      <c r="GP6" s="68">
        <v>47</v>
      </c>
      <c r="GQ6" s="68">
        <v>83</v>
      </c>
      <c r="GR6" s="68">
        <v>86</v>
      </c>
      <c r="GS6" s="68">
        <v>27</v>
      </c>
      <c r="GT6" s="68">
        <v>76</v>
      </c>
      <c r="GU6" s="68">
        <v>34</v>
      </c>
      <c r="GV6" s="68">
        <v>74</v>
      </c>
      <c r="GW6" s="68">
        <v>72</v>
      </c>
      <c r="GX6" s="68">
        <v>57</v>
      </c>
      <c r="GY6" s="68">
        <v>60</v>
      </c>
      <c r="GZ6" s="68">
        <v>60</v>
      </c>
      <c r="HA6" s="68">
        <v>66</v>
      </c>
      <c r="HB6" s="68">
        <v>68</v>
      </c>
      <c r="HC6" s="68">
        <v>67</v>
      </c>
      <c r="HD6" s="68">
        <v>53</v>
      </c>
      <c r="HE6" s="68">
        <v>82</v>
      </c>
      <c r="HF6" s="68">
        <v>70</v>
      </c>
      <c r="HG6" s="68">
        <v>82</v>
      </c>
      <c r="HH6" s="68">
        <v>69</v>
      </c>
      <c r="HI6" s="68">
        <v>49</v>
      </c>
      <c r="HJ6" s="68">
        <v>91</v>
      </c>
      <c r="HK6" s="68">
        <v>5</v>
      </c>
      <c r="HL6" s="68">
        <v>4</v>
      </c>
      <c r="HM6" s="68">
        <v>5</v>
      </c>
      <c r="HN6" s="68">
        <v>14</v>
      </c>
      <c r="HO6" s="68">
        <v>0</v>
      </c>
      <c r="HP6" s="68">
        <v>47</v>
      </c>
      <c r="HQ6" s="68">
        <v>40</v>
      </c>
      <c r="HR6" s="73"/>
    </row>
    <row r="7" spans="1:226" s="74" customFormat="1" ht="17.25" customHeight="1" x14ac:dyDescent="0.25">
      <c r="A7" s="68" t="s">
        <v>12</v>
      </c>
      <c r="B7" s="71">
        <f t="shared" si="1"/>
        <v>59</v>
      </c>
      <c r="C7" s="68">
        <v>260</v>
      </c>
      <c r="D7" s="68">
        <v>96</v>
      </c>
      <c r="E7" s="68">
        <v>70</v>
      </c>
      <c r="F7" s="68">
        <v>70</v>
      </c>
      <c r="G7" s="68">
        <v>15</v>
      </c>
      <c r="H7" s="68">
        <v>1</v>
      </c>
      <c r="I7" s="68">
        <v>42</v>
      </c>
      <c r="J7" s="68">
        <v>8</v>
      </c>
      <c r="K7" s="68">
        <v>1</v>
      </c>
      <c r="L7" s="68">
        <v>1</v>
      </c>
      <c r="M7" s="68">
        <v>2</v>
      </c>
      <c r="N7" s="68">
        <v>70</v>
      </c>
      <c r="O7" s="69">
        <v>2952000</v>
      </c>
      <c r="P7" s="70">
        <v>7.0000000000000001E-3</v>
      </c>
      <c r="Q7" s="70">
        <v>0.03</v>
      </c>
      <c r="R7" s="70">
        <v>0.67800000000000005</v>
      </c>
      <c r="S7" s="70">
        <v>0.71499999999999997</v>
      </c>
      <c r="T7" s="69">
        <v>2952000</v>
      </c>
      <c r="U7" s="68">
        <v>147600</v>
      </c>
      <c r="V7" s="68">
        <v>4.5</v>
      </c>
      <c r="W7" s="68">
        <v>6.4</v>
      </c>
      <c r="X7" s="87">
        <v>35.700000000000003</v>
      </c>
      <c r="Y7" s="87">
        <v>17.899999999999999</v>
      </c>
      <c r="Z7" s="87">
        <v>64.400000000000006</v>
      </c>
      <c r="AA7" s="87">
        <v>39.4</v>
      </c>
      <c r="AB7" s="87">
        <v>15.2</v>
      </c>
      <c r="AC7" s="87">
        <v>6.7</v>
      </c>
      <c r="AD7" s="87">
        <v>5.7</v>
      </c>
      <c r="AE7" s="87">
        <v>6.2</v>
      </c>
      <c r="AF7" s="87">
        <v>20.3</v>
      </c>
      <c r="AG7" s="71">
        <v>71</v>
      </c>
      <c r="AH7" s="71">
        <v>71</v>
      </c>
      <c r="AI7" s="71">
        <v>66</v>
      </c>
      <c r="AJ7" s="71">
        <v>47</v>
      </c>
      <c r="AK7" s="71">
        <v>39</v>
      </c>
      <c r="AL7" s="71">
        <v>59</v>
      </c>
      <c r="AM7" s="71">
        <v>59</v>
      </c>
      <c r="AN7" s="71">
        <v>91</v>
      </c>
      <c r="AO7" s="71">
        <v>70</v>
      </c>
      <c r="AP7" s="71">
        <v>79</v>
      </c>
      <c r="AQ7" s="71">
        <v>44</v>
      </c>
      <c r="AR7" s="71">
        <v>89</v>
      </c>
      <c r="AS7" s="71">
        <v>83</v>
      </c>
      <c r="AT7" s="71">
        <v>69</v>
      </c>
      <c r="AU7" s="71">
        <v>58</v>
      </c>
      <c r="AV7" s="71">
        <v>82</v>
      </c>
      <c r="AW7" s="71">
        <v>83</v>
      </c>
      <c r="AX7" s="71">
        <v>23</v>
      </c>
      <c r="AY7" s="71">
        <v>3</v>
      </c>
      <c r="AZ7" s="71">
        <v>6</v>
      </c>
      <c r="BA7" s="71">
        <v>59</v>
      </c>
      <c r="BB7" s="71">
        <v>71</v>
      </c>
      <c r="BC7" s="71">
        <v>80</v>
      </c>
      <c r="BD7" s="71">
        <v>65</v>
      </c>
      <c r="BE7" s="71">
        <v>97</v>
      </c>
      <c r="BF7" s="71">
        <v>69</v>
      </c>
      <c r="BG7" s="71">
        <v>76</v>
      </c>
      <c r="BH7" s="71">
        <v>95</v>
      </c>
      <c r="BI7" s="71">
        <v>77</v>
      </c>
      <c r="BJ7" s="71">
        <v>16</v>
      </c>
      <c r="BK7" s="71">
        <v>79</v>
      </c>
      <c r="BL7" s="71">
        <v>51</v>
      </c>
      <c r="BM7" s="71">
        <v>92</v>
      </c>
      <c r="BN7" s="71">
        <v>92</v>
      </c>
      <c r="BO7" s="71">
        <v>92</v>
      </c>
      <c r="BP7" s="71">
        <v>92</v>
      </c>
      <c r="BQ7" s="71">
        <v>89</v>
      </c>
      <c r="BR7" s="71">
        <v>89</v>
      </c>
      <c r="BS7" s="71">
        <v>59</v>
      </c>
      <c r="BT7" s="71">
        <v>64</v>
      </c>
      <c r="BU7" s="71">
        <v>98</v>
      </c>
      <c r="BV7" s="71">
        <v>30</v>
      </c>
      <c r="BW7" s="71">
        <v>85</v>
      </c>
      <c r="BX7" s="71">
        <v>71</v>
      </c>
      <c r="BY7" s="72">
        <f t="shared" si="0"/>
        <v>54</v>
      </c>
      <c r="BZ7" s="75">
        <v>90</v>
      </c>
      <c r="CA7" s="71">
        <v>73</v>
      </c>
      <c r="CB7" s="71">
        <v>90</v>
      </c>
      <c r="CC7" s="71">
        <v>13</v>
      </c>
      <c r="CD7" s="71">
        <v>90</v>
      </c>
      <c r="CE7" s="71">
        <v>74</v>
      </c>
      <c r="CF7" s="71">
        <v>82</v>
      </c>
      <c r="CG7" s="71">
        <v>71</v>
      </c>
      <c r="CH7" s="71">
        <v>65</v>
      </c>
      <c r="CI7" s="71">
        <v>58</v>
      </c>
      <c r="CJ7" s="71">
        <v>23</v>
      </c>
      <c r="CK7" s="71">
        <v>37</v>
      </c>
      <c r="CL7" s="71">
        <v>45</v>
      </c>
      <c r="CM7" s="71">
        <v>46</v>
      </c>
      <c r="CN7" s="71">
        <v>90</v>
      </c>
      <c r="CO7" s="71">
        <v>89</v>
      </c>
      <c r="CP7" s="71">
        <v>90</v>
      </c>
      <c r="CQ7" s="71">
        <v>72</v>
      </c>
      <c r="CR7" s="71">
        <v>90</v>
      </c>
      <c r="CS7" s="71">
        <v>59</v>
      </c>
      <c r="CT7" s="71">
        <v>69</v>
      </c>
      <c r="CU7" s="71">
        <v>61</v>
      </c>
      <c r="CV7" s="71">
        <v>75</v>
      </c>
      <c r="CW7" s="71">
        <v>66</v>
      </c>
      <c r="CX7" s="68">
        <v>67</v>
      </c>
      <c r="CY7" s="68">
        <v>67</v>
      </c>
      <c r="CZ7" s="68">
        <v>67</v>
      </c>
      <c r="DA7" s="68">
        <v>10</v>
      </c>
      <c r="DB7" s="68">
        <v>82</v>
      </c>
      <c r="DC7" s="68">
        <v>82</v>
      </c>
      <c r="DD7" s="68">
        <v>81</v>
      </c>
      <c r="DE7" s="68">
        <v>81</v>
      </c>
      <c r="DF7" s="68">
        <v>2</v>
      </c>
      <c r="DG7" s="68">
        <v>60</v>
      </c>
      <c r="DH7" s="68">
        <v>0</v>
      </c>
      <c r="DI7" s="68">
        <v>0</v>
      </c>
      <c r="DJ7" s="68">
        <v>20</v>
      </c>
      <c r="DK7" s="68">
        <v>0</v>
      </c>
      <c r="DL7" s="68">
        <v>27</v>
      </c>
      <c r="DM7" s="68">
        <v>30</v>
      </c>
      <c r="DN7" s="68">
        <v>0</v>
      </c>
      <c r="DO7" s="68">
        <v>59</v>
      </c>
      <c r="DP7" s="68">
        <v>69</v>
      </c>
      <c r="DQ7" s="68">
        <v>100</v>
      </c>
      <c r="DR7" s="68">
        <v>100</v>
      </c>
      <c r="DS7" s="68">
        <v>100</v>
      </c>
      <c r="DT7" s="68">
        <v>92</v>
      </c>
      <c r="DU7" s="68">
        <v>97</v>
      </c>
      <c r="DV7" s="68">
        <v>74</v>
      </c>
      <c r="DW7" s="68">
        <v>87</v>
      </c>
      <c r="DX7" s="68">
        <v>82</v>
      </c>
      <c r="DY7" s="68">
        <v>96</v>
      </c>
      <c r="DZ7" s="68">
        <v>97</v>
      </c>
      <c r="EA7" s="68">
        <v>97</v>
      </c>
      <c r="EB7" s="68">
        <v>97</v>
      </c>
      <c r="EC7" s="68">
        <v>91</v>
      </c>
      <c r="ED7" s="68">
        <v>66</v>
      </c>
      <c r="EE7" s="68">
        <v>100</v>
      </c>
      <c r="EF7" s="68">
        <v>97</v>
      </c>
      <c r="EG7" s="68">
        <v>94</v>
      </c>
      <c r="EH7" s="68">
        <v>34</v>
      </c>
      <c r="EI7" s="68">
        <v>91</v>
      </c>
      <c r="EJ7" s="68">
        <v>41</v>
      </c>
      <c r="EK7" s="68">
        <v>94</v>
      </c>
      <c r="EL7" s="68">
        <v>89</v>
      </c>
      <c r="EM7" s="68">
        <v>89</v>
      </c>
      <c r="EN7" s="68">
        <v>89</v>
      </c>
      <c r="EO7" s="68">
        <v>78</v>
      </c>
      <c r="EP7" s="68">
        <v>71</v>
      </c>
      <c r="EQ7" s="68">
        <v>92</v>
      </c>
      <c r="ER7" s="68">
        <v>90</v>
      </c>
      <c r="ES7" s="68">
        <v>94</v>
      </c>
      <c r="ET7" s="68">
        <v>59</v>
      </c>
      <c r="EU7" s="68">
        <v>51</v>
      </c>
      <c r="EV7" s="68">
        <v>48</v>
      </c>
      <c r="EW7" s="68">
        <v>47</v>
      </c>
      <c r="EX7" s="68">
        <v>56</v>
      </c>
      <c r="EY7" s="68">
        <v>8</v>
      </c>
      <c r="EZ7" s="68">
        <v>90</v>
      </c>
      <c r="FA7" s="68">
        <v>91</v>
      </c>
      <c r="FB7" s="68">
        <v>99</v>
      </c>
      <c r="FC7" s="68">
        <v>92</v>
      </c>
      <c r="FD7" s="68">
        <v>18</v>
      </c>
      <c r="FE7" s="68">
        <v>21</v>
      </c>
      <c r="FF7" s="68">
        <v>92</v>
      </c>
      <c r="FG7" s="68">
        <v>73</v>
      </c>
      <c r="FH7" s="68">
        <v>90</v>
      </c>
      <c r="FI7" s="68">
        <v>83</v>
      </c>
      <c r="FJ7" s="68">
        <v>86</v>
      </c>
      <c r="FK7" s="68">
        <v>70</v>
      </c>
      <c r="FL7" s="68">
        <v>86</v>
      </c>
      <c r="FM7" s="68">
        <v>73</v>
      </c>
      <c r="FN7" s="68">
        <v>0</v>
      </c>
      <c r="FO7" s="68">
        <v>67</v>
      </c>
      <c r="FP7" s="68">
        <v>54</v>
      </c>
      <c r="FQ7" s="68">
        <v>96</v>
      </c>
      <c r="FR7" s="68">
        <v>96</v>
      </c>
      <c r="FS7" s="68">
        <v>96</v>
      </c>
      <c r="FT7" s="68">
        <v>41</v>
      </c>
      <c r="FU7" s="68">
        <v>91</v>
      </c>
      <c r="FV7" s="68">
        <v>32</v>
      </c>
      <c r="FW7" s="68">
        <v>96</v>
      </c>
      <c r="FX7" s="68">
        <v>88</v>
      </c>
      <c r="FY7" s="68">
        <v>59</v>
      </c>
      <c r="FZ7" s="68">
        <v>82</v>
      </c>
      <c r="GA7" s="68">
        <v>72</v>
      </c>
      <c r="GB7" s="68">
        <v>75</v>
      </c>
      <c r="GC7" s="68">
        <v>64</v>
      </c>
      <c r="GD7" s="68">
        <v>92</v>
      </c>
      <c r="GE7" s="68">
        <v>87</v>
      </c>
      <c r="GF7" s="68">
        <v>91</v>
      </c>
      <c r="GG7" s="68">
        <v>70</v>
      </c>
      <c r="GH7" s="68">
        <v>86</v>
      </c>
      <c r="GI7" s="68">
        <v>37</v>
      </c>
      <c r="GJ7" s="68">
        <v>80</v>
      </c>
      <c r="GK7" s="68">
        <v>55</v>
      </c>
      <c r="GL7" s="68">
        <v>31</v>
      </c>
      <c r="GM7" s="68">
        <v>59</v>
      </c>
      <c r="GN7" s="68">
        <v>53</v>
      </c>
      <c r="GO7" s="68">
        <v>41</v>
      </c>
      <c r="GP7" s="68">
        <v>77</v>
      </c>
      <c r="GQ7" s="68">
        <v>77</v>
      </c>
      <c r="GR7" s="68">
        <v>37</v>
      </c>
      <c r="GS7" s="68">
        <v>4</v>
      </c>
      <c r="GT7" s="68">
        <v>57</v>
      </c>
      <c r="GU7" s="68">
        <v>23</v>
      </c>
      <c r="GV7" s="68">
        <v>40</v>
      </c>
      <c r="GW7" s="68">
        <v>40</v>
      </c>
      <c r="GX7" s="68">
        <v>28</v>
      </c>
      <c r="GY7" s="68">
        <v>30</v>
      </c>
      <c r="GZ7" s="68">
        <v>32</v>
      </c>
      <c r="HA7" s="68">
        <v>32</v>
      </c>
      <c r="HB7" s="68">
        <v>32</v>
      </c>
      <c r="HC7" s="68">
        <v>40</v>
      </c>
      <c r="HD7" s="68">
        <v>59</v>
      </c>
      <c r="HE7" s="68">
        <v>81</v>
      </c>
      <c r="HF7" s="68">
        <v>63</v>
      </c>
      <c r="HG7" s="68">
        <v>56</v>
      </c>
      <c r="HH7" s="68">
        <v>40</v>
      </c>
      <c r="HI7" s="68">
        <v>76</v>
      </c>
      <c r="HJ7" s="68">
        <v>73</v>
      </c>
      <c r="HK7" s="68">
        <v>3</v>
      </c>
      <c r="HL7" s="68">
        <v>6</v>
      </c>
      <c r="HM7" s="68">
        <v>8</v>
      </c>
      <c r="HN7" s="68">
        <v>14</v>
      </c>
      <c r="HO7" s="68">
        <v>1</v>
      </c>
      <c r="HP7" s="68">
        <v>42</v>
      </c>
      <c r="HQ7" s="68">
        <v>26</v>
      </c>
      <c r="HR7" s="73"/>
    </row>
    <row r="8" spans="1:226" s="74" customFormat="1" ht="17.25" customHeight="1" x14ac:dyDescent="0.25">
      <c r="A8" s="68" t="s">
        <v>13</v>
      </c>
      <c r="B8" s="71">
        <f t="shared" si="1"/>
        <v>79</v>
      </c>
      <c r="C8" s="68">
        <v>354</v>
      </c>
      <c r="D8" s="68">
        <v>96</v>
      </c>
      <c r="E8" s="68">
        <v>76</v>
      </c>
      <c r="F8" s="68">
        <v>80</v>
      </c>
      <c r="G8" s="68">
        <v>15</v>
      </c>
      <c r="H8" s="68">
        <v>9</v>
      </c>
      <c r="I8" s="68">
        <v>40</v>
      </c>
      <c r="J8" s="68">
        <v>10</v>
      </c>
      <c r="K8" s="68">
        <v>1</v>
      </c>
      <c r="L8" s="68">
        <v>1</v>
      </c>
      <c r="M8" s="68">
        <v>4</v>
      </c>
      <c r="N8" s="68">
        <v>80</v>
      </c>
      <c r="O8" s="69">
        <v>3337001</v>
      </c>
      <c r="P8" s="70">
        <v>6.0000000000000001E-3</v>
      </c>
      <c r="Q8" s="70">
        <v>5.7000000000000002E-2</v>
      </c>
      <c r="R8" s="70">
        <v>0.73399999999999999</v>
      </c>
      <c r="S8" s="70">
        <v>0.79700000000000004</v>
      </c>
      <c r="T8" s="69">
        <v>3337001</v>
      </c>
      <c r="U8" s="68">
        <v>166850</v>
      </c>
      <c r="V8" s="68">
        <v>5.5</v>
      </c>
      <c r="W8" s="68">
        <v>7.6</v>
      </c>
      <c r="X8" s="87">
        <v>39.9</v>
      </c>
      <c r="Y8" s="87">
        <v>22</v>
      </c>
      <c r="Z8" s="87">
        <v>76.3</v>
      </c>
      <c r="AA8" s="87">
        <v>46.1</v>
      </c>
      <c r="AB8" s="87">
        <v>19.100000000000001</v>
      </c>
      <c r="AC8" s="87">
        <v>9.5</v>
      </c>
      <c r="AD8" s="87">
        <v>5.3</v>
      </c>
      <c r="AE8" s="87">
        <v>7.4</v>
      </c>
      <c r="AF8" s="87">
        <v>24.2</v>
      </c>
      <c r="AG8" s="71">
        <v>79</v>
      </c>
      <c r="AH8" s="71">
        <v>84</v>
      </c>
      <c r="AI8" s="71">
        <v>81</v>
      </c>
      <c r="AJ8" s="71">
        <v>50</v>
      </c>
      <c r="AK8" s="71">
        <v>38</v>
      </c>
      <c r="AL8" s="71">
        <v>66</v>
      </c>
      <c r="AM8" s="71">
        <v>79</v>
      </c>
      <c r="AN8" s="71">
        <v>93</v>
      </c>
      <c r="AO8" s="71">
        <v>81</v>
      </c>
      <c r="AP8" s="71">
        <v>71</v>
      </c>
      <c r="AQ8" s="71">
        <v>44</v>
      </c>
      <c r="AR8" s="71">
        <v>91</v>
      </c>
      <c r="AS8" s="71">
        <v>81</v>
      </c>
      <c r="AT8" s="71">
        <v>48</v>
      </c>
      <c r="AU8" s="71">
        <v>72</v>
      </c>
      <c r="AV8" s="71">
        <v>86</v>
      </c>
      <c r="AW8" s="71">
        <v>75</v>
      </c>
      <c r="AX8" s="71">
        <v>10</v>
      </c>
      <c r="AY8" s="71">
        <v>6</v>
      </c>
      <c r="AZ8" s="71">
        <v>14</v>
      </c>
      <c r="BA8" s="71">
        <v>79</v>
      </c>
      <c r="BB8" s="71">
        <v>84</v>
      </c>
      <c r="BC8" s="71">
        <v>87</v>
      </c>
      <c r="BD8" s="71">
        <v>73</v>
      </c>
      <c r="BE8" s="71">
        <v>100</v>
      </c>
      <c r="BF8" s="71">
        <v>72</v>
      </c>
      <c r="BG8" s="71">
        <v>59</v>
      </c>
      <c r="BH8" s="71">
        <v>86</v>
      </c>
      <c r="BI8" s="71">
        <v>75</v>
      </c>
      <c r="BJ8" s="71">
        <v>35</v>
      </c>
      <c r="BK8" s="71">
        <v>79</v>
      </c>
      <c r="BL8" s="71">
        <v>72</v>
      </c>
      <c r="BM8" s="71">
        <v>85</v>
      </c>
      <c r="BN8" s="71">
        <v>82</v>
      </c>
      <c r="BO8" s="71">
        <v>82</v>
      </c>
      <c r="BP8" s="71">
        <v>85</v>
      </c>
      <c r="BQ8" s="71">
        <v>81</v>
      </c>
      <c r="BR8" s="71">
        <v>82</v>
      </c>
      <c r="BS8" s="71">
        <v>79</v>
      </c>
      <c r="BT8" s="71">
        <v>79</v>
      </c>
      <c r="BU8" s="71">
        <v>100</v>
      </c>
      <c r="BV8" s="71">
        <v>48</v>
      </c>
      <c r="BW8" s="71">
        <v>85</v>
      </c>
      <c r="BX8" s="71">
        <v>78</v>
      </c>
      <c r="BY8" s="72">
        <f t="shared" si="0"/>
        <v>67</v>
      </c>
      <c r="BZ8" s="71">
        <v>85</v>
      </c>
      <c r="CA8" s="71">
        <v>68</v>
      </c>
      <c r="CB8" s="71">
        <v>83</v>
      </c>
      <c r="CC8" s="71">
        <v>53</v>
      </c>
      <c r="CD8" s="71">
        <v>85</v>
      </c>
      <c r="CE8" s="71">
        <v>80</v>
      </c>
      <c r="CF8" s="71">
        <v>80</v>
      </c>
      <c r="CG8" s="71">
        <v>75</v>
      </c>
      <c r="CH8" s="71">
        <v>56</v>
      </c>
      <c r="CI8" s="71">
        <v>77</v>
      </c>
      <c r="CJ8" s="71">
        <v>26</v>
      </c>
      <c r="CK8" s="71">
        <v>64</v>
      </c>
      <c r="CL8" s="71">
        <v>49</v>
      </c>
      <c r="CM8" s="71">
        <v>54</v>
      </c>
      <c r="CN8" s="71">
        <v>85</v>
      </c>
      <c r="CO8" s="71">
        <v>83</v>
      </c>
      <c r="CP8" s="71">
        <v>85</v>
      </c>
      <c r="CQ8" s="71">
        <v>85</v>
      </c>
      <c r="CR8" s="71">
        <v>85</v>
      </c>
      <c r="CS8" s="71">
        <v>79</v>
      </c>
      <c r="CT8" s="71">
        <v>78</v>
      </c>
      <c r="CU8" s="71">
        <v>77</v>
      </c>
      <c r="CV8" s="71">
        <v>85</v>
      </c>
      <c r="CW8" s="71">
        <v>79</v>
      </c>
      <c r="CX8" s="68">
        <v>42</v>
      </c>
      <c r="CY8" s="68">
        <v>42</v>
      </c>
      <c r="CZ8" s="68">
        <v>42</v>
      </c>
      <c r="DA8" s="68">
        <v>15</v>
      </c>
      <c r="DB8" s="68">
        <v>70</v>
      </c>
      <c r="DC8" s="68">
        <v>70</v>
      </c>
      <c r="DD8" s="68">
        <v>70</v>
      </c>
      <c r="DE8" s="68">
        <v>70</v>
      </c>
      <c r="DF8" s="68">
        <v>2</v>
      </c>
      <c r="DG8" s="68">
        <v>35</v>
      </c>
      <c r="DH8" s="68">
        <v>9</v>
      </c>
      <c r="DI8" s="68">
        <v>0</v>
      </c>
      <c r="DJ8" s="68">
        <v>24</v>
      </c>
      <c r="DK8" s="68">
        <v>2</v>
      </c>
      <c r="DL8" s="68">
        <v>12</v>
      </c>
      <c r="DM8" s="68">
        <v>38</v>
      </c>
      <c r="DN8" s="68">
        <v>0</v>
      </c>
      <c r="DO8" s="68">
        <v>79</v>
      </c>
      <c r="DP8" s="68">
        <v>74</v>
      </c>
      <c r="DQ8" s="68">
        <v>95</v>
      </c>
      <c r="DR8" s="68">
        <v>100</v>
      </c>
      <c r="DS8" s="68">
        <v>100</v>
      </c>
      <c r="DT8" s="68">
        <v>100</v>
      </c>
      <c r="DU8" s="68">
        <v>100</v>
      </c>
      <c r="DV8" s="68">
        <v>88</v>
      </c>
      <c r="DW8" s="68">
        <v>87</v>
      </c>
      <c r="DX8" s="68">
        <v>95</v>
      </c>
      <c r="DY8" s="68">
        <v>92</v>
      </c>
      <c r="DZ8" s="68">
        <v>95</v>
      </c>
      <c r="EA8" s="68">
        <v>98</v>
      </c>
      <c r="EB8" s="68">
        <v>84</v>
      </c>
      <c r="EC8" s="68">
        <v>95</v>
      </c>
      <c r="ED8" s="68">
        <v>83</v>
      </c>
      <c r="EE8" s="68">
        <v>100</v>
      </c>
      <c r="EF8" s="68">
        <v>98</v>
      </c>
      <c r="EG8" s="68">
        <v>95</v>
      </c>
      <c r="EH8" s="68">
        <v>37</v>
      </c>
      <c r="EI8" s="68">
        <v>93</v>
      </c>
      <c r="EJ8" s="68">
        <v>43</v>
      </c>
      <c r="EK8" s="68">
        <v>86</v>
      </c>
      <c r="EL8" s="68">
        <v>79</v>
      </c>
      <c r="EM8" s="68">
        <v>73</v>
      </c>
      <c r="EN8" s="68">
        <v>74</v>
      </c>
      <c r="EO8" s="68">
        <v>72</v>
      </c>
      <c r="EP8" s="68">
        <v>63</v>
      </c>
      <c r="EQ8" s="68">
        <v>86</v>
      </c>
      <c r="ER8" s="68">
        <v>84</v>
      </c>
      <c r="ES8" s="68">
        <v>86</v>
      </c>
      <c r="ET8" s="68">
        <v>79</v>
      </c>
      <c r="EU8" s="68">
        <v>49</v>
      </c>
      <c r="EV8" s="68">
        <v>48</v>
      </c>
      <c r="EW8" s="68">
        <v>46</v>
      </c>
      <c r="EX8" s="68">
        <v>47</v>
      </c>
      <c r="EY8" s="68">
        <v>23</v>
      </c>
      <c r="EZ8" s="68">
        <v>83</v>
      </c>
      <c r="FA8" s="68">
        <v>99</v>
      </c>
      <c r="FB8" s="68">
        <v>100</v>
      </c>
      <c r="FC8" s="68">
        <v>80</v>
      </c>
      <c r="FD8" s="68">
        <v>33</v>
      </c>
      <c r="FE8" s="68">
        <v>17</v>
      </c>
      <c r="FF8" s="68">
        <v>91</v>
      </c>
      <c r="FG8" s="68">
        <v>52</v>
      </c>
      <c r="FH8" s="68">
        <v>89</v>
      </c>
      <c r="FI8" s="68">
        <v>83</v>
      </c>
      <c r="FJ8" s="68">
        <v>83</v>
      </c>
      <c r="FK8" s="68">
        <v>46</v>
      </c>
      <c r="FL8" s="68">
        <v>74</v>
      </c>
      <c r="FM8" s="68">
        <v>53</v>
      </c>
      <c r="FN8" s="68">
        <v>0</v>
      </c>
      <c r="FO8" s="68">
        <v>63</v>
      </c>
      <c r="FP8" s="68">
        <v>66</v>
      </c>
      <c r="FQ8" s="68">
        <v>98</v>
      </c>
      <c r="FR8" s="68">
        <v>97</v>
      </c>
      <c r="FS8" s="68">
        <v>94</v>
      </c>
      <c r="FT8" s="68">
        <v>79</v>
      </c>
      <c r="FU8" s="68">
        <v>89</v>
      </c>
      <c r="FV8" s="68">
        <v>24</v>
      </c>
      <c r="FW8" s="68">
        <v>97</v>
      </c>
      <c r="FX8" s="68">
        <v>77</v>
      </c>
      <c r="FY8" s="68">
        <v>79</v>
      </c>
      <c r="FZ8" s="68">
        <v>63</v>
      </c>
      <c r="GA8" s="68">
        <v>53</v>
      </c>
      <c r="GB8" s="68">
        <v>65</v>
      </c>
      <c r="GC8" s="68">
        <v>57</v>
      </c>
      <c r="GD8" s="68">
        <v>88</v>
      </c>
      <c r="GE8" s="68">
        <v>86</v>
      </c>
      <c r="GF8" s="68">
        <v>87</v>
      </c>
      <c r="GG8" s="68">
        <v>73</v>
      </c>
      <c r="GH8" s="68">
        <v>70</v>
      </c>
      <c r="GI8" s="68">
        <v>27</v>
      </c>
      <c r="GJ8" s="68">
        <v>71</v>
      </c>
      <c r="GK8" s="68">
        <v>77</v>
      </c>
      <c r="GL8" s="68">
        <v>24</v>
      </c>
      <c r="GM8" s="68">
        <v>79</v>
      </c>
      <c r="GN8" s="68">
        <v>39</v>
      </c>
      <c r="GO8" s="68">
        <v>72</v>
      </c>
      <c r="GP8" s="68">
        <v>95</v>
      </c>
      <c r="GQ8" s="68">
        <v>60</v>
      </c>
      <c r="GR8" s="68">
        <v>69</v>
      </c>
      <c r="GS8" s="68">
        <v>26</v>
      </c>
      <c r="GT8" s="68">
        <v>67</v>
      </c>
      <c r="GU8" s="68">
        <v>27</v>
      </c>
      <c r="GV8" s="68">
        <v>23</v>
      </c>
      <c r="GW8" s="68">
        <v>23</v>
      </c>
      <c r="GX8" s="68">
        <v>20</v>
      </c>
      <c r="GY8" s="68">
        <v>18</v>
      </c>
      <c r="GZ8" s="68">
        <v>20</v>
      </c>
      <c r="HA8" s="68">
        <v>21</v>
      </c>
      <c r="HB8" s="68">
        <v>21</v>
      </c>
      <c r="HC8" s="68">
        <v>20</v>
      </c>
      <c r="HD8" s="68">
        <v>79</v>
      </c>
      <c r="HE8" s="68">
        <v>54</v>
      </c>
      <c r="HF8" s="68">
        <v>52</v>
      </c>
      <c r="HG8" s="68">
        <v>65</v>
      </c>
      <c r="HH8" s="68">
        <v>62</v>
      </c>
      <c r="HI8" s="68">
        <v>93</v>
      </c>
      <c r="HJ8" s="68">
        <v>51</v>
      </c>
      <c r="HK8" s="68">
        <v>5</v>
      </c>
      <c r="HL8" s="68">
        <v>11</v>
      </c>
      <c r="HM8" s="68">
        <v>16</v>
      </c>
      <c r="HN8" s="68">
        <v>15</v>
      </c>
      <c r="HO8" s="68">
        <v>1</v>
      </c>
      <c r="HP8" s="68">
        <v>43</v>
      </c>
      <c r="HQ8" s="68">
        <v>23</v>
      </c>
      <c r="HR8" s="73"/>
    </row>
    <row r="9" spans="1:226" s="74" customFormat="1" ht="17.25" customHeight="1" x14ac:dyDescent="0.25">
      <c r="A9" s="68" t="s">
        <v>15</v>
      </c>
      <c r="B9" s="71">
        <f t="shared" si="1"/>
        <v>33</v>
      </c>
      <c r="C9" s="68">
        <v>124</v>
      </c>
      <c r="D9" s="68">
        <v>96</v>
      </c>
      <c r="E9" s="68">
        <v>54</v>
      </c>
      <c r="F9" s="68">
        <v>60</v>
      </c>
      <c r="G9" s="68">
        <v>2</v>
      </c>
      <c r="H9" s="68">
        <v>0</v>
      </c>
      <c r="I9" s="68">
        <v>50</v>
      </c>
      <c r="J9" s="68">
        <v>5</v>
      </c>
      <c r="K9" s="68">
        <v>1</v>
      </c>
      <c r="L9" s="68">
        <v>0</v>
      </c>
      <c r="M9" s="68">
        <v>2</v>
      </c>
      <c r="N9" s="68">
        <v>60</v>
      </c>
      <c r="O9" s="69">
        <v>851999</v>
      </c>
      <c r="P9" s="70">
        <v>1.2E-2</v>
      </c>
      <c r="Q9" s="70">
        <v>5.8999999999999997E-2</v>
      </c>
      <c r="R9" s="70">
        <v>1.115</v>
      </c>
      <c r="S9" s="70">
        <v>1.1850000000000001</v>
      </c>
      <c r="T9" s="69">
        <v>851999</v>
      </c>
      <c r="U9" s="68">
        <v>42600</v>
      </c>
      <c r="V9" s="68">
        <v>6.2</v>
      </c>
      <c r="W9" s="68">
        <v>6.2</v>
      </c>
      <c r="X9" s="87">
        <v>59.3</v>
      </c>
      <c r="Y9" s="87">
        <v>24.7</v>
      </c>
      <c r="Z9" s="87">
        <v>61.7</v>
      </c>
      <c r="AA9" s="87">
        <v>48.6</v>
      </c>
      <c r="AB9" s="87">
        <v>15.7</v>
      </c>
      <c r="AC9" s="87">
        <v>11.1</v>
      </c>
      <c r="AD9" s="87">
        <v>10.7</v>
      </c>
      <c r="AE9" s="87">
        <v>10.9</v>
      </c>
      <c r="AF9" s="87">
        <v>25.1</v>
      </c>
      <c r="AG9" s="71">
        <v>63</v>
      </c>
      <c r="AH9" s="71">
        <v>78</v>
      </c>
      <c r="AI9" s="71">
        <v>71</v>
      </c>
      <c r="AJ9" s="71">
        <v>47</v>
      </c>
      <c r="AK9" s="71">
        <v>35</v>
      </c>
      <c r="AL9" s="71">
        <v>59</v>
      </c>
      <c r="AM9" s="71">
        <v>33</v>
      </c>
      <c r="AN9" s="71">
        <v>90</v>
      </c>
      <c r="AO9" s="71">
        <v>72</v>
      </c>
      <c r="AP9" s="71">
        <v>57</v>
      </c>
      <c r="AQ9" s="71">
        <v>24</v>
      </c>
      <c r="AR9" s="71">
        <v>74</v>
      </c>
      <c r="AS9" s="71">
        <v>88</v>
      </c>
      <c r="AT9" s="71">
        <v>46</v>
      </c>
      <c r="AU9" s="71">
        <v>38</v>
      </c>
      <c r="AV9" s="71">
        <v>53</v>
      </c>
      <c r="AW9" s="71">
        <v>52</v>
      </c>
      <c r="AX9" s="71">
        <v>31</v>
      </c>
      <c r="AY9" s="71">
        <v>0</v>
      </c>
      <c r="AZ9" s="71">
        <v>5</v>
      </c>
      <c r="BA9" s="71">
        <v>33</v>
      </c>
      <c r="BB9" s="71">
        <v>39</v>
      </c>
      <c r="BC9" s="71">
        <v>59</v>
      </c>
      <c r="BD9" s="71">
        <v>67</v>
      </c>
      <c r="BE9" s="71">
        <v>96</v>
      </c>
      <c r="BF9" s="71">
        <v>68</v>
      </c>
      <c r="BG9" s="71">
        <v>60</v>
      </c>
      <c r="BH9" s="71">
        <v>72</v>
      </c>
      <c r="BI9" s="71">
        <v>82</v>
      </c>
      <c r="BJ9" s="71">
        <v>22</v>
      </c>
      <c r="BK9" s="71">
        <v>68</v>
      </c>
      <c r="BL9" s="71">
        <v>29</v>
      </c>
      <c r="BM9" s="71">
        <v>93</v>
      </c>
      <c r="BN9" s="71">
        <v>90</v>
      </c>
      <c r="BO9" s="71">
        <v>90</v>
      </c>
      <c r="BP9" s="71">
        <v>93</v>
      </c>
      <c r="BQ9" s="71">
        <v>93</v>
      </c>
      <c r="BR9" s="71">
        <v>85</v>
      </c>
      <c r="BS9" s="71">
        <v>33</v>
      </c>
      <c r="BT9" s="71">
        <v>69</v>
      </c>
      <c r="BU9" s="71">
        <v>96</v>
      </c>
      <c r="BV9" s="71">
        <v>32</v>
      </c>
      <c r="BW9" s="71">
        <v>86</v>
      </c>
      <c r="BX9" s="71">
        <v>72</v>
      </c>
      <c r="BY9" s="72">
        <f t="shared" si="0"/>
        <v>31</v>
      </c>
      <c r="BZ9" s="71">
        <v>76</v>
      </c>
      <c r="CA9" s="71">
        <v>51</v>
      </c>
      <c r="CB9" s="71">
        <v>60</v>
      </c>
      <c r="CC9" s="71">
        <v>30</v>
      </c>
      <c r="CD9" s="71">
        <v>72</v>
      </c>
      <c r="CE9" s="71">
        <v>67</v>
      </c>
      <c r="CF9" s="71">
        <v>65</v>
      </c>
      <c r="CG9" s="71">
        <v>57</v>
      </c>
      <c r="CH9" s="71">
        <v>38</v>
      </c>
      <c r="CI9" s="71">
        <v>35</v>
      </c>
      <c r="CJ9" s="71">
        <v>16</v>
      </c>
      <c r="CK9" s="71">
        <v>49</v>
      </c>
      <c r="CL9" s="71">
        <v>33</v>
      </c>
      <c r="CM9" s="71">
        <v>34</v>
      </c>
      <c r="CN9" s="71">
        <v>76</v>
      </c>
      <c r="CO9" s="71">
        <v>72</v>
      </c>
      <c r="CP9" s="71">
        <v>76</v>
      </c>
      <c r="CQ9" s="71">
        <v>76</v>
      </c>
      <c r="CR9" s="71">
        <v>76</v>
      </c>
      <c r="CS9" s="71">
        <v>33</v>
      </c>
      <c r="CT9" s="71">
        <v>61</v>
      </c>
      <c r="CU9" s="71">
        <v>64</v>
      </c>
      <c r="CV9" s="71">
        <v>74</v>
      </c>
      <c r="CW9" s="71">
        <v>66</v>
      </c>
      <c r="CX9" s="68">
        <v>100</v>
      </c>
      <c r="CY9" s="68">
        <v>100</v>
      </c>
      <c r="CZ9" s="68">
        <v>100</v>
      </c>
      <c r="DA9" s="68">
        <v>4</v>
      </c>
      <c r="DB9" s="68">
        <v>93</v>
      </c>
      <c r="DC9" s="68">
        <v>93</v>
      </c>
      <c r="DD9" s="68">
        <v>91</v>
      </c>
      <c r="DE9" s="68">
        <v>93</v>
      </c>
      <c r="DF9" s="68">
        <v>13</v>
      </c>
      <c r="DG9" s="68">
        <v>25</v>
      </c>
      <c r="DH9" s="68">
        <v>25</v>
      </c>
      <c r="DI9" s="68">
        <v>0</v>
      </c>
      <c r="DJ9" s="68">
        <v>28</v>
      </c>
      <c r="DK9" s="68">
        <v>0</v>
      </c>
      <c r="DL9" s="68">
        <v>25</v>
      </c>
      <c r="DM9" s="68">
        <v>39</v>
      </c>
      <c r="DN9" s="68">
        <v>0</v>
      </c>
      <c r="DO9" s="68">
        <v>33</v>
      </c>
      <c r="DP9" s="68">
        <v>66</v>
      </c>
      <c r="DQ9" s="68">
        <v>92</v>
      </c>
      <c r="DR9" s="68">
        <v>100</v>
      </c>
      <c r="DS9" s="68">
        <v>96</v>
      </c>
      <c r="DT9" s="68">
        <v>100</v>
      </c>
      <c r="DU9" s="68">
        <v>100</v>
      </c>
      <c r="DV9" s="68">
        <v>77</v>
      </c>
      <c r="DW9" s="68">
        <v>81</v>
      </c>
      <c r="DX9" s="68">
        <v>89</v>
      </c>
      <c r="DY9" s="68">
        <v>89</v>
      </c>
      <c r="DZ9" s="68">
        <v>85</v>
      </c>
      <c r="EA9" s="68">
        <v>89</v>
      </c>
      <c r="EB9" s="68">
        <v>89</v>
      </c>
      <c r="EC9" s="68">
        <v>85</v>
      </c>
      <c r="ED9" s="68">
        <v>89</v>
      </c>
      <c r="EE9" s="68">
        <v>89</v>
      </c>
      <c r="EF9" s="68">
        <v>89</v>
      </c>
      <c r="EG9" s="68">
        <v>89</v>
      </c>
      <c r="EH9" s="68">
        <v>27</v>
      </c>
      <c r="EI9" s="68">
        <v>89</v>
      </c>
      <c r="EJ9" s="68">
        <v>28</v>
      </c>
      <c r="EK9" s="68">
        <v>95</v>
      </c>
      <c r="EL9" s="68">
        <v>90</v>
      </c>
      <c r="EM9" s="68">
        <v>85</v>
      </c>
      <c r="EN9" s="68">
        <v>89</v>
      </c>
      <c r="EO9" s="68">
        <v>63</v>
      </c>
      <c r="EP9" s="68">
        <v>45</v>
      </c>
      <c r="EQ9" s="68">
        <v>83</v>
      </c>
      <c r="ER9" s="68">
        <v>83</v>
      </c>
      <c r="ES9" s="68">
        <v>95</v>
      </c>
      <c r="ET9" s="68">
        <v>33</v>
      </c>
      <c r="EU9" s="68">
        <v>23</v>
      </c>
      <c r="EV9" s="68">
        <v>22</v>
      </c>
      <c r="EW9" s="68">
        <v>10</v>
      </c>
      <c r="EX9" s="68">
        <v>12</v>
      </c>
      <c r="EY9" s="68">
        <v>46</v>
      </c>
      <c r="EZ9" s="68">
        <v>95</v>
      </c>
      <c r="FA9" s="68">
        <v>96</v>
      </c>
      <c r="FB9" s="68">
        <v>100</v>
      </c>
      <c r="FC9" s="68">
        <v>95</v>
      </c>
      <c r="FD9" s="68">
        <v>5</v>
      </c>
      <c r="FE9" s="68">
        <v>7</v>
      </c>
      <c r="FF9" s="68">
        <v>89</v>
      </c>
      <c r="FG9" s="68">
        <v>61</v>
      </c>
      <c r="FH9" s="68">
        <v>75</v>
      </c>
      <c r="FI9" s="68">
        <v>55</v>
      </c>
      <c r="FJ9" s="68">
        <v>80</v>
      </c>
      <c r="FK9" s="68">
        <v>88</v>
      </c>
      <c r="FL9" s="68">
        <v>91</v>
      </c>
      <c r="FM9" s="68">
        <v>52</v>
      </c>
      <c r="FN9" s="68">
        <v>1</v>
      </c>
      <c r="FO9" s="68">
        <v>58</v>
      </c>
      <c r="FP9" s="68">
        <v>30</v>
      </c>
      <c r="FQ9" s="68">
        <v>96</v>
      </c>
      <c r="FR9" s="68">
        <v>96</v>
      </c>
      <c r="FS9" s="68">
        <v>93</v>
      </c>
      <c r="FT9" s="68">
        <v>84</v>
      </c>
      <c r="FU9" s="68">
        <v>90</v>
      </c>
      <c r="FV9" s="68">
        <v>10</v>
      </c>
      <c r="FW9" s="68">
        <v>96</v>
      </c>
      <c r="FX9" s="68">
        <v>90</v>
      </c>
      <c r="FY9" s="68">
        <v>33</v>
      </c>
      <c r="FZ9" s="68">
        <v>60</v>
      </c>
      <c r="GA9" s="68">
        <v>54</v>
      </c>
      <c r="GB9" s="68">
        <v>71</v>
      </c>
      <c r="GC9" s="68">
        <v>66</v>
      </c>
      <c r="GD9" s="68">
        <v>87</v>
      </c>
      <c r="GE9" s="68">
        <v>84</v>
      </c>
      <c r="GF9" s="68">
        <v>78</v>
      </c>
      <c r="GG9" s="68">
        <v>81</v>
      </c>
      <c r="GH9" s="68">
        <v>84</v>
      </c>
      <c r="GI9" s="68">
        <v>14</v>
      </c>
      <c r="GJ9" s="68">
        <v>74</v>
      </c>
      <c r="GK9" s="68">
        <v>32</v>
      </c>
      <c r="GL9" s="68">
        <v>29</v>
      </c>
      <c r="GM9" s="68">
        <v>33</v>
      </c>
      <c r="GN9" s="68">
        <v>66</v>
      </c>
      <c r="GO9" s="68">
        <v>62</v>
      </c>
      <c r="GP9" s="68">
        <v>82</v>
      </c>
      <c r="GQ9" s="68">
        <v>88</v>
      </c>
      <c r="GR9" s="68">
        <v>95</v>
      </c>
      <c r="GS9" s="68">
        <v>33</v>
      </c>
      <c r="GT9" s="68">
        <v>79</v>
      </c>
      <c r="GU9" s="68">
        <v>12</v>
      </c>
      <c r="GV9" s="68">
        <v>40</v>
      </c>
      <c r="GW9" s="68">
        <v>40</v>
      </c>
      <c r="GX9" s="68">
        <v>33</v>
      </c>
      <c r="GY9" s="68">
        <v>19</v>
      </c>
      <c r="GZ9" s="68">
        <v>19</v>
      </c>
      <c r="HA9" s="68">
        <v>23</v>
      </c>
      <c r="HB9" s="68">
        <v>33</v>
      </c>
      <c r="HC9" s="68">
        <v>40</v>
      </c>
      <c r="HD9" s="68">
        <v>33</v>
      </c>
      <c r="HE9" s="68">
        <v>74</v>
      </c>
      <c r="HF9" s="68">
        <v>33</v>
      </c>
      <c r="HG9" s="68">
        <v>91</v>
      </c>
      <c r="HH9" s="68">
        <v>82</v>
      </c>
      <c r="HI9" s="68">
        <v>98</v>
      </c>
      <c r="HJ9" s="68">
        <v>56</v>
      </c>
      <c r="HK9" s="68">
        <v>0</v>
      </c>
      <c r="HL9" s="68">
        <v>26</v>
      </c>
      <c r="HM9" s="68">
        <v>30</v>
      </c>
      <c r="HN9" s="68">
        <v>21</v>
      </c>
      <c r="HO9" s="68">
        <v>0</v>
      </c>
      <c r="HP9" s="68">
        <v>51</v>
      </c>
      <c r="HQ9" s="68">
        <v>14</v>
      </c>
      <c r="HR9" s="73"/>
    </row>
    <row r="10" spans="1:226" s="86" customFormat="1" ht="17.25" customHeight="1" x14ac:dyDescent="0.25">
      <c r="A10" s="76" t="s">
        <v>1</v>
      </c>
      <c r="B10" s="71">
        <f t="shared" si="1"/>
        <v>484</v>
      </c>
      <c r="C10" s="76">
        <v>2071</v>
      </c>
      <c r="D10" s="76"/>
      <c r="E10" s="76">
        <v>583</v>
      </c>
      <c r="F10" s="76">
        <v>650</v>
      </c>
      <c r="G10" s="76">
        <v>109</v>
      </c>
      <c r="H10" s="76">
        <v>52</v>
      </c>
      <c r="I10" s="76">
        <v>380</v>
      </c>
      <c r="J10" s="76">
        <v>65</v>
      </c>
      <c r="K10" s="76">
        <v>13</v>
      </c>
      <c r="L10" s="76">
        <v>10</v>
      </c>
      <c r="M10" s="76">
        <v>18</v>
      </c>
      <c r="N10" s="76">
        <v>650</v>
      </c>
      <c r="O10" s="77">
        <v>18343000</v>
      </c>
      <c r="P10" s="78">
        <v>1.4E-2</v>
      </c>
      <c r="Q10" s="78">
        <v>3.4000000000000002E-2</v>
      </c>
      <c r="R10" s="78">
        <v>0.86599999999999999</v>
      </c>
      <c r="S10" s="78">
        <v>0.91400000000000003</v>
      </c>
      <c r="T10" s="77">
        <v>18343000</v>
      </c>
      <c r="U10" s="76">
        <v>917150</v>
      </c>
      <c r="V10" s="76">
        <v>6.7</v>
      </c>
      <c r="W10" s="76">
        <v>7.4</v>
      </c>
      <c r="X10" s="76">
        <v>45.7</v>
      </c>
      <c r="Y10" s="76">
        <v>26.8</v>
      </c>
      <c r="Z10" s="76">
        <v>73.7</v>
      </c>
      <c r="AA10" s="76">
        <v>48.7</v>
      </c>
      <c r="AB10" s="76">
        <v>27.4</v>
      </c>
      <c r="AC10" s="76">
        <v>8.6</v>
      </c>
      <c r="AD10" s="76"/>
      <c r="AE10" s="76">
        <v>7.7</v>
      </c>
      <c r="AF10" s="76">
        <v>27.9</v>
      </c>
      <c r="AG10" s="79">
        <v>72</v>
      </c>
      <c r="AH10" s="79">
        <v>80</v>
      </c>
      <c r="AI10" s="79">
        <v>75</v>
      </c>
      <c r="AJ10" s="79">
        <v>49</v>
      </c>
      <c r="AK10" s="79">
        <v>35</v>
      </c>
      <c r="AL10" s="79">
        <v>62</v>
      </c>
      <c r="AM10" s="79">
        <v>484</v>
      </c>
      <c r="AN10" s="79">
        <v>88</v>
      </c>
      <c r="AO10" s="79">
        <v>72</v>
      </c>
      <c r="AP10" s="79">
        <v>71</v>
      </c>
      <c r="AQ10" s="79">
        <v>48</v>
      </c>
      <c r="AR10" s="79">
        <v>84</v>
      </c>
      <c r="AS10" s="79">
        <v>76</v>
      </c>
      <c r="AT10" s="79">
        <v>52</v>
      </c>
      <c r="AU10" s="79">
        <v>66</v>
      </c>
      <c r="AV10" s="79">
        <v>81</v>
      </c>
      <c r="AW10" s="79">
        <v>68</v>
      </c>
      <c r="AX10" s="79">
        <v>33</v>
      </c>
      <c r="AY10" s="79">
        <v>3</v>
      </c>
      <c r="AZ10" s="79">
        <v>10</v>
      </c>
      <c r="BA10" s="79">
        <v>484</v>
      </c>
      <c r="BB10" s="79">
        <v>74</v>
      </c>
      <c r="BC10" s="79">
        <v>79</v>
      </c>
      <c r="BD10" s="79">
        <v>76</v>
      </c>
      <c r="BE10" s="79">
        <v>98</v>
      </c>
      <c r="BF10" s="79">
        <v>69</v>
      </c>
      <c r="BG10" s="79">
        <v>63</v>
      </c>
      <c r="BH10" s="79">
        <v>82</v>
      </c>
      <c r="BI10" s="79">
        <v>78</v>
      </c>
      <c r="BJ10" s="79">
        <v>30</v>
      </c>
      <c r="BK10" s="79">
        <v>77</v>
      </c>
      <c r="BL10" s="79">
        <v>432</v>
      </c>
      <c r="BM10" s="79">
        <v>89</v>
      </c>
      <c r="BN10" s="79">
        <v>84</v>
      </c>
      <c r="BO10" s="79">
        <v>84</v>
      </c>
      <c r="BP10" s="79">
        <v>88</v>
      </c>
      <c r="BQ10" s="79">
        <v>85</v>
      </c>
      <c r="BR10" s="79">
        <v>83</v>
      </c>
      <c r="BS10" s="79">
        <v>484</v>
      </c>
      <c r="BT10" s="79">
        <v>68</v>
      </c>
      <c r="BU10" s="79">
        <v>98</v>
      </c>
      <c r="BV10" s="79">
        <v>37</v>
      </c>
      <c r="BW10" s="79">
        <v>78</v>
      </c>
      <c r="BX10" s="79">
        <v>70</v>
      </c>
      <c r="BY10" s="84">
        <f t="shared" si="0"/>
        <v>431</v>
      </c>
      <c r="BZ10" s="79">
        <v>85</v>
      </c>
      <c r="CA10" s="79">
        <v>70</v>
      </c>
      <c r="CB10" s="79">
        <v>80</v>
      </c>
      <c r="CC10" s="79">
        <v>35</v>
      </c>
      <c r="CD10" s="79">
        <v>83</v>
      </c>
      <c r="CE10" s="79">
        <v>75</v>
      </c>
      <c r="CF10" s="79">
        <v>76</v>
      </c>
      <c r="CG10" s="79">
        <v>70</v>
      </c>
      <c r="CH10" s="79">
        <v>60</v>
      </c>
      <c r="CI10" s="79">
        <v>65</v>
      </c>
      <c r="CJ10" s="79">
        <v>27</v>
      </c>
      <c r="CK10" s="79">
        <v>52</v>
      </c>
      <c r="CL10" s="79">
        <v>43</v>
      </c>
      <c r="CM10" s="79">
        <v>50</v>
      </c>
      <c r="CN10" s="79">
        <v>85</v>
      </c>
      <c r="CO10" s="79">
        <v>83</v>
      </c>
      <c r="CP10" s="79">
        <v>85</v>
      </c>
      <c r="CQ10" s="79">
        <v>81</v>
      </c>
      <c r="CR10" s="79">
        <v>85</v>
      </c>
      <c r="CS10" s="79">
        <v>484</v>
      </c>
      <c r="CT10" s="79">
        <v>67</v>
      </c>
      <c r="CU10" s="79">
        <v>71</v>
      </c>
      <c r="CV10" s="79">
        <v>77</v>
      </c>
      <c r="CW10" s="79">
        <v>72</v>
      </c>
      <c r="CX10" s="76">
        <v>51</v>
      </c>
      <c r="CY10" s="76">
        <v>63</v>
      </c>
      <c r="CZ10" s="76">
        <v>39</v>
      </c>
      <c r="DA10" s="76">
        <v>103</v>
      </c>
      <c r="DB10" s="76">
        <v>74</v>
      </c>
      <c r="DC10" s="76">
        <v>74</v>
      </c>
      <c r="DD10" s="76">
        <v>73</v>
      </c>
      <c r="DE10" s="76">
        <v>69</v>
      </c>
      <c r="DF10" s="76">
        <v>6</v>
      </c>
      <c r="DG10" s="76">
        <v>41</v>
      </c>
      <c r="DH10" s="76">
        <v>10</v>
      </c>
      <c r="DI10" s="76">
        <v>0</v>
      </c>
      <c r="DJ10" s="76">
        <v>17</v>
      </c>
      <c r="DK10" s="76">
        <v>2</v>
      </c>
      <c r="DL10" s="76">
        <v>15</v>
      </c>
      <c r="DM10" s="76">
        <v>34</v>
      </c>
      <c r="DN10" s="76">
        <v>0</v>
      </c>
      <c r="DO10" s="76">
        <v>484</v>
      </c>
      <c r="DP10" s="76">
        <v>70</v>
      </c>
      <c r="DQ10" s="76">
        <v>90</v>
      </c>
      <c r="DR10" s="76">
        <v>96</v>
      </c>
      <c r="DS10" s="76">
        <v>94</v>
      </c>
      <c r="DT10" s="76">
        <v>97</v>
      </c>
      <c r="DU10" s="76">
        <v>95</v>
      </c>
      <c r="DV10" s="76">
        <v>71</v>
      </c>
      <c r="DW10" s="76">
        <v>75</v>
      </c>
      <c r="DX10" s="76">
        <v>89</v>
      </c>
      <c r="DY10" s="76">
        <v>92</v>
      </c>
      <c r="DZ10" s="76">
        <v>86</v>
      </c>
      <c r="EA10" s="76">
        <v>89</v>
      </c>
      <c r="EB10" s="76">
        <v>83</v>
      </c>
      <c r="EC10" s="76">
        <v>84</v>
      </c>
      <c r="ED10" s="76">
        <v>77</v>
      </c>
      <c r="EE10" s="76">
        <v>90</v>
      </c>
      <c r="EF10" s="76">
        <v>88</v>
      </c>
      <c r="EG10" s="76">
        <v>86</v>
      </c>
      <c r="EH10" s="76">
        <v>30</v>
      </c>
      <c r="EI10" s="76">
        <v>86</v>
      </c>
      <c r="EJ10" s="76">
        <v>328</v>
      </c>
      <c r="EK10" s="76">
        <v>87</v>
      </c>
      <c r="EL10" s="76">
        <v>80</v>
      </c>
      <c r="EM10" s="76">
        <v>75</v>
      </c>
      <c r="EN10" s="76">
        <v>73</v>
      </c>
      <c r="EO10" s="76">
        <v>65</v>
      </c>
      <c r="EP10" s="76">
        <v>62</v>
      </c>
      <c r="EQ10" s="76">
        <v>80</v>
      </c>
      <c r="ER10" s="76">
        <v>80</v>
      </c>
      <c r="ES10" s="76">
        <v>86</v>
      </c>
      <c r="ET10" s="76">
        <v>484</v>
      </c>
      <c r="EU10" s="76">
        <v>49</v>
      </c>
      <c r="EV10" s="76">
        <v>43</v>
      </c>
      <c r="EW10" s="76">
        <v>43</v>
      </c>
      <c r="EX10" s="76">
        <v>42</v>
      </c>
      <c r="EY10" s="76">
        <v>24</v>
      </c>
      <c r="EZ10" s="76">
        <v>86</v>
      </c>
      <c r="FA10" s="76">
        <v>96</v>
      </c>
      <c r="FB10" s="76">
        <v>98</v>
      </c>
      <c r="FC10" s="76">
        <v>80</v>
      </c>
      <c r="FD10" s="76">
        <v>24</v>
      </c>
      <c r="FE10" s="76">
        <v>22</v>
      </c>
      <c r="FF10" s="76">
        <v>89</v>
      </c>
      <c r="FG10" s="76">
        <v>61</v>
      </c>
      <c r="FH10" s="76">
        <v>85</v>
      </c>
      <c r="FI10" s="76">
        <v>79</v>
      </c>
      <c r="FJ10" s="76">
        <v>83</v>
      </c>
      <c r="FK10" s="76">
        <v>61</v>
      </c>
      <c r="FL10" s="76">
        <v>75</v>
      </c>
      <c r="FM10" s="76">
        <v>42</v>
      </c>
      <c r="FN10" s="76">
        <v>0</v>
      </c>
      <c r="FO10" s="76">
        <v>62</v>
      </c>
      <c r="FP10" s="76">
        <v>422</v>
      </c>
      <c r="FQ10" s="76">
        <v>95</v>
      </c>
      <c r="FR10" s="76">
        <v>94</v>
      </c>
      <c r="FS10" s="76">
        <v>93</v>
      </c>
      <c r="FT10" s="76">
        <v>79</v>
      </c>
      <c r="FU10" s="76">
        <v>86</v>
      </c>
      <c r="FV10" s="76">
        <v>33</v>
      </c>
      <c r="FW10" s="76">
        <v>95</v>
      </c>
      <c r="FX10" s="76">
        <v>78</v>
      </c>
      <c r="FY10" s="76">
        <v>484</v>
      </c>
      <c r="FZ10" s="76">
        <v>62</v>
      </c>
      <c r="GA10" s="76">
        <v>56</v>
      </c>
      <c r="GB10" s="76">
        <v>62</v>
      </c>
      <c r="GC10" s="76">
        <v>55</v>
      </c>
      <c r="GD10" s="76">
        <v>86</v>
      </c>
      <c r="GE10" s="76">
        <v>79</v>
      </c>
      <c r="GF10" s="76">
        <v>85</v>
      </c>
      <c r="GG10" s="76">
        <v>71</v>
      </c>
      <c r="GH10" s="76">
        <v>67</v>
      </c>
      <c r="GI10" s="76">
        <v>19</v>
      </c>
      <c r="GJ10" s="76">
        <v>69</v>
      </c>
      <c r="GK10" s="76">
        <v>462</v>
      </c>
      <c r="GL10" s="76">
        <v>45</v>
      </c>
      <c r="GM10" s="76">
        <v>484</v>
      </c>
      <c r="GN10" s="76">
        <v>56</v>
      </c>
      <c r="GO10" s="76">
        <v>66</v>
      </c>
      <c r="GP10" s="76">
        <v>83</v>
      </c>
      <c r="GQ10" s="76">
        <v>79</v>
      </c>
      <c r="GR10" s="76">
        <v>65</v>
      </c>
      <c r="GS10" s="76">
        <v>25</v>
      </c>
      <c r="GT10" s="76">
        <v>70</v>
      </c>
      <c r="GU10" s="76">
        <v>249</v>
      </c>
      <c r="GV10" s="76">
        <v>47</v>
      </c>
      <c r="GW10" s="76">
        <v>46</v>
      </c>
      <c r="GX10" s="76">
        <v>37</v>
      </c>
      <c r="GY10" s="76">
        <v>35</v>
      </c>
      <c r="GZ10" s="76">
        <v>36</v>
      </c>
      <c r="HA10" s="76">
        <v>39</v>
      </c>
      <c r="HB10" s="76">
        <v>40</v>
      </c>
      <c r="HC10" s="76">
        <v>43</v>
      </c>
      <c r="HD10" s="76">
        <v>484</v>
      </c>
      <c r="HE10" s="76">
        <v>70</v>
      </c>
      <c r="HF10" s="76">
        <v>53</v>
      </c>
      <c r="HG10" s="76">
        <v>75</v>
      </c>
      <c r="HH10" s="76">
        <v>56</v>
      </c>
      <c r="HI10" s="76">
        <v>81</v>
      </c>
      <c r="HJ10" s="76">
        <v>77</v>
      </c>
      <c r="HK10" s="76">
        <v>5</v>
      </c>
      <c r="HL10" s="76">
        <v>9</v>
      </c>
      <c r="HM10" s="76">
        <v>16</v>
      </c>
      <c r="HN10" s="76">
        <v>20</v>
      </c>
      <c r="HO10" s="76">
        <v>1</v>
      </c>
      <c r="HP10" s="76">
        <v>46</v>
      </c>
      <c r="HQ10" s="76">
        <v>258</v>
      </c>
      <c r="HR10" s="85"/>
    </row>
    <row r="11" spans="1:226" x14ac:dyDescent="0.25">
      <c r="A11" s="64"/>
      <c r="B11" s="66">
        <f>SUM(B2:B9) - B10</f>
        <v>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6">
        <f>SUM(AM2:AM9) - AM10</f>
        <v>0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6">
        <f>SUM(BA2:BA9) - BA10</f>
        <v>0</v>
      </c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6">
        <f>SUM(BL2:BL9) - BL10</f>
        <v>0</v>
      </c>
      <c r="BM11" s="64"/>
      <c r="BN11" s="64"/>
      <c r="BO11" s="64"/>
      <c r="BP11" s="64"/>
      <c r="BQ11" s="64"/>
      <c r="BR11" s="64"/>
      <c r="BS11" s="66">
        <f>SUM(BS2:BS9) - BS10</f>
        <v>0</v>
      </c>
      <c r="BT11" s="64"/>
      <c r="BU11" s="64"/>
      <c r="BV11" s="64"/>
      <c r="BW11" s="64"/>
      <c r="BX11" s="64"/>
      <c r="BY11" s="66">
        <f>SUM(BY2:BY9) - BY10</f>
        <v>1</v>
      </c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6">
        <f>SUM(CS2:CS9) - CS10</f>
        <v>0</v>
      </c>
      <c r="CT11" s="64"/>
      <c r="CU11" s="64"/>
      <c r="CV11" s="64"/>
      <c r="CW11" s="64"/>
      <c r="CX11" s="64"/>
      <c r="CY11" s="64"/>
      <c r="CZ11" s="64"/>
      <c r="DA11" s="66">
        <f>SUM(DA2:DA9) - DA10</f>
        <v>0</v>
      </c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6">
        <f>SUM(DO2:DO9) - DO10</f>
        <v>0</v>
      </c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7"/>
      <c r="EA11" s="64"/>
      <c r="EB11" s="64"/>
      <c r="EC11" s="64"/>
      <c r="ED11" s="64"/>
      <c r="EE11" s="64"/>
      <c r="EF11" s="64"/>
      <c r="EG11" s="64"/>
      <c r="EH11" s="64"/>
      <c r="EI11" s="64"/>
      <c r="EJ11" s="66">
        <f>SUM(EJ2:EJ9) - EJ10</f>
        <v>0</v>
      </c>
      <c r="EK11" s="64"/>
      <c r="EL11" s="64"/>
      <c r="EM11" s="64"/>
      <c r="EN11" s="64"/>
      <c r="EO11" s="64"/>
      <c r="EP11" s="64"/>
      <c r="EQ11" s="64"/>
      <c r="ER11" s="64"/>
      <c r="ES11" s="64"/>
      <c r="ET11" s="66">
        <f>SUM(ET2:ET9) - ET10</f>
        <v>0</v>
      </c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6">
        <f>SUM(FP2:FP9) - FP10</f>
        <v>0</v>
      </c>
      <c r="FQ11" s="64"/>
      <c r="FR11" s="64"/>
      <c r="FS11" s="64"/>
      <c r="FT11" s="64"/>
      <c r="FU11" s="64"/>
      <c r="FV11" s="64"/>
      <c r="FW11" s="64"/>
      <c r="FX11" s="64"/>
      <c r="FY11" s="66">
        <f>SUM(FY2:FY9) - FY10</f>
        <v>0</v>
      </c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6">
        <f>SUM(GK2:GK9) - GK10</f>
        <v>0</v>
      </c>
      <c r="GL11" s="64"/>
      <c r="GM11" s="66">
        <f>SUM(GM2:GM9) - GM10</f>
        <v>0</v>
      </c>
      <c r="GN11" s="64"/>
      <c r="GO11" s="64"/>
      <c r="GP11" s="64"/>
      <c r="GQ11" s="64"/>
      <c r="GR11" s="64"/>
      <c r="GS11" s="64"/>
      <c r="GT11" s="64"/>
      <c r="GU11" s="66">
        <f>SUM(GU2:GU9) - GU10</f>
        <v>0</v>
      </c>
      <c r="GV11" s="64"/>
      <c r="GW11" s="64"/>
      <c r="GX11" s="64"/>
      <c r="GY11" s="64"/>
      <c r="GZ11" s="64"/>
      <c r="HA11" s="64"/>
      <c r="HB11" s="64"/>
      <c r="HC11" s="64"/>
      <c r="HD11" s="66">
        <f>SUM(HD2:HD9) - HD10</f>
        <v>0</v>
      </c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6">
        <f>SUM(HQ2:HQ9) - HQ10</f>
        <v>0</v>
      </c>
    </row>
    <row r="12" spans="1:226" x14ac:dyDescent="0.25">
      <c r="Q1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SAR</vt:lpstr>
      <vt:lpstr>SAR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2020-02-12T00:46:20Z</dcterms:created>
  <dcterms:modified xsi:type="dcterms:W3CDTF">2020-02-22T16:54:52Z</dcterms:modified>
</cp:coreProperties>
</file>