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yoonjoungchoi/Dropbox/0 iSquared/iSquared_WHO/ACTA/3.AnalysisPlan/"/>
    </mc:Choice>
  </mc:AlternateContent>
  <xr:revisionPtr revIDLastSave="0" documentId="13_ncr:1_{5C0EE3C8-5707-5F4D-B96A-98C5ABA0D25C}" xr6:coauthVersionLast="47" xr6:coauthVersionMax="47" xr10:uidLastSave="{00000000-0000-0000-0000-000000000000}"/>
  <bookViews>
    <workbookView xWindow="2880" yWindow="500" windowWidth="38360" windowHeight="19600" tabRatio="924" activeTab="2" xr2:uid="{00000000-000D-0000-FFFF-FFFF00000000}"/>
  </bookViews>
  <sheets>
    <sheet name="INSTRUCTIONS" sheetId="38" r:id="rId1"/>
    <sheet name="Weight" sheetId="10" r:id="rId2"/>
    <sheet name="Variables" sheetId="40" r:id="rId3"/>
    <sheet name="Facility-level raw data" sheetId="18" r:id="rId4"/>
    <sheet name="Facility-level cleaned data" sheetId="1" r:id="rId5"/>
    <sheet name="Indicators" sheetId="39" r:id="rId6"/>
    <sheet name="Indicator estimate data" sheetId="13" r:id="rId7"/>
    <sheet name="All round data" sheetId="56" r:id="rId8"/>
    <sheet name="Cover" sheetId="5" r:id="rId9"/>
    <sheet name="Acknowledgements" sheetId="6" r:id="rId10"/>
    <sheet name="Methodology" sheetId="7" r:id="rId11"/>
    <sheet name="5. Infection prevention" sheetId="45" r:id="rId12"/>
    <sheet name="Indicator estimate data PAST" sheetId="54" r:id="rId13"/>
  </sheets>
  <definedNames>
    <definedName name="_xlnm._FilterDatabase" localSheetId="4" hidden="1">'Facility-level cleaned data'!#REF!</definedName>
    <definedName name="_xlnm._FilterDatabase" localSheetId="5" hidden="1">Indicators!$A$1:$D$16384</definedName>
    <definedName name="_xlnm._FilterDatabase" localSheetId="1" hidden="1">Weight!$A$1:$C$9</definedName>
    <definedName name="_ftn1" localSheetId="5">Indicators!#REF!</definedName>
    <definedName name="_ftn2" localSheetId="5">Indicators!#REF!</definedName>
    <definedName name="_ftn3" localSheetId="5">Indicators!#REF!</definedName>
    <definedName name="_ftn4" localSheetId="5">Indicators!#REF!</definedName>
    <definedName name="_ftn5" localSheetId="5">Indicators!#REF!</definedName>
    <definedName name="_ftnref1" localSheetId="5">Indicators!#REF!</definedName>
    <definedName name="_ftnref2" localSheetId="5">Indicators!#REF!</definedName>
    <definedName name="_ftnref3" localSheetId="5">Indicators!#REF!</definedName>
    <definedName name="_ftnref4" localSheetId="5">Indicators!#REF!</definedName>
    <definedName name="_ftnref5" localSheetId="5">Indicators!#REF!</definedName>
    <definedName name="_xlnm.Print_Area" localSheetId="11">'5. Infection prevention'!$A$1:$K$116</definedName>
    <definedName name="_xlnm.Print_Area" localSheetId="9">Acknowledgements!$A$1:$J$54</definedName>
    <definedName name="_xlnm.Print_Area" localSheetId="10">Methodology!$A$1:$J$54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53" i="45" l="1"/>
  <c r="L153" i="45"/>
  <c r="K153" i="45"/>
  <c r="J153" i="45"/>
  <c r="I153" i="45"/>
  <c r="H153" i="45"/>
  <c r="G153" i="45"/>
  <c r="F153" i="45"/>
  <c r="E153" i="45"/>
  <c r="M152" i="45"/>
  <c r="L152" i="45"/>
  <c r="K152" i="45"/>
  <c r="J152" i="45"/>
  <c r="I152" i="45"/>
  <c r="H152" i="45"/>
  <c r="G152" i="45"/>
  <c r="F152" i="45"/>
  <c r="E152" i="45"/>
  <c r="M151" i="45"/>
  <c r="L151" i="45"/>
  <c r="K151" i="45"/>
  <c r="J151" i="45"/>
  <c r="I151" i="45"/>
  <c r="H151" i="45"/>
  <c r="G151" i="45"/>
  <c r="F151" i="45"/>
  <c r="E151" i="45"/>
  <c r="M150" i="45"/>
  <c r="L150" i="45"/>
  <c r="K150" i="45"/>
  <c r="J150" i="45"/>
  <c r="I150" i="45"/>
  <c r="H150" i="45"/>
  <c r="G150" i="45"/>
  <c r="F150" i="45"/>
  <c r="E150" i="45"/>
  <c r="M149" i="45"/>
  <c r="L149" i="45"/>
  <c r="K149" i="45"/>
  <c r="J149" i="45"/>
  <c r="I149" i="45"/>
  <c r="H149" i="45"/>
  <c r="G149" i="45"/>
  <c r="F149" i="45"/>
  <c r="E149" i="45"/>
  <c r="M148" i="45"/>
  <c r="L148" i="45"/>
  <c r="K148" i="45"/>
  <c r="J148" i="45"/>
  <c r="I148" i="45"/>
  <c r="H148" i="45"/>
  <c r="G148" i="45"/>
  <c r="F148" i="45"/>
  <c r="E148" i="45"/>
  <c r="M147" i="45"/>
  <c r="B51" i="45" s="1"/>
  <c r="L147" i="45"/>
  <c r="K147" i="45"/>
  <c r="J147" i="45"/>
  <c r="I147" i="45"/>
  <c r="H147" i="45"/>
  <c r="G147" i="45"/>
  <c r="F147" i="45"/>
  <c r="E147" i="45"/>
  <c r="G105" i="45" s="1"/>
  <c r="O141" i="45"/>
  <c r="N141" i="45"/>
  <c r="M141" i="45"/>
  <c r="L141" i="45"/>
  <c r="K141" i="45"/>
  <c r="J141" i="45"/>
  <c r="I141" i="45"/>
  <c r="H141" i="45"/>
  <c r="G141" i="45"/>
  <c r="F141" i="45"/>
  <c r="E141" i="45"/>
  <c r="O140" i="45"/>
  <c r="N140" i="45"/>
  <c r="M140" i="45"/>
  <c r="L140" i="45"/>
  <c r="K140" i="45"/>
  <c r="J140" i="45"/>
  <c r="I140" i="45"/>
  <c r="H140" i="45"/>
  <c r="G140" i="45"/>
  <c r="F140" i="45"/>
  <c r="E140" i="45"/>
  <c r="O139" i="45"/>
  <c r="N139" i="45"/>
  <c r="M139" i="45"/>
  <c r="L139" i="45"/>
  <c r="K139" i="45"/>
  <c r="J139" i="45"/>
  <c r="I139" i="45"/>
  <c r="H139" i="45"/>
  <c r="G139" i="45"/>
  <c r="F139" i="45"/>
  <c r="E139" i="45"/>
  <c r="O138" i="45"/>
  <c r="N138" i="45"/>
  <c r="M138" i="45"/>
  <c r="L138" i="45"/>
  <c r="K138" i="45"/>
  <c r="J138" i="45"/>
  <c r="I138" i="45"/>
  <c r="H138" i="45"/>
  <c r="G138" i="45"/>
  <c r="F138" i="45"/>
  <c r="E138" i="45"/>
  <c r="O137" i="45"/>
  <c r="N137" i="45"/>
  <c r="M137" i="45"/>
  <c r="L137" i="45"/>
  <c r="K137" i="45"/>
  <c r="J137" i="45"/>
  <c r="I137" i="45"/>
  <c r="H137" i="45"/>
  <c r="G137" i="45"/>
  <c r="F137" i="45"/>
  <c r="E137" i="45"/>
  <c r="O136" i="45"/>
  <c r="N136" i="45"/>
  <c r="M136" i="45"/>
  <c r="L136" i="45"/>
  <c r="K136" i="45"/>
  <c r="J136" i="45"/>
  <c r="I136" i="45"/>
  <c r="H136" i="45"/>
  <c r="G136" i="45"/>
  <c r="F136" i="45"/>
  <c r="E136" i="45"/>
  <c r="O135" i="45"/>
  <c r="N135" i="45"/>
  <c r="M135" i="45"/>
  <c r="L135" i="45"/>
  <c r="I92" i="45" s="1"/>
  <c r="K135" i="45"/>
  <c r="I98" i="45" s="1"/>
  <c r="J98" i="45" s="1"/>
  <c r="J135" i="45"/>
  <c r="I97" i="45" s="1"/>
  <c r="I135" i="45"/>
  <c r="H135" i="45"/>
  <c r="G135" i="45"/>
  <c r="F135" i="45"/>
  <c r="E135" i="45"/>
  <c r="O129" i="45"/>
  <c r="N129" i="45"/>
  <c r="M129" i="45"/>
  <c r="L129" i="45"/>
  <c r="K129" i="45"/>
  <c r="J129" i="45"/>
  <c r="I129" i="45"/>
  <c r="H129" i="45"/>
  <c r="G129" i="45"/>
  <c r="F129" i="45"/>
  <c r="E129" i="45"/>
  <c r="O128" i="45"/>
  <c r="N128" i="45"/>
  <c r="M128" i="45"/>
  <c r="L128" i="45"/>
  <c r="K128" i="45"/>
  <c r="J128" i="45"/>
  <c r="I128" i="45"/>
  <c r="H128" i="45"/>
  <c r="G128" i="45"/>
  <c r="F128" i="45"/>
  <c r="E128" i="45"/>
  <c r="O127" i="45"/>
  <c r="N127" i="45"/>
  <c r="M127" i="45"/>
  <c r="L127" i="45"/>
  <c r="K127" i="45"/>
  <c r="J127" i="45"/>
  <c r="I127" i="45"/>
  <c r="H127" i="45"/>
  <c r="G127" i="45"/>
  <c r="F127" i="45"/>
  <c r="E127" i="45"/>
  <c r="O126" i="45"/>
  <c r="N126" i="45"/>
  <c r="M126" i="45"/>
  <c r="L126" i="45"/>
  <c r="K126" i="45"/>
  <c r="J126" i="45"/>
  <c r="I126" i="45"/>
  <c r="H126" i="45"/>
  <c r="G126" i="45"/>
  <c r="F126" i="45"/>
  <c r="E126" i="45"/>
  <c r="O125" i="45"/>
  <c r="N125" i="45"/>
  <c r="M125" i="45"/>
  <c r="L125" i="45"/>
  <c r="K125" i="45"/>
  <c r="J125" i="45"/>
  <c r="I125" i="45"/>
  <c r="H125" i="45"/>
  <c r="G125" i="45"/>
  <c r="F125" i="45"/>
  <c r="E125" i="45"/>
  <c r="O124" i="45"/>
  <c r="N124" i="45"/>
  <c r="M124" i="45"/>
  <c r="L124" i="45"/>
  <c r="K124" i="45"/>
  <c r="J124" i="45"/>
  <c r="I124" i="45"/>
  <c r="H124" i="45"/>
  <c r="G124" i="45"/>
  <c r="F124" i="45"/>
  <c r="E124" i="45"/>
  <c r="O123" i="45"/>
  <c r="C15" i="45" s="1"/>
  <c r="N123" i="45"/>
  <c r="M123" i="45"/>
  <c r="L123" i="45"/>
  <c r="K123" i="45"/>
  <c r="J123" i="45"/>
  <c r="H97" i="45" s="1"/>
  <c r="I123" i="45"/>
  <c r="H123" i="45"/>
  <c r="H95" i="45" s="1"/>
  <c r="J95" i="45" s="1"/>
  <c r="G123" i="45"/>
  <c r="H94" i="45" s="1"/>
  <c r="J94" i="45" s="1"/>
  <c r="F123" i="45"/>
  <c r="E123" i="45"/>
  <c r="H115" i="45"/>
  <c r="G115" i="45"/>
  <c r="I115" i="45" s="1"/>
  <c r="H114" i="45"/>
  <c r="G114" i="45"/>
  <c r="I114" i="45" s="1"/>
  <c r="G109" i="45"/>
  <c r="D109" i="45"/>
  <c r="G108" i="45"/>
  <c r="D108" i="45"/>
  <c r="G107" i="45"/>
  <c r="D107" i="45"/>
  <c r="G106" i="45"/>
  <c r="D106" i="45"/>
  <c r="D105" i="45"/>
  <c r="G104" i="45"/>
  <c r="G103" i="45"/>
  <c r="G102" i="45"/>
  <c r="C100" i="45"/>
  <c r="H98" i="45"/>
  <c r="I96" i="45"/>
  <c r="H96" i="45"/>
  <c r="J96" i="45" s="1"/>
  <c r="I95" i="45"/>
  <c r="I94" i="45"/>
  <c r="I93" i="45"/>
  <c r="J93" i="45" s="1"/>
  <c r="H93" i="45"/>
  <c r="H92" i="45"/>
  <c r="I91" i="45"/>
  <c r="H91" i="45"/>
  <c r="J91" i="45" s="1"/>
  <c r="J90" i="45"/>
  <c r="I90" i="45"/>
  <c r="H90" i="45"/>
  <c r="A1" i="45"/>
  <c r="C15" i="5"/>
  <c r="B15" i="5"/>
  <c r="B9" i="5"/>
  <c r="J97" i="45" l="1"/>
  <c r="J92" i="45"/>
  <c r="C112" i="45"/>
  <c r="C30" i="45"/>
  <c r="C88" i="45"/>
</calcChain>
</file>

<file path=xl/sharedStrings.xml><?xml version="1.0" encoding="utf-8"?>
<sst xmlns="http://schemas.openxmlformats.org/spreadsheetml/2006/main" count="16418" uniqueCount="1703">
  <si>
    <r>
      <t>Purpose:</t>
    </r>
    <r>
      <rPr>
        <sz val="11"/>
        <rFont val="Calibri"/>
        <family val="2"/>
      </rPr>
      <t xml:space="preserve"> The primary objective of this tool is to automate the standard analytical outputs for the Continuity of Essential Health Services: Facility Assessment Tool. </t>
    </r>
  </si>
  <si>
    <r>
      <t xml:space="preserve">Users provide inputs in selected worksheets and three cells in this worksheet. </t>
    </r>
    <r>
      <rPr>
        <b/>
        <sz val="11"/>
        <color rgb="FFC00000"/>
        <rFont val="Calibri"/>
        <family val="2"/>
      </rPr>
      <t>All directions for inputs that need to be provided by users are noted in red bold font.</t>
    </r>
    <r>
      <rPr>
        <sz val="11"/>
        <color rgb="FF000000"/>
        <rFont val="Calibri"/>
        <family val="2"/>
      </rPr>
      <t xml:space="preserve">
A summary report will be generated automatically (all dark grey and no colour tabs).  </t>
    </r>
  </si>
  <si>
    <r>
      <t>Please replace the text in the following grey cells</t>
    </r>
    <r>
      <rPr>
        <sz val="11"/>
        <color rgb="FF000000"/>
        <rFont val="Calibri"/>
        <family val="2"/>
      </rPr>
      <t>, so that the name of the country, year and month of the assessment automatically shows on the output printouts.</t>
    </r>
  </si>
  <si>
    <t>Country name:</t>
  </si>
  <si>
    <t>Pilot Country</t>
  </si>
  <si>
    <t>Year of survey:</t>
  </si>
  <si>
    <t>Month of survey:</t>
  </si>
  <si>
    <t>December</t>
  </si>
  <si>
    <t xml:space="preserve">Description of worksheets </t>
  </si>
  <si>
    <r>
      <t xml:space="preserve">The orange tab, Weight, contains sampling weight for facilities. </t>
    </r>
    <r>
      <rPr>
        <b/>
        <sz val="11"/>
        <color rgb="FFC00000"/>
        <rFont val="Calibri"/>
        <family val="2"/>
      </rPr>
      <t xml:space="preserve">If facilities are selected based on a stratified probabilistic sampling approach, please provide sampling weights. If not, provide 1 for all facilities. </t>
    </r>
    <r>
      <rPr>
        <sz val="11"/>
        <rFont val="Calibri"/>
        <family val="2"/>
      </rPr>
      <t xml:space="preserve">Then save this workbook; run data cleaning/analysis in a software (R or Stata), which will update three worksheets in this workbook (green, blue and purple tabs); and reopen this workbook. </t>
    </r>
  </si>
  <si>
    <r>
      <t xml:space="preserve">The yellow tabs, Variables, contains information about the variables in the exported facility-level raw dataset.  </t>
    </r>
    <r>
      <rPr>
        <i/>
        <sz val="11"/>
        <rFont val="Calibri"/>
        <family val="2"/>
      </rPr>
      <t>This is for reference only and you do not need to do anything to this sheet.</t>
    </r>
  </si>
  <si>
    <r>
      <t xml:space="preserve">The green tab, Facility-level raw data, is where the data exported from an electronic data collection paltform will be placed. </t>
    </r>
    <r>
      <rPr>
        <b/>
        <sz val="11"/>
        <rFont val="Calibri"/>
        <family val="2"/>
      </rPr>
      <t xml:space="preserve">It will be exported automatically during data clening.  </t>
    </r>
    <r>
      <rPr>
        <i/>
        <sz val="11"/>
        <rFont val="Calibri"/>
        <family val="2"/>
      </rPr>
      <t>This is for reference only and you do not need to do anything to this sheet.</t>
    </r>
  </si>
  <si>
    <r>
      <t xml:space="preserve">The blue tab, Facility-level clean data, is where the cleaned facility-level dataset will be placed. </t>
    </r>
    <r>
      <rPr>
        <b/>
        <sz val="11"/>
        <rFont val="Calibri"/>
        <family val="2"/>
      </rPr>
      <t xml:space="preserve">During data cleaning, the facility-level raw data are cleaned; new analytical variables are generated; and the cleaned dataset will be exported automatically. </t>
    </r>
    <r>
      <rPr>
        <sz val="11"/>
        <rFont val="Calibri"/>
        <family val="2"/>
      </rPr>
      <t xml:space="preserve">This worksheet is not used in this chartbook. However, this is a dataset that can be used for further analysis, as needed. </t>
    </r>
    <r>
      <rPr>
        <i/>
        <sz val="11"/>
        <rFont val="Calibri"/>
        <family val="2"/>
      </rPr>
      <t>This is for reference only and you do not need to do anything to this sheet.</t>
    </r>
  </si>
  <si>
    <r>
      <t xml:space="preserve">The navy tab, Indicators, contains information about the indicators calculated, using the facility-level clean dataset. </t>
    </r>
    <r>
      <rPr>
        <i/>
        <sz val="11"/>
        <rFont val="Calibri"/>
        <family val="2"/>
      </rPr>
      <t>This is for reference only and you do not need to do anything to this sheet.</t>
    </r>
  </si>
  <si>
    <r>
      <t xml:space="preserve">The purple tab, Indicator estimate data, is estimates for indicators will be placed. </t>
    </r>
    <r>
      <rPr>
        <b/>
        <sz val="11"/>
        <rFont val="Calibri"/>
        <family val="2"/>
      </rPr>
      <t xml:space="preserve">During data management, the estimates will be exported automatically. </t>
    </r>
    <r>
      <rPr>
        <sz val="11"/>
        <rFont val="Calibri"/>
        <family val="2"/>
      </rPr>
      <t xml:space="preserve">Information in this worksheet will be used for both (1) automatically generated outputs in this workbook and (2) dashboards. </t>
    </r>
    <r>
      <rPr>
        <i/>
        <sz val="11"/>
        <rFont val="Calibri"/>
        <family val="2"/>
      </rPr>
      <t>This is for reference only and you do not need to do anything to this sheet.</t>
    </r>
  </si>
  <si>
    <t>The dark grey tabs, Cover, Acknowledgements and Methodology, will be part of the summary report. Please update them as directed in each worksheet.</t>
  </si>
  <si>
    <r>
      <t>The rest worksheets contain summary results, that will be automtically generated using 'Indicator estimate data' in the purple tab.</t>
    </r>
    <r>
      <rPr>
        <b/>
        <sz val="11"/>
        <color rgb="FF0070C0"/>
        <rFont val="Calibri"/>
        <family val="2"/>
      </rPr>
      <t xml:space="preserve">
Note: Please be careful when adding/deleteing rows/columns from the workbook.  </t>
    </r>
    <r>
      <rPr>
        <sz val="11"/>
        <color rgb="FF0070C0"/>
        <rFont val="Calibri"/>
        <family val="2"/>
      </rPr>
      <t>If you need to add/delete a row, please make sure it occurs either after the data tables, before the detailed results, or after the detailed results.  If you need to add/delete a column, please make sure it occurs after column H.</t>
    </r>
  </si>
  <si>
    <t>facilitycode</t>
  </si>
  <si>
    <t>weight</t>
  </si>
  <si>
    <t>id</t>
  </si>
  <si>
    <t>submitdate</t>
  </si>
  <si>
    <t>Date submitted</t>
  </si>
  <si>
    <t>lastpage</t>
  </si>
  <si>
    <t>Last page</t>
  </si>
  <si>
    <t>startlanguage</t>
  </si>
  <si>
    <t>Start language</t>
  </si>
  <si>
    <t>en</t>
  </si>
  <si>
    <t>seed</t>
  </si>
  <si>
    <t>Seed</t>
  </si>
  <si>
    <t>startdate</t>
  </si>
  <si>
    <t>Date started</t>
  </si>
  <si>
    <t>datestamp</t>
  </si>
  <si>
    <t>Date last action</t>
  </si>
  <si>
    <t>Q101</t>
  </si>
  <si>
    <t>Q101a</t>
  </si>
  <si>
    <t>Q101b</t>
  </si>
  <si>
    <t>Q104</t>
  </si>
  <si>
    <t>A1</t>
  </si>
  <si>
    <t>A2</t>
  </si>
  <si>
    <t>Urban</t>
  </si>
  <si>
    <t>Rural</t>
  </si>
  <si>
    <t>Q105</t>
  </si>
  <si>
    <t>Q106</t>
  </si>
  <si>
    <t>Q107</t>
  </si>
  <si>
    <t>Q108</t>
  </si>
  <si>
    <t>Q109</t>
  </si>
  <si>
    <t>Q110</t>
  </si>
  <si>
    <t>Q111</t>
  </si>
  <si>
    <t>Q113</t>
  </si>
  <si>
    <t>Q114</t>
  </si>
  <si>
    <t>Q301</t>
  </si>
  <si>
    <t>Q303</t>
  </si>
  <si>
    <t>Q306</t>
  </si>
  <si>
    <t>A3</t>
  </si>
  <si>
    <t>Q402[SQ001]</t>
  </si>
  <si>
    <t>Q402[SQ002]</t>
  </si>
  <si>
    <t>Q402[SQ003]</t>
  </si>
  <si>
    <t>Q402[SQ004]</t>
  </si>
  <si>
    <t>Q402[SQ005]</t>
  </si>
  <si>
    <t>N/A</t>
  </si>
  <si>
    <t>A4</t>
  </si>
  <si>
    <t>Q503[SQ001]</t>
  </si>
  <si>
    <t>Q503[SQ002]</t>
  </si>
  <si>
    <t>Q503[SQ003]</t>
  </si>
  <si>
    <t>Q503[SQ004]</t>
  </si>
  <si>
    <t>Q503[SQ005]</t>
  </si>
  <si>
    <t>Q503[SQ006]</t>
  </si>
  <si>
    <t>Q801</t>
  </si>
  <si>
    <t>Q802</t>
  </si>
  <si>
    <t>Q806</t>
  </si>
  <si>
    <t>Q901</t>
  </si>
  <si>
    <t>Q902</t>
  </si>
  <si>
    <t>Q904[SQ001]</t>
  </si>
  <si>
    <t>Q904[SQ002]</t>
  </si>
  <si>
    <t>Q904[SQ003]</t>
  </si>
  <si>
    <t>Q904[SQ004]</t>
  </si>
  <si>
    <t>Q904[SQ005]</t>
  </si>
  <si>
    <t>Q905</t>
  </si>
  <si>
    <t>Q1A</t>
  </si>
  <si>
    <t>Q1BSQ001</t>
  </si>
  <si>
    <t>Q1BSQ001comment</t>
  </si>
  <si>
    <t>Q112</t>
  </si>
  <si>
    <t>Q209</t>
  </si>
  <si>
    <t>Q402SQ001</t>
  </si>
  <si>
    <t>Q402SQ002</t>
  </si>
  <si>
    <t>Q402SQ003</t>
  </si>
  <si>
    <t>Q603SQ001</t>
  </si>
  <si>
    <t>Q702SQ001</t>
  </si>
  <si>
    <t>Q702SQ002</t>
  </si>
  <si>
    <t>Q702SQ003</t>
  </si>
  <si>
    <t>Q702SQ004</t>
  </si>
  <si>
    <t>Q805</t>
  </si>
  <si>
    <t>Q1001</t>
  </si>
  <si>
    <t>Q1002</t>
  </si>
  <si>
    <t>Q1003</t>
  </si>
  <si>
    <t>Q1004</t>
  </si>
  <si>
    <t>Q1004other</t>
  </si>
  <si>
    <t>interviewtime</t>
  </si>
  <si>
    <t>Q603SQ002</t>
  </si>
  <si>
    <t>Q903</t>
  </si>
  <si>
    <t>Q904SQ001</t>
  </si>
  <si>
    <t>Q904SQ002</t>
  </si>
  <si>
    <t>Q904SQ003</t>
  </si>
  <si>
    <t>Q904SQ004</t>
  </si>
  <si>
    <t>Q906</t>
  </si>
  <si>
    <t>Q907</t>
  </si>
  <si>
    <t>Q908</t>
  </si>
  <si>
    <t>Q910</t>
  </si>
  <si>
    <t>Q912</t>
  </si>
  <si>
    <t>Q913</t>
  </si>
  <si>
    <t>Q914</t>
  </si>
  <si>
    <t>Q201SQ001_A1</t>
  </si>
  <si>
    <t>Q201SQ001_A2</t>
  </si>
  <si>
    <t>Q201SQ002_A1</t>
  </si>
  <si>
    <t>Q201SQ002_A2</t>
  </si>
  <si>
    <t>Q201SQ003_A1</t>
  </si>
  <si>
    <t>Q201SQ003_A2</t>
  </si>
  <si>
    <t>Q201SQ004_A1</t>
  </si>
  <si>
    <t>Q201SQ004_A2</t>
  </si>
  <si>
    <t>Q201SQ005_A1</t>
  </si>
  <si>
    <t>Q201SQ005_A2</t>
  </si>
  <si>
    <t>Q201SQ006_A1</t>
  </si>
  <si>
    <t>Q201SQ006_A2</t>
  </si>
  <si>
    <t>Q201SQ007_A1</t>
  </si>
  <si>
    <t>Q201SQ007_A2</t>
  </si>
  <si>
    <t>Q201SQ008_A1</t>
  </si>
  <si>
    <t>Q201SQ008_A2</t>
  </si>
  <si>
    <t>Q201SQ009_A1</t>
  </si>
  <si>
    <t>Q201SQ009_A2</t>
  </si>
  <si>
    <t>Q201SQ010_A1</t>
  </si>
  <si>
    <t>Q201SQ010_A2</t>
  </si>
  <si>
    <t>Q202</t>
  </si>
  <si>
    <t>Q204</t>
  </si>
  <si>
    <t>Q206</t>
  </si>
  <si>
    <t>Q502</t>
  </si>
  <si>
    <t>Q506</t>
  </si>
  <si>
    <t/>
  </si>
  <si>
    <t>A5</t>
  </si>
  <si>
    <t>submitdate_string</t>
  </si>
  <si>
    <t>q1a</t>
  </si>
  <si>
    <t>q1b_001</t>
  </si>
  <si>
    <t>q101</t>
  </si>
  <si>
    <t>q101a</t>
  </si>
  <si>
    <t>q104</t>
  </si>
  <si>
    <t>q105</t>
  </si>
  <si>
    <t>q106</t>
  </si>
  <si>
    <t>q108</t>
  </si>
  <si>
    <t>q109</t>
  </si>
  <si>
    <t>q107</t>
  </si>
  <si>
    <t>q110</t>
  </si>
  <si>
    <t>q111</t>
  </si>
  <si>
    <t>q112</t>
  </si>
  <si>
    <t>q113</t>
  </si>
  <si>
    <t>q209</t>
  </si>
  <si>
    <t>q301</t>
  </si>
  <si>
    <t>q303</t>
  </si>
  <si>
    <t>q306</t>
  </si>
  <si>
    <t>q402_001</t>
  </si>
  <si>
    <t>q402_002</t>
  </si>
  <si>
    <t>q402_003</t>
  </si>
  <si>
    <t>q602_001</t>
  </si>
  <si>
    <t>q602_002</t>
  </si>
  <si>
    <t>q603_001</t>
  </si>
  <si>
    <t>q702_001</t>
  </si>
  <si>
    <t>q702_002</t>
  </si>
  <si>
    <t>q702_003</t>
  </si>
  <si>
    <t>q702_004</t>
  </si>
  <si>
    <t>q801</t>
  </si>
  <si>
    <t>q802</t>
  </si>
  <si>
    <t>q803</t>
  </si>
  <si>
    <t>q804</t>
  </si>
  <si>
    <t>q805</t>
  </si>
  <si>
    <t>q806</t>
  </si>
  <si>
    <t>q1001</t>
  </si>
  <si>
    <t>q1002</t>
  </si>
  <si>
    <t>q1003</t>
  </si>
  <si>
    <t>q1004</t>
  </si>
  <si>
    <t>q1004other</t>
  </si>
  <si>
    <t>q603_002</t>
  </si>
  <si>
    <t>q901</t>
  </si>
  <si>
    <t>q902</t>
  </si>
  <si>
    <t>q903</t>
  </si>
  <si>
    <t>q904_001</t>
  </si>
  <si>
    <t>q904_002</t>
  </si>
  <si>
    <t>q904_003</t>
  </si>
  <si>
    <t>q904_004</t>
  </si>
  <si>
    <t>q906</t>
  </si>
  <si>
    <t>q907</t>
  </si>
  <si>
    <t>q908</t>
  </si>
  <si>
    <t>q910</t>
  </si>
  <si>
    <t>q912</t>
  </si>
  <si>
    <t>q913</t>
  </si>
  <si>
    <t>q914</t>
  </si>
  <si>
    <t>q202</t>
  </si>
  <si>
    <t>q204</t>
  </si>
  <si>
    <t>q206</t>
  </si>
  <si>
    <t>q502</t>
  </si>
  <si>
    <t>q503_011</t>
  </si>
  <si>
    <t>q506</t>
  </si>
  <si>
    <t>q507_001</t>
  </si>
  <si>
    <t>q507_002</t>
  </si>
  <si>
    <t>q507_003</t>
  </si>
  <si>
    <t>q507_004</t>
  </si>
  <si>
    <t>q507_005</t>
  </si>
  <si>
    <t>country</t>
  </si>
  <si>
    <t>round</t>
  </si>
  <si>
    <t>month</t>
  </si>
  <si>
    <t>year</t>
  </si>
  <si>
    <t>zurban</t>
  </si>
  <si>
    <t>zlevel_hospital</t>
  </si>
  <si>
    <t>zlevel_low</t>
  </si>
  <si>
    <t>zpub</t>
  </si>
  <si>
    <t>staff_num_total_md</t>
  </si>
  <si>
    <t>staff_num_total_nr</t>
  </si>
  <si>
    <t>staff_num_total_othclinical</t>
  </si>
  <si>
    <t>staff_num_total_clinical</t>
  </si>
  <si>
    <t>staff_num_total_nonclinical</t>
  </si>
  <si>
    <t>staff_num_total_all</t>
  </si>
  <si>
    <t>staff_num_covaxany</t>
  </si>
  <si>
    <t>staff_num_covaxfull</t>
  </si>
  <si>
    <t>xabsence</t>
  </si>
  <si>
    <t>xtraining</t>
  </si>
  <si>
    <t>xtraining__ppe</t>
  </si>
  <si>
    <t>xtraining__triage</t>
  </si>
  <si>
    <t>xtraining__emerg</t>
  </si>
  <si>
    <t>xtraining__remote</t>
  </si>
  <si>
    <t>xtraining__mental</t>
  </si>
  <si>
    <t>xtraining__ss_ipc</t>
  </si>
  <si>
    <t>xtraining__ss_c19cm</t>
  </si>
  <si>
    <t>xtraining_score</t>
  </si>
  <si>
    <t>xtraining_100</t>
  </si>
  <si>
    <t>xtraining_50</t>
  </si>
  <si>
    <t>xtrainingsupport_score</t>
  </si>
  <si>
    <t>xtrainingsupport_100</t>
  </si>
  <si>
    <t>xtrainingsupport_50</t>
  </si>
  <si>
    <t>xipt</t>
  </si>
  <si>
    <t>ybed</t>
  </si>
  <si>
    <t>ybed_icu</t>
  </si>
  <si>
    <t>ybed_covid_night</t>
  </si>
  <si>
    <t>xdrug__alcohol</t>
  </si>
  <si>
    <t>xdrug__chlorine</t>
  </si>
  <si>
    <t>xdrug__paracetamol</t>
  </si>
  <si>
    <t>xdrug__ampicillin</t>
  </si>
  <si>
    <t>xdrug__ceftriaxone</t>
  </si>
  <si>
    <t>xdrug__azithromycin</t>
  </si>
  <si>
    <t>xdrug__dexamethasone</t>
  </si>
  <si>
    <t>xdrug__tocilizumab</t>
  </si>
  <si>
    <t>xdrug__heparin</t>
  </si>
  <si>
    <t>xdrug__rocuronium</t>
  </si>
  <si>
    <t>xdrug__morphine</t>
  </si>
  <si>
    <t>xdrug__haloperidol</t>
  </si>
  <si>
    <t>xdrug__epinephrine</t>
  </si>
  <si>
    <t>xdrug__oxygen</t>
  </si>
  <si>
    <t>xsupply__ivsets</t>
  </si>
  <si>
    <t>xsupply__nasalcanulae</t>
  </si>
  <si>
    <t>xsupply__facemasks</t>
  </si>
  <si>
    <t>xsafe</t>
  </si>
  <si>
    <t>xsafe__entrance_screening</t>
  </si>
  <si>
    <t>xsafe__staff_entrance</t>
  </si>
  <si>
    <t>xsafe__distancing</t>
  </si>
  <si>
    <t>xsafe__hygiene_instructions</t>
  </si>
  <si>
    <t>xsafe__hygiene_stations</t>
  </si>
  <si>
    <t>xsafe__cleaning</t>
  </si>
  <si>
    <t>xsafe_score</t>
  </si>
  <si>
    <t>xsafe_100</t>
  </si>
  <si>
    <t>xsafe_50</t>
  </si>
  <si>
    <t>xguideline</t>
  </si>
  <si>
    <t>xguideline__screening</t>
  </si>
  <si>
    <t>xguideline__ppe</t>
  </si>
  <si>
    <t>xguideline__c19_surveillance</t>
  </si>
  <si>
    <t>xguideline__waste</t>
  </si>
  <si>
    <t>xguideline_score</t>
  </si>
  <si>
    <t>xguideline_100</t>
  </si>
  <si>
    <t>xguideline_50</t>
  </si>
  <si>
    <t>xppe</t>
  </si>
  <si>
    <t>xppe_allsome__gown</t>
  </si>
  <si>
    <t>xppe_allsome__gloves</t>
  </si>
  <si>
    <t>xppe_allsome__goggles</t>
  </si>
  <si>
    <t>xppe_allsome__faceshield</t>
  </si>
  <si>
    <t>xppe_allsome__respirator</t>
  </si>
  <si>
    <t>xppe_allsome__mask</t>
  </si>
  <si>
    <t>xppe_allsome_score</t>
  </si>
  <si>
    <t>xppe_allsome_100</t>
  </si>
  <si>
    <t>xppe_allsome_50</t>
  </si>
  <si>
    <t>xppe_all__gown</t>
  </si>
  <si>
    <t>xppe_all__gloves</t>
  </si>
  <si>
    <t>xppe_all__goggles</t>
  </si>
  <si>
    <t>xppe_all__faceshield</t>
  </si>
  <si>
    <t>xppe_all__respirator</t>
  </si>
  <si>
    <t>xppe_all__mask</t>
  </si>
  <si>
    <t>xppe_all_score</t>
  </si>
  <si>
    <t>xppe_all_100</t>
  </si>
  <si>
    <t>xppe_all_50</t>
  </si>
  <si>
    <t>xipcitem__soap</t>
  </si>
  <si>
    <t>xipcitem__sanitizer</t>
  </si>
  <si>
    <t>xipcitem__biobag</t>
  </si>
  <si>
    <t>xipcitem__boxes</t>
  </si>
  <si>
    <t>xipcitem__bodybags</t>
  </si>
  <si>
    <t>xipcitem_score</t>
  </si>
  <si>
    <t>xipcitem_100</t>
  </si>
  <si>
    <t>xipcitem_50</t>
  </si>
  <si>
    <t>xspcm</t>
  </si>
  <si>
    <t>xpcr</t>
  </si>
  <si>
    <t>xpcr_equip</t>
  </si>
  <si>
    <t>xrdt</t>
  </si>
  <si>
    <t>xonsite</t>
  </si>
  <si>
    <t>xequip_anyfunction__xray</t>
  </si>
  <si>
    <t>xequip_anyfunction__oximeters</t>
  </si>
  <si>
    <t>xequip_anyfunction__vicu</t>
  </si>
  <si>
    <t>xequip_anyfunction__vnoninv</t>
  </si>
  <si>
    <t>xequip_anyfunction_score</t>
  </si>
  <si>
    <t>xequip_anyfunction_100</t>
  </si>
  <si>
    <t>xequip_anyfunction_50</t>
  </si>
  <si>
    <t>xoxygen_concentrator</t>
  </si>
  <si>
    <t>xoxygen_bulk</t>
  </si>
  <si>
    <t>xoxygen_cylinder</t>
  </si>
  <si>
    <t>xoxygen_plant</t>
  </si>
  <si>
    <t>xoxygensource</t>
  </si>
  <si>
    <t>xoxygen_dist</t>
  </si>
  <si>
    <t>xoxygen_portcylinder</t>
  </si>
  <si>
    <t>xvac</t>
  </si>
  <si>
    <t>xvac_av_fridge</t>
  </si>
  <si>
    <t>xvac_avfun_fridge</t>
  </si>
  <si>
    <t>xvac_avfun_fridgetemp</t>
  </si>
  <si>
    <t>xcovax</t>
  </si>
  <si>
    <t>xcovax_offer__pfizer</t>
  </si>
  <si>
    <t>xcovax_offerav__pfizer</t>
  </si>
  <si>
    <t>xcovax_offer__moderna</t>
  </si>
  <si>
    <t>xcovax_offerav__moderna</t>
  </si>
  <si>
    <t>xcovax_offer__astra</t>
  </si>
  <si>
    <t>xcovax_offerav__astra</t>
  </si>
  <si>
    <t>xcovax_offer__jj</t>
  </si>
  <si>
    <t>xcovax_offerav__jj</t>
  </si>
  <si>
    <t>xcovax_train__storage</t>
  </si>
  <si>
    <t>xcovax_train__admin</t>
  </si>
  <si>
    <t>xcovax_train__manage_adverse</t>
  </si>
  <si>
    <t>xcovax_train__report_adverse</t>
  </si>
  <si>
    <t>COUNTRYNAME</t>
  </si>
  <si>
    <t>Section number in the questionnaire</t>
  </si>
  <si>
    <t>Section name</t>
  </si>
  <si>
    <t xml:space="preserve">Definition </t>
  </si>
  <si>
    <t>Denominator</t>
  </si>
  <si>
    <t>Numerator</t>
  </si>
  <si>
    <t>group</t>
  </si>
  <si>
    <t>grouplabel</t>
  </si>
  <si>
    <t>obs</t>
  </si>
  <si>
    <t>obs_ipt</t>
  </si>
  <si>
    <t>obs_vac</t>
  </si>
  <si>
    <t>obs_pcr</t>
  </si>
  <si>
    <t>staff_pct_covaxany</t>
  </si>
  <si>
    <t>staff_pct_covaxfull</t>
  </si>
  <si>
    <t>obs_covax</t>
  </si>
  <si>
    <t>updatedate</t>
  </si>
  <si>
    <t>updatetime</t>
  </si>
  <si>
    <t>All</t>
  </si>
  <si>
    <t>Level</t>
  </si>
  <si>
    <t>Tertiary</t>
  </si>
  <si>
    <t>Location</t>
  </si>
  <si>
    <t>Sector</t>
  </si>
  <si>
    <t>Non-public</t>
  </si>
  <si>
    <t>Public</t>
  </si>
  <si>
    <t xml:space="preserve">Health Facility Assessment: </t>
  </si>
  <si>
    <t xml:space="preserve"> Inpatient bed capacity, diagnostics, therapeutics, </t>
  </si>
  <si>
    <t xml:space="preserve"> vaccine readiness, and other health products</t>
  </si>
  <si>
    <t xml:space="preserve"> for COVID-19 </t>
  </si>
  <si>
    <t>Summary Report</t>
  </si>
  <si>
    <t>Acknowledgements</t>
  </si>
  <si>
    <t>Methodology</t>
  </si>
  <si>
    <t>COVID-19 case management capacities</t>
  </si>
  <si>
    <t>% of facilities</t>
  </si>
  <si>
    <t xml:space="preserve">Number of </t>
  </si>
  <si>
    <t>Obs</t>
  </si>
  <si>
    <t>Primary/Secondary</t>
  </si>
  <si>
    <t>facilities</t>
  </si>
  <si>
    <t>50% tracer items</t>
  </si>
  <si>
    <t>Table A5.2: Percent of facilities that provide PPE to staff and that have PPE for all staff who are required to use them</t>
  </si>
  <si>
    <t>Provide PPE</t>
  </si>
  <si>
    <t>Have PPE for all or some staff who are required to use them</t>
  </si>
  <si>
    <t xml:space="preserve">Gown, protective </t>
  </si>
  <si>
    <t>Gloves, examination</t>
  </si>
  <si>
    <t>Goggles, protective</t>
  </si>
  <si>
    <t>Face shield</t>
  </si>
  <si>
    <t>Respirator masks (N95 or FFP2)</t>
  </si>
  <si>
    <t xml:space="preserve">Mask, medical/surgical </t>
  </si>
  <si>
    <t>All six tracer items</t>
  </si>
  <si>
    <t>Score (0-100)</t>
  </si>
  <si>
    <t>Table A5.3: Percent of facilities that have tracer items for infection prevention and control</t>
  </si>
  <si>
    <t>% facilities with:</t>
  </si>
  <si>
    <t>Liquid Soap</t>
  </si>
  <si>
    <t>Hand sanitizer</t>
  </si>
  <si>
    <t>bio-hazardous bag</t>
  </si>
  <si>
    <t>Safety boxes</t>
  </si>
  <si>
    <t>Body bags</t>
  </si>
  <si>
    <t>Average safety score</t>
  </si>
  <si>
    <t>At least 50% tracers</t>
  </si>
  <si>
    <t>All tracers</t>
  </si>
  <si>
    <t>DATA TABLE</t>
  </si>
  <si>
    <t>DETAILED RESULTS (printable version available at end of workbook)</t>
  </si>
  <si>
    <t>100% of tracers</t>
  </si>
  <si>
    <t>50%-99% of tracers</t>
  </si>
  <si>
    <t>Less than 50% of tracers</t>
  </si>
  <si>
    <t>Section 5. COVID-19 infection prevention and control and personal protective equipment</t>
  </si>
  <si>
    <t>% of facilities with PPE availble for all or some staff</t>
  </si>
  <si>
    <t>% of facilities with PPE availble for all staff</t>
  </si>
  <si>
    <t>% of facilities with PPE availble for some staff</t>
  </si>
  <si>
    <t>Mean availability of PPE items</t>
  </si>
  <si>
    <t>At least 50% of PPE items</t>
  </si>
  <si>
    <t>All PPE items</t>
  </si>
  <si>
    <t>Protective gown</t>
  </si>
  <si>
    <t>Examination gloves</t>
  </si>
  <si>
    <t>Protective goggles</t>
  </si>
  <si>
    <t>Respirator (N95 or FFP2)</t>
  </si>
  <si>
    <t>Mask (medical/surgical)</t>
  </si>
  <si>
    <t>Average availability of IPC items</t>
  </si>
  <si>
    <t>At least 50% of IPC items</t>
  </si>
  <si>
    <t>All IPC items</t>
  </si>
  <si>
    <t>PPE</t>
  </si>
  <si>
    <t>Infection Control</t>
  </si>
  <si>
    <t>A5. COVID-19 infection prevention and control and personal protective equipment</t>
  </si>
  <si>
    <t>Table A5.1: Percent of facilities that provide PPE to staff and that have PPE for all or some staff who are required to use them</t>
  </si>
  <si>
    <t>Ãid</t>
  </si>
  <si>
    <t>7/23/22 22:38</t>
  </si>
  <si>
    <t>7/23/22 22:49</t>
  </si>
  <si>
    <t>7/23/22 22:20</t>
  </si>
  <si>
    <t>7/24/23 19:00</t>
  </si>
  <si>
    <t>7/24/23 9:00</t>
  </si>
  <si>
    <t>7/23/22 22:28</t>
  </si>
  <si>
    <t>7/23/22 22:39</t>
  </si>
  <si>
    <t>7/23/22 22:15</t>
  </si>
  <si>
    <t>YC</t>
  </si>
  <si>
    <t>&lt;span class='em-expression em-haveerror'  &gt;&lt;span class='em-error' title=' ' &gt;&lt;span title='Undefined variable' class='em-var em-var-error' &gt;TOKEN:ATTRIBUTE_4&lt;/span&gt;&lt;/span&gt;&lt;/span&gt;</t>
  </si>
  <si>
    <t>&lt;span class='em-expression em-haveerror'  &gt;&lt;span class='em-error' title=' ' &gt;&lt;span title='Undefined variable' class='em-var em-var-error' &gt;TOKEN:ATTRIBUTE_2&lt;/span&gt;&lt;/span&gt;&lt;/span&gt;</t>
  </si>
  <si>
    <t>Q101b1</t>
  </si>
  <si>
    <t>Annapolis</t>
  </si>
  <si>
    <t>Baltimore</t>
  </si>
  <si>
    <t>Severna Park</t>
  </si>
  <si>
    <t>&lt;span class='em-expression em-haveerror'  &gt;&lt;span class='em-error' title=' ' &gt;&lt;span title='Undefined variable' class='em-var em-var-error' &gt;TOKEN:ATTRIBUTE_3&lt;/span&gt;&lt;/span&gt;&lt;/span&gt;</t>
  </si>
  <si>
    <t>Q107other</t>
  </si>
  <si>
    <t>Q110b</t>
  </si>
  <si>
    <t>-oth-</t>
  </si>
  <si>
    <t>Q111other</t>
  </si>
  <si>
    <t>Manager</t>
  </si>
  <si>
    <t>CMO</t>
  </si>
  <si>
    <t>7/23/22 0:00</t>
  </si>
  <si>
    <t>Q201t</t>
  </si>
  <si>
    <t>Q203</t>
  </si>
  <si>
    <t>Q202t</t>
  </si>
  <si>
    <t>Q205</t>
  </si>
  <si>
    <t>Q207</t>
  </si>
  <si>
    <t>Q208SQ001</t>
  </si>
  <si>
    <t>Q208SQ002</t>
  </si>
  <si>
    <t>Q208SQ003</t>
  </si>
  <si>
    <t>Q208SQ004</t>
  </si>
  <si>
    <t>Q208SQ005</t>
  </si>
  <si>
    <t>Q208SQ006</t>
  </si>
  <si>
    <t>Q208SQ007</t>
  </si>
  <si>
    <t>Q210SQ001</t>
  </si>
  <si>
    <t>Q210SQ002</t>
  </si>
  <si>
    <t>Q211</t>
  </si>
  <si>
    <t>Q302SQ001</t>
  </si>
  <si>
    <t>Q302SQ002</t>
  </si>
  <si>
    <t>Q302SQ003</t>
  </si>
  <si>
    <t>Q302SQ004</t>
  </si>
  <si>
    <t>Q302SQ005</t>
  </si>
  <si>
    <t>Q302SQ006</t>
  </si>
  <si>
    <t>Q302SQ007</t>
  </si>
  <si>
    <t>Q304SQ001</t>
  </si>
  <si>
    <t>Q304SQ002</t>
  </si>
  <si>
    <t>Q304SQ003</t>
  </si>
  <si>
    <t>Q304SQ004</t>
  </si>
  <si>
    <t>Q304SQ005</t>
  </si>
  <si>
    <t>Q305SQ001</t>
  </si>
  <si>
    <t>Q305SQ002</t>
  </si>
  <si>
    <t>Q305SQ003</t>
  </si>
  <si>
    <t>Q305SQ004</t>
  </si>
  <si>
    <t>Q307SQ001</t>
  </si>
  <si>
    <t>Q307SQ002</t>
  </si>
  <si>
    <t>Q307SQ003</t>
  </si>
  <si>
    <t>Q307SQ004</t>
  </si>
  <si>
    <t>Q307SQ005</t>
  </si>
  <si>
    <t>Q307SQ006</t>
  </si>
  <si>
    <t>Q307SQ007</t>
  </si>
  <si>
    <t>Q401</t>
  </si>
  <si>
    <t>Q402SQ004</t>
  </si>
  <si>
    <t>Q402SQ005</t>
  </si>
  <si>
    <t>Q402SQ006</t>
  </si>
  <si>
    <t>Q402SQ007</t>
  </si>
  <si>
    <t>Q403SQ001</t>
  </si>
  <si>
    <t>Q403SQ002</t>
  </si>
  <si>
    <t>Q403SQ003</t>
  </si>
  <si>
    <t>Q403SQ004</t>
  </si>
  <si>
    <t>Q403SQ005</t>
  </si>
  <si>
    <t>Q404</t>
  </si>
  <si>
    <t>Q405</t>
  </si>
  <si>
    <t>Q406</t>
  </si>
  <si>
    <t>Q407</t>
  </si>
  <si>
    <t>Q408</t>
  </si>
  <si>
    <t>Q409</t>
  </si>
  <si>
    <t>Q410</t>
  </si>
  <si>
    <t>Q411</t>
  </si>
  <si>
    <t>Q412</t>
  </si>
  <si>
    <t>Q413</t>
  </si>
  <si>
    <t>Q414</t>
  </si>
  <si>
    <t>Q415</t>
  </si>
  <si>
    <t>Q416SQ001</t>
  </si>
  <si>
    <t>Q416SQ002</t>
  </si>
  <si>
    <t>Q416SQ003</t>
  </si>
  <si>
    <t>Q416SQ004</t>
  </si>
  <si>
    <t>Q416SQ005</t>
  </si>
  <si>
    <t>Q417</t>
  </si>
  <si>
    <t>Q418SQ001</t>
  </si>
  <si>
    <t>Q418SQ002</t>
  </si>
  <si>
    <t>Q501SQ0011</t>
  </si>
  <si>
    <t>Q501SQ0012</t>
  </si>
  <si>
    <t>Q501SQ0021</t>
  </si>
  <si>
    <t>Q501SQ0022</t>
  </si>
  <si>
    <t>Q501SQ0031</t>
  </si>
  <si>
    <t>Q501SQ0032</t>
  </si>
  <si>
    <t>Q501SQ0041</t>
  </si>
  <si>
    <t>Q501SQ0042</t>
  </si>
  <si>
    <t>Q501SQ0051</t>
  </si>
  <si>
    <t>Q501SQ0052</t>
  </si>
  <si>
    <t>Q501SQ0061</t>
  </si>
  <si>
    <t>Q501SQ0062</t>
  </si>
  <si>
    <t>Q501SQ0071</t>
  </si>
  <si>
    <t>Q501SQ0072</t>
  </si>
  <si>
    <t>Q501SQ0081</t>
  </si>
  <si>
    <t>Q501SQ0082</t>
  </si>
  <si>
    <t>Q501SQ0091</t>
  </si>
  <si>
    <t>Q501SQ0092</t>
  </si>
  <si>
    <t>Q501SQ0101</t>
  </si>
  <si>
    <t>Q501SQ0102</t>
  </si>
  <si>
    <t>Q501SQ0111</t>
  </si>
  <si>
    <t>Q501SQ0112</t>
  </si>
  <si>
    <t>Q501SQ0121</t>
  </si>
  <si>
    <t>Q501SQ0122</t>
  </si>
  <si>
    <t>Q503SQ011</t>
  </si>
  <si>
    <t>Q503SQ012</t>
  </si>
  <si>
    <t>Q504SQ001</t>
  </si>
  <si>
    <t>Q504SQ002</t>
  </si>
  <si>
    <t>Q504SQ003</t>
  </si>
  <si>
    <t>Q504SQ004</t>
  </si>
  <si>
    <t>Q504SQ005</t>
  </si>
  <si>
    <t>Q504SQ006</t>
  </si>
  <si>
    <t>Q504SQ007</t>
  </si>
  <si>
    <t>Q504SQ008</t>
  </si>
  <si>
    <t>Q505SQ0011</t>
  </si>
  <si>
    <t>Q505SQ0012</t>
  </si>
  <si>
    <t>Q505SQ0021</t>
  </si>
  <si>
    <t>Q505SQ0022</t>
  </si>
  <si>
    <t>Q505SQ0031</t>
  </si>
  <si>
    <t>Q505SQ0032</t>
  </si>
  <si>
    <t>Q505SQ0041</t>
  </si>
  <si>
    <t>Q505SQ0042</t>
  </si>
  <si>
    <t>Q507SQ001</t>
  </si>
  <si>
    <t>Q507SQ002</t>
  </si>
  <si>
    <t>Q507SQ003</t>
  </si>
  <si>
    <t>Q507SQ004</t>
  </si>
  <si>
    <t>Q507SQ005</t>
  </si>
  <si>
    <t>Q601SQ001</t>
  </si>
  <si>
    <t>Q601SQ002</t>
  </si>
  <si>
    <t>Q601SQ003</t>
  </si>
  <si>
    <t>Q601SQ004</t>
  </si>
  <si>
    <t>Q601SQ005</t>
  </si>
  <si>
    <t>Q601SQ006</t>
  </si>
  <si>
    <t>Q602SQ001</t>
  </si>
  <si>
    <t>Q602SQ002</t>
  </si>
  <si>
    <t>Q602SQ003</t>
  </si>
  <si>
    <t>Q602SQ004</t>
  </si>
  <si>
    <t>Q602SQ005</t>
  </si>
  <si>
    <t>Q602SQ006</t>
  </si>
  <si>
    <t>Q602SQ007</t>
  </si>
  <si>
    <t>Q602SQ008</t>
  </si>
  <si>
    <t>Q602SQ009</t>
  </si>
  <si>
    <t>Q602SQ010</t>
  </si>
  <si>
    <t>Q602SQ011</t>
  </si>
  <si>
    <t>Q602SQ012</t>
  </si>
  <si>
    <t>Q603SQ003</t>
  </si>
  <si>
    <t>Q603SQ004</t>
  </si>
  <si>
    <t>Q603SQ005</t>
  </si>
  <si>
    <t>Q603SQ006</t>
  </si>
  <si>
    <t>Q603SQ007</t>
  </si>
  <si>
    <t>Q603SQ008</t>
  </si>
  <si>
    <t>Q603SQ009</t>
  </si>
  <si>
    <t>Q604SQ001</t>
  </si>
  <si>
    <t>Q604SQ002</t>
  </si>
  <si>
    <t>Q604SQ003</t>
  </si>
  <si>
    <t>Q701SQ001</t>
  </si>
  <si>
    <t>Q701SQ002</t>
  </si>
  <si>
    <t>Q701SQ003</t>
  </si>
  <si>
    <t>Q701SQ004</t>
  </si>
  <si>
    <t>Q703</t>
  </si>
  <si>
    <t>Q704</t>
  </si>
  <si>
    <t>Q803</t>
  </si>
  <si>
    <t>Q804</t>
  </si>
  <si>
    <t>Q807SQ001</t>
  </si>
  <si>
    <t>Q807SQ002</t>
  </si>
  <si>
    <t>Q807SQ003</t>
  </si>
  <si>
    <t>Q807SQ004</t>
  </si>
  <si>
    <t>Q807SQ005</t>
  </si>
  <si>
    <t>Q807SQ006</t>
  </si>
  <si>
    <t>Q808SQ001</t>
  </si>
  <si>
    <t>Q808SQ002</t>
  </si>
  <si>
    <t>Q808SQ003</t>
  </si>
  <si>
    <t>Q808SQ004</t>
  </si>
  <si>
    <t>Q904SQ005</t>
  </si>
  <si>
    <t>Q904SQ006</t>
  </si>
  <si>
    <t>Q904SQ007</t>
  </si>
  <si>
    <t>Q909SQ001</t>
  </si>
  <si>
    <t>Q909SQ002</t>
  </si>
  <si>
    <t>Q909SQ003</t>
  </si>
  <si>
    <t>Q909SQ004</t>
  </si>
  <si>
    <t>Q909SQ005</t>
  </si>
  <si>
    <t>Q911SQ001</t>
  </si>
  <si>
    <t>Q911SQ002</t>
  </si>
  <si>
    <t>Q911SQ003</t>
  </si>
  <si>
    <t>Q911SQ004</t>
  </si>
  <si>
    <t>Q1005t</t>
  </si>
  <si>
    <t>groupTime12665</t>
  </si>
  <si>
    <t>Q1ATime</t>
  </si>
  <si>
    <t>Q1BTime</t>
  </si>
  <si>
    <t>groupTime12666</t>
  </si>
  <si>
    <t>Q101Time</t>
  </si>
  <si>
    <t>Q101aTime</t>
  </si>
  <si>
    <t>Q101bTime</t>
  </si>
  <si>
    <t>Q101b1Time</t>
  </si>
  <si>
    <t>Q102Time</t>
  </si>
  <si>
    <t>Q105Time</t>
  </si>
  <si>
    <t>Q106Time</t>
  </si>
  <si>
    <t>Q107Time</t>
  </si>
  <si>
    <t>Q108Time</t>
  </si>
  <si>
    <t>Q109Time</t>
  </si>
  <si>
    <t>Q110Time</t>
  </si>
  <si>
    <t>Q110bTime</t>
  </si>
  <si>
    <t>Q111Time</t>
  </si>
  <si>
    <t>Q113Time</t>
  </si>
  <si>
    <t>Q114Time</t>
  </si>
  <si>
    <t>Q112Time</t>
  </si>
  <si>
    <t>groupTime12668</t>
  </si>
  <si>
    <t>Q201Time</t>
  </si>
  <si>
    <t>Q201tTime</t>
  </si>
  <si>
    <t>Q202Time</t>
  </si>
  <si>
    <t>Q203Time</t>
  </si>
  <si>
    <t>Q204Time</t>
  </si>
  <si>
    <t>Q202tTime</t>
  </si>
  <si>
    <t>Q205Time</t>
  </si>
  <si>
    <t>Q206Time</t>
  </si>
  <si>
    <t>Q207Time</t>
  </si>
  <si>
    <t>Q208Time</t>
  </si>
  <si>
    <t>Q209Time</t>
  </si>
  <si>
    <t>Q210Time</t>
  </si>
  <si>
    <t>Q211Time</t>
  </si>
  <si>
    <t>groupTime12669</t>
  </si>
  <si>
    <t>Q301Time</t>
  </si>
  <si>
    <t>Q302Time</t>
  </si>
  <si>
    <t>Q303Time</t>
  </si>
  <si>
    <t>Q304Time</t>
  </si>
  <si>
    <t>Q305Time</t>
  </si>
  <si>
    <t>Q306Time</t>
  </si>
  <si>
    <t>Q307Time</t>
  </si>
  <si>
    <t>groupTime12663</t>
  </si>
  <si>
    <t>Q401Time</t>
  </si>
  <si>
    <t>Q402Time</t>
  </si>
  <si>
    <t>Q403Time</t>
  </si>
  <si>
    <t>Q404Time</t>
  </si>
  <si>
    <t>Q405Time</t>
  </si>
  <si>
    <t>Q406Time</t>
  </si>
  <si>
    <t>Q407Time</t>
  </si>
  <si>
    <t>Q408Time</t>
  </si>
  <si>
    <t>Q409Time</t>
  </si>
  <si>
    <t>Q410Time</t>
  </si>
  <si>
    <t>Q411Time</t>
  </si>
  <si>
    <t>Q412Time</t>
  </si>
  <si>
    <t>Q413Time</t>
  </si>
  <si>
    <t>Q414Time</t>
  </si>
  <si>
    <t>Q415Time</t>
  </si>
  <si>
    <t>Q416Time</t>
  </si>
  <si>
    <t>Q417Time</t>
  </si>
  <si>
    <t>Q418Time</t>
  </si>
  <si>
    <t>groupTime12691</t>
  </si>
  <si>
    <t>Q501Time</t>
  </si>
  <si>
    <t>Q502Time</t>
  </si>
  <si>
    <t>Q503Time</t>
  </si>
  <si>
    <t>Q504Time</t>
  </si>
  <si>
    <t>Q505Time</t>
  </si>
  <si>
    <t>Q506Time</t>
  </si>
  <si>
    <t>Q507Time</t>
  </si>
  <si>
    <t>groupTime12664</t>
  </si>
  <si>
    <t>Q601Time</t>
  </si>
  <si>
    <t>Q602Time</t>
  </si>
  <si>
    <t>Q603Time</t>
  </si>
  <si>
    <t>Q604Time</t>
  </si>
  <si>
    <t>groupTime12671</t>
  </si>
  <si>
    <t>Q701Time</t>
  </si>
  <si>
    <t>Q702Time</t>
  </si>
  <si>
    <t>Q703Time</t>
  </si>
  <si>
    <t>Q704Time</t>
  </si>
  <si>
    <t>groupTime12670</t>
  </si>
  <si>
    <t>Q801Time</t>
  </si>
  <si>
    <t>Q802Time</t>
  </si>
  <si>
    <t>Q803Time</t>
  </si>
  <si>
    <t>Q804Time</t>
  </si>
  <si>
    <t>Q805Time</t>
  </si>
  <si>
    <t>Q806Time</t>
  </si>
  <si>
    <t>Q807Time</t>
  </si>
  <si>
    <t>Q808Time</t>
  </si>
  <si>
    <t>groupTime12673</t>
  </si>
  <si>
    <t>Q901Time</t>
  </si>
  <si>
    <t>Q902Time</t>
  </si>
  <si>
    <t>Q903Time</t>
  </si>
  <si>
    <t>Q904Time</t>
  </si>
  <si>
    <t>Q905Time</t>
  </si>
  <si>
    <t>Q906Time</t>
  </si>
  <si>
    <t>Q907Time</t>
  </si>
  <si>
    <t>Q908Time</t>
  </si>
  <si>
    <t>Q909Time</t>
  </si>
  <si>
    <t>Q910Time</t>
  </si>
  <si>
    <t>Q911Time</t>
  </si>
  <si>
    <t>Q912Time</t>
  </si>
  <si>
    <t>Q913Time</t>
  </si>
  <si>
    <t>Q914Time</t>
  </si>
  <si>
    <t>groupTime12667</t>
  </si>
  <si>
    <t>Q1001Time</t>
  </si>
  <si>
    <t>Q1002Time</t>
  </si>
  <si>
    <t>Q1003Time</t>
  </si>
  <si>
    <t>Q1004Time</t>
  </si>
  <si>
    <t>Q1005tTime</t>
  </si>
  <si>
    <t>q1b_001comment</t>
  </si>
  <si>
    <t>q101b</t>
  </si>
  <si>
    <t>q101b1</t>
  </si>
  <si>
    <t>q107other</t>
  </si>
  <si>
    <t>q110b</t>
  </si>
  <si>
    <t>q111other</t>
  </si>
  <si>
    <t>q114</t>
  </si>
  <si>
    <t>q201_001_a</t>
  </si>
  <si>
    <t>q201_001_b</t>
  </si>
  <si>
    <t>q201_002_a</t>
  </si>
  <si>
    <t>q201_002_b</t>
  </si>
  <si>
    <t>q201_003_a</t>
  </si>
  <si>
    <t>q201_003_b</t>
  </si>
  <si>
    <t>q201_004_a</t>
  </si>
  <si>
    <t>q201_004_b</t>
  </si>
  <si>
    <t>q201_005_a</t>
  </si>
  <si>
    <t>q201_005_b</t>
  </si>
  <si>
    <t>q201_006_a</t>
  </si>
  <si>
    <t>q201_006_b</t>
  </si>
  <si>
    <t>q201_007_a</t>
  </si>
  <si>
    <t>q201_007_b</t>
  </si>
  <si>
    <t>q201_008_a</t>
  </si>
  <si>
    <t>q201_008_b</t>
  </si>
  <si>
    <t>q201_009_a</t>
  </si>
  <si>
    <t>q201_009_b</t>
  </si>
  <si>
    <t>q201_010_a</t>
  </si>
  <si>
    <t>q201_010_b</t>
  </si>
  <si>
    <t>q201t</t>
  </si>
  <si>
    <t>q203</t>
  </si>
  <si>
    <t>q202t</t>
  </si>
  <si>
    <t>q205</t>
  </si>
  <si>
    <t>q207</t>
  </si>
  <si>
    <t>q208_001</t>
  </si>
  <si>
    <t>q208_002</t>
  </si>
  <si>
    <t>q208_003</t>
  </si>
  <si>
    <t>q208_004</t>
  </si>
  <si>
    <t>q208_005</t>
  </si>
  <si>
    <t>q208_006</t>
  </si>
  <si>
    <t>q208_007</t>
  </si>
  <si>
    <t>q210_001</t>
  </si>
  <si>
    <t>q210_002</t>
  </si>
  <si>
    <t>q211</t>
  </si>
  <si>
    <t>q302_001</t>
  </si>
  <si>
    <t>q302_002</t>
  </si>
  <si>
    <t>q302_003</t>
  </si>
  <si>
    <t>q302_004</t>
  </si>
  <si>
    <t>q302_005</t>
  </si>
  <si>
    <t>q302_006</t>
  </si>
  <si>
    <t>q302_007</t>
  </si>
  <si>
    <t>q304_001</t>
  </si>
  <si>
    <t>q304_002</t>
  </si>
  <si>
    <t>q304_003</t>
  </si>
  <si>
    <t>q304_004</t>
  </si>
  <si>
    <t>q304_005</t>
  </si>
  <si>
    <t>q305_001</t>
  </si>
  <si>
    <t>q305_002</t>
  </si>
  <si>
    <t>q305_003</t>
  </si>
  <si>
    <t>q305_004</t>
  </si>
  <si>
    <t>q307_001</t>
  </si>
  <si>
    <t>q307_002</t>
  </si>
  <si>
    <t>q307_003</t>
  </si>
  <si>
    <t>q307_004</t>
  </si>
  <si>
    <t>q307_005</t>
  </si>
  <si>
    <t>q307_006</t>
  </si>
  <si>
    <t>q307_007</t>
  </si>
  <si>
    <t>q401</t>
  </si>
  <si>
    <t>q402_004</t>
  </si>
  <si>
    <t>q402_005</t>
  </si>
  <si>
    <t>q402_006</t>
  </si>
  <si>
    <t>q402_007</t>
  </si>
  <si>
    <t>q403_001</t>
  </si>
  <si>
    <t>q403_002</t>
  </si>
  <si>
    <t>q403_003</t>
  </si>
  <si>
    <t>q403_004</t>
  </si>
  <si>
    <t>q403_005</t>
  </si>
  <si>
    <t>q404</t>
  </si>
  <si>
    <t>q405</t>
  </si>
  <si>
    <t>q406</t>
  </si>
  <si>
    <t>q407</t>
  </si>
  <si>
    <t>q408</t>
  </si>
  <si>
    <t>q409</t>
  </si>
  <si>
    <t>q410</t>
  </si>
  <si>
    <t>q411</t>
  </si>
  <si>
    <t>q412</t>
  </si>
  <si>
    <t>q413</t>
  </si>
  <si>
    <t>q414</t>
  </si>
  <si>
    <t>q415</t>
  </si>
  <si>
    <t>q416_001</t>
  </si>
  <si>
    <t>q416_002</t>
  </si>
  <si>
    <t>q416_003</t>
  </si>
  <si>
    <t>q416_004</t>
  </si>
  <si>
    <t>q416_005</t>
  </si>
  <si>
    <t>q417</t>
  </si>
  <si>
    <t>q418_001</t>
  </si>
  <si>
    <t>q418_002</t>
  </si>
  <si>
    <t>q501_001_a</t>
  </si>
  <si>
    <t>q501_001_b</t>
  </si>
  <si>
    <t>q501_002_a</t>
  </si>
  <si>
    <t>q501_002_b</t>
  </si>
  <si>
    <t>q501_003_a</t>
  </si>
  <si>
    <t>q501_003_b</t>
  </si>
  <si>
    <t>q501_004_a</t>
  </si>
  <si>
    <t>q501_004_b</t>
  </si>
  <si>
    <t>q501_005_a</t>
  </si>
  <si>
    <t>q501_005_b</t>
  </si>
  <si>
    <t>q501_006_a</t>
  </si>
  <si>
    <t>q501_006_b</t>
  </si>
  <si>
    <t>q501_007_a</t>
  </si>
  <si>
    <t>q501_007_b</t>
  </si>
  <si>
    <t>q501_008_a</t>
  </si>
  <si>
    <t>q501_008_b</t>
  </si>
  <si>
    <t>q501_009_a</t>
  </si>
  <si>
    <t>q501_009_b</t>
  </si>
  <si>
    <t>q501_010_a</t>
  </si>
  <si>
    <t>q501_010_b</t>
  </si>
  <si>
    <t>q501_011_a</t>
  </si>
  <si>
    <t>q501_011_b</t>
  </si>
  <si>
    <t>q501_012_a</t>
  </si>
  <si>
    <t>q501_012_b</t>
  </si>
  <si>
    <t>q503_012</t>
  </si>
  <si>
    <t>q503_021</t>
  </si>
  <si>
    <t>q503_022</t>
  </si>
  <si>
    <t>q503_023</t>
  </si>
  <si>
    <t>q503_024</t>
  </si>
  <si>
    <t>q503_025</t>
  </si>
  <si>
    <t>q503_026</t>
  </si>
  <si>
    <t>q503_031</t>
  </si>
  <si>
    <t>q503_032</t>
  </si>
  <si>
    <t>q503_033</t>
  </si>
  <si>
    <t>q503_034</t>
  </si>
  <si>
    <t>q503_035</t>
  </si>
  <si>
    <t>q503_036</t>
  </si>
  <si>
    <t>q503_037</t>
  </si>
  <si>
    <t>q503_038</t>
  </si>
  <si>
    <t>q503_039</t>
  </si>
  <si>
    <t>q504_001</t>
  </si>
  <si>
    <t>q504_002</t>
  </si>
  <si>
    <t>q504_003</t>
  </si>
  <si>
    <t>q504_004</t>
  </si>
  <si>
    <t>q504_005</t>
  </si>
  <si>
    <t>q504_006</t>
  </si>
  <si>
    <t>q504_007</t>
  </si>
  <si>
    <t>q504_008</t>
  </si>
  <si>
    <t>q505_001_a</t>
  </si>
  <si>
    <t>q505_001_b</t>
  </si>
  <si>
    <t>q505_002_a</t>
  </si>
  <si>
    <t>q505_002_b</t>
  </si>
  <si>
    <t>q505_003_a</t>
  </si>
  <si>
    <t>q505_003_b</t>
  </si>
  <si>
    <t>q505_004_a</t>
  </si>
  <si>
    <t>q505_004_b</t>
  </si>
  <si>
    <t>q601_001</t>
  </si>
  <si>
    <t>q601_002</t>
  </si>
  <si>
    <t>q601_003</t>
  </si>
  <si>
    <t>q601_004</t>
  </si>
  <si>
    <t>q601_005</t>
  </si>
  <si>
    <t>q601_006</t>
  </si>
  <si>
    <t>q602_003</t>
  </si>
  <si>
    <t>q602_004</t>
  </si>
  <si>
    <t>q602_005</t>
  </si>
  <si>
    <t>q602_006</t>
  </si>
  <si>
    <t>q602_007</t>
  </si>
  <si>
    <t>q602_008</t>
  </si>
  <si>
    <t>q602_009</t>
  </si>
  <si>
    <t>q602_010</t>
  </si>
  <si>
    <t>q602_011</t>
  </si>
  <si>
    <t>q602_012</t>
  </si>
  <si>
    <t>q603_003</t>
  </si>
  <si>
    <t>q603_004</t>
  </si>
  <si>
    <t>q603_005</t>
  </si>
  <si>
    <t>q603_006</t>
  </si>
  <si>
    <t>q603_007</t>
  </si>
  <si>
    <t>q603_008</t>
  </si>
  <si>
    <t>q603_009</t>
  </si>
  <si>
    <t>q604_001</t>
  </si>
  <si>
    <t>q604_002</t>
  </si>
  <si>
    <t>q604_003</t>
  </si>
  <si>
    <t>q701_001</t>
  </si>
  <si>
    <t>q701_002</t>
  </si>
  <si>
    <t>q701_003</t>
  </si>
  <si>
    <t>q701_004</t>
  </si>
  <si>
    <t>q703</t>
  </si>
  <si>
    <t>q704</t>
  </si>
  <si>
    <t>q807_001</t>
  </si>
  <si>
    <t>q807_002</t>
  </si>
  <si>
    <t>q807_003</t>
  </si>
  <si>
    <t>q807_004</t>
  </si>
  <si>
    <t>q807_005</t>
  </si>
  <si>
    <t>q807_006</t>
  </si>
  <si>
    <t>q808_001</t>
  </si>
  <si>
    <t>q808_002</t>
  </si>
  <si>
    <t>q808_003</t>
  </si>
  <si>
    <t>q808_004</t>
  </si>
  <si>
    <t>q904_005</t>
  </si>
  <si>
    <t>q904_006</t>
  </si>
  <si>
    <t>q904_007</t>
  </si>
  <si>
    <t>q905</t>
  </si>
  <si>
    <t>q909_001</t>
  </si>
  <si>
    <t>q909_002</t>
  </si>
  <si>
    <t>q909_003</t>
  </si>
  <si>
    <t>q909_004</t>
  </si>
  <si>
    <t>q909_005</t>
  </si>
  <si>
    <t>q911_001</t>
  </si>
  <si>
    <t>q911_002</t>
  </si>
  <si>
    <t>q911_003</t>
  </si>
  <si>
    <t>q911_004</t>
  </si>
  <si>
    <t>q1005t</t>
  </si>
  <si>
    <t>zc19cm</t>
  </si>
  <si>
    <t>staff_num_covidwk_md</t>
  </si>
  <si>
    <t>staff_num_covidwk_nr</t>
  </si>
  <si>
    <t>staff_num_covidwk_othclinical</t>
  </si>
  <si>
    <t>staff_num_covidwk_clinical</t>
  </si>
  <si>
    <t>staff_num_covidwk_nonclinical</t>
  </si>
  <si>
    <t>staff_num_covidwk_all</t>
  </si>
  <si>
    <t>staff_num_covaxbooster</t>
  </si>
  <si>
    <t>staff_num_absensce</t>
  </si>
  <si>
    <t>staff_num_absensce_covid</t>
  </si>
  <si>
    <t>xabsence_covid</t>
  </si>
  <si>
    <t>xtraining__ipccleaning</t>
  </si>
  <si>
    <t>xtraining__ipcscreening</t>
  </si>
  <si>
    <t>xtraining__ipchand</t>
  </si>
  <si>
    <t>xsafe__screening_c19</t>
  </si>
  <si>
    <t>xguideline__c19</t>
  </si>
  <si>
    <t>xguideline__masking</t>
  </si>
  <si>
    <t>xguideline__envcleaning</t>
  </si>
  <si>
    <t>xcvd_pt</t>
  </si>
  <si>
    <t>xcvd_pt__triage</t>
  </si>
  <si>
    <t>xcvd_pt__o2_measure</t>
  </si>
  <si>
    <t>xcvd_pt__progmarker</t>
  </si>
  <si>
    <t>xcvd_pt__covax</t>
  </si>
  <si>
    <t>xcvd_pt__antiviral</t>
  </si>
  <si>
    <t>xcvd_pt_score</t>
  </si>
  <si>
    <t>xcvd_pt_100</t>
  </si>
  <si>
    <t>xcvd_pt_50</t>
  </si>
  <si>
    <t>xcvd_optpt</t>
  </si>
  <si>
    <t>xcvd_optpt__triage</t>
  </si>
  <si>
    <t>xcvd_optpt__o2_measure</t>
  </si>
  <si>
    <t>xcvd_optpt__progmarker</t>
  </si>
  <si>
    <t>xcvd_optpt__covax</t>
  </si>
  <si>
    <t>xcvd_optpt__antiviral</t>
  </si>
  <si>
    <t>xcvd_optpt_score</t>
  </si>
  <si>
    <t>xcvd_optpt_100</t>
  </si>
  <si>
    <t>xcvd_optpt_50</t>
  </si>
  <si>
    <t>xopt_covid</t>
  </si>
  <si>
    <t>xopt_covid__triage</t>
  </si>
  <si>
    <t>xopt_covid__o2_measure</t>
  </si>
  <si>
    <t>xopt_covid__progmarker</t>
  </si>
  <si>
    <t>xopt_covid__covax</t>
  </si>
  <si>
    <t>xopt_covid__antiviral</t>
  </si>
  <si>
    <t>xer</t>
  </si>
  <si>
    <t>xer_triage</t>
  </si>
  <si>
    <t>ybed_night</t>
  </si>
  <si>
    <t>ybed_icu_night</t>
  </si>
  <si>
    <t>xipt_surveillance</t>
  </si>
  <si>
    <t>xipt_covid</t>
  </si>
  <si>
    <t>xcvd_ptsevere</t>
  </si>
  <si>
    <t>xcvd_ptsevere__oxygen</t>
  </si>
  <si>
    <t>xcvd_ptsevere__intubation</t>
  </si>
  <si>
    <t>xcvd_ptsevere__ventilation</t>
  </si>
  <si>
    <t>xcvd_ptsevere__iv</t>
  </si>
  <si>
    <t>xcvd_ptsevere__glucosetest</t>
  </si>
  <si>
    <t>xcvd_ptsevere_score</t>
  </si>
  <si>
    <t>xcvd_ptsevere_100</t>
  </si>
  <si>
    <t>xcvd_ptsevere_50</t>
  </si>
  <si>
    <t>xcvd_ptsevere_notable</t>
  </si>
  <si>
    <t>xcvd_ptsevere_repurpose</t>
  </si>
  <si>
    <t>xcvd_ptsevere_refer</t>
  </si>
  <si>
    <t>xstever_reduce_reduce</t>
  </si>
  <si>
    <t>xstever_reduce_redirect</t>
  </si>
  <si>
    <t>xstever_reduce_priority</t>
  </si>
  <si>
    <t>xstever_reduce_combine</t>
  </si>
  <si>
    <t>xstever_self</t>
  </si>
  <si>
    <t>xstever_home</t>
  </si>
  <si>
    <t>xstever_remote</t>
  </si>
  <si>
    <t>xstever_prescription</t>
  </si>
  <si>
    <t>xstmonth_reduce_reduce</t>
  </si>
  <si>
    <t>xstmonth_reduce_redirect</t>
  </si>
  <si>
    <t>xstmonth_reduce_priority</t>
  </si>
  <si>
    <t>xstmonth_reduce_combine</t>
  </si>
  <si>
    <t>xstmonth_self</t>
  </si>
  <si>
    <t>xstmonth_home</t>
  </si>
  <si>
    <t>xstmonth_remote</t>
  </si>
  <si>
    <t>xstmonth_prescription</t>
  </si>
  <si>
    <t>xopt_lower</t>
  </si>
  <si>
    <t>xopt_similar</t>
  </si>
  <si>
    <t>xopt_higher</t>
  </si>
  <si>
    <t>xopt_lower_reason__less_ari</t>
  </si>
  <si>
    <t>xopt_lower_reason__seasonal</t>
  </si>
  <si>
    <t>xopt_lower_reason__changerecs</t>
  </si>
  <si>
    <t>xopt_lower_reason__fear</t>
  </si>
  <si>
    <t>xopt_lower_reason__lockdown</t>
  </si>
  <si>
    <t>xopt_lower_reason__transport</t>
  </si>
  <si>
    <t>xopt_lower_reason__costtrans</t>
  </si>
  <si>
    <t>xopt_lower_reason__othercom</t>
  </si>
  <si>
    <t>xopt_lower_reason__servreduc</t>
  </si>
  <si>
    <t>xopt_lower_reason__disrupt</t>
  </si>
  <si>
    <t>xopt_lower_reason__hours</t>
  </si>
  <si>
    <t>xopt_lower_reason__closure</t>
  </si>
  <si>
    <t>xopt_lower_reason__drugs</t>
  </si>
  <si>
    <t>xopt_lower_reason__staff</t>
  </si>
  <si>
    <t>xopt_lower_reason__longwait</t>
  </si>
  <si>
    <t>xopt_lower_reason__costserv</t>
  </si>
  <si>
    <t>xopt_lower_reason__otherfac</t>
  </si>
  <si>
    <t>xopt_higher_reason__more_ari</t>
  </si>
  <si>
    <t>xopt_higher_reason__seasonal</t>
  </si>
  <si>
    <t>xopt_higher_reason__gbv</t>
  </si>
  <si>
    <t>xopt_higher_reason__redirect</t>
  </si>
  <si>
    <t>xopt_higher_reason__backlog</t>
  </si>
  <si>
    <t>xopt_higher_reason__react</t>
  </si>
  <si>
    <t>xopt_higher_reason__comms</t>
  </si>
  <si>
    <t>xopt_higher_reason__other</t>
  </si>
  <si>
    <t>xopt_lower_reason_epi</t>
  </si>
  <si>
    <t>xopt_lower_reason_comdemand</t>
  </si>
  <si>
    <t>xopt_lower_reason_enviro</t>
  </si>
  <si>
    <t>xopt_lower_reason_cost</t>
  </si>
  <si>
    <t>xopt_lower_reason_intention</t>
  </si>
  <si>
    <t>xopt_lower_reason_disruption</t>
  </si>
  <si>
    <t>xopt_higher_reason_covidnow</t>
  </si>
  <si>
    <t>xopt_higher_reason_seasonal</t>
  </si>
  <si>
    <t>xopt_higher_reason_gbv</t>
  </si>
  <si>
    <t>xopt_higher_reason_covidafter</t>
  </si>
  <si>
    <t>xopt_higher_reason_catchup</t>
  </si>
  <si>
    <t>xopt_higher_reason_genpromo</t>
  </si>
  <si>
    <t>xbacklogever__routine</t>
  </si>
  <si>
    <t>xbacklogever__ncd</t>
  </si>
  <si>
    <t>xbacklogever__infectiou</t>
  </si>
  <si>
    <t>xbacklogever__elecsurg</t>
  </si>
  <si>
    <t>xbacklogmonth__routine</t>
  </si>
  <si>
    <t>xbacklogmonth__ncd</t>
  </si>
  <si>
    <t>xbacklogmonth__infectiou</t>
  </si>
  <si>
    <t>xbacklogmonth__elecsurg</t>
  </si>
  <si>
    <t>xbacklogever_any</t>
  </si>
  <si>
    <t>xbacklogmonth_any</t>
  </si>
  <si>
    <t>xout</t>
  </si>
  <si>
    <t>xout_decrease__immun</t>
  </si>
  <si>
    <t>xout_decrease__malaria</t>
  </si>
  <si>
    <t>xout_decrease__ntd</t>
  </si>
  <si>
    <t>xout_decrease__cbc</t>
  </si>
  <si>
    <t>xout_decrease__home</t>
  </si>
  <si>
    <t>xout_decrease</t>
  </si>
  <si>
    <t>xdrugc19__dexamethasone</t>
  </si>
  <si>
    <t>xdrugc19__molnupiravir</t>
  </si>
  <si>
    <t>xdrugc19__baracitanib</t>
  </si>
  <si>
    <t>xdrugc19__casirivimab</t>
  </si>
  <si>
    <t>xdrugc19__tocilizumab</t>
  </si>
  <si>
    <t>xdrugc19__heparin</t>
  </si>
  <si>
    <t>xdrughosp__alcohol</t>
  </si>
  <si>
    <t>xdrughosp__chlorine</t>
  </si>
  <si>
    <t>xdrughosp__paracetamol</t>
  </si>
  <si>
    <t>xdrughosp__ampicillin</t>
  </si>
  <si>
    <t>xdrughosp__ceftriaxone</t>
  </si>
  <si>
    <t>xdrughosp__azithromycin</t>
  </si>
  <si>
    <t>xdrughosp__rocuronium</t>
  </si>
  <si>
    <t>xdrughosp__morphine</t>
  </si>
  <si>
    <t>xdrughosp__haloperidol</t>
  </si>
  <si>
    <t>xdrughosp__epinephrine</t>
  </si>
  <si>
    <t>xdrughosp__oxytocin</t>
  </si>
  <si>
    <t>xdrughosp__oxygen</t>
  </si>
  <si>
    <t>xdrugehs__salbutamol</t>
  </si>
  <si>
    <t>xdrugehs__metformin</t>
  </si>
  <si>
    <t>xdrugehs__hydrochlorothiazide</t>
  </si>
  <si>
    <t>xdrugehs__carbamazapine</t>
  </si>
  <si>
    <t>xdrugehs__amoxicillin_tabs</t>
  </si>
  <si>
    <t>xdrugehs__magnesiumsulphate</t>
  </si>
  <si>
    <t>xdrugehs__artemether</t>
  </si>
  <si>
    <t>xdrugehs__efavirenz</t>
  </si>
  <si>
    <t>xdrugehs__isoniazid</t>
  </si>
  <si>
    <t>xsupphosp__ivsets</t>
  </si>
  <si>
    <t>xsupphosp__nasalcanulae</t>
  </si>
  <si>
    <t>xsupphosp__facemasks</t>
  </si>
  <si>
    <t>xdrugc19_score</t>
  </si>
  <si>
    <t>xdrugc19_100</t>
  </si>
  <si>
    <t>xdrugc19_50</t>
  </si>
  <si>
    <t>xdrughosp_score</t>
  </si>
  <si>
    <t>xdrughosp_100</t>
  </si>
  <si>
    <t>xdrughosp_50</t>
  </si>
  <si>
    <t>xdrugehs_score</t>
  </si>
  <si>
    <t>xdrugehs_100</t>
  </si>
  <si>
    <t>xdrugehs_50</t>
  </si>
  <si>
    <t>xsupphosp_score</t>
  </si>
  <si>
    <t>xsupphosp_100</t>
  </si>
  <si>
    <t>xsupphosp_50</t>
  </si>
  <si>
    <t>xdrug__molnupiravir</t>
  </si>
  <si>
    <t>xdrug__baracitanib</t>
  </si>
  <si>
    <t>xdrug__casirivimab</t>
  </si>
  <si>
    <t>xdrug__oxytocin</t>
  </si>
  <si>
    <t>xdrug__salbutamol</t>
  </si>
  <si>
    <t>xdrug__metformin</t>
  </si>
  <si>
    <t>xdrug__hydrochlorothiazide</t>
  </si>
  <si>
    <t>xdrug__carbamazapine</t>
  </si>
  <si>
    <t>xdrug__amoxicillin_tabs</t>
  </si>
  <si>
    <t>xdrug__magnesiumsulphate</t>
  </si>
  <si>
    <t>xdrug__artemether</t>
  </si>
  <si>
    <t>xdrug__efavirenz</t>
  </si>
  <si>
    <t>xdrug__isoniazid</t>
  </si>
  <si>
    <t>xequip_novent_anyfunction</t>
  </si>
  <si>
    <t>xequip_bothvent_anyfunction</t>
  </si>
  <si>
    <t>xequip_onlyinvvent_anyfunction</t>
  </si>
  <si>
    <t>xequip_onlyninvvent_anyfunction</t>
  </si>
  <si>
    <t>xequip_eithervent_anyfunction</t>
  </si>
  <si>
    <t>xpcr_supply</t>
  </si>
  <si>
    <t>xcvd_test_pcr</t>
  </si>
  <si>
    <t>xcvd_test_rdt</t>
  </si>
  <si>
    <t>xdiag_av__bloodglucose</t>
  </si>
  <si>
    <t>xdiag_av__urineglucose</t>
  </si>
  <si>
    <t>xdiag_av__urineprotein</t>
  </si>
  <si>
    <t>xdiag_av__pregnancy</t>
  </si>
  <si>
    <t>xdiag_av__hbg</t>
  </si>
  <si>
    <t>xdiag_av__malaria</t>
  </si>
  <si>
    <t>xdiag_avfun__bloodglucose</t>
  </si>
  <si>
    <t>xdiag_avfun__urineglucose</t>
  </si>
  <si>
    <t>xdiag_avfun__urineprotein</t>
  </si>
  <si>
    <t>xdiag_avfun__pregnancy</t>
  </si>
  <si>
    <t>xdiag_avfun__hbg</t>
  </si>
  <si>
    <t>xdiag_avfun__malaria</t>
  </si>
  <si>
    <t>xdiag_av__h_hiv</t>
  </si>
  <si>
    <t>xidag_av__h_tb</t>
  </si>
  <si>
    <t>xdiag_av__h_bloodtype</t>
  </si>
  <si>
    <t>xdiag_av__h_bloodcreatine</t>
  </si>
  <si>
    <t>xdiag_avfun__h_hiv</t>
  </si>
  <si>
    <t>xidag_avfun__h_tb</t>
  </si>
  <si>
    <t>xdiag_avfun__h_bloodtype</t>
  </si>
  <si>
    <t>xdiag_avfun__h_bloodcreatine</t>
  </si>
  <si>
    <t>xdiagbasic_score</t>
  </si>
  <si>
    <t>xdiagbasic_100</t>
  </si>
  <si>
    <t>xdiagbasic_50</t>
  </si>
  <si>
    <t>xdiag_score</t>
  </si>
  <si>
    <t>xdiag_100</t>
  </si>
  <si>
    <t>xdiag_50</t>
  </si>
  <si>
    <t>xvaccine_child</t>
  </si>
  <si>
    <t>xvaccine__mcv</t>
  </si>
  <si>
    <t>xvaccine__dtp</t>
  </si>
  <si>
    <t>xvaccine__polio_oral</t>
  </si>
  <si>
    <t>xvaccine__polio_inj</t>
  </si>
  <si>
    <t>xvaccine__bcg</t>
  </si>
  <si>
    <t>xvaccine__pneumo</t>
  </si>
  <si>
    <t>xvaccine__hpv</t>
  </si>
  <si>
    <t>xvac_score</t>
  </si>
  <si>
    <t>xvac_100</t>
  </si>
  <si>
    <t>xvac_50</t>
  </si>
  <si>
    <t>xvac_syrstockout</t>
  </si>
  <si>
    <t>xcovax_av_fridge</t>
  </si>
  <si>
    <t>xcovax_avfun_fridge</t>
  </si>
  <si>
    <t>xcovax_avfun_fridgetemp</t>
  </si>
  <si>
    <t>xcovax_offer__covishiled</t>
  </si>
  <si>
    <t>xcovax_offerav__covishiled</t>
  </si>
  <si>
    <t>xcovax_report</t>
  </si>
  <si>
    <t>xcovax_syrstockout</t>
  </si>
  <si>
    <t>xaefikit</t>
  </si>
  <si>
    <t>xaefireport</t>
  </si>
  <si>
    <t>xcovax_avail</t>
  </si>
  <si>
    <t>xcovax_offer</t>
  </si>
  <si>
    <t>Hospital</t>
  </si>
  <si>
    <t>Non-hospital</t>
  </si>
  <si>
    <t>obs_c19cm</t>
  </si>
  <si>
    <t>obs_cvd_pt</t>
  </si>
  <si>
    <t>obs_opt_covid</t>
  </si>
  <si>
    <t>obs_er</t>
  </si>
  <si>
    <t>obs_ipt_covid</t>
  </si>
  <si>
    <t>obs_ipt_cvdptsev</t>
  </si>
  <si>
    <t>staff_pct_covidwk_md</t>
  </si>
  <si>
    <t>staff_pct_covidwk_nr</t>
  </si>
  <si>
    <t>staff_pct_covidwk_othclinical</t>
  </si>
  <si>
    <t>staff_pct_covidwk_clinical</t>
  </si>
  <si>
    <t>staff_pct_covidwk_nonclinical</t>
  </si>
  <si>
    <t>staff_pct_covidwk_all</t>
  </si>
  <si>
    <t>module</t>
  </si>
  <si>
    <t>Non-Public</t>
  </si>
  <si>
    <t>CEHS</t>
  </si>
  <si>
    <t>xcvd_pt__refer</t>
  </si>
  <si>
    <t>xcvd_pt__home_isolate</t>
  </si>
  <si>
    <t>Combined</t>
  </si>
  <si>
    <t>C19</t>
  </si>
  <si>
    <t>xppe_essential_all_100</t>
  </si>
  <si>
    <t>xppe_essential_all_score</t>
  </si>
  <si>
    <t>xppe_mask_glove_all_100</t>
  </si>
  <si>
    <t>xppe_mask_glove_all_score</t>
  </si>
  <si>
    <t>xipcitem_nobodybag_100</t>
  </si>
  <si>
    <t>xipcitem_nobodybag_score</t>
  </si>
  <si>
    <t>xcovid_diag_none</t>
  </si>
  <si>
    <t>xcovid_diag_pcr_only</t>
  </si>
  <si>
    <t>xcovid_diag_rdt_only</t>
  </si>
  <si>
    <t>xcovid_diag_pcr_and_rdt</t>
  </si>
  <si>
    <t>xcovid_diag_pcr_or_rdt</t>
  </si>
  <si>
    <t>xequip_anyvent_oxy_oximtr_100</t>
  </si>
  <si>
    <t>xequip_anyvent_oxy_oximtr_score</t>
  </si>
  <si>
    <t>xequip_bothvent_oxy_oximtr_100</t>
  </si>
  <si>
    <t>xequip_bothvent_oxy_oximtr_score</t>
  </si>
  <si>
    <t>xcovax_offer_avail</t>
  </si>
  <si>
    <t>C19CM eligibility</t>
  </si>
  <si>
    <t>C19CM facilities</t>
  </si>
  <si>
    <t>non-C19CM (or CEHS) facilities</t>
  </si>
  <si>
    <t>STAFFING: NEW INFECTIONS, VACCINATION, AND TRAINING</t>
  </si>
  <si>
    <t>INFECTION PREVENTION AND CONTROL</t>
  </si>
  <si>
    <t xml:space="preserve">DELIVERY AND UTILIZATION OF ESSENTIAL HEALTH SERVICES </t>
  </si>
  <si>
    <t>MEDICINES AND SUPPLIES</t>
  </si>
  <si>
    <t>EQUIPMENT FOR COVID-19 CASE MANAGEMENT</t>
  </si>
  <si>
    <t>DIAGNOSTICS</t>
  </si>
  <si>
    <t>VACCINATION</t>
  </si>
  <si>
    <t>AVAILABILITY OF SERVICES FOR COVID-19 CASE MANAGEMENT</t>
  </si>
  <si>
    <r>
      <t xml:space="preserve">Variable/Column name in the </t>
    </r>
    <r>
      <rPr>
        <b/>
        <sz val="11"/>
        <color rgb="FFFF0000"/>
        <rFont val="Calibri"/>
        <family val="2"/>
        <scheme val="minor"/>
      </rPr>
      <t>STANDARD 'Indicator estimate data'</t>
    </r>
  </si>
  <si>
    <t>1.A May I begin the interview?</t>
  </si>
  <si>
    <t>1.B Type interviewer name indicating consent obtained [Consent obtained]</t>
  </si>
  <si>
    <t>1.B Type interviewer name indicating consent obtained [Consent obtained][Comment]</t>
  </si>
  <si>
    <t>1.5 Can you confirm the facility name?</t>
  </si>
  <si>
    <t>1.6 Where is the facility located?</t>
  </si>
  <si>
    <t>1.7 What is the facility type?</t>
  </si>
  <si>
    <t>1.7 What is the facility type? [Other]</t>
  </si>
  <si>
    <t>1.8 What is the managing authority of the facility?</t>
  </si>
  <si>
    <t>1.9 Has this facility been designated as a COVID-19 treatment center?</t>
  </si>
  <si>
    <t>1.10 ELIGIBILITY FOR COVID-19 CASE MANAGEMENT QUESTIONS (TO BE DEFINED IN EACH COUNTRY). THIS IS AUTO CALCULATED BASED ON RESPONSES IN QUESTION 107 AND, IF APPLICABLE, QUESTION 109.</t>
  </si>
  <si>
    <t>1.11 What is your position or title in the facility?</t>
  </si>
  <si>
    <t>2.1 For each of the following occupations, please provide the total number of staff and the number of staff who have been diagnosed with COVID 19 in the previous week. [Medical doctors][Number of staff]</t>
  </si>
  <si>
    <t>2.1 For each of the following occupations, please provide the total number of staff and the number of staff who have been diagnosed with COVID 19 in the previous week. [Medical doctors][Number of staff who have been diagnosed with COVID-19 in the previous one week]</t>
  </si>
  <si>
    <t>2.1 For each of the following occupations, please provide the total number of staff and the number of staff who have been diagnosed with COVID 19 in the previous week. [Nursing personnel][Number of staff]</t>
  </si>
  <si>
    <t>2.1 For each of the following occupations, please provide the total number of staff and the number of staff who have been diagnosed with COVID 19 in the previous week. [Nursing personnel][Number of staff who have been diagnosed with COVID-19 in the previous one week]</t>
  </si>
  <si>
    <t>2.1 For each of the following occupations, please provide the total number of staff and the number of staff who have been diagnosed with COVID 19 in the previous week. [Midwifery personnel][Number of staff]</t>
  </si>
  <si>
    <t>2.1 For each of the following occupations, please provide the total number of staff and the number of staff who have been diagnosed with COVID 19 in the previous week. [Midwifery personnel][Number of staff who have been diagnosed with COVID-19 in the previous one week]</t>
  </si>
  <si>
    <t>2.1 For each of the following occupations, please provide the total number of staff and the number of staff who have been diagnosed with COVID 19 in the previous week. [Other clinical staff (including clinical officers)][Number of staff]</t>
  </si>
  <si>
    <t>2.1 For each of the following occupations, please provide the total number of staff and the number of staff who have been diagnosed with COVID 19 in the previous week. [Other clinical staff (including clinical officers)][Number of staff who have been diagnosed with COVID-19 in the previous one week]</t>
  </si>
  <si>
    <t>2.1 For each of the following occupations, please provide the total number of staff and the number of staff who have been diagnosed with COVID 19 in the previous week. [Laboratory workers][Number of staff]</t>
  </si>
  <si>
    <t>2.1 For each of the following occupations, please provide the total number of staff and the number of staff who have been diagnosed with COVID 19 in the previous week. [Laboratory workers][Number of staff who have been diagnosed with COVID-19 in the previous one week]</t>
  </si>
  <si>
    <t>2.1 For each of the following occupations, please provide the total number of staff and the number of staff who have been diagnosed with COVID 19 in the previous week. [Radiographers][Number of staff]</t>
  </si>
  <si>
    <t>2.1 For each of the following occupations, please provide the total number of staff and the number of staff who have been diagnosed with COVID 19 in the previous week. [Radiographers][Number of staff who have been diagnosed with COVID-19 in the previous one week]</t>
  </si>
  <si>
    <t>2.1 For each of the following occupations, please provide the total number of staff and the number of staff who have been diagnosed with COVID 19 in the previous week. [Pharmacists][Number of staff]</t>
  </si>
  <si>
    <t>2.1 For each of the following occupations, please provide the total number of staff and the number of staff who have been diagnosed with COVID 19 in the previous week. [Pharmacists][Number of staff who have been diagnosed with COVID-19 in the previous one week]</t>
  </si>
  <si>
    <t>2.1 For each of the following occupations, please provide the total number of staff and the number of staff who have been diagnosed with COVID 19 in the previous week. [Other paramedical professionals][Number of staff]</t>
  </si>
  <si>
    <t>2.1 For each of the following occupations, please provide the total number of staff and the number of staff who have been diagnosed with COVID 19 in the previous week. [Other paramedical professionals][Number of staff who have been diagnosed with COVID-19 in the previous one week]</t>
  </si>
  <si>
    <t>2.1 For each of the following occupations, please provide the total number of staff and the number of staff who have been diagnosed with COVID 19 in the previous week. [Administrative and support staff][Number of staff]</t>
  </si>
  <si>
    <t>2.1 For each of the following occupations, please provide the total number of staff and the number of staff who have been diagnosed with COVID 19 in the previous week. [Administrative and support staff][Number of staff who have been diagnosed with COVID-19 in the previous one week]</t>
  </si>
  <si>
    <t>2.1 For each of the following occupations, please provide the total number of staff and the number of staff who have been diagnosed with COVID 19 in the previous week. [Other][Number of staff]</t>
  </si>
  <si>
    <t>2.1 For each of the following occupations, please provide the total number of staff and the number of staff who have been diagnosed with COVID 19 in the previous week. [Other][Number of staff who have been diagnosed with COVID-19 in the previous one week]</t>
  </si>
  <si>
    <t>See the total number of staff calculated on the screen, and use the number for the bracket in the next question.</t>
  </si>
  <si>
    <t>2.2 Of the [RESPONSE IN QUESTION 201.99] staff, to date, how many have received COVID-19 vaccine? Please count all who received at least one dose.</t>
  </si>
  <si>
    <t>2.3 How many of them received all required doses for their primary series?</t>
  </si>
  <si>
    <t>2.4 How many of them received a booster or additional dose?</t>
  </si>
  <si>
    <t>2.5 Of the [RESPONSE IN QUESTION 201.99] staff, how many were on leave or absent at any time in the previous one week?</t>
  </si>
  <si>
    <t>2.6 Of the [RESPONSE IN QUESTION 205] staff who were on leave or absent in the previous one week, how many of them had reasons related with COVID-19 such as: preventive quarantine because they were exposed; self-isolation or sick leave because they had COVID-19; caring for family members who had COVID-19; and burnout from working during the COVID-19 pandemic?</t>
  </si>
  <si>
    <t>2.7 Have any staff in the facility received training related to COVID-19 in the previous 1 year?</t>
  </si>
  <si>
    <t>2.8 Please tell me if they received training about the following topics. [Proper use of personal protective equipment (PPE)]</t>
  </si>
  <si>
    <t>2.8 Please tell me if they received training about the following topics. [Environmental cleaning and disinfection ]</t>
  </si>
  <si>
    <t>2.8 Please tell me if they received training about the following topics. [Screening of COVID-19 signs and symptoms at the point of first presentation]</t>
  </si>
  <si>
    <t>2.8 Please tell me if they received training about the following topics. [Hand hygiene]</t>
  </si>
  <si>
    <t>2.8 Please tell me if they received training about the following topics. [Prioritising patients on arrival using a triage tool]</t>
  </si>
  <si>
    <t>2.8 Please tell me if they received training about the following topics. [Management of emergency conditions such as difficulty in breathing, shock, and altered mental status]</t>
  </si>
  <si>
    <t>2.8 Please tell me if they received training about the following topics. [Provision of remote health care such as telemedicine]</t>
  </si>
  <si>
    <t>2.9 Have any staff in the facility received supportive supervision related to COVID-19 in the previous one year? This supportive supervision may have been from a supervisor outside the facility.</t>
  </si>
  <si>
    <t>2.10 Please tell me if they received supportive supervision about the following topic. [IPC measures used at point of care ]</t>
  </si>
  <si>
    <t>2.10 Please tell me if they received supportive supervision about the following topic. [COVID-19 case management]</t>
  </si>
  <si>
    <t>2.11 Have any staff in the facility received mental health and psychosocial support in the previous one year? It may be support for staff as a group or individual staff as needed.</t>
  </si>
  <si>
    <t>3.1 Currently, does the facility implement any measures to create a COVID-19 safe environment?</t>
  </si>
  <si>
    <t>3.2 Which of the following measures are currently being implemented in this facility? [Screening of all staff at a dedicated entrance or check point]</t>
  </si>
  <si>
    <t>3.2 Which of the following measures are currently being implemented in this facility? [Screening of all patients and visitors at a dedicated entrance or check point]</t>
  </si>
  <si>
    <t>3.2 Which of the following measures are currently being implemented in this facility? [Screening system that identifies and isolates suspected and confirmed COVID-19 cases]</t>
  </si>
  <si>
    <t>3.2 Which of the following measures are currently being implemented in this facility? [Distancing of at least 1 metre between all people in waiting rooms and wards]</t>
  </si>
  <si>
    <t>3.2 Which of the following measures are currently being implemented in this facility? [Displaying instructions for patients and visitors about hand and respiratory hygiene practices, including mask wearing]</t>
  </si>
  <si>
    <t>3.2 Which of the following measures are currently being implemented in this facility? [Hand hygiene stations at all points of care]</t>
  </si>
  <si>
    <t>3.2 Which of the following measures are currently being implemented in this facility? [Environmental cleaning and disinfection according to guidelines or standard operating procedures]</t>
  </si>
  <si>
    <t>3.3 Does this facility usually provide PPE to health workers?</t>
  </si>
  <si>
    <t>3.4 Are the following items currently available for each of the staff who require these items to perform their role in accordance with applicable guidelines? [Medical/surgical masks]</t>
  </si>
  <si>
    <t>3.4 Are the following items currently available for each of the staff who require these items to perform their role in accordance with applicable guidelines? [Respirator masks (N95, FFP2, or higher)]</t>
  </si>
  <si>
    <t>3.4 Are the following items currently available for each of the staff who require these items to perform their role in accordance with applicable guidelines? [Gloves]</t>
  </si>
  <si>
    <t>3.4 Are the following items currently available for each of the staff who require these items to perform their role in accordance with applicable guidelines? [Gowns]</t>
  </si>
  <si>
    <t>3.4 Are the following items currently available for each of the staff who require these items to perform their role in accordance with applicable guidelines? [Goggles]</t>
  </si>
  <si>
    <t>3.5 Please indicate whether each of the following infection prevention and control items or equipment is currently available: [Liquid soap]</t>
  </si>
  <si>
    <t>3.5 Please indicate whether each of the following infection prevention and control items or equipment is currently available: [Hand sanitizer]</t>
  </si>
  <si>
    <t>3.5 Please indicate whether each of the following infection prevention and control items or equipment is currently available: [Biohazard bags]</t>
  </si>
  <si>
    <t>3.5 Please indicate whether each of the following infection prevention and control items or equipment is currently available: [Sharps container ("Safety box")]</t>
  </si>
  <si>
    <t>3.6 Does the facility have IPC guidelines, policies, or standard operating procedures for COVID-19?</t>
  </si>
  <si>
    <t>3.7 Which of the following IPC guidelines exist? [Screening for signs and symptoms of COVID-19]</t>
  </si>
  <si>
    <t>3.7 Which of the following IPC guidelines exist? [Isolation and transmission-based precautions for suspected/confirmed COVID-19 cases]</t>
  </si>
  <si>
    <t>3.7 Which of the following IPC guidelines exist? [Correct use of PPE ]</t>
  </si>
  <si>
    <t>3.7 Which of the following IPC guidelines exist? [Masking policies for all staff, patients, and visitors]</t>
  </si>
  <si>
    <t>3.7 Which of the following IPC guidelines exist? [COVID-19 surveillance among health workers ]</t>
  </si>
  <si>
    <t>3.7 Which of the following IPC guidelines exist? [Environmental cleaning and disinfection]</t>
  </si>
  <si>
    <t>3.7 Which of the following IPC guidelines exist? [Waste management]</t>
  </si>
  <si>
    <t>4.1 In the previous one month, has this facility provided outpatient services for patients with suspected or confirmed COVID-19?</t>
  </si>
  <si>
    <t>4.2 Which of the following were performed in outpatient to manage suspected or confirmed COVID-19 cases in the previous one month? [Used a triage tool to prioritize patients ]</t>
  </si>
  <si>
    <t>4.2 Which of the following were performed in outpatient to manage suspected or confirmed COVID-19 cases in the previous one month? [Measured O2 saturation with pulse oximeter]</t>
  </si>
  <si>
    <t>4.2 Which of the following were performed in outpatient to manage suspected or confirmed COVID-19 cases in the previous one month? [Checked for prognostic markers such as age and existing health problems or diseases ]</t>
  </si>
  <si>
    <t>4.2 Which of the following were performed in outpatient to manage suspected or confirmed COVID-19 cases in the previous one month? [Checked for COVID-19 vaccination status]</t>
  </si>
  <si>
    <t>4.3 Which of the following were performed in outpatient to manage suspected or confirmed COVID-19 cases in the previous one month? [Used a triage tool to prioritize patients ]</t>
  </si>
  <si>
    <t>4.3 Which of the following were performed in outpatient to manage suspected or confirmed COVID-19 cases in the previous one month? [Measured O2 saturation with pulse oximeter]</t>
  </si>
  <si>
    <t>4.3 Which of the following were performed in outpatient to manage suspected or confirmed COVID-19 cases in the previous one month? [Checked for prognostic markers such as age and existing health problems or diseases ]</t>
  </si>
  <si>
    <t>4.3 Which of the following were performed in outpatient to manage suspected or confirmed COVID-19 cases in the previous one month? [Checked for COVID-19 vaccination status]</t>
  </si>
  <si>
    <t>4.4 Does this facility have a 24-hour emergency unit?</t>
  </si>
  <si>
    <t>4.5 Does the facility have staff physically located in the emergency unit 24 hours a day as opposed to being on call from elsewhere?</t>
  </si>
  <si>
    <t>4.6 In the emergency unit, does this facility prioritise patients on arrival using a formal triage tool?</t>
  </si>
  <si>
    <t>4.7 Does this facility provide inpatient services?</t>
  </si>
  <si>
    <t>4.8 How many overnight/inpatient beds does the facility have in total, including critical care beds but excluding delivery beds?</t>
  </si>
  <si>
    <t>4.9 Of those inpatient beds, how many are critical care beds?</t>
  </si>
  <si>
    <t>4.10 Referring to this morning, in total how many patients spent last night in the hospital?</t>
  </si>
  <si>
    <t>4.11 Of those who spent last night in the hospital, in total how many patients spent last night in a critical care bed?</t>
  </si>
  <si>
    <t>4.12 Does this facility conduct surveillance for COVID-19 among inpatients?</t>
  </si>
  <si>
    <t>4.13 Does this facility provide inpatient services for COVID-19 cases?</t>
  </si>
  <si>
    <t>4.14 Referring to this morning, how many patients with a suspected or confirmed COVID 19 diagnosis spent last night in the hospital?</t>
  </si>
  <si>
    <t>4.15 COVID-19 patients who need oxygen and/or immunomodulator therapy can be considered in severe or critical condition. Has this facility provided inpatient services for COVID-19 patients in severe or critical condition?</t>
  </si>
  <si>
    <t>4.16 Now I am going to ask about specific care that can be provided to COVID-19 patients in severe or critical condition, and if the care is available for patients at any time. Thinking about the previous one month, if needed, has the facility been able to provide the following care almost always, only at certain times or days, or never? [Administration of oxygen]</t>
  </si>
  <si>
    <t>4.16 Now I am going to ask about specific care that can be provided to COVID-19 patients in severe or critical condition, and if the care is available for patients at any time. Thinking about the previous one month, if needed, has the facility been able to provide the following care almost always, only at certain times or days, or never? [Endotracheal intubation]</t>
  </si>
  <si>
    <t>4.16 Now I am going to ask about specific care that can be provided to COVID-19 patients in severe or critical condition, and if the care is available for patients at any time. Thinking about the previous one month, if needed, has the facility been able to provide the following care almost always, only at certain times or days, or never? [Mechanical ventilation using either invasive or non-invasive ventilator]</t>
  </si>
  <si>
    <t>4.16 Now I am going to ask about specific care that can be provided to COVID-19 patients in severe or critical condition, and if the care is available for patients at any time. Thinking about the previous one month, if needed, has the facility been able to provide the following care almost always, only at certain times or days, or never? [IV fluid administration ]</t>
  </si>
  <si>
    <t>4.16 Now I am going to ask about specific care that can be provided to COVID-19 patients in severe or critical condition, and if the care is available for patients at any time. Thinking about the previous one month, if needed, has the facility been able to provide the following care almost always, only at certain times or days, or never? [Glucose test at point of care]</t>
  </si>
  <si>
    <t>4.17 Thinking about the previous one month, has this facility been unable to admit COVID-19 patients in severe or critical condition because there were no beds available?</t>
  </si>
  <si>
    <t>4.18 In case of a sudden increase of COVID-19 patients in severe or critical condition, can this facility perform any of the following? [Repurpose some of the existing inpatient wards to care COVID-19 patients in severe or critical condition]</t>
  </si>
  <si>
    <t>4.18 In case of a sudden increase of COVID-19 patients in severe or critical condition, can this facility perform any of the following? [Identify a facility that has available beds to care for COVID-19 patients in severe or critical condition and transfer patients to the facility ]</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</si>
  <si>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[Reduced the scope of specific services][Scale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</si>
  <si>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[Reduced the scope of specific services][Scale 2]</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</si>
  <si>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[Reduced the volume of specific services][Scale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</si>
  <si>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[Reduced the volume of specific services][Scale 2]</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</si>
  <si>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[Suspended the provision of specific services][Scale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</si>
  <si>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[Suspended the provision of specific services][Scale 2]</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</si>
  <si>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[Redirected patients to alternative health care facilities][Scale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</si>
  <si>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[Redirected patients to alternative health care facilities][Scale 2]</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</si>
  <si>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[Given priority to seeing high-risk patients][Scale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</si>
  <si>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[Given priority to seeing high-risk patients][Scale 2]</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</si>
  <si>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[Provided all care in a single visit for multiple morbidities][Scale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</si>
  <si>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[Provided all care in a single visit for multiple morbidities][Scale 2]</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</si>
  <si>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[Supported self-care interventions wherever appropriate][Scale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</si>
  <si>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[Supported self-care interventions wherever appropriate][Scale 2]</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</si>
  <si>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[Provided home-based care for certain patients][Scale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</si>
  <si>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[Provided home-based care for certain patients][Scale 2]</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</si>
  <si>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[Shifted clinical encounters to digital platforms such as teleconsultations][Scale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</si>
  <si>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[Shifted clinical encounters to digital platforms such as teleconsultations][Scale 2]</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</si>
  <si>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[Provided electronic or tele prescriptions][Scale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</si>
  <si>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[Provided electronic or tele prescriptions][Scale 2]</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</si>
  <si>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[Extended prescriptions of medicines for long-term use, such as medicines for treating noncommunicable diseases][Scale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</si>
  <si>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[Extended prescriptions of medicines for long-term use, such as medicines for treating noncommunicable diseases][Scale 2]</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</si>
  <si>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[Used novel dispensing approaches for medicines ][Scale 1]</t>
  </si>
  <si>
    <t>5.1 Now I am going to ask you about services that are unrelated to COVID-19. During the pandemic, some facilities have provided services differently at times. Has the facility done any of the following ever during the pandemic? If yes, did the facility do that in the previous one month? [Used novel dispensing approaches for medicines ][Scale 2]</t>
  </si>
  <si>
    <t>5.2 Now I am going to ask you about all outpatient services provided at this facility. Thinking about the total number of outpatient visits at this facility in the previous one month, how does it compare against the total number of visits in the month before? Would you say it was much lower, lower, similar, higher, or much higher than the month before?</t>
  </si>
  <si>
    <t>5.3 What are the likely reasons for the lower number of outpatient visits in the previous one month, compared to the month before?  Anything else?  DO NOT READ RESPONSE OPTIONS. LISTEN CAREFULLY AND SELECT ALL APPLICABLE ANSWERS. WHEN COMPLETED, SKIP TO QUESTION 505.  [11. Decreased COVID-19 transmission ]</t>
  </si>
  <si>
    <t>5.3 What are the likely reasons for the lower number of outpatient visits in the previous one month, compared to the month before?  Anything else?  DO NOT READ RESPONSE OPTIONS. LISTEN CAREFULLY AND SELECT ALL APPLICABLE ANSWERS. WHEN COMPLETED, SKIP TO QUESTION 505.  [12. Typical decrease in other infectious diseases because of changing seasons or weather]</t>
  </si>
  <si>
    <t>5.3 What are the likely reasons for the lower number of outpatient visits in the previous one month, compared to the month before?  Anything else?  DO NOT READ RESPONSE OPTIONS. LISTEN CAREFULLY AND SELECT ALL APPLICABLE ANSWERS. WHEN COMPLETED, SKIP TO QUESTION 505.  [21. Changes in recommendations to the public for mild illness and elective care]</t>
  </si>
  <si>
    <t>5.3 What are the likely reasons for the lower number of outpatient visits in the previous one month, compared to the month before?  Anything else?  DO NOT READ RESPONSE OPTIONS. LISTEN CAREFULLY AND SELECT ALL APPLICABLE ANSWERS. WHEN COMPLETED, SKIP TO QUESTION 505.  [22. Fear, mistrust, uncertainty about catching COVID 19 during facility visits ]</t>
  </si>
  <si>
    <t>5.3 What are the likely reasons for the lower number of outpatient visits in the previous one month, compared to the month before?  Anything else?  DO NOT READ RESPONSE OPTIONS. LISTEN CAREFULLY AND SELECT ALL APPLICABLE ANSWERS. WHEN COMPLETED, SKIP TO QUESTION 505.  [23. Lockdown or stay-at-home order ]</t>
  </si>
  <si>
    <t>5.3 What are the likely reasons for the lower number of outpatient visits in the previous one month, compared to the month before?  Anything else?  DO NOT READ RESPONSE OPTIONS. LISTEN CAREFULLY AND SELECT ALL APPLICABLE ANSWERS. WHEN COMPLETED, SKIP TO QUESTION 505.  [24. Disruption of public transport]</t>
  </si>
  <si>
    <t>5.3 What are the likely reasons for the lower number of outpatient visits in the previous one month, compared to the month before?  Anything else?  DO NOT READ RESPONSE OPTIONS. LISTEN CAREFULLY AND SELECT ALL APPLICABLE ANSWERS. WHEN COMPLETED, SKIP TO QUESTION 505.  [25. Increased cost for transportation ]</t>
  </si>
  <si>
    <t>5.3 What are the likely reasons for the lower number of outpatient visits in the previous one month, compared to the month before?  Anything else?  DO NOT READ RESPONSE OPTIONS. LISTEN CAREFULLY AND SELECT ALL APPLICABLE ANSWERS. WHEN COMPLETED, SKIP TO QUESTION 505.  [26. Other community reasons]</t>
  </si>
  <si>
    <t>5.3 What are the likely reasons for the lower number of outpatient visits in the previous one month, compared to the month before?  Anything else?  DO NOT READ RESPONSE OPTIONS. LISTEN CAREFULLY AND SELECT ALL APPLICABLE ANSWERS. WHEN COMPLETED, SKIP TO QUESTION 505.  [31. Scope of specific services reduced]</t>
  </si>
  <si>
    <t>5.3 What are the likely reasons for the lower number of outpatient visits in the previous one month, compared to the month before?  Anything else?  DO NOT READ RESPONSE OPTIONS. LISTEN CAREFULLY AND SELECT ALL APPLICABLE ANSWERS. WHEN COMPLETED, SKIP TO QUESTION 505.  [32. Provision of specific services completely suspended]</t>
  </si>
  <si>
    <t>5.3 What are the likely reasons for the lower number of outpatient visits in the previous one month, compared to the month before?  Anything else?  DO NOT READ RESPONSE OPTIONS. LISTEN CAREFULLY AND SELECT ALL APPLICABLE ANSWERS. WHEN COMPLETED, SKIP TO QUESTION 505.  [33. Reduced or changed opening hours]</t>
  </si>
  <si>
    <t>5.3 What are the likely reasons for the lower number of outpatient visits in the previous one month, compared to the month before?  Anything else?  DO NOT READ RESPONSE OPTIONS. LISTEN CAREFULLY AND SELECT ALL APPLICABLE ANSWERS. WHEN COMPLETED, SKIP TO QUESTION 505.  [34. Facility closure ]</t>
  </si>
  <si>
    <t>5.3 What are the likely reasons for the lower number of outpatient visits in the previous one month, compared to the month before?  Anything else?  DO NOT READ RESPONSE OPTIONS. LISTEN CAREFULLY AND SELECT ALL APPLICABLE ANSWERS. WHEN COMPLETED, SKIP TO QUESTION 505.  [35. Limited availability of medicines or consumables ]</t>
  </si>
  <si>
    <t>5.3 What are the likely reasons for the lower number of outpatient visits in the previous one month, compared to the month before?  Anything else?  DO NOT READ RESPONSE OPTIONS. LISTEN CAREFULLY AND SELECT ALL APPLICABLE ANSWERS. WHEN COMPLETED, SKIP TO QUESTION 505.  [36. Limited availability of medical staff]</t>
  </si>
  <si>
    <t>5.3 What are the likely reasons for the lower number of outpatient visits in the previous one month, compared to the month before?  Anything else?  DO NOT READ RESPONSE OPTIONS. LISTEN CAREFULLY AND SELECT ALL APPLICABLE ANSWERS. WHEN COMPLETED, SKIP TO QUESTION 505.  [37. Long waiting time at facility ]</t>
  </si>
  <si>
    <t>5.3 What are the likely reasons for the lower number of outpatient visits in the previous one month, compared to the month before?  Anything else?  DO NOT READ RESPONSE OPTIONS. LISTEN CAREFULLY AND SELECT ALL APPLICABLE ANSWERS. WHEN COMPLETED, SKIP TO QUESTION 505.  [38. Increased cost for health services ]</t>
  </si>
  <si>
    <t>5.3 What are the likely reasons for the lower number of outpatient visits in the previous one month, compared to the month before?  Anything else?  DO NOT READ RESPONSE OPTIONS. LISTEN CAREFULLY AND SELECT ALL APPLICABLE ANSWERS. WHEN COMPLETED, SKIP TO QUESTION 505.  [39. Other facility reasons ]</t>
  </si>
  <si>
    <t>5.4 What are the likely reasons for the higher number of outpatient visits in the previous one month, compared to the month before? Anything else?  DO NOT READ RESPONSE OPTIONS. LISTEN CAREFULLY AND SELECT ALL APPLICABLE ANSWERS.  [1. More patients presenting with acute respiratory infection symptoms ]</t>
  </si>
  <si>
    <t>5.4 What are the likely reasons for the higher number of outpatient visits in the previous one month, compared to the month before? Anything else?  DO NOT READ RESPONSE OPTIONS. LISTEN CAREFULLY AND SELECT ALL APPLICABLE ANSWERS.  [2. Typical increase in other infectious diseases because of changing seasons or weather]</t>
  </si>
  <si>
    <t>5.4 What are the likely reasons for the higher number of outpatient visits in the previous one month, compared to the month before? Anything else?  DO NOT READ RESPONSE OPTIONS. LISTEN CAREFULLY AND SELECT ALL APPLICABLE ANSWERS.  [3. More clients presenting with GBV related issues]</t>
  </si>
  <si>
    <t>5.4 What are the likely reasons for the higher number of outpatient visits in the previous one month, compared to the month before? Anything else?  DO NOT READ RESPONSE OPTIONS. LISTEN CAREFULLY AND SELECT ALL APPLICABLE ANSWERS.  [4. More patients being redirected from other facilities]</t>
  </si>
  <si>
    <t>5.4 What are the likely reasons for the higher number of outpatient visits in the previous one month, compared to the month before? Anything else?  DO NOT READ RESPONSE OPTIONS. LISTEN CAREFULLY AND SELECT ALL APPLICABLE ANSWERS.  [5. Backlog from disruptions of services prior to the past month]</t>
  </si>
  <si>
    <t>5.4 What are the likely reasons for the higher number of outpatient visits in the previous one month, compared to the month before? Anything else?  DO NOT READ RESPONSE OPTIONS. LISTEN CAREFULLY AND SELECT ALL APPLICABLE ANSWERS.  [6. Communications to the public about reactivation of any services that were previously suspended or reduced]</t>
  </si>
  <si>
    <t>5.4 What are the likely reasons for the higher number of outpatient visits in the previous one month, compared to the month before? Anything else?  DO NOT READ RESPONSE OPTIONS. LISTEN CAREFULLY AND SELECT ALL APPLICABLE ANSWERS.  [7. General health communications campaign to promote care-seeking]</t>
  </si>
  <si>
    <t>5.4 What are the likely reasons for the higher number of outpatient visits in the previous one month, compared to the month before? Anything else?  DO NOT READ RESPONSE OPTIONS. LISTEN CAREFULLY AND SELECT ALL APPLICABLE ANSWERS.  [8. Other]</t>
  </si>
  <si>
    <t>5.5 Now I am going to ask about patient backlogs. During the COVID-19 pandemic, sometimes, facilities have not been able to provide certain outpatient services as usual. In some facilities, that have resulted in backlogs of patients who wait for their turns. Since the start of the pandemic, has this facility ever had backlogs in the following type of services? If yes, was there backlogs in the past one month? [Routine preventive services such as annual check-ups, antenatal care, and childhood immunization ][Scale 1]</t>
  </si>
  <si>
    <t>5.5 Now I am going to ask about patient backlogs. During the COVID-19 pandemic, sometimes, facilities have not been able to provide certain outpatient services as usual. In some facilities, that have resulted in backlogs of patients who wait for their turns. Since the start of the pandemic, has this facility ever had backlogs in the following type of services? If yes, was there backlogs in the past one month? [Routine preventive services such as annual check-ups, antenatal care, and childhood immunization ][Scale 2]</t>
  </si>
  <si>
    <t>5.5 Now I am going to ask about patient backlogs. During the COVID-19 pandemic, sometimes, facilities have not been able to provide certain outpatient services as usual. In some facilities, that have resulted in backlogs of patients who wait for their turns. Since the start of the pandemic, has this facility ever had backlogs in the following type of services? If yes, was there backlogs in the past one month? [Management of non-communicable diseases][Scale 1]</t>
  </si>
  <si>
    <t>5.5 Now I am going to ask about patient backlogs. During the COVID-19 pandemic, sometimes, facilities have not been able to provide certain outpatient services as usual. In some facilities, that have resulted in backlogs of patients who wait for their turns. Since the start of the pandemic, has this facility ever had backlogs in the following type of services? If yes, was there backlogs in the past one month? [Management of non-communicable diseases][Scale 2]</t>
  </si>
  <si>
    <t>5.5 Now I am going to ask about patient backlogs. During the COVID-19 pandemic, sometimes, facilities have not been able to provide certain outpatient services as usual. In some facilities, that have resulted in backlogs of patients who wait for their turns. Since the start of the pandemic, has this facility ever had backlogs in the following type of services? If yes, was there backlogs in the past one month? [Management of infectious diseases such as TB and HIV/AIDS][Scale 1]</t>
  </si>
  <si>
    <t>5.5 Now I am going to ask about patient backlogs. During the COVID-19 pandemic, sometimes, facilities have not been able to provide certain outpatient services as usual. In some facilities, that have resulted in backlogs of patients who wait for their turns. Since the start of the pandemic, has this facility ever had backlogs in the following type of services? If yes, was there backlogs in the past one month? [Management of infectious diseases such as TB and HIV/AIDS][Scale 2]</t>
  </si>
  <si>
    <t>5.5 Now I am going to ask about patient backlogs. During the COVID-19 pandemic, sometimes, facilities have not been able to provide certain outpatient services as usual. In some facilities, that have resulted in backlogs of patients who wait for their turns. Since the start of the pandemic, has this facility ever had backlogs in the following type of services? If yes, was there backlogs in the past one month? [Elective surgeries or procedures][Scale 1]</t>
  </si>
  <si>
    <t>5.5 Now I am going to ask about patient backlogs. During the COVID-19 pandemic, sometimes, facilities have not been able to provide certain outpatient services as usual. In some facilities, that have resulted in backlogs of patients who wait for their turns. Since the start of the pandemic, has this facility ever had backlogs in the following type of services? If yes, was there backlogs in the past one month? [Elective surgeries or procedures][Scale 2]</t>
  </si>
  <si>
    <t>5.6 Does this facility usually provide community outreach or home-visit services?</t>
  </si>
  <si>
    <t>5.7 For each of the following outreach services, has the facility changed the frequency of services in the previous one month, compared to the same one month last year? [Yes changed – less frequent outreach services]</t>
  </si>
  <si>
    <t>5.7 For each of the following outreach services, has the facility changed the frequency of services in the previous one month, compared to the same one month last year? [Yes changed – suspended]</t>
  </si>
  <si>
    <t>5.7 For each of the following outreach services, has the facility changed the frequency of services in the previous one month, compared to the same one month last year? [No change in frequency]</t>
  </si>
  <si>
    <t>5.7 For each of the following outreach services, has the facility changed the frequency of services in the previous one month, compared to the same one month last year? [Yes - Increased]</t>
  </si>
  <si>
    <t>5.7 For each of the following outreach services, has the facility changed the frequency of services in the previous one month, compared to the same one month last year? [Not applicable – outreach services not offered]</t>
  </si>
  <si>
    <t>6.1 Please indicate whether the following medicines for COVID-19 are currently available. [Hydrocortisone, Dexamethasone or Prednisolone [Corticosteroid anti-inflammatory] ]</t>
  </si>
  <si>
    <t>6.1 Please indicate whether the following medicines for COVID-19 are currently available. [Molnupiravir [Antiviral]]</t>
  </si>
  <si>
    <t>6.1 Please indicate whether the following medicines for COVID-19 are currently available. [Baracitanib [JAK inhibitor]]</t>
  </si>
  <si>
    <t>6.1 Please indicate whether the following medicines for COVID-19 are currently available. [Casirivimab/Imdevimab [Monoclonal antibody]]</t>
  </si>
  <si>
    <t>6.1 Please indicate whether the following medicines for COVID-19 are currently available. [Tocilizumab [Interleuken blocker]]</t>
  </si>
  <si>
    <t>6.1 Please indicate whether the following medicines for COVID-19 are currently available. [Unfractionated heparin or Enoxaparin [Anticoagulant]]</t>
  </si>
  <si>
    <t>6.2 Please indicate whether the following medicines are currently available. [Rubbing alcohol (&amp;gt;70% alcohol by volume)  ]</t>
  </si>
  <si>
    <t>6.2 Please indicate whether the following medicines are currently available. [Chlorine High Test Hypochlorite (HTH) 70%  ]</t>
  </si>
  <si>
    <t>6.2 Please indicate whether the following medicines are currently available. [Paracetamol (for oral administration) ]</t>
  </si>
  <si>
    <t>6.2 Please indicate whether the following medicines are currently available. [Ampicillin (injectable) ]</t>
  </si>
  <si>
    <t>6.2 Please indicate whether the following medicines are currently available. [Ceftriaxone (injectable) ]</t>
  </si>
  <si>
    <t>6.2 Please indicate whether the following medicines are currently available. [Azithromycin (for oral administration) ]</t>
  </si>
  <si>
    <t>6.2 Please indicate whether the following medicines are currently available. [Suxamethonium chloride or other neuromuscular blocker  (injectable)  ]</t>
  </si>
  <si>
    <t>6.2 Please indicate whether the following medicines are currently available. [Morphine (injectable) or other opiate Morphine ]</t>
  </si>
  <si>
    <t>6.2 Please indicate whether the following medicines are currently available. [Haloperidol (injectable) ]</t>
  </si>
  <si>
    <t>6.2 Please indicate whether the following medicines are currently available. [Epinephrine or noradrenaline (injectable) ]</t>
  </si>
  <si>
    <t>6.2 Please indicate whether the following medicines are currently available. [Oxytocin ]</t>
  </si>
  <si>
    <t>6.2 Please indicate whether the following medicines are currently available. [Oxygen]</t>
  </si>
  <si>
    <t>6.3 Please indicate whether the following medicines are currently available [Salbutamol ]</t>
  </si>
  <si>
    <t>6.3 Please indicate whether the following medicines are currently available [Metformin ]</t>
  </si>
  <si>
    <t>6.3 Please indicate whether the following medicines are currently available [Hydrochlorothiazide ]</t>
  </si>
  <si>
    <t>6.3 Please indicate whether the following medicines are currently available [Carbamazepine ]</t>
  </si>
  <si>
    <t>6.3 Please indicate whether the following medicines are currently available [Amoxicillin ]</t>
  </si>
  <si>
    <t>6.3 Please indicate whether the following medicines are currently available [Magnesium sulfate ]</t>
  </si>
  <si>
    <t>6.3 Please indicate whether the following medicines are currently available [Artemether + lumefantrine (or other artemether combination medicine) ]</t>
  </si>
  <si>
    <t>6.3 Please indicate whether the following medicines are currently available [Efavirenz + emtricitabine + tenofovir disoproxil fumarate ]</t>
  </si>
  <si>
    <t>6.3 Please indicate whether the following medicines are currently available [Isoniazid + pyrazinamide + rifampicin]</t>
  </si>
  <si>
    <t>6.4 Please indicate whether the following commodities are currently available [Intravenous cannulas and giving sets]</t>
  </si>
  <si>
    <t>6.4 Please indicate whether the following commodities are currently available [O2 interface (nasal canulae)]</t>
  </si>
  <si>
    <t>6.4 Please indicate whether the following commodities are currently available [O2 interface (facemasks assorted)]</t>
  </si>
  <si>
    <t>7.1 Are the following equipment available at any location in this facility? If yes, is there at least one functional unit? [X-ray]</t>
  </si>
  <si>
    <t>7.1 Are the following equipment available at any location in this facility? If yes, is there at least one functional unit? [Pulse oximeters (table-top, portable handheld pulse oximeter or self-contained fingertip oximeter)]</t>
  </si>
  <si>
    <t>7.1 Are the following equipment available at any location in this facility? If yes, is there at least one functional unit? [Invasive ventilator for intensive care unit (adult or paediatric)]</t>
  </si>
  <si>
    <t>7.1 Are the following equipment available at any location in this facility? If yes, is there at least one functional unit? [Non-invasive ventilator such as continuous positive airway pressure (CPAP), bilevel positive airway pressure (BiPAP) and high flow nasal cannula (HFNC)]</t>
  </si>
  <si>
    <t>7.2 Please indicate sources of medical oxygen for the facility: [Oxygen concentrator]</t>
  </si>
  <si>
    <t>7.2 Please indicate sources of medical oxygen for the facility: [External supply - bulk]</t>
  </si>
  <si>
    <t>7.2 Please indicate sources of medical oxygen for the facility: [External supply - oxygen cylinders]</t>
  </si>
  <si>
    <t>7.2 Please indicate sources of medical oxygen for the facility: [Liquid or pressure swing adsorption (PSA) oxygen generator plant]</t>
  </si>
  <si>
    <t>7.3 Does the facility currently have piped oxygen distribution to terminal bedside wall units?</t>
  </si>
  <si>
    <t>7.4 Does the facility currently have a portable medical gas cylinder for oxygen, which is fitted with a valve, a pressure and flow regulator?</t>
  </si>
  <si>
    <t>8.1 Does the facility collect specimens from patients to diagnose COVID-19?</t>
  </si>
  <si>
    <t>8.2 Does the facility perform antigen-detecting rapid diagnostic tests (Ag-RDTs) to diagnose COVID-19?</t>
  </si>
  <si>
    <t>8.3 Does the facility perform PCR tests to diagnose COVID-19?</t>
  </si>
  <si>
    <t xml:space="preserve">8.4 Does the facility process specimens for PCR test on site or send specimens outside the facility for processing? </t>
  </si>
  <si>
    <t xml:space="preserve">8.5 Currently, is the PCR thermocycler to diagnose COVID 19 functional?  If there is more than one, select “Yes, functional” if at least one is functional </t>
  </si>
  <si>
    <t xml:space="preserve">8.6 Currently, does the facility have necessary supplies to process specimens for PCR tests to diagnose COVID-19? </t>
  </si>
  <si>
    <t>8.7 Now, I would like to ask you about some basic diagnostic testing. Are the following tests available onsite at any location in this facility? If yes, currently, does the facility have necessary equipment and supplies to perform the test? [Blood glucose test]</t>
  </si>
  <si>
    <t>8.7 Now, I would like to ask you about some basic diagnostic testing. Are the following tests available onsite at any location in this facility? If yes, currently, does the facility have necessary equipment and supplies to perform the test? [Dipstick for urine glucose test]</t>
  </si>
  <si>
    <t>8.7 Now, I would like to ask you about some basic diagnostic testing. Are the following tests available onsite at any location in this facility? If yes, currently, does the facility have necessary equipment and supplies to perform the test? [Dipstick for urine protein test]</t>
  </si>
  <si>
    <t>8.7 Now, I would like to ask you about some basic diagnostic testing. Are the following tests available onsite at any location in this facility? If yes, currently, does the facility have necessary equipment and supplies to perform the test? [Urine test for pregnancy]</t>
  </si>
  <si>
    <t>8.7 Now, I would like to ask you about some basic diagnostic testing. Are the following tests available onsite at any location in this facility? If yes, currently, does the facility have necessary equipment and supplies to perform the test? [Haemoglobin test]</t>
  </si>
  <si>
    <t>8.7 Now, I would like to ask you about some basic diagnostic testing. Are the following tests available onsite at any location in this facility? If yes, currently, does the facility have necessary equipment and supplies to perform the test? [Diagnostic test for malaria]</t>
  </si>
  <si>
    <t>8.8 Now, I would like to ask you about a few more diagnostic testing. Are the following tests available onsite at any location in this facility, with the necessary equipment and supplies? [Diagnostic test for human immunodeficiency virus]</t>
  </si>
  <si>
    <t>8.8 Now, I would like to ask you about a few more diagnostic testing. Are the following tests available onsite at any location in this facility, with the necessary equipment and supplies? [Diagnostic test for tuberculosis]</t>
  </si>
  <si>
    <t>8.8 Now, I would like to ask you about a few more diagnostic testing. Are the following tests available onsite at any location in this facility, with the necessary equipment and supplies? [Blood typing and cross-matching]</t>
  </si>
  <si>
    <t>8.8 Now, I would like to ask you about a few more diagnostic testing. Are the following tests available onsite at any location in this facility, with the necessary equipment and supplies? [Blood creatinine test]</t>
  </si>
  <si>
    <t>9.1 Does this facility offer any immunization services for children?</t>
  </si>
  <si>
    <t xml:space="preserve">9.2 Does the facility currently have a vaccine fridge for routine childhood vaccines? If yes, is it functional? If there is more than one vaccine fridge, select “Yes, functional” if at least one is functional. </t>
  </si>
  <si>
    <t xml:space="preserve">9.3 Does the facility currently have a continuous temperature recorder/logger for the childhood vaccine fridge? If yes, is it functional? If there is more than one, select “Yes, functional” if at least one is functional </t>
  </si>
  <si>
    <t>9.4 Does this facility provide the following vaccines for routine immunization? If yes, is the vaccine currently available? [Measles containing vaccine and diluent]</t>
  </si>
  <si>
    <t>9.4 Does this facility provide the following vaccines for routine immunization? If yes, is the vaccine currently available? [DTP+Hib+HepB (pentavalent)]</t>
  </si>
  <si>
    <t>9.4 Does this facility provide the following vaccines for routine immunization? If yes, is the vaccine currently available? [Oral polio vaccine ]</t>
  </si>
  <si>
    <t>9.4 Does this facility provide the following vaccines for routine immunization? If yes, is the vaccine currently available? [Inactivated polio vaccine (injection)]</t>
  </si>
  <si>
    <t>9.4 Does this facility provide the following vaccines for routine immunization? If yes, is the vaccine currently available? [BCG vaccine and diluent]</t>
  </si>
  <si>
    <t>9.4 Does this facility provide the following vaccines for routine immunization? If yes, is the vaccine currently available? [Pneumococcal vaccine]</t>
  </si>
  <si>
    <t>9.4 Does this facility provide the following vaccines for routine immunization? If yes, is the vaccine currently available? [HPV vaccine]</t>
  </si>
  <si>
    <t>9.5 In the previous one month, has there been stock out of syringes to provide routine childhood immunization?</t>
  </si>
  <si>
    <t>9.6 Does this facility offer COVID-19 vaccine?</t>
  </si>
  <si>
    <t xml:space="preserve">9.7 Does the facility currently have a vaccine fridge for COVID-19 vaccines? If yes, is it functional? If there is more than one vaccine fridge, select “yes, functional” if at least one is functional. </t>
  </si>
  <si>
    <t xml:space="preserve">9.8 Does the facility currently have a continuous temperature recorder/logger for the COVID-19 vaccine fridge? If yes, is it functional? If there is more than one, select “yes, functional” if at least one is functional. </t>
  </si>
  <si>
    <t>9.9 Please indicate whether each of the following vaccine is provided and currently available: [Pfizer-BioNTech COVID-19 vaccine]</t>
  </si>
  <si>
    <t>9.9 Please indicate whether each of the following vaccine is provided and currently available: [Moderna COVID-19 vaccine]</t>
  </si>
  <si>
    <t>9.9 Please indicate whether each of the following vaccine is provided and currently available: [AstraZeneca/Oxford COVID-19 vaccine]</t>
  </si>
  <si>
    <t>9.9 Please indicate whether each of the following vaccine is provided and currently available: [Janssen/Johnson &amp;amp; Johnson COVID-19 vaccine]</t>
  </si>
  <si>
    <t>9.9 Please indicate whether each of the following vaccine is provided and currently available: [Other vaccine (e.g. Sinopharm, Sinovac or others)]</t>
  </si>
  <si>
    <t>9.10 Does the facility have a system in place to report COVID-19 vaccines administered at this facility?</t>
  </si>
  <si>
    <t>9.11 Has staff received training on the following topics regarding the COVID-19 vaccine provided at the facility? [Storage of the vaccine]</t>
  </si>
  <si>
    <t>9.11 Has staff received training on the following topics regarding the COVID-19 vaccine provided at the facility? [Administration of the vaccine]</t>
  </si>
  <si>
    <t>9.11 Has staff received training on the following topics regarding the COVID-19 vaccine provided at the facility? [Management of the adverse events, including anaphylactic shock]</t>
  </si>
  <si>
    <t>9.11 Has staff received training on the following topics regarding the COVID-19 vaccine provided at the facility? [Reporting adverse events]</t>
  </si>
  <si>
    <t>9.12 In the previous one month, has there been stock out of syringes to provide COVID-19 vaccination?</t>
  </si>
  <si>
    <t>9.13 Does the facility have an adverse events following immunization treatment kit (“AEFI kit”)?</t>
  </si>
  <si>
    <t>9.14 Does the facility have a system in place to report vaccine-associated adverse events to the national pharmacovigilance authority [or country-specific name]?</t>
  </si>
  <si>
    <t xml:space="preserve">10.1 Thank you for responding to the interview. We would like to speak with you again in the future.  Do you have a better number we can use to reach you in case we follow up with you in the future? </t>
  </si>
  <si>
    <t>10.2 What is the alternative number?</t>
  </si>
  <si>
    <t>10.3 Can you repeat the number?</t>
  </si>
  <si>
    <t xml:space="preserve">10.4 Record the result of the interview </t>
  </si>
  <si>
    <t>10.4 Record the result of the interview  [Other]</t>
  </si>
  <si>
    <t>If you have any queries or questions regarding this questionnaire, please contact us at EHSmonitoring@who.int</t>
  </si>
  <si>
    <t>Q1B[SQ001]</t>
  </si>
  <si>
    <t>Q1B[SQ001comment]</t>
  </si>
  <si>
    <t>Q107[other]</t>
  </si>
  <si>
    <t>Q201[SQ001_A1]</t>
  </si>
  <si>
    <t>Q201[SQ001_A2]</t>
  </si>
  <si>
    <t>Q201[SQ002_A1]</t>
  </si>
  <si>
    <t>Q201[SQ002_A2]</t>
  </si>
  <si>
    <t>Q201[SQ003_A1]</t>
  </si>
  <si>
    <t>Q201[SQ003_A2]</t>
  </si>
  <si>
    <t>Q201[SQ004_A1]</t>
  </si>
  <si>
    <t>Q201[SQ004_A2]</t>
  </si>
  <si>
    <t>Q201[SQ005_A1]</t>
  </si>
  <si>
    <t>Q201[SQ005_A2]</t>
  </si>
  <si>
    <t>Q201[SQ006_A1]</t>
  </si>
  <si>
    <t>Q201[SQ006_A2]</t>
  </si>
  <si>
    <t>Q201[SQ007_A1]</t>
  </si>
  <si>
    <t>Q201[SQ007_A2]</t>
  </si>
  <si>
    <t>Q201[SQ008_A1]</t>
  </si>
  <si>
    <t>Q201[SQ008_A2]</t>
  </si>
  <si>
    <t>Q201[SQ009_A1]</t>
  </si>
  <si>
    <t>Q201[SQ009_A2]</t>
  </si>
  <si>
    <t>Q201[SQ010_A1]</t>
  </si>
  <si>
    <t>Q201[SQ010_A2]</t>
  </si>
  <si>
    <t>Q208[SQ001]</t>
  </si>
  <si>
    <t>Q208[SQ002]</t>
  </si>
  <si>
    <t>Q208[SQ003]</t>
  </si>
  <si>
    <t>Q208[SQ004]</t>
  </si>
  <si>
    <t>Q208[SQ005]</t>
  </si>
  <si>
    <t>Q208[SQ006]</t>
  </si>
  <si>
    <t>Q208[SQ007]</t>
  </si>
  <si>
    <t>Q210[SQ001]</t>
  </si>
  <si>
    <t>Q210[SQ002]</t>
  </si>
  <si>
    <t>Q302[SQ001]</t>
  </si>
  <si>
    <t>Q302[SQ002]</t>
  </si>
  <si>
    <t>Q302[SQ003]</t>
  </si>
  <si>
    <t>Q302[SQ004]</t>
  </si>
  <si>
    <t>Q302[SQ005]</t>
  </si>
  <si>
    <t>Q302[SQ006]</t>
  </si>
  <si>
    <t>Q302[SQ007]</t>
  </si>
  <si>
    <t>Q304[SQ001]</t>
  </si>
  <si>
    <t>Q304[SQ002]</t>
  </si>
  <si>
    <t>Q304[SQ003]</t>
  </si>
  <si>
    <t>Q304[SQ004]</t>
  </si>
  <si>
    <t>Q304[SQ005]</t>
  </si>
  <si>
    <t>Q305[SQ001]</t>
  </si>
  <si>
    <t>Q305[SQ002]</t>
  </si>
  <si>
    <t>Q305[SQ003]</t>
  </si>
  <si>
    <t>Q305[SQ004]</t>
  </si>
  <si>
    <t>Q307[SQ001]</t>
  </si>
  <si>
    <t>Q307[SQ002]</t>
  </si>
  <si>
    <t>Q307[SQ003]</t>
  </si>
  <si>
    <t>Q307[SQ004]</t>
  </si>
  <si>
    <t>Q307[SQ005]</t>
  </si>
  <si>
    <t>Q307[SQ006]</t>
  </si>
  <si>
    <t>Q307[SQ007]</t>
  </si>
  <si>
    <t>Q402[SQ006]</t>
  </si>
  <si>
    <t>Q402[SQ007]</t>
  </si>
  <si>
    <t>Q403[SQ001]</t>
  </si>
  <si>
    <t>Q403[SQ002]</t>
  </si>
  <si>
    <t>Q403[SQ003]</t>
  </si>
  <si>
    <t>Q403[SQ004]</t>
  </si>
  <si>
    <t>Q403[SQ005]</t>
  </si>
  <si>
    <t>Q416[SQ001]</t>
  </si>
  <si>
    <t>Q416[SQ002]</t>
  </si>
  <si>
    <t>Q416[SQ003]</t>
  </si>
  <si>
    <t>Q416[SQ004]</t>
  </si>
  <si>
    <t>Q416[SQ005]</t>
  </si>
  <si>
    <t>Q418[SQ001]</t>
  </si>
  <si>
    <t>Q418[SQ002]</t>
  </si>
  <si>
    <t>Q501[SQ001][1]</t>
  </si>
  <si>
    <t>Q501[SQ001][2]</t>
  </si>
  <si>
    <t>Q501[SQ002][1]</t>
  </si>
  <si>
    <t>Q501[SQ002][2]</t>
  </si>
  <si>
    <t>Q501[SQ003][1]</t>
  </si>
  <si>
    <t>Q501[SQ003][2]</t>
  </si>
  <si>
    <t>Q501[SQ004][1]</t>
  </si>
  <si>
    <t>Q501[SQ004][2]</t>
  </si>
  <si>
    <t>Q501[SQ005][1]</t>
  </si>
  <si>
    <t>Q501[SQ005][2]</t>
  </si>
  <si>
    <t>Q501[SQ006][1]</t>
  </si>
  <si>
    <t>Q501[SQ006][2]</t>
  </si>
  <si>
    <t>Q501[SQ007][1]</t>
  </si>
  <si>
    <t>Q501[SQ007][2]</t>
  </si>
  <si>
    <t>Q501[SQ008][1]</t>
  </si>
  <si>
    <t>Q501[SQ008][2]</t>
  </si>
  <si>
    <t>Q501[SQ009][1]</t>
  </si>
  <si>
    <t>Q501[SQ009][2]</t>
  </si>
  <si>
    <t>Q501[SQ010][1]</t>
  </si>
  <si>
    <t>Q501[SQ010][2]</t>
  </si>
  <si>
    <t>Q501[SQ011][1]</t>
  </si>
  <si>
    <t>Q501[SQ011][2]</t>
  </si>
  <si>
    <t>Q501[SQ012][1]</t>
  </si>
  <si>
    <t>Q501[SQ012][2]</t>
  </si>
  <si>
    <t>Q503[SQ007]</t>
  </si>
  <si>
    <t>Q503[SQ008]</t>
  </si>
  <si>
    <t>Q503[SQ009]</t>
  </si>
  <si>
    <t>Q503[SQ010]</t>
  </si>
  <si>
    <t>Q503[SQ011]</t>
  </si>
  <si>
    <t>Q503[SQ012]</t>
  </si>
  <si>
    <t>Q503[SQ013]</t>
  </si>
  <si>
    <t>Q503[SQ014]</t>
  </si>
  <si>
    <t>Q503[SQ015]</t>
  </si>
  <si>
    <t>Q503[SQ016]</t>
  </si>
  <si>
    <t>Q503[SQ017]</t>
  </si>
  <si>
    <t>Q504[SQ001]</t>
  </si>
  <si>
    <t>Q504[SQ002]</t>
  </si>
  <si>
    <t>Q504[SQ003]</t>
  </si>
  <si>
    <t>Q504[SQ004]</t>
  </si>
  <si>
    <t>Q504[SQ005]</t>
  </si>
  <si>
    <t>Q504[SQ006]</t>
  </si>
  <si>
    <t>Q504[SQ007]</t>
  </si>
  <si>
    <t>Q504[SQ008]</t>
  </si>
  <si>
    <t>Q505[SQ001][1]</t>
  </si>
  <si>
    <t>Q505[SQ001][2]</t>
  </si>
  <si>
    <t>Q505[SQ002][1]</t>
  </si>
  <si>
    <t>Q505[SQ002][2]</t>
  </si>
  <si>
    <t>Q505[SQ003][1]</t>
  </si>
  <si>
    <t>Q505[SQ003][2]</t>
  </si>
  <si>
    <t>Q505[SQ004][1]</t>
  </si>
  <si>
    <t>Q505[SQ004][2]</t>
  </si>
  <si>
    <t>Q507[SQ001]</t>
  </si>
  <si>
    <t>Q507[SQ002]</t>
  </si>
  <si>
    <t>Q507[SQ003]</t>
  </si>
  <si>
    <t>Q507[SQ004]</t>
  </si>
  <si>
    <t>Q507[SQ005]</t>
  </si>
  <si>
    <t>Q601[SQ001]</t>
  </si>
  <si>
    <t>Q601[SQ002]</t>
  </si>
  <si>
    <t>Q601[SQ003]</t>
  </si>
  <si>
    <t>Q601[SQ004]</t>
  </si>
  <si>
    <t>Q601[SQ005]</t>
  </si>
  <si>
    <t>Q601[SQ006]</t>
  </si>
  <si>
    <t>Q602[SQ001]</t>
  </si>
  <si>
    <t>Q602[SQ002]</t>
  </si>
  <si>
    <t>Q602[SQ003]</t>
  </si>
  <si>
    <t>Q602[SQ004]</t>
  </si>
  <si>
    <t>Q602[SQ005]</t>
  </si>
  <si>
    <t>Q602[SQ006]</t>
  </si>
  <si>
    <t>Q602[SQ007]</t>
  </si>
  <si>
    <t>Q602[SQ008]</t>
  </si>
  <si>
    <t>Q602[SQ009]</t>
  </si>
  <si>
    <t>Q602[SQ010]</t>
  </si>
  <si>
    <t>Q602[SQ011]</t>
  </si>
  <si>
    <t>Q602[SQ012]</t>
  </si>
  <si>
    <t>Q603[SQ001]</t>
  </si>
  <si>
    <t>Q603[SQ002]</t>
  </si>
  <si>
    <t>Q603[SQ003]</t>
  </si>
  <si>
    <t>Q603[SQ004]</t>
  </si>
  <si>
    <t>Q603[SQ005]</t>
  </si>
  <si>
    <t>Q603[SQ006]</t>
  </si>
  <si>
    <t>Q603[SQ007]</t>
  </si>
  <si>
    <t>Q603[SQ008]</t>
  </si>
  <si>
    <t>Q603[SQ009]</t>
  </si>
  <si>
    <t>Q604[SQ001]</t>
  </si>
  <si>
    <t>Q604[SQ002]</t>
  </si>
  <si>
    <t>Q604[SQ003]</t>
  </si>
  <si>
    <t>Q701[SQ001]</t>
  </si>
  <si>
    <t>Q701[SQ002]</t>
  </si>
  <si>
    <t>Q701[SQ003]</t>
  </si>
  <si>
    <t>Q701[SQ004]</t>
  </si>
  <si>
    <t>Q702[SQ001]</t>
  </si>
  <si>
    <t>Q702[SQ002]</t>
  </si>
  <si>
    <t>Q702[SQ003]</t>
  </si>
  <si>
    <t>Q702[SQ004]</t>
  </si>
  <si>
    <t>Q807[SQ001]</t>
  </si>
  <si>
    <t>Q807[SQ002]</t>
  </si>
  <si>
    <t>Q807[SQ003]</t>
  </si>
  <si>
    <t>Q807[SQ004]</t>
  </si>
  <si>
    <t>Q807[SQ005]</t>
  </si>
  <si>
    <t>Q807[SQ006]</t>
  </si>
  <si>
    <t>Q808[SQ001]</t>
  </si>
  <si>
    <t>Q808[SQ002]</t>
  </si>
  <si>
    <t>Q808[SQ003]</t>
  </si>
  <si>
    <t>Q808[SQ004]</t>
  </si>
  <si>
    <t>Q904[SQ006]</t>
  </si>
  <si>
    <t>Q904[SQ007]</t>
  </si>
  <si>
    <t>Q909[SQ001]</t>
  </si>
  <si>
    <t>Q909[SQ002]</t>
  </si>
  <si>
    <t>Q909[SQ003]</t>
  </si>
  <si>
    <t>Q909[SQ004]</t>
  </si>
  <si>
    <t>Q909[SQ005]</t>
  </si>
  <si>
    <t>Q911[SQ001]</t>
  </si>
  <si>
    <t>Q911[SQ002]</t>
  </si>
  <si>
    <t>Q911[SQ003]</t>
  </si>
  <si>
    <t>Q911[SQ004]</t>
  </si>
  <si>
    <t>Q1004[other]</t>
  </si>
  <si>
    <t>q102</t>
  </si>
  <si>
    <t>q103</t>
  </si>
  <si>
    <r>
      <t xml:space="preserve">Response ID </t>
    </r>
    <r>
      <rPr>
        <sz val="11"/>
        <color rgb="FFFF0000"/>
        <rFont val="Calibri (Body)"/>
      </rPr>
      <t>(given by Lime Survey. NOT USED FOR ANALYSIS)</t>
    </r>
  </si>
  <si>
    <r>
      <t xml:space="preserve">1.1 Facility code </t>
    </r>
    <r>
      <rPr>
        <b/>
        <sz val="11"/>
        <color rgb="FFFF0000"/>
        <rFont val="Calibri (Body)"/>
      </rPr>
      <t>(FACILITYCODE, USED FOR ANALYSIS)</t>
    </r>
  </si>
  <si>
    <t>-</t>
  </si>
  <si>
    <t>variables IN THE RAW DATASET, downloaded as is</t>
  </si>
  <si>
    <t>Question</t>
  </si>
  <si>
    <r>
      <t xml:space="preserve">4.2 Which of the following were performed in outpatient to manage suspected or confirmed COVID-19 cases in the previous one month? </t>
    </r>
    <r>
      <rPr>
        <sz val="11"/>
        <color rgb="FFFF0000"/>
        <rFont val="Calibri (Body)"/>
      </rPr>
      <t>[For patients with non-severe symptoms, instructed to self-isolate at home]</t>
    </r>
  </si>
  <si>
    <r>
      <t xml:space="preserve">4.2 Which of the following were performed in outpatient to manage suspected or confirmed COVID-19 cases in the previous one month? </t>
    </r>
    <r>
      <rPr>
        <sz val="11"/>
        <color rgb="FFFF0000"/>
        <rFont val="Calibri (Body)"/>
      </rPr>
      <t>[For patients who are eligible to receive antivirals, provided antivirals or prescription for antivirals]</t>
    </r>
  </si>
  <si>
    <r>
      <t xml:space="preserve">4.2 Which of the following were performed in outpatient to manage suspected or confirmed COVID-19 cases in the previous one month? </t>
    </r>
    <r>
      <rPr>
        <sz val="11"/>
        <color rgb="FFFF0000"/>
        <rFont val="Calibri (Body)"/>
      </rPr>
      <t>[For patients with severe symptoms, referred patients to specialized care]</t>
    </r>
  </si>
  <si>
    <r>
      <t xml:space="preserve">4.3 Which of the following were performed in outpatient to manage suspected or confirmed COVID-19 cases in the previous one month? </t>
    </r>
    <r>
      <rPr>
        <sz val="11"/>
        <color rgb="FFFF0000"/>
        <rFont val="Calibri (Body)"/>
      </rPr>
      <t>[For patients who are eligible to receive antivirals, provided antivirals or prescription for antivirals]</t>
    </r>
  </si>
  <si>
    <t>1.2 Region/province name</t>
  </si>
  <si>
    <t>1.3 District/county name</t>
  </si>
  <si>
    <r>
      <rPr>
        <sz val="11"/>
        <color rgb="FFFF0000"/>
        <rFont val="Calibri (Body)"/>
      </rPr>
      <t>1.4</t>
    </r>
    <r>
      <rPr>
        <sz val="11"/>
        <color theme="1"/>
        <rFont val="Calibri"/>
        <family val="2"/>
        <scheme val="minor"/>
      </rPr>
      <t xml:space="preserve"> Can you confirm your name?</t>
    </r>
  </si>
  <si>
    <r>
      <rPr>
        <sz val="11"/>
        <color rgb="FFFF0000"/>
        <rFont val="Calibri (Body)"/>
      </rPr>
      <t>1.12</t>
    </r>
    <r>
      <rPr>
        <sz val="11"/>
        <color theme="1"/>
        <rFont val="Calibri"/>
        <family val="2"/>
        <scheme val="minor"/>
      </rPr>
      <t xml:space="preserve"> Record date</t>
    </r>
  </si>
  <si>
    <t>variables IN THE CLEAN DATASET 
(variable names used to construct indicators during analysis)</t>
  </si>
  <si>
    <t>Q503SQ021</t>
  </si>
  <si>
    <t>Q503SQ022</t>
  </si>
  <si>
    <t>Q503SQ023</t>
  </si>
  <si>
    <t>Q503SQ024</t>
  </si>
  <si>
    <t>Q503SQ025</t>
  </si>
  <si>
    <t>Q503SQ026</t>
  </si>
  <si>
    <t>Q503SQ031</t>
  </si>
  <si>
    <t>Q503SQ032</t>
  </si>
  <si>
    <t>Q503SQ033</t>
  </si>
  <si>
    <t>Q503SQ034</t>
  </si>
  <si>
    <t>Q503SQ035</t>
  </si>
  <si>
    <t>Q503SQ036</t>
  </si>
  <si>
    <t>Q503SQ037</t>
  </si>
  <si>
    <t>Q503SQ038</t>
  </si>
  <si>
    <t>Q503SQ039</t>
  </si>
  <si>
    <t>26Jul2022</t>
  </si>
  <si>
    <t>14:45:32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</si>
</sst>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u/>
      <sz val="11"/>
      <name val="Calibri"/>
      <family val="2"/>
    </font>
    <font>
      <sz val="11"/>
      <name val="Calibri"/>
      <family val="2"/>
    </font>
    <font>
      <b/>
      <sz val="10"/>
      <name val="Arial"/>
      <family val="2"/>
    </font>
    <font>
      <b/>
      <sz val="25"/>
      <color theme="0"/>
      <name val="Arial Narrow"/>
      <family val="2"/>
    </font>
    <font>
      <sz val="25"/>
      <color theme="1"/>
      <name val="Calibri"/>
      <family val="2"/>
      <scheme val="minor"/>
    </font>
    <font>
      <b/>
      <sz val="18"/>
      <color rgb="FF0070C0"/>
      <name val="Calibri"/>
      <family val="2"/>
      <scheme val="minor"/>
    </font>
    <font>
      <b/>
      <sz val="14"/>
      <color rgb="FF0070C0"/>
      <name val="Calibri"/>
      <family val="2"/>
      <scheme val="minor"/>
    </font>
    <font>
      <sz val="10"/>
      <color theme="1"/>
      <name val="Arial Narrow"/>
      <family val="2"/>
    </font>
    <font>
      <b/>
      <sz val="10"/>
      <color rgb="FF0070C0"/>
      <name val="Calibri"/>
      <family val="2"/>
      <scheme val="minor"/>
    </font>
    <font>
      <sz val="18"/>
      <color rgb="FF0070C0"/>
      <name val="Calibri"/>
      <family val="2"/>
      <scheme val="minor"/>
    </font>
    <font>
      <b/>
      <sz val="11"/>
      <color rgb="FF0070C0"/>
      <name val="Calibri"/>
      <family val="2"/>
      <scheme val="minor"/>
    </font>
    <font>
      <b/>
      <sz val="10"/>
      <color theme="1"/>
      <name val="Arial Narrow"/>
      <family val="2"/>
    </font>
    <font>
      <sz val="11"/>
      <color rgb="FF0070C0"/>
      <name val="Calibri"/>
      <family val="2"/>
      <scheme val="minor"/>
    </font>
    <font>
      <sz val="11"/>
      <name val="Calibri"/>
      <family val="2"/>
      <scheme val="minor"/>
    </font>
    <font>
      <sz val="10"/>
      <name val="Arial Narrow"/>
      <family val="2"/>
    </font>
    <font>
      <sz val="18"/>
      <name val="Calibri"/>
      <family val="2"/>
      <scheme val="minor"/>
    </font>
    <font>
      <sz val="10"/>
      <color rgb="FFC00000"/>
      <name val="Arial Narrow"/>
      <family val="2"/>
    </font>
    <font>
      <sz val="11"/>
      <color rgb="FF000000"/>
      <name val="Calibri"/>
      <family val="2"/>
    </font>
    <font>
      <b/>
      <sz val="11"/>
      <color theme="0"/>
      <name val="Calibri"/>
      <family val="2"/>
      <scheme val="minor"/>
    </font>
    <font>
      <sz val="9"/>
      <color rgb="FF0070C0"/>
      <name val="Calibri"/>
      <family val="2"/>
      <scheme val="minor"/>
    </font>
    <font>
      <sz val="9"/>
      <color theme="1"/>
      <name val="Calibri"/>
      <family val="2"/>
      <scheme val="minor"/>
    </font>
    <font>
      <b/>
      <sz val="12"/>
      <color rgb="FF0070C0"/>
      <name val="Calibri"/>
      <family val="2"/>
      <scheme val="minor"/>
    </font>
    <font>
      <sz val="11"/>
      <color rgb="FF000000"/>
      <name val="Calibri"/>
      <family val="2"/>
      <scheme val="minor"/>
    </font>
    <font>
      <b/>
      <sz val="11"/>
      <color rgb="FF000000"/>
      <name val="Calibri"/>
      <family val="2"/>
    </font>
    <font>
      <b/>
      <sz val="11"/>
      <color rgb="FFC00000"/>
      <name val="Calibri"/>
      <family val="2"/>
    </font>
    <font>
      <i/>
      <sz val="11"/>
      <color rgb="FF000000"/>
      <name val="Calibri"/>
      <family val="2"/>
    </font>
    <font>
      <sz val="11"/>
      <color rgb="FFFFC000"/>
      <name val="Calibri"/>
      <family val="2"/>
    </font>
    <font>
      <i/>
      <sz val="11"/>
      <name val="Calibri"/>
      <family val="2"/>
    </font>
    <font>
      <b/>
      <sz val="11"/>
      <name val="Calibri"/>
      <family val="2"/>
    </font>
    <font>
      <sz val="11"/>
      <color rgb="FF7030A0"/>
      <name val="Calibri"/>
      <family val="2"/>
    </font>
    <font>
      <b/>
      <sz val="11"/>
      <color rgb="FF0070C0"/>
      <name val="Calibri"/>
      <family val="2"/>
    </font>
    <font>
      <sz val="11"/>
      <color rgb="FF0070C0"/>
      <name val="Calibri"/>
      <family val="2"/>
    </font>
    <font>
      <b/>
      <sz val="11"/>
      <color rgb="FFFF0000"/>
      <name val="Calibri"/>
      <family val="2"/>
      <scheme val="minor"/>
    </font>
    <font>
      <sz val="11"/>
      <color rgb="FFFF0000"/>
      <name val="Calibri (Body)"/>
    </font>
    <font>
      <b/>
      <sz val="11"/>
      <color rgb="FFFF0000"/>
      <name val="Calibri (Body)"/>
    </font>
  </fonts>
  <fills count="2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bgColor theme="4" tint="0.79995117038483843"/>
      </patternFill>
    </fill>
    <fill>
      <patternFill patternType="solid">
        <fgColor rgb="FF0070C0"/>
        <bgColor theme="4" tint="0.79995117038483843"/>
      </patternFill>
    </fill>
    <fill>
      <patternFill patternType="solid">
        <fgColor rgb="FFFFFFFF"/>
        <bgColor rgb="FF000000"/>
      </patternFill>
    </fill>
    <fill>
      <patternFill patternType="solid">
        <fgColor rgb="FF99CCFF"/>
        <bgColor rgb="FF000000"/>
      </patternFill>
    </fill>
    <fill>
      <patternFill patternType="solid">
        <fgColor rgb="FFD6DCE4"/>
        <bgColor rgb="FF000000"/>
      </patternFill>
    </fill>
    <fill>
      <patternFill patternType="solid">
        <fgColor rgb="FFFFC000"/>
        <bgColor rgb="FF000000"/>
      </patternFill>
    </fill>
    <fill>
      <patternFill patternType="solid">
        <fgColor rgb="FFFFFF00"/>
        <bgColor rgb="FF000000"/>
      </patternFill>
    </fill>
    <fill>
      <patternFill patternType="solid">
        <fgColor rgb="FF92D050"/>
        <bgColor rgb="FF000000"/>
      </patternFill>
    </fill>
    <fill>
      <patternFill patternType="solid">
        <fgColor rgb="FF00B0F0"/>
        <bgColor rgb="FF000000"/>
      </patternFill>
    </fill>
    <fill>
      <patternFill patternType="solid">
        <fgColor rgb="FF305496"/>
        <bgColor rgb="FF000000"/>
      </patternFill>
    </fill>
    <fill>
      <patternFill patternType="solid">
        <fgColor rgb="FF7030A0"/>
        <bgColor rgb="FF000000"/>
      </patternFill>
    </fill>
    <fill>
      <patternFill patternType="solid">
        <fgColor rgb="FF404040"/>
        <bgColor rgb="FF000000"/>
      </patternFill>
    </fill>
    <fill>
      <patternFill patternType="solid">
        <fgColor rgb="FFE7E6E6"/>
        <bgColor rgb="FF000000"/>
      </patternFill>
    </fill>
    <fill>
      <patternFill patternType="solid">
        <fgColor theme="7"/>
        <bgColor indexed="64"/>
      </patternFill>
    </fill>
    <fill>
      <patternFill patternType="solid">
        <fgColor theme="0" tint="-4.992828150273141E-2"/>
        <bgColor indexed="64"/>
      </patternFill>
    </fill>
    <fill>
      <patternFill patternType="solid">
        <fgColor theme="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ck">
        <color theme="0"/>
      </left>
      <right/>
      <top/>
      <bottom/>
      <diagonal/>
    </border>
    <border>
      <left/>
      <right/>
      <top style="thick">
        <color theme="0"/>
      </top>
      <bottom/>
      <diagonal/>
    </border>
    <border>
      <left style="thick">
        <color theme="0"/>
      </left>
      <right/>
      <top style="thick">
        <color theme="0"/>
      </top>
      <bottom/>
      <diagonal/>
    </border>
    <border>
      <left/>
      <right/>
      <top/>
      <bottom style="thick">
        <color theme="0"/>
      </bottom>
      <diagonal/>
    </border>
    <border>
      <left style="thick">
        <color theme="0"/>
      </left>
      <right/>
      <top/>
      <bottom style="thick">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auto="1"/>
      </top>
      <bottom/>
      <diagonal/>
    </border>
    <border>
      <left/>
      <right/>
      <top/>
      <bottom style="thin">
        <color auto="1"/>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right/>
      <top style="thin">
        <color auto="1"/>
      </top>
      <bottom style="thin">
        <color auto="1"/>
      </bottom>
      <diagonal/>
    </border>
    <border>
      <left/>
      <right/>
      <top style="thin">
        <color rgb="FF0070C0"/>
      </top>
      <bottom style="thin">
        <color rgb="FF0070C0"/>
      </bottom>
      <diagonal/>
    </border>
    <border>
      <left/>
      <right/>
      <top style="thin">
        <color rgb="FF0070C0"/>
      </top>
      <bottom style="hair">
        <color rgb="FF0070C0"/>
      </bottom>
      <diagonal/>
    </border>
    <border>
      <left/>
      <right/>
      <top style="hair">
        <color rgb="FF0070C0"/>
      </top>
      <bottom style="hair">
        <color rgb="FF0070C0"/>
      </bottom>
      <diagonal/>
    </border>
    <border>
      <left/>
      <right/>
      <top style="hair">
        <color rgb="FF0070C0"/>
      </top>
      <bottom style="thin">
        <color rgb="FF0070C0"/>
      </bottom>
      <diagonal/>
    </border>
    <border>
      <left/>
      <right/>
      <top/>
      <bottom style="thin">
        <color rgb="FF0070C0"/>
      </bottom>
      <diagonal/>
    </border>
    <border>
      <left/>
      <right/>
      <top style="thin">
        <color rgb="FF0070C0"/>
      </top>
      <bottom style="dotted">
        <color rgb="FF0070C0"/>
      </bottom>
      <diagonal/>
    </border>
    <border>
      <left/>
      <right style="thin">
        <color rgb="FFFFFFFF"/>
      </right>
      <top/>
      <bottom/>
      <diagonal/>
    </border>
    <border>
      <left style="thin">
        <color rgb="FFFFFFFF"/>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dotted">
        <color auto="1"/>
      </left>
      <right style="dotted">
        <color auto="1"/>
      </right>
      <top/>
      <bottom style="dotted">
        <color auto="1"/>
      </bottom>
      <diagonal/>
    </border>
    <border>
      <left style="dotted">
        <color auto="1"/>
      </left>
      <right style="dotted">
        <color auto="1"/>
      </right>
      <top style="dotted">
        <color auto="1"/>
      </top>
      <bottom style="dotted">
        <color auto="1"/>
      </bottom>
      <diagonal/>
    </border>
  </borders>
  <cellStyleXfs count="2">
    <xf numFmtId="0" fontId="0" fillId="0" borderId="0"/>
    <xf numFmtId="0" fontId="3" fillId="0" borderId="0"/>
  </cellStyleXfs>
  <cellXfs count="164">
    <xf numFmtId="0" fontId="0" fillId="0" borderId="0" xfId="0"/>
    <xf numFmtId="0" fontId="0" fillId="2" borderId="4" xfId="0" applyFill="1" applyBorder="1"/>
    <xf numFmtId="0" fontId="0" fillId="2" borderId="3" xfId="0" applyFill="1" applyBorder="1"/>
    <xf numFmtId="0" fontId="0" fillId="2" borderId="2" xfId="0" applyFill="1" applyBorder="1"/>
    <xf numFmtId="0" fontId="0" fillId="2" borderId="0" xfId="0" applyFill="1"/>
    <xf numFmtId="0" fontId="2" fillId="2" borderId="2" xfId="0" applyFont="1" applyFill="1" applyBorder="1"/>
    <xf numFmtId="0" fontId="2" fillId="2" borderId="0" xfId="0" applyFont="1" applyFill="1"/>
    <xf numFmtId="0" fontId="0" fillId="2" borderId="6" xfId="0" applyFill="1" applyBorder="1"/>
    <xf numFmtId="0" fontId="0" fillId="2" borderId="5" xfId="0" applyFill="1" applyBorder="1"/>
    <xf numFmtId="1" fontId="15" fillId="3" borderId="7" xfId="0" applyNumberFormat="1" applyFont="1" applyFill="1" applyBorder="1" applyAlignment="1">
      <alignment horizontal="center"/>
    </xf>
    <xf numFmtId="0" fontId="16" fillId="0" borderId="0" xfId="0" applyFont="1"/>
    <xf numFmtId="2" fontId="16" fillId="0" borderId="0" xfId="0" applyNumberFormat="1" applyFont="1"/>
    <xf numFmtId="0" fontId="17" fillId="0" borderId="0" xfId="0" applyFont="1" applyAlignment="1">
      <alignment horizontal="left"/>
    </xf>
    <xf numFmtId="0" fontId="17" fillId="0" borderId="0" xfId="0" applyFont="1" applyAlignment="1">
      <alignment horizontal="center"/>
    </xf>
    <xf numFmtId="0" fontId="17" fillId="0" borderId="0" xfId="0" applyFont="1"/>
    <xf numFmtId="22" fontId="0" fillId="0" borderId="0" xfId="0" applyNumberFormat="1" applyAlignment="1">
      <alignment horizontal="left"/>
    </xf>
    <xf numFmtId="0" fontId="1" fillId="0" borderId="0" xfId="0" applyFont="1"/>
    <xf numFmtId="0" fontId="2" fillId="0" borderId="0" xfId="0" applyFont="1" applyAlignment="1">
      <alignment horizontal="center"/>
    </xf>
    <xf numFmtId="0" fontId="15" fillId="0" borderId="8" xfId="0" applyFont="1" applyBorder="1" applyAlignment="1">
      <alignment wrapText="1"/>
    </xf>
    <xf numFmtId="0" fontId="11" fillId="0" borderId="9" xfId="0" applyFont="1" applyBorder="1" applyAlignment="1">
      <alignment horizontal="center" vertical="top" wrapText="1"/>
    </xf>
    <xf numFmtId="0" fontId="18" fillId="0" borderId="8" xfId="0" applyFont="1" applyBorder="1" applyAlignment="1">
      <alignment horizontal="center" vertical="top" wrapText="1"/>
    </xf>
    <xf numFmtId="0" fontId="18" fillId="0" borderId="0" xfId="0" applyFont="1" applyAlignment="1">
      <alignment vertical="center" wrapText="1"/>
    </xf>
    <xf numFmtId="0" fontId="9" fillId="0" borderId="0" xfId="0" applyFont="1" applyAlignment="1">
      <alignment vertical="center"/>
    </xf>
    <xf numFmtId="0" fontId="11" fillId="0" borderId="0" xfId="0" applyFont="1" applyAlignment="1">
      <alignment horizontal="left" wrapText="1"/>
    </xf>
    <xf numFmtId="0" fontId="11" fillId="0" borderId="9" xfId="0" applyFont="1" applyBorder="1" applyAlignment="1">
      <alignment horizontal="left" wrapText="1"/>
    </xf>
    <xf numFmtId="0" fontId="11" fillId="0" borderId="0" xfId="0" applyFont="1" applyAlignment="1">
      <alignment horizontal="left"/>
    </xf>
    <xf numFmtId="0" fontId="11" fillId="0" borderId="9" xfId="0" applyFont="1" applyBorder="1" applyAlignment="1">
      <alignment horizontal="left"/>
    </xf>
    <xf numFmtId="0" fontId="18" fillId="0" borderId="0" xfId="0" applyFont="1" applyAlignment="1">
      <alignment vertical="center"/>
    </xf>
    <xf numFmtId="0" fontId="11" fillId="0" borderId="0" xfId="0" applyFont="1" applyAlignment="1">
      <alignment vertical="top" wrapText="1"/>
    </xf>
    <xf numFmtId="1" fontId="18" fillId="0" borderId="0" xfId="0" applyNumberFormat="1" applyFont="1" applyAlignment="1">
      <alignment horizontal="center" wrapText="1"/>
    </xf>
    <xf numFmtId="1" fontId="18" fillId="0" borderId="8" xfId="0" applyNumberFormat="1" applyFont="1" applyBorder="1" applyAlignment="1">
      <alignment wrapText="1"/>
    </xf>
    <xf numFmtId="1" fontId="18" fillId="0" borderId="0" xfId="0" applyNumberFormat="1" applyFont="1" applyAlignment="1">
      <alignment wrapText="1"/>
    </xf>
    <xf numFmtId="1" fontId="18" fillId="0" borderId="9" xfId="0" applyNumberFormat="1" applyFont="1" applyBorder="1" applyAlignment="1">
      <alignment wrapText="1"/>
    </xf>
    <xf numFmtId="0" fontId="11" fillId="0" borderId="0" xfId="0" applyFont="1"/>
    <xf numFmtId="0" fontId="11" fillId="0" borderId="0" xfId="0" applyFont="1" applyAlignment="1">
      <alignment wrapText="1"/>
    </xf>
    <xf numFmtId="0" fontId="11" fillId="0" borderId="8" xfId="0" applyFont="1" applyBorder="1" applyAlignment="1">
      <alignment horizontal="center" vertical="top" wrapText="1"/>
    </xf>
    <xf numFmtId="0" fontId="11" fillId="0" borderId="8" xfId="0" applyFont="1" applyBorder="1"/>
    <xf numFmtId="1" fontId="18" fillId="0" borderId="0" xfId="0" applyNumberFormat="1" applyFont="1" applyAlignment="1">
      <alignment horizontal="center"/>
    </xf>
    <xf numFmtId="1" fontId="18" fillId="0" borderId="0" xfId="0" applyNumberFormat="1" applyFont="1"/>
    <xf numFmtId="1" fontId="18" fillId="0" borderId="0" xfId="0" applyNumberFormat="1" applyFont="1" applyAlignment="1">
      <alignment horizontal="center" vertical="center" wrapText="1"/>
    </xf>
    <xf numFmtId="0" fontId="13" fillId="0" borderId="0" xfId="0" applyFont="1" applyAlignment="1">
      <alignment vertical="center"/>
    </xf>
    <xf numFmtId="1" fontId="19" fillId="0" borderId="0" xfId="0" applyNumberFormat="1" applyFont="1" applyAlignment="1">
      <alignment horizontal="center" vertical="center"/>
    </xf>
    <xf numFmtId="0" fontId="20" fillId="0" borderId="0" xfId="0" applyFont="1"/>
    <xf numFmtId="0" fontId="20" fillId="0" borderId="18" xfId="0" applyFont="1" applyBorder="1" applyAlignment="1">
      <alignment horizontal="center" vertical="top" wrapText="1"/>
    </xf>
    <xf numFmtId="1" fontId="20" fillId="0" borderId="18" xfId="0" applyNumberFormat="1" applyFont="1" applyBorder="1" applyAlignment="1">
      <alignment horizontal="center" vertical="top" wrapText="1"/>
    </xf>
    <xf numFmtId="1" fontId="11" fillId="0" borderId="18" xfId="0" applyNumberFormat="1" applyFont="1" applyBorder="1" applyAlignment="1">
      <alignment horizontal="center" vertical="top" wrapText="1"/>
    </xf>
    <xf numFmtId="0" fontId="11" fillId="2" borderId="0" xfId="0" applyFont="1" applyFill="1"/>
    <xf numFmtId="1" fontId="18" fillId="2" borderId="0" xfId="0" applyNumberFormat="1" applyFont="1" applyFill="1" applyAlignment="1">
      <alignment horizontal="center"/>
    </xf>
    <xf numFmtId="0" fontId="23" fillId="2" borderId="0" xfId="0" applyFont="1" applyFill="1" applyAlignment="1">
      <alignment vertical="center"/>
    </xf>
    <xf numFmtId="0" fontId="24" fillId="2" borderId="0" xfId="0" applyFont="1" applyFill="1"/>
    <xf numFmtId="0" fontId="14" fillId="2" borderId="0" xfId="0" applyFont="1" applyFill="1"/>
    <xf numFmtId="0" fontId="11" fillId="2" borderId="19" xfId="0" applyFont="1" applyFill="1" applyBorder="1"/>
    <xf numFmtId="0" fontId="11" fillId="4" borderId="20" xfId="0" applyFont="1" applyFill="1" applyBorder="1" applyAlignment="1">
      <alignment horizontal="left"/>
    </xf>
    <xf numFmtId="0" fontId="11" fillId="2" borderId="20" xfId="0" applyFont="1" applyFill="1" applyBorder="1"/>
    <xf numFmtId="0" fontId="11" fillId="4" borderId="21" xfId="0" applyFont="1" applyFill="1" applyBorder="1" applyAlignment="1">
      <alignment horizontal="left"/>
    </xf>
    <xf numFmtId="0" fontId="11" fillId="2" borderId="21" xfId="0" applyFont="1" applyFill="1" applyBorder="1"/>
    <xf numFmtId="0" fontId="11" fillId="2" borderId="22" xfId="0" applyFont="1" applyFill="1" applyBorder="1"/>
    <xf numFmtId="1" fontId="11" fillId="2" borderId="19" xfId="0" applyNumberFormat="1" applyFont="1" applyFill="1" applyBorder="1" applyAlignment="1">
      <alignment horizontal="right" wrapText="1"/>
    </xf>
    <xf numFmtId="1" fontId="11" fillId="2" borderId="20" xfId="0" applyNumberFormat="1" applyFont="1" applyFill="1" applyBorder="1" applyAlignment="1">
      <alignment horizontal="right"/>
    </xf>
    <xf numFmtId="1" fontId="11" fillId="2" borderId="21" xfId="0" applyNumberFormat="1" applyFont="1" applyFill="1" applyBorder="1" applyAlignment="1">
      <alignment horizontal="right"/>
    </xf>
    <xf numFmtId="1" fontId="11" fillId="2" borderId="22" xfId="0" applyNumberFormat="1" applyFont="1" applyFill="1" applyBorder="1" applyAlignment="1">
      <alignment horizontal="right"/>
    </xf>
    <xf numFmtId="0" fontId="11" fillId="4" borderId="0" xfId="0" applyFont="1" applyFill="1" applyAlignment="1">
      <alignment horizontal="left"/>
    </xf>
    <xf numFmtId="0" fontId="11" fillId="2" borderId="19" xfId="0" applyFont="1" applyFill="1" applyBorder="1" applyAlignment="1">
      <alignment wrapText="1"/>
    </xf>
    <xf numFmtId="1" fontId="11" fillId="4" borderId="20" xfId="0" applyNumberFormat="1" applyFont="1" applyFill="1" applyBorder="1" applyAlignment="1">
      <alignment horizontal="right"/>
    </xf>
    <xf numFmtId="1" fontId="11" fillId="4" borderId="0" xfId="0" applyNumberFormat="1" applyFont="1" applyFill="1" applyAlignment="1">
      <alignment horizontal="right"/>
    </xf>
    <xf numFmtId="0" fontId="11" fillId="4" borderId="23" xfId="0" applyFont="1" applyFill="1" applyBorder="1" applyAlignment="1">
      <alignment horizontal="left"/>
    </xf>
    <xf numFmtId="1" fontId="11" fillId="4" borderId="23" xfId="0" applyNumberFormat="1" applyFont="1" applyFill="1" applyBorder="1" applyAlignment="1">
      <alignment horizontal="right"/>
    </xf>
    <xf numFmtId="0" fontId="11" fillId="4" borderId="24" xfId="0" applyFont="1" applyFill="1" applyBorder="1" applyAlignment="1">
      <alignment horizontal="left"/>
    </xf>
    <xf numFmtId="1" fontId="11" fillId="4" borderId="24" xfId="0" applyNumberFormat="1" applyFont="1" applyFill="1" applyBorder="1" applyAlignment="1">
      <alignment horizontal="right"/>
    </xf>
    <xf numFmtId="1" fontId="18" fillId="0" borderId="20" xfId="0" applyNumberFormat="1" applyFont="1" applyBorder="1" applyAlignment="1">
      <alignment horizontal="left" vertical="top"/>
    </xf>
    <xf numFmtId="1" fontId="18" fillId="0" borderId="21" xfId="0" applyNumberFormat="1" applyFont="1" applyBorder="1" applyAlignment="1">
      <alignment horizontal="left" vertical="top"/>
    </xf>
    <xf numFmtId="1" fontId="18" fillId="0" borderId="22" xfId="0" applyNumberFormat="1" applyFont="1" applyBorder="1" applyAlignment="1">
      <alignment horizontal="left" vertical="top"/>
    </xf>
    <xf numFmtId="1" fontId="18" fillId="0" borderId="0" xfId="0" applyNumberFormat="1" applyFont="1" applyAlignment="1">
      <alignment horizontal="left" vertical="top"/>
    </xf>
    <xf numFmtId="1" fontId="11" fillId="2" borderId="0" xfId="0" applyNumberFormat="1" applyFont="1" applyFill="1" applyAlignment="1">
      <alignment horizontal="right"/>
    </xf>
    <xf numFmtId="0" fontId="11" fillId="2" borderId="0" xfId="0" applyFont="1" applyFill="1" applyAlignment="1">
      <alignment wrapText="1"/>
    </xf>
    <xf numFmtId="0" fontId="11" fillId="2" borderId="0" xfId="0" applyFont="1" applyFill="1" applyAlignment="1">
      <alignment vertical="top" wrapText="1"/>
    </xf>
    <xf numFmtId="1" fontId="18" fillId="2" borderId="0" xfId="0" applyNumberFormat="1" applyFont="1" applyFill="1"/>
    <xf numFmtId="1" fontId="11" fillId="4" borderId="21" xfId="0" applyNumberFormat="1" applyFont="1" applyFill="1" applyBorder="1" applyAlignment="1">
      <alignment horizontal="right"/>
    </xf>
    <xf numFmtId="0" fontId="14" fillId="4" borderId="0" xfId="0" applyFont="1" applyFill="1" applyAlignment="1">
      <alignment vertical="top"/>
    </xf>
    <xf numFmtId="0" fontId="7" fillId="2" borderId="0" xfId="0" applyFont="1" applyFill="1"/>
    <xf numFmtId="0" fontId="8" fillId="2" borderId="0" xfId="0" applyFont="1" applyFill="1"/>
    <xf numFmtId="0" fontId="14" fillId="2" borderId="0" xfId="0" applyFont="1" applyFill="1" applyAlignment="1">
      <alignment wrapText="1"/>
    </xf>
    <xf numFmtId="0" fontId="0" fillId="0" borderId="0" xfId="0" applyAlignment="1">
      <alignment vertical="top"/>
    </xf>
    <xf numFmtId="1" fontId="18" fillId="0" borderId="8" xfId="0" applyNumberFormat="1" applyFont="1" applyBorder="1" applyAlignment="1">
      <alignment horizontal="center" vertical="top" wrapText="1"/>
    </xf>
    <xf numFmtId="1" fontId="18" fillId="0" borderId="9" xfId="0" applyNumberFormat="1" applyFont="1" applyBorder="1" applyAlignment="1">
      <alignment horizontal="center" vertical="top" wrapText="1"/>
    </xf>
    <xf numFmtId="0" fontId="14" fillId="4" borderId="0" xfId="0" applyFont="1" applyFill="1"/>
    <xf numFmtId="0" fontId="21" fillId="6" borderId="0" xfId="0" applyFont="1" applyFill="1"/>
    <xf numFmtId="0" fontId="21" fillId="6" borderId="10" xfId="0" applyFont="1" applyFill="1" applyBorder="1"/>
    <xf numFmtId="0" fontId="21" fillId="6" borderId="13" xfId="0" applyFont="1" applyFill="1" applyBorder="1"/>
    <xf numFmtId="0" fontId="21" fillId="6" borderId="15" xfId="0" applyFont="1" applyFill="1" applyBorder="1"/>
    <xf numFmtId="0" fontId="3" fillId="6" borderId="25" xfId="0" applyFont="1" applyFill="1" applyBorder="1" applyAlignment="1">
      <alignment wrapText="1"/>
    </xf>
    <xf numFmtId="0" fontId="3" fillId="6" borderId="26" xfId="0" applyFont="1" applyFill="1" applyBorder="1" applyAlignment="1">
      <alignment wrapText="1"/>
    </xf>
    <xf numFmtId="0" fontId="3" fillId="6" borderId="0" xfId="0" applyFont="1" applyFill="1" applyAlignment="1">
      <alignment wrapText="1"/>
    </xf>
    <xf numFmtId="0" fontId="21" fillId="6" borderId="11" xfId="0" applyFont="1" applyFill="1" applyBorder="1" applyAlignment="1">
      <alignment wrapText="1"/>
    </xf>
    <xf numFmtId="0" fontId="29" fillId="6" borderId="0" xfId="0" applyFont="1" applyFill="1" applyAlignment="1">
      <alignment wrapText="1"/>
    </xf>
    <xf numFmtId="0" fontId="21" fillId="6" borderId="16" xfId="0" applyFont="1" applyFill="1" applyBorder="1" applyAlignment="1">
      <alignment wrapText="1"/>
    </xf>
    <xf numFmtId="0" fontId="30" fillId="9" borderId="1" xfId="0" applyFont="1" applyFill="1" applyBorder="1" applyAlignment="1">
      <alignment wrapText="1"/>
    </xf>
    <xf numFmtId="0" fontId="21" fillId="10" borderId="1" xfId="0" applyFont="1" applyFill="1" applyBorder="1" applyAlignment="1">
      <alignment wrapText="1"/>
    </xf>
    <xf numFmtId="0" fontId="21" fillId="11" borderId="1" xfId="0" applyFont="1" applyFill="1" applyBorder="1" applyAlignment="1">
      <alignment wrapText="1"/>
    </xf>
    <xf numFmtId="0" fontId="27" fillId="6" borderId="0" xfId="0" applyFont="1" applyFill="1" applyAlignment="1">
      <alignment wrapText="1"/>
    </xf>
    <xf numFmtId="0" fontId="21" fillId="12" borderId="1" xfId="0" applyFont="1" applyFill="1" applyBorder="1" applyAlignment="1">
      <alignment wrapText="1"/>
    </xf>
    <xf numFmtId="0" fontId="21" fillId="13" borderId="1" xfId="0" applyFont="1" applyFill="1" applyBorder="1" applyAlignment="1">
      <alignment wrapText="1"/>
    </xf>
    <xf numFmtId="0" fontId="33" fillId="14" borderId="1" xfId="0" applyFont="1" applyFill="1" applyBorder="1" applyAlignment="1">
      <alignment wrapText="1"/>
    </xf>
    <xf numFmtId="0" fontId="21" fillId="15" borderId="0" xfId="0" applyFont="1" applyFill="1" applyAlignment="1">
      <alignment wrapText="1"/>
    </xf>
    <xf numFmtId="0" fontId="21" fillId="16" borderId="0" xfId="0" applyFont="1" applyFill="1" applyAlignment="1">
      <alignment wrapText="1"/>
    </xf>
    <xf numFmtId="0" fontId="27" fillId="0" borderId="0" xfId="0" applyFont="1" applyAlignment="1">
      <alignment wrapText="1"/>
    </xf>
    <xf numFmtId="0" fontId="21" fillId="8" borderId="12" xfId="0" applyFont="1" applyFill="1" applyBorder="1" applyAlignment="1">
      <alignment horizontal="left"/>
    </xf>
    <xf numFmtId="0" fontId="21" fillId="8" borderId="14" xfId="0" applyFont="1" applyFill="1" applyBorder="1" applyAlignment="1">
      <alignment horizontal="left"/>
    </xf>
    <xf numFmtId="0" fontId="21" fillId="8" borderId="17" xfId="0" applyFont="1" applyFill="1" applyBorder="1" applyAlignment="1">
      <alignment horizontal="left"/>
    </xf>
    <xf numFmtId="0" fontId="27" fillId="6" borderId="27" xfId="0" applyFont="1" applyFill="1" applyBorder="1" applyAlignment="1">
      <alignment wrapText="1"/>
    </xf>
    <xf numFmtId="0" fontId="21" fillId="6" borderId="28" xfId="0" applyFont="1" applyFill="1" applyBorder="1" applyAlignment="1">
      <alignment wrapText="1"/>
    </xf>
    <xf numFmtId="0" fontId="21" fillId="6" borderId="29" xfId="0" applyFont="1" applyFill="1" applyBorder="1" applyAlignment="1">
      <alignment wrapText="1"/>
    </xf>
    <xf numFmtId="0" fontId="27" fillId="6" borderId="30" xfId="0" applyFont="1" applyFill="1" applyBorder="1" applyAlignment="1">
      <alignment wrapText="1"/>
    </xf>
    <xf numFmtId="0" fontId="6" fillId="6" borderId="30" xfId="0" applyFont="1" applyFill="1" applyBorder="1" applyAlignment="1">
      <alignment wrapText="1"/>
    </xf>
    <xf numFmtId="0" fontId="27" fillId="6" borderId="30" xfId="0" applyFont="1" applyFill="1" applyBorder="1"/>
    <xf numFmtId="0" fontId="21" fillId="6" borderId="31" xfId="0" applyFont="1" applyFill="1" applyBorder="1"/>
    <xf numFmtId="0" fontId="27" fillId="6" borderId="32" xfId="0" applyFont="1" applyFill="1" applyBorder="1" applyAlignment="1">
      <alignment wrapText="1"/>
    </xf>
    <xf numFmtId="0" fontId="21" fillId="6" borderId="33" xfId="0" applyFont="1" applyFill="1" applyBorder="1" applyAlignment="1">
      <alignment wrapText="1"/>
    </xf>
    <xf numFmtId="0" fontId="21" fillId="6" borderId="34" xfId="0" applyFont="1" applyFill="1" applyBorder="1" applyAlignment="1">
      <alignment wrapText="1"/>
    </xf>
    <xf numFmtId="0" fontId="26" fillId="0" borderId="0" xfId="0" applyFont="1" applyAlignment="1">
      <alignment wrapText="1"/>
    </xf>
    <xf numFmtId="1" fontId="11" fillId="2" borderId="21" xfId="0" applyNumberFormat="1" applyFont="1" applyFill="1" applyBorder="1"/>
    <xf numFmtId="0" fontId="17" fillId="0" borderId="0" xfId="0" applyFont="1" applyAlignment="1">
      <alignment horizontal="left" vertical="top" wrapText="1"/>
    </xf>
    <xf numFmtId="0" fontId="5" fillId="6" borderId="0" xfId="0" applyFont="1" applyFill="1" applyAlignment="1">
      <alignment wrapText="1"/>
    </xf>
    <xf numFmtId="0" fontId="5" fillId="6" borderId="31" xfId="0" applyFont="1" applyFill="1" applyBorder="1" applyAlignment="1">
      <alignment wrapText="1"/>
    </xf>
    <xf numFmtId="0" fontId="21" fillId="6" borderId="0" xfId="0" applyFont="1" applyFill="1" applyAlignment="1">
      <alignment wrapText="1"/>
    </xf>
    <xf numFmtId="0" fontId="21" fillId="6" borderId="31" xfId="0" applyFont="1" applyFill="1" applyBorder="1" applyAlignment="1">
      <alignment wrapText="1"/>
    </xf>
    <xf numFmtId="0" fontId="21" fillId="0" borderId="0" xfId="0" applyFont="1" applyAlignment="1">
      <alignment wrapText="1"/>
    </xf>
    <xf numFmtId="0" fontId="0" fillId="0" borderId="0" xfId="0" applyAlignment="1">
      <alignment horizontal="left" vertical="top" wrapText="1"/>
    </xf>
    <xf numFmtId="0" fontId="17" fillId="0" borderId="0" xfId="0" applyFont="1" applyFill="1" applyAlignment="1">
      <alignment horizontal="left" vertical="top" wrapText="1"/>
    </xf>
    <xf numFmtId="0" fontId="17" fillId="0" borderId="0" xfId="0" applyFont="1" applyFill="1" applyAlignment="1">
      <alignment horizontal="left" vertical="top"/>
    </xf>
    <xf numFmtId="0" fontId="0" fillId="0" borderId="0" xfId="0" applyFill="1" applyAlignment="1">
      <alignment horizontal="left"/>
    </xf>
    <xf numFmtId="0" fontId="17" fillId="0" borderId="36" xfId="0" applyFont="1" applyFill="1" applyBorder="1" applyAlignment="1">
      <alignment horizontal="center" wrapText="1"/>
    </xf>
    <xf numFmtId="0" fontId="17" fillId="0" borderId="36" xfId="0" applyFont="1" applyFill="1" applyBorder="1" applyAlignment="1">
      <alignment horizontal="left"/>
    </xf>
    <xf numFmtId="0" fontId="17" fillId="0" borderId="0" xfId="0" applyFont="1" applyFill="1" applyAlignment="1">
      <alignment horizontal="left"/>
    </xf>
    <xf numFmtId="0" fontId="0" fillId="0" borderId="0" xfId="0" applyFill="1"/>
    <xf numFmtId="0" fontId="17" fillId="0" borderId="0" xfId="0" applyFont="1" applyFill="1" applyAlignment="1">
      <alignment horizontal="left" indent="1"/>
    </xf>
    <xf numFmtId="0" fontId="17" fillId="17" borderId="36" xfId="0" applyFont="1" applyFill="1" applyBorder="1" applyAlignment="1">
      <alignment horizontal="center" wrapText="1"/>
    </xf>
    <xf numFmtId="0" fontId="17" fillId="17" borderId="36" xfId="0" applyFont="1" applyFill="1" applyBorder="1" applyAlignment="1">
      <alignment horizontal="left"/>
    </xf>
    <xf numFmtId="0" fontId="0" fillId="17" borderId="35" xfId="0" applyFont="1" applyFill="1" applyBorder="1" applyAlignment="1">
      <alignment horizontal="left"/>
    </xf>
    <xf numFmtId="0" fontId="0" fillId="0" borderId="0" xfId="0" applyFont="1"/>
    <xf numFmtId="0" fontId="2" fillId="18" borderId="0" xfId="0" applyFont="1" applyFill="1" applyAlignment="1">
      <alignment horizontal="left" vertical="top" wrapText="1"/>
    </xf>
    <xf numFmtId="0" fontId="2" fillId="18" borderId="0" xfId="0" applyFont="1" applyFill="1" applyAlignment="1">
      <alignment vertical="top" wrapText="1"/>
    </xf>
    <xf numFmtId="0" fontId="0" fillId="19" borderId="0" xfId="0" applyFill="1"/>
    <xf numFmtId="0" fontId="5" fillId="6" borderId="0" xfId="0" applyFont="1" applyFill="1" applyAlignment="1">
      <alignment wrapText="1"/>
    </xf>
    <xf numFmtId="0" fontId="5" fillId="6" borderId="31" xfId="0" applyFont="1" applyFill="1" applyBorder="1" applyAlignment="1">
      <alignment wrapText="1"/>
    </xf>
    <xf numFmtId="0" fontId="4" fillId="7" borderId="30" xfId="0" applyFont="1" applyFill="1" applyBorder="1" applyAlignment="1">
      <alignment wrapText="1"/>
    </xf>
    <xf numFmtId="0" fontId="4" fillId="7" borderId="0" xfId="0" applyFont="1" applyFill="1" applyAlignment="1">
      <alignment wrapText="1"/>
    </xf>
    <xf numFmtId="0" fontId="4" fillId="7" borderId="31" xfId="0" applyFont="1" applyFill="1" applyBorder="1" applyAlignment="1">
      <alignment wrapText="1"/>
    </xf>
    <xf numFmtId="0" fontId="21" fillId="6" borderId="0" xfId="0" applyFont="1" applyFill="1" applyAlignment="1">
      <alignment wrapText="1"/>
    </xf>
    <xf numFmtId="0" fontId="28" fillId="0" borderId="0" xfId="0" applyFont="1" applyAlignment="1">
      <alignment wrapText="1"/>
    </xf>
    <xf numFmtId="0" fontId="28" fillId="0" borderId="31" xfId="0" applyFont="1" applyBorder="1" applyAlignment="1">
      <alignment wrapText="1"/>
    </xf>
    <xf numFmtId="0" fontId="21" fillId="6" borderId="31" xfId="0" applyFont="1" applyFill="1" applyBorder="1" applyAlignment="1">
      <alignment wrapText="1"/>
    </xf>
    <xf numFmtId="0" fontId="21" fillId="0" borderId="0" xfId="0" applyFont="1" applyAlignment="1">
      <alignment wrapText="1"/>
    </xf>
    <xf numFmtId="0" fontId="21" fillId="0" borderId="31" xfId="0" applyFont="1" applyBorder="1" applyAlignment="1">
      <alignment wrapText="1"/>
    </xf>
    <xf numFmtId="0" fontId="9" fillId="0" borderId="0" xfId="0" applyFont="1" applyAlignment="1">
      <alignment horizontal="center" vertical="center"/>
    </xf>
    <xf numFmtId="0" fontId="0" fillId="0" borderId="0" xfId="0" applyAlignment="1">
      <alignment horizontal="center"/>
    </xf>
    <xf numFmtId="0" fontId="0" fillId="0" borderId="0" xfId="0" applyAlignment="1"/>
    <xf numFmtId="0" fontId="10" fillId="2" borderId="0" xfId="0" applyFont="1" applyFill="1" applyAlignment="1">
      <alignment horizontal="center" vertical="center"/>
    </xf>
    <xf numFmtId="0" fontId="12" fillId="2" borderId="0" xfId="0" applyFont="1" applyFill="1" applyAlignment="1">
      <alignment horizontal="center" vertical="center"/>
    </xf>
    <xf numFmtId="0" fontId="25" fillId="2" borderId="0" xfId="0" applyFont="1" applyFill="1" applyAlignment="1">
      <alignment horizontal="center" vertical="center"/>
    </xf>
    <xf numFmtId="0" fontId="22" fillId="5" borderId="0" xfId="0" applyFont="1" applyFill="1" applyAlignment="1">
      <alignment horizontal="left" wrapText="1"/>
    </xf>
    <xf numFmtId="0" fontId="14" fillId="4" borderId="0" xfId="0" applyFont="1" applyFill="1" applyAlignment="1">
      <alignment horizontal="left" wrapText="1"/>
    </xf>
    <xf numFmtId="0" fontId="14" fillId="2" borderId="0" xfId="0" applyFont="1" applyFill="1" applyAlignment="1">
      <alignment vertical="top" wrapText="1"/>
    </xf>
    <xf numFmtId="0" fontId="14" fillId="4" borderId="0" xfId="0" applyFont="1" applyFill="1" applyAlignment="1">
      <alignment wrapText="1"/>
    </xf>
  </cellXfs>
  <cellStyles count="2">
    <cellStyle name="Normal" xfId="0" builtinId="0"/>
    <cellStyle name="Normal 2" xfId="1" xr:uid="{00000000-0005-0000-0000-000003000000}"/>
  </cellStyles>
  <dxfs count="0"/>
  <tableStyles count="0" defaultTableStyle="TableStyleMedium2" defaultPivotStyle="PivotStyleLight16"/>
  <colors>
    <mruColors>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'5. Infection prevention'!$G$101</c:f>
              <c:strCache>
                <c:ptCount val="1"/>
                <c:pt idx="0">
                  <c:v>% of facilities</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3D2A-4582-821C-0FB45BE35486}"/>
              </c:ext>
            </c:extLst>
          </c:dPt>
          <c:dPt>
            <c:idx val="1"/>
            <c:invertIfNegative val="0"/>
            <c:bubble3D val="0"/>
            <c:spPr>
              <a:solidFill>
                <a:srgbClr val="FFC000"/>
              </a:solidFill>
              <a:ln>
                <a:noFill/>
              </a:ln>
              <a:effectLst/>
            </c:spPr>
            <c:extLst>
              <c:ext xmlns:c16="http://schemas.microsoft.com/office/drawing/2014/chart" uri="{C3380CC4-5D6E-409C-BE32-E72D297353CC}">
                <c16:uniqueId val="{00000002-C1B9-41F6-8428-49D8C55BFCA1}"/>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80CC-4591-9DE9-F6A7B90F99E0}"/>
              </c:ext>
            </c:extLst>
          </c:dPt>
          <c:cat>
            <c:strRef>
              <c:f>'5. Infection prevention'!$D$102:$F$110</c:f>
              <c:strCache>
                <c:ptCount val="8"/>
                <c:pt idx="0">
                  <c:v>Average availability of IPC items</c:v>
                </c:pt>
                <c:pt idx="1">
                  <c:v>At least 50% of IPC items</c:v>
                </c:pt>
                <c:pt idx="2">
                  <c:v>All IPC items</c:v>
                </c:pt>
                <c:pt idx="3">
                  <c:v>Liquid Soap</c:v>
                </c:pt>
                <c:pt idx="4">
                  <c:v>Hand sanitizer</c:v>
                </c:pt>
                <c:pt idx="5">
                  <c:v>bio-hazardous bag</c:v>
                </c:pt>
                <c:pt idx="6">
                  <c:v>Safety boxes</c:v>
                </c:pt>
                <c:pt idx="7">
                  <c:v>Body bags</c:v>
                </c:pt>
              </c:strCache>
            </c:strRef>
          </c:cat>
          <c:val>
            <c:numRef>
              <c:f>'5. Infection prevention'!$G$102:$G$110</c:f>
              <c:numCache>
                <c:formatCode>0</c:formatCode>
                <c:ptCount val="9"/>
                <c:pt idx="0">
                  <c:v>100</c:v>
                </c:pt>
                <c:pt idx="1">
                  <c:v>100</c:v>
                </c:pt>
                <c:pt idx="2">
                  <c:v>100</c:v>
                </c:pt>
                <c:pt idx="3">
                  <c:v>100</c:v>
                </c:pt>
                <c:pt idx="4">
                  <c:v>100</c:v>
                </c:pt>
                <c:pt idx="5">
                  <c:v>100</c:v>
                </c:pt>
                <c:pt idx="6">
                  <c:v>100</c:v>
                </c:pt>
                <c:pt idx="7">
                  <c:v>0</c:v>
                </c:pt>
              </c:numCache>
            </c:numRef>
          </c:val>
          <c:extLst>
            <c:ext xmlns:c16="http://schemas.microsoft.com/office/drawing/2014/chart" uri="{C3380CC4-5D6E-409C-BE32-E72D297353CC}">
              <c16:uniqueId val="{00000002-3D2A-4582-821C-0FB45BE35486}"/>
            </c:ext>
          </c:extLst>
        </c:ser>
        <c:dLbls>
          <c:showLegendKey val="0"/>
          <c:showVal val="0"/>
          <c:showCatName val="0"/>
          <c:showSerName val="0"/>
          <c:showPercent val="0"/>
          <c:showBubbleSize val="0"/>
        </c:dLbls>
        <c:gapWidth val="25"/>
        <c:axId val="481006848"/>
        <c:axId val="480998616"/>
      </c:barChart>
      <c:catAx>
        <c:axId val="48100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80998616"/>
        <c:crosses val="autoZero"/>
        <c:auto val="1"/>
        <c:lblAlgn val="ctr"/>
        <c:lblOffset val="100"/>
        <c:noMultiLvlLbl val="0"/>
      </c:catAx>
      <c:valAx>
        <c:axId val="480998616"/>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hospitals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0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2"/>
          <c:order val="1"/>
          <c:tx>
            <c:strRef>
              <c:f>'5. Infection prevention'!$I$89</c:f>
              <c:strCache>
                <c:ptCount val="1"/>
                <c:pt idx="0">
                  <c:v>% of facilities with PPE availble for all staff</c:v>
                </c:pt>
              </c:strCache>
            </c:strRef>
          </c:tx>
          <c:spPr>
            <a:solidFill>
              <a:schemeClr val="accent6"/>
            </a:solidFill>
            <a:ln>
              <a:noFill/>
            </a:ln>
            <a:effectLst/>
          </c:spPr>
          <c:invertIfNegative val="0"/>
          <c:cat>
            <c:strRef>
              <c:f>'5. Infection prevention'!$D$90:$G$98</c:f>
              <c:strCache>
                <c:ptCount val="9"/>
                <c:pt idx="0">
                  <c:v>Mean availability of PPE items</c:v>
                </c:pt>
                <c:pt idx="1">
                  <c:v>At least 50% of PPE items</c:v>
                </c:pt>
                <c:pt idx="2">
                  <c:v>All PPE items</c:v>
                </c:pt>
                <c:pt idx="3">
                  <c:v>Protective gown</c:v>
                </c:pt>
                <c:pt idx="4">
                  <c:v>Examination gloves</c:v>
                </c:pt>
                <c:pt idx="5">
                  <c:v>Protective goggles</c:v>
                </c:pt>
                <c:pt idx="6">
                  <c:v>Face shield</c:v>
                </c:pt>
                <c:pt idx="7">
                  <c:v>Respirator (N95 or FFP2)</c:v>
                </c:pt>
                <c:pt idx="8">
                  <c:v>Mask (medical/surgical)</c:v>
                </c:pt>
              </c:strCache>
            </c:strRef>
          </c:cat>
          <c:val>
            <c:numRef>
              <c:f>'5. Infection prevention'!$I$90:$I$98</c:f>
              <c:numCache>
                <c:formatCode>0</c:formatCode>
                <c:ptCount val="9"/>
                <c:pt idx="0">
                  <c:v>70</c:v>
                </c:pt>
                <c:pt idx="1">
                  <c:v>84</c:v>
                </c:pt>
                <c:pt idx="2">
                  <c:v>10</c:v>
                </c:pt>
                <c:pt idx="3">
                  <c:v>60</c:v>
                </c:pt>
                <c:pt idx="4">
                  <c:v>86</c:v>
                </c:pt>
                <c:pt idx="5">
                  <c:v>21</c:v>
                </c:pt>
                <c:pt idx="6">
                  <c:v>0</c:v>
                </c:pt>
                <c:pt idx="7">
                  <c:v>90</c:v>
                </c:pt>
                <c:pt idx="8">
                  <c:v>91</c:v>
                </c:pt>
              </c:numCache>
            </c:numRef>
          </c:val>
          <c:extLst>
            <c:ext xmlns:c16="http://schemas.microsoft.com/office/drawing/2014/chart" uri="{C3380CC4-5D6E-409C-BE32-E72D297353CC}">
              <c16:uniqueId val="{00000000-D01A-41FA-B69A-237C4C0AB44D}"/>
            </c:ext>
          </c:extLst>
        </c:ser>
        <c:ser>
          <c:idx val="1"/>
          <c:order val="2"/>
          <c:tx>
            <c:strRef>
              <c:f>'5. Infection prevention'!$J$89</c:f>
              <c:strCache>
                <c:ptCount val="1"/>
                <c:pt idx="0">
                  <c:v>% of facilities with PPE availble for some staff</c:v>
                </c:pt>
              </c:strCache>
            </c:strRef>
          </c:tx>
          <c:spPr>
            <a:solidFill>
              <a:schemeClr val="accent1">
                <a:lumMod val="60000"/>
                <a:lumOff val="40000"/>
              </a:schemeClr>
            </a:solidFill>
            <a:ln>
              <a:noFill/>
            </a:ln>
            <a:effectLst/>
          </c:spPr>
          <c:invertIfNegative val="0"/>
          <c:cat>
            <c:strRef>
              <c:f>'5. Infection prevention'!$D$90:$G$98</c:f>
              <c:strCache>
                <c:ptCount val="9"/>
                <c:pt idx="0">
                  <c:v>Mean availability of PPE items</c:v>
                </c:pt>
                <c:pt idx="1">
                  <c:v>At least 50% of PPE items</c:v>
                </c:pt>
                <c:pt idx="2">
                  <c:v>All PPE items</c:v>
                </c:pt>
                <c:pt idx="3">
                  <c:v>Protective gown</c:v>
                </c:pt>
                <c:pt idx="4">
                  <c:v>Examination gloves</c:v>
                </c:pt>
                <c:pt idx="5">
                  <c:v>Protective goggles</c:v>
                </c:pt>
                <c:pt idx="6">
                  <c:v>Face shield</c:v>
                </c:pt>
                <c:pt idx="7">
                  <c:v>Respirator (N95 or FFP2)</c:v>
                </c:pt>
                <c:pt idx="8">
                  <c:v>Mask (medical/surgical)</c:v>
                </c:pt>
              </c:strCache>
            </c:strRef>
          </c:cat>
          <c:val>
            <c:numRef>
              <c:f>'5. Infection prevention'!$J$90:$J$98</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D01A-41FA-B69A-237C4C0AB44D}"/>
            </c:ext>
          </c:extLst>
        </c:ser>
        <c:dLbls>
          <c:showLegendKey val="0"/>
          <c:showVal val="0"/>
          <c:showCatName val="0"/>
          <c:showSerName val="0"/>
          <c:showPercent val="0"/>
          <c:showBubbleSize val="0"/>
        </c:dLbls>
        <c:gapWidth val="150"/>
        <c:overlap val="100"/>
        <c:axId val="481004496"/>
        <c:axId val="481004888"/>
        <c:extLst>
          <c:ext xmlns:c15="http://schemas.microsoft.com/office/drawing/2012/chart" uri="{02D57815-91ED-43cb-92C2-25804820EDAC}">
            <c15:filteredBarSeries>
              <c15:ser>
                <c:idx val="0"/>
                <c:order val="0"/>
                <c:tx>
                  <c:strRef>
                    <c:extLst>
                      <c:ext uri="{02D57815-91ED-43cb-92C2-25804820EDAC}">
                        <c15:formulaRef>
                          <c15:sqref>'5. Infection prevention'!$H$89</c15:sqref>
                        </c15:formulaRef>
                      </c:ext>
                    </c:extLst>
                    <c:strCache>
                      <c:ptCount val="1"/>
                      <c:pt idx="0">
                        <c:v>% of facilities with PPE availble for all or some staff</c:v>
                      </c:pt>
                    </c:strCache>
                  </c:strRef>
                </c:tx>
                <c:spPr>
                  <a:solidFill>
                    <a:schemeClr val="accent1"/>
                  </a:solidFill>
                  <a:ln>
                    <a:noFill/>
                  </a:ln>
                  <a:effectLst/>
                </c:spPr>
                <c:invertIfNegative val="0"/>
                <c:cat>
                  <c:strRef>
                    <c:extLst>
                      <c:ext uri="{02D57815-91ED-43cb-92C2-25804820EDAC}">
                        <c15:formulaRef>
                          <c15:sqref>'5. Infection prevention'!$D$90:$G$98</c15:sqref>
                        </c15:formulaRef>
                      </c:ext>
                    </c:extLst>
                    <c:strCache>
                      <c:ptCount val="9"/>
                      <c:pt idx="0">
                        <c:v>Mean availability of PPE items</c:v>
                      </c:pt>
                      <c:pt idx="1">
                        <c:v>At least 50% of PPE items</c:v>
                      </c:pt>
                      <c:pt idx="2">
                        <c:v>All PPE items</c:v>
                      </c:pt>
                      <c:pt idx="3">
                        <c:v>Protective gown</c:v>
                      </c:pt>
                      <c:pt idx="4">
                        <c:v>Examination gloves</c:v>
                      </c:pt>
                      <c:pt idx="5">
                        <c:v>Protective goggles</c:v>
                      </c:pt>
                      <c:pt idx="6">
                        <c:v>Face shield</c:v>
                      </c:pt>
                      <c:pt idx="7">
                        <c:v>Respirator (N95 or FFP2)</c:v>
                      </c:pt>
                      <c:pt idx="8">
                        <c:v>Mask (medical/surgical)</c:v>
                      </c:pt>
                    </c:strCache>
                  </c:strRef>
                </c:cat>
                <c:val>
                  <c:numRef>
                    <c:extLst>
                      <c:ext uri="{02D57815-91ED-43cb-92C2-25804820EDAC}">
                        <c15:formulaRef>
                          <c15:sqref>'5. Infection prevention'!$H$90:$H$98</c15:sqref>
                        </c15:formulaRef>
                      </c:ext>
                    </c:extLst>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D01A-41FA-B69A-237C4C0AB44D}"/>
                  </c:ext>
                </c:extLst>
              </c15:ser>
            </c15:filteredBarSeries>
          </c:ext>
        </c:extLst>
      </c:barChart>
      <c:catAx>
        <c:axId val="48100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81004888"/>
        <c:crosses val="autoZero"/>
        <c:auto val="1"/>
        <c:lblAlgn val="ctr"/>
        <c:lblOffset val="100"/>
        <c:noMultiLvlLbl val="0"/>
      </c:catAx>
      <c:valAx>
        <c:axId val="481004888"/>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Percentage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04496"/>
        <c:crosses val="autoZero"/>
        <c:crossBetween val="between"/>
        <c:majorUnit val="1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4"/>
          <c:order val="0"/>
          <c:tx>
            <c:strRef>
              <c:f>'5. Infection prevention'!$I$113</c:f>
              <c:strCache>
                <c:ptCount val="1"/>
                <c:pt idx="0">
                  <c:v>Less than 50% of tracers</c:v>
                </c:pt>
              </c:strCache>
            </c:strRef>
          </c:tx>
          <c:spPr>
            <a:solidFill>
              <a:schemeClr val="accent2"/>
            </a:solidFill>
            <a:ln w="19050">
              <a:solidFill>
                <a:schemeClr val="lt1"/>
              </a:solidFill>
            </a:ln>
            <a:effectLst/>
          </c:spPr>
          <c:invertIfNegative val="0"/>
          <c:cat>
            <c:strRef>
              <c:f>'5. Infection prevention'!$D$114:$D$115</c:f>
              <c:strCache>
                <c:ptCount val="2"/>
                <c:pt idx="0">
                  <c:v>PPE</c:v>
                </c:pt>
                <c:pt idx="1">
                  <c:v>Infection Control</c:v>
                </c:pt>
              </c:strCache>
            </c:strRef>
          </c:cat>
          <c:val>
            <c:numRef>
              <c:f>'5. Infection prevention'!$I$114:$I$115</c:f>
              <c:numCache>
                <c:formatCode>0</c:formatCode>
                <c:ptCount val="2"/>
                <c:pt idx="0">
                  <c:v>0</c:v>
                </c:pt>
                <c:pt idx="1">
                  <c:v>0</c:v>
                </c:pt>
              </c:numCache>
            </c:numRef>
          </c:val>
          <c:extLst>
            <c:ext xmlns:c16="http://schemas.microsoft.com/office/drawing/2014/chart" uri="{C3380CC4-5D6E-409C-BE32-E72D297353CC}">
              <c16:uniqueId val="{00000000-71EF-4DCC-B14F-1EA4436935E9}"/>
            </c:ext>
          </c:extLst>
        </c:ser>
        <c:ser>
          <c:idx val="3"/>
          <c:order val="1"/>
          <c:tx>
            <c:strRef>
              <c:f>'5. Infection prevention'!$H$113</c:f>
              <c:strCache>
                <c:ptCount val="1"/>
                <c:pt idx="0">
                  <c:v>50%-99% of tracers</c:v>
                </c:pt>
              </c:strCache>
            </c:strRef>
          </c:tx>
          <c:spPr>
            <a:solidFill>
              <a:schemeClr val="accent4"/>
            </a:solidFill>
            <a:ln w="19050">
              <a:solidFill>
                <a:schemeClr val="lt1"/>
              </a:solidFill>
            </a:ln>
            <a:effectLst/>
          </c:spPr>
          <c:invertIfNegative val="0"/>
          <c:cat>
            <c:strRef>
              <c:f>'5. Infection prevention'!$D$114:$D$115</c:f>
              <c:strCache>
                <c:ptCount val="2"/>
                <c:pt idx="0">
                  <c:v>PPE</c:v>
                </c:pt>
                <c:pt idx="1">
                  <c:v>Infection Control</c:v>
                </c:pt>
              </c:strCache>
            </c:strRef>
          </c:cat>
          <c:val>
            <c:numRef>
              <c:f>'5. Infection prevention'!$H$114:$H$115</c:f>
              <c:numCache>
                <c:formatCode>0</c:formatCode>
                <c:ptCount val="2"/>
                <c:pt idx="0">
                  <c:v>0</c:v>
                </c:pt>
                <c:pt idx="1">
                  <c:v>0</c:v>
                </c:pt>
              </c:numCache>
            </c:numRef>
          </c:val>
          <c:extLst>
            <c:ext xmlns:c16="http://schemas.microsoft.com/office/drawing/2014/chart" uri="{C3380CC4-5D6E-409C-BE32-E72D297353CC}">
              <c16:uniqueId val="{00000001-71EF-4DCC-B14F-1EA4436935E9}"/>
            </c:ext>
          </c:extLst>
        </c:ser>
        <c:ser>
          <c:idx val="2"/>
          <c:order val="2"/>
          <c:tx>
            <c:strRef>
              <c:f>'5. Infection prevention'!$G$113</c:f>
              <c:strCache>
                <c:ptCount val="1"/>
                <c:pt idx="0">
                  <c:v>100% of tracers</c:v>
                </c:pt>
              </c:strCache>
            </c:strRef>
          </c:tx>
          <c:spPr>
            <a:solidFill>
              <a:schemeClr val="accent6"/>
            </a:solidFill>
            <a:ln w="19050">
              <a:solidFill>
                <a:schemeClr val="lt1"/>
              </a:solidFill>
            </a:ln>
            <a:effectLst/>
          </c:spPr>
          <c:invertIfNegative val="0"/>
          <c:cat>
            <c:strRef>
              <c:f>'5. Infection prevention'!$D$114:$D$115</c:f>
              <c:strCache>
                <c:ptCount val="2"/>
                <c:pt idx="0">
                  <c:v>PPE</c:v>
                </c:pt>
                <c:pt idx="1">
                  <c:v>Infection Control</c:v>
                </c:pt>
              </c:strCache>
            </c:strRef>
          </c:cat>
          <c:val>
            <c:numRef>
              <c:f>'5. Infection prevention'!$G$114:$G$115</c:f>
              <c:numCache>
                <c:formatCode>0</c:formatCode>
                <c:ptCount val="2"/>
                <c:pt idx="0">
                  <c:v>0</c:v>
                </c:pt>
                <c:pt idx="1">
                  <c:v>100</c:v>
                </c:pt>
              </c:numCache>
            </c:numRef>
          </c:val>
          <c:extLst>
            <c:ext xmlns:c16="http://schemas.microsoft.com/office/drawing/2014/chart" uri="{C3380CC4-5D6E-409C-BE32-E72D297353CC}">
              <c16:uniqueId val="{00000002-71EF-4DCC-B14F-1EA4436935E9}"/>
            </c:ext>
          </c:extLst>
        </c:ser>
        <c:dLbls>
          <c:showLegendKey val="0"/>
          <c:showVal val="0"/>
          <c:showCatName val="0"/>
          <c:showSerName val="0"/>
          <c:showPercent val="0"/>
          <c:showBubbleSize val="0"/>
        </c:dLbls>
        <c:gapWidth val="50"/>
        <c:overlap val="100"/>
        <c:axId val="481000184"/>
        <c:axId val="481008808"/>
      </c:barChart>
      <c:valAx>
        <c:axId val="481008808"/>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hospitals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00184"/>
        <c:crosses val="autoZero"/>
        <c:crossBetween val="between"/>
      </c:valAx>
      <c:catAx>
        <c:axId val="481000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81008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9</xdr:col>
      <xdr:colOff>76200</xdr:colOff>
      <xdr:row>8</xdr:row>
      <xdr:rowOff>57150</xdr:rowOff>
    </xdr:to>
    <xdr:pic>
      <xdr:nvPicPr>
        <xdr:cNvPr id="2" name="Picture 3">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76275" y="323850"/>
          <a:ext cx="4886325" cy="12668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944563</xdr:colOff>
      <xdr:row>0</xdr:row>
      <xdr:rowOff>285751</xdr:rowOff>
    </xdr:from>
    <xdr:to>
      <xdr:col>6</xdr:col>
      <xdr:colOff>182563</xdr:colOff>
      <xdr:row>0</xdr:row>
      <xdr:rowOff>1047751</xdr:rowOff>
    </xdr:to>
    <xdr:sp macro="" textlink="">
      <xdr:nvSpPr>
        <xdr:cNvPr id="2" name="Rectangle 1">
          <a:extLst>
            <a:ext uri="{FF2B5EF4-FFF2-40B4-BE49-F238E27FC236}">
              <a16:creationId xmlns:a16="http://schemas.microsoft.com/office/drawing/2014/main" id="{3BEB37DF-2FBB-BF19-F236-AACE8F704021}"/>
            </a:ext>
          </a:extLst>
        </xdr:cNvPr>
        <xdr:cNvSpPr/>
      </xdr:nvSpPr>
      <xdr:spPr>
        <a:xfrm>
          <a:off x="8064501" y="285751"/>
          <a:ext cx="352425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MURIEL WILL COMPLETE THIS NAVY TAB - DICTIONARY FOR THE FIRST PURPLE TAB</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25</xdr:row>
      <xdr:rowOff>28575</xdr:rowOff>
    </xdr:from>
    <xdr:to>
      <xdr:col>7</xdr:col>
      <xdr:colOff>476250</xdr:colOff>
      <xdr:row>32</xdr:row>
      <xdr:rowOff>180975</xdr:rowOff>
    </xdr:to>
    <xdr:sp macro="" textlink="">
      <xdr:nvSpPr>
        <xdr:cNvPr id="5121" name="Object 1" hidden="1">
          <a:extLst>
            <a:ext uri="{63B3BB69-23CF-44E3-9099-C40C66FF867C}">
              <a14:compatExt xmlns:a14="http://schemas.microsoft.com/office/drawing/2010/main" spid="_x0000_s5121"/>
            </a:ext>
            <a:ext uri="{FF2B5EF4-FFF2-40B4-BE49-F238E27FC236}">
              <a16:creationId xmlns:a16="http://schemas.microsoft.com/office/drawing/2014/main" id="{00000000-0008-0000-0700-000001140000}"/>
            </a:ext>
          </a:extLst>
        </xdr:cNvPr>
        <xdr:cNvSpPr/>
      </xdr:nvSpPr>
      <xdr:spPr bwMode="auto">
        <a:xfrm>
          <a:off x="0" y="0"/>
          <a:ext cx="0" cy="0"/>
        </a:xfrm>
        <a:prstGeom prst="rect">
          <a:avLst/>
        </a:prstGeom>
        <a:solidFill>
          <a:srgbClr val="FFFFFF"/>
        </a:solidFill>
        <a:ln w="9525">
          <a:solidFill>
            <a:srgbClr val="FFFFFF"/>
          </a:solidFill>
          <a:miter lim="800000"/>
          <a:headEnd/>
          <a:tailEnd/>
        </a:ln>
      </xdr:spPr>
    </xdr:sp>
    <xdr:clientData/>
  </xdr:twoCellAnchor>
  <xdr:twoCellAnchor editAs="oneCell">
    <xdr:from>
      <xdr:col>8</xdr:col>
      <xdr:colOff>133350</xdr:colOff>
      <xdr:row>25</xdr:row>
      <xdr:rowOff>28575</xdr:rowOff>
    </xdr:from>
    <xdr:to>
      <xdr:col>10</xdr:col>
      <xdr:colOff>895350</xdr:colOff>
      <xdr:row>32</xdr:row>
      <xdr:rowOff>171450</xdr:rowOff>
    </xdr:to>
    <xdr:sp macro="" textlink="">
      <xdr:nvSpPr>
        <xdr:cNvPr id="5122" name="Object 2" hidden="1">
          <a:extLst>
            <a:ext uri="{63B3BB69-23CF-44E3-9099-C40C66FF867C}">
              <a14:compatExt xmlns:a14="http://schemas.microsoft.com/office/drawing/2010/main" spid="_x0000_s5122"/>
            </a:ext>
            <a:ext uri="{FF2B5EF4-FFF2-40B4-BE49-F238E27FC236}">
              <a16:creationId xmlns:a16="http://schemas.microsoft.com/office/drawing/2014/main" id="{00000000-0008-0000-0700-000002140000}"/>
            </a:ext>
          </a:extLst>
        </xdr:cNvPr>
        <xdr:cNvSpPr/>
      </xdr:nvSpPr>
      <xdr:spPr bwMode="auto">
        <a:xfrm>
          <a:off x="0" y="0"/>
          <a:ext cx="0" cy="0"/>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0</xdr:row>
      <xdr:rowOff>0</xdr:rowOff>
    </xdr:from>
    <xdr:to>
      <xdr:col>10</xdr:col>
      <xdr:colOff>981074</xdr:colOff>
      <xdr:row>49</xdr:row>
      <xdr:rowOff>180974</xdr:rowOff>
    </xdr:to>
    <xdr:pic>
      <xdr:nvPicPr>
        <xdr:cNvPr id="5" name="Picture 4">
          <a:extLst>
            <a:ext uri="{FF2B5EF4-FFF2-40B4-BE49-F238E27FC236}">
              <a16:creationId xmlns:a16="http://schemas.microsoft.com/office/drawing/2014/main" id="{6FDCB773-2551-42A3-B919-B0A20D166327}"/>
            </a:ext>
          </a:extLst>
        </xdr:cNvPr>
        <xdr:cNvPicPr>
          <a:picLocks/>
        </xdr:cNvPicPr>
      </xdr:nvPicPr>
      <xdr:blipFill>
        <a:blip xmlns:r="http://schemas.openxmlformats.org/officeDocument/2006/relationships" r:embed="rId1"/>
        <a:stretch>
          <a:fillRect/>
        </a:stretch>
      </xdr:blipFill>
      <xdr:spPr>
        <a:xfrm>
          <a:off x="0" y="0"/>
          <a:ext cx="6657974" cy="108870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180974</xdr:rowOff>
    </xdr:from>
    <xdr:to>
      <xdr:col>10</xdr:col>
      <xdr:colOff>0</xdr:colOff>
      <xdr:row>52</xdr:row>
      <xdr:rowOff>190499</xdr:rowOff>
    </xdr:to>
    <xdr:sp macro="" textlink="">
      <xdr:nvSpPr>
        <xdr:cNvPr id="2" name="Rounded Rectangle 1">
          <a:extLst>
            <a:ext uri="{FF2B5EF4-FFF2-40B4-BE49-F238E27FC236}">
              <a16:creationId xmlns:a16="http://schemas.microsoft.com/office/drawing/2014/main" id="{00000000-0008-0000-0800-000002000000}"/>
            </a:ext>
          </a:extLst>
        </xdr:cNvPr>
        <xdr:cNvSpPr/>
      </xdr:nvSpPr>
      <xdr:spPr>
        <a:xfrm>
          <a:off x="0" y="474344"/>
          <a:ext cx="6400800" cy="9328785"/>
        </a:xfrm>
        <a:prstGeom prst="roundRect">
          <a:avLst/>
        </a:prstGeom>
        <a:solidFill>
          <a:srgbClr val="E6F1F7"/>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numCol="1" spcCol="360000" rtlCol="0" anchor="t"/>
        <a:lstStyle/>
        <a:p>
          <a:r>
            <a:rPr lang="en-US" sz="1100">
              <a:solidFill>
                <a:schemeClr val="dk1"/>
              </a:solidFill>
              <a:effectLst/>
              <a:latin typeface="+mn-lt"/>
              <a:ea typeface="+mn-ea"/>
              <a:cs typeface="+mn-cs"/>
            </a:rPr>
            <a:t>&lt;Please</a:t>
          </a:r>
          <a:r>
            <a:rPr lang="en-US" sz="1100" baseline="0">
              <a:solidFill>
                <a:schemeClr val="dk1"/>
              </a:solidFill>
              <a:effectLst/>
              <a:latin typeface="+mn-lt"/>
              <a:ea typeface="+mn-ea"/>
              <a:cs typeface="+mn-cs"/>
            </a:rPr>
            <a:t> fill in acknowledgements here&gt;</a:t>
          </a:r>
          <a:endParaRPr lang="en-US"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180975</xdr:rowOff>
    </xdr:from>
    <xdr:to>
      <xdr:col>10</xdr:col>
      <xdr:colOff>0</xdr:colOff>
      <xdr:row>52</xdr:row>
      <xdr:rowOff>180975</xdr:rowOff>
    </xdr:to>
    <xdr:sp macro="" textlink="">
      <xdr:nvSpPr>
        <xdr:cNvPr id="2" name="Rounded Rectangle 1">
          <a:extLst>
            <a:ext uri="{FF2B5EF4-FFF2-40B4-BE49-F238E27FC236}">
              <a16:creationId xmlns:a16="http://schemas.microsoft.com/office/drawing/2014/main" id="{00000000-0008-0000-0900-000002000000}"/>
            </a:ext>
          </a:extLst>
        </xdr:cNvPr>
        <xdr:cNvSpPr/>
      </xdr:nvSpPr>
      <xdr:spPr>
        <a:xfrm>
          <a:off x="0" y="474345"/>
          <a:ext cx="6400800" cy="9326880"/>
        </a:xfrm>
        <a:prstGeom prst="roundRect">
          <a:avLst/>
        </a:prstGeom>
        <a:solidFill>
          <a:srgbClr val="E6F1F7"/>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numCol="1" spcCol="360000" rtlCol="0" anchor="t"/>
        <a:lstStyle/>
        <a:p>
          <a:r>
            <a:rPr lang="en-US" sz="1100">
              <a:solidFill>
                <a:schemeClr val="dk1"/>
              </a:solidFill>
              <a:effectLst/>
              <a:latin typeface="+mn-lt"/>
              <a:ea typeface="+mn-ea"/>
              <a:cs typeface="+mn-cs"/>
            </a:rPr>
            <a:t>&lt;Please</a:t>
          </a:r>
          <a:r>
            <a:rPr lang="en-US" sz="1100" baseline="0">
              <a:solidFill>
                <a:schemeClr val="dk1"/>
              </a:solidFill>
              <a:effectLst/>
              <a:latin typeface="+mn-lt"/>
              <a:ea typeface="+mn-ea"/>
              <a:cs typeface="+mn-cs"/>
            </a:rPr>
            <a:t> fill in methodology here&gt;</a:t>
          </a:r>
          <a:endParaRPr lang="en-US" sz="1100">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419100</xdr:colOff>
      <xdr:row>5</xdr:row>
      <xdr:rowOff>57149</xdr:rowOff>
    </xdr:from>
    <xdr:to>
      <xdr:col>10</xdr:col>
      <xdr:colOff>276225</xdr:colOff>
      <xdr:row>12</xdr:row>
      <xdr:rowOff>48866</xdr:rowOff>
    </xdr:to>
    <xdr:sp macro="" textlink="">
      <xdr:nvSpPr>
        <xdr:cNvPr id="2" name="Rounded Rectangle 5">
          <a:extLst>
            <a:ext uri="{FF2B5EF4-FFF2-40B4-BE49-F238E27FC236}">
              <a16:creationId xmlns:a16="http://schemas.microsoft.com/office/drawing/2014/main" id="{618D5DF6-01ED-4285-BBB5-17EA8F0E8B3A}"/>
            </a:ext>
          </a:extLst>
        </xdr:cNvPr>
        <xdr:cNvSpPr/>
      </xdr:nvSpPr>
      <xdr:spPr>
        <a:xfrm>
          <a:off x="419100" y="1000124"/>
          <a:ext cx="5819775" cy="1125192"/>
        </a:xfrm>
        <a:prstGeom prst="roundRect">
          <a:avLst/>
        </a:prstGeom>
        <a:solidFill>
          <a:srgbClr val="E6F1F7"/>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numCol="2" spcCol="360000"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Tracer indicators </a:t>
          </a:r>
          <a:endParaRPr lang="en-US" sz="1100" baseline="0">
            <a:solidFill>
              <a:srgbClr val="0070C0"/>
            </a:solidFill>
            <a:effectLst/>
            <a:latin typeface="+mn-lt"/>
            <a:ea typeface="+mn-ea"/>
            <a:cs typeface="+mn-cs"/>
          </a:endParaRPr>
        </a:p>
        <a:p>
          <a:pPr marL="171450" indent="-171450">
            <a:buFont typeface="Arial" pitchFamily="34" charset="0"/>
            <a:buChar char="•"/>
          </a:pPr>
          <a:r>
            <a:rPr lang="en-US" sz="1050" baseline="0">
              <a:solidFill>
                <a:schemeClr val="tx1"/>
              </a:solidFill>
              <a:effectLst/>
              <a:latin typeface="+mn-lt"/>
              <a:ea typeface="+mn-ea"/>
              <a:cs typeface="+mn-cs"/>
            </a:rPr>
            <a:t>% of facilities with available personal protective equipment for staff (e.g. masks, gowns, googles)</a:t>
          </a:r>
        </a:p>
        <a:p>
          <a:pPr marL="171450" indent="-171450">
            <a:buFont typeface="Arial" pitchFamily="34" charset="0"/>
            <a:buChar char="•"/>
          </a:pPr>
          <a:endParaRPr lang="en-US" sz="1050" baseline="0">
            <a:solidFill>
              <a:schemeClr val="tx1"/>
            </a:solidFill>
            <a:effectLst/>
            <a:latin typeface="+mn-lt"/>
            <a:ea typeface="+mn-ea"/>
            <a:cs typeface="+mn-cs"/>
          </a:endParaRPr>
        </a:p>
        <a:p>
          <a:pPr marL="171450" indent="-171450">
            <a:buFont typeface="Arial" pitchFamily="34" charset="0"/>
            <a:buChar char="•"/>
          </a:pPr>
          <a:endParaRPr lang="en-US" sz="800" baseline="0">
            <a:solidFill>
              <a:schemeClr val="tx1"/>
            </a:solidFill>
            <a:effectLst/>
            <a:latin typeface="+mn-lt"/>
            <a:ea typeface="+mn-ea"/>
            <a:cs typeface="+mn-cs"/>
          </a:endParaRPr>
        </a:p>
        <a:p>
          <a:pPr marL="171450" indent="-171450">
            <a:buFont typeface="Arial" pitchFamily="34" charset="0"/>
            <a:buChar char="•"/>
          </a:pPr>
          <a:endParaRPr lang="en-US" sz="800" baseline="0">
            <a:solidFill>
              <a:schemeClr val="tx1"/>
            </a:solidFill>
            <a:effectLst/>
            <a:latin typeface="+mn-lt"/>
            <a:ea typeface="+mn-ea"/>
            <a:cs typeface="+mn-cs"/>
          </a:endParaRPr>
        </a:p>
        <a:p>
          <a:pPr marL="171450" indent="-171450">
            <a:buFont typeface="Arial" pitchFamily="34" charset="0"/>
            <a:buChar char="•"/>
          </a:pPr>
          <a:r>
            <a:rPr lang="en-US" sz="1050" baseline="0">
              <a:solidFill>
                <a:schemeClr val="tx1"/>
              </a:solidFill>
              <a:effectLst/>
              <a:latin typeface="+mn-lt"/>
              <a:ea typeface="+mn-ea"/>
              <a:cs typeface="+mn-cs"/>
            </a:rPr>
            <a:t>% of facilities with available infection prevention and control supplies (e.g. soap, biohazard bags, sanitizer stations, etc.)</a:t>
          </a:r>
          <a:endParaRPr lang="en-US" sz="800">
            <a:solidFill>
              <a:schemeClr val="dk1"/>
            </a:solidFill>
            <a:effectLst/>
            <a:latin typeface="+mn-lt"/>
            <a:ea typeface="+mn-ea"/>
            <a:cs typeface="+mn-cs"/>
          </a:endParaRPr>
        </a:p>
        <a:p>
          <a:pPr algn="l"/>
          <a:endParaRPr lang="en-US" sz="1100"/>
        </a:p>
      </xdr:txBody>
    </xdr:sp>
    <xdr:clientData/>
  </xdr:twoCellAnchor>
  <xdr:twoCellAnchor>
    <xdr:from>
      <xdr:col>1</xdr:col>
      <xdr:colOff>66676</xdr:colOff>
      <xdr:row>72</xdr:row>
      <xdr:rowOff>142875</xdr:rowOff>
    </xdr:from>
    <xdr:to>
      <xdr:col>9</xdr:col>
      <xdr:colOff>561976</xdr:colOff>
      <xdr:row>83</xdr:row>
      <xdr:rowOff>124428</xdr:rowOff>
    </xdr:to>
    <xdr:sp macro="" textlink="">
      <xdr:nvSpPr>
        <xdr:cNvPr id="3" name="Rounded Rectangle 6">
          <a:extLst>
            <a:ext uri="{FF2B5EF4-FFF2-40B4-BE49-F238E27FC236}">
              <a16:creationId xmlns:a16="http://schemas.microsoft.com/office/drawing/2014/main" id="{F5FA2084-1F9F-42DD-88F9-A2CE457BC0F2}"/>
            </a:ext>
          </a:extLst>
        </xdr:cNvPr>
        <xdr:cNvSpPr/>
      </xdr:nvSpPr>
      <xdr:spPr>
        <a:xfrm>
          <a:off x="533401" y="12763500"/>
          <a:ext cx="5238750" cy="1762728"/>
        </a:xfrm>
        <a:prstGeom prst="roundRect">
          <a:avLst/>
        </a:prstGeom>
        <a:solidFill>
          <a:srgbClr val="EB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Key results</a:t>
          </a:r>
          <a:endParaRPr lang="en-US" sz="1100" baseline="0">
            <a:solidFill>
              <a:srgbClr val="0070C0"/>
            </a:solidFill>
            <a:effectLst/>
            <a:latin typeface="+mn-lt"/>
            <a:ea typeface="+mn-ea"/>
            <a:cs typeface="+mn-cs"/>
          </a:endParaRP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endParaRPr lang="en-US" sz="900">
            <a:solidFill>
              <a:schemeClr val="dk1"/>
            </a:solidFill>
            <a:effectLst/>
            <a:latin typeface="+mn-lt"/>
            <a:ea typeface="+mn-ea"/>
            <a:cs typeface="+mn-cs"/>
          </a:endParaRPr>
        </a:p>
        <a:p>
          <a:pPr marL="171450" indent="-171450">
            <a:buFont typeface="Arial" pitchFamily="34" charset="0"/>
            <a:buChar char="•"/>
          </a:pPr>
          <a:endParaRPr lang="en-US" sz="900">
            <a:solidFill>
              <a:schemeClr val="dk1"/>
            </a:solidFill>
            <a:effectLst/>
            <a:latin typeface="+mn-lt"/>
            <a:ea typeface="+mn-ea"/>
            <a:cs typeface="+mn-cs"/>
          </a:endParaRPr>
        </a:p>
        <a:p>
          <a:pPr algn="l"/>
          <a:endParaRPr lang="en-US" sz="1100"/>
        </a:p>
      </xdr:txBody>
    </xdr:sp>
    <xdr:clientData/>
  </xdr:twoCellAnchor>
  <xdr:twoCellAnchor>
    <xdr:from>
      <xdr:col>1</xdr:col>
      <xdr:colOff>38101</xdr:colOff>
      <xdr:row>51</xdr:row>
      <xdr:rowOff>1</xdr:rowOff>
    </xdr:from>
    <xdr:to>
      <xdr:col>9</xdr:col>
      <xdr:colOff>707899</xdr:colOff>
      <xdr:row>71</xdr:row>
      <xdr:rowOff>88774</xdr:rowOff>
    </xdr:to>
    <xdr:graphicFrame macro="">
      <xdr:nvGraphicFramePr>
        <xdr:cNvPr id="4" name="Chart 3">
          <a:extLst>
            <a:ext uri="{FF2B5EF4-FFF2-40B4-BE49-F238E27FC236}">
              <a16:creationId xmlns:a16="http://schemas.microsoft.com/office/drawing/2014/main" id="{BACBEACC-CF25-42E5-B0F8-701F205A6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29</xdr:row>
      <xdr:rowOff>371475</xdr:rowOff>
    </xdr:from>
    <xdr:to>
      <xdr:col>10</xdr:col>
      <xdr:colOff>31623</xdr:colOff>
      <xdr:row>48</xdr:row>
      <xdr:rowOff>126873</xdr:rowOff>
    </xdr:to>
    <xdr:graphicFrame macro="">
      <xdr:nvGraphicFramePr>
        <xdr:cNvPr id="7" name="Chart 6">
          <a:extLst>
            <a:ext uri="{FF2B5EF4-FFF2-40B4-BE49-F238E27FC236}">
              <a16:creationId xmlns:a16="http://schemas.microsoft.com/office/drawing/2014/main" id="{63723BDE-A258-4E47-B0BC-6E5B530AB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xdr:colOff>
      <xdr:row>14</xdr:row>
      <xdr:rowOff>381001</xdr:rowOff>
    </xdr:from>
    <xdr:to>
      <xdr:col>10</xdr:col>
      <xdr:colOff>28576</xdr:colOff>
      <xdr:row>28</xdr:row>
      <xdr:rowOff>9526</xdr:rowOff>
    </xdr:to>
    <xdr:graphicFrame macro="">
      <xdr:nvGraphicFramePr>
        <xdr:cNvPr id="9" name="Chart 8">
          <a:extLst>
            <a:ext uri="{FF2B5EF4-FFF2-40B4-BE49-F238E27FC236}">
              <a16:creationId xmlns:a16="http://schemas.microsoft.com/office/drawing/2014/main" id="{8224E8C9-AAEA-4BB3-9EF9-9B5F9434C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8">
    <tabColor rgb="FFFF0000"/>
  </sheetPr>
  <dimension ref="A1:O64"/>
  <sheetViews>
    <sheetView zoomScaleNormal="100" workbookViewId="0">
      <selection activeCell="O23" sqref="O23"/>
    </sheetView>
  </sheetViews>
  <sheetFormatPr baseColWidth="10" defaultColWidth="8.83203125" defaultRowHeight="15" x14ac:dyDescent="0.2"/>
  <cols>
    <col min="1" max="1" width="9.1640625" style="17"/>
    <col min="5" max="5" width="12.1640625" customWidth="1"/>
  </cols>
  <sheetData>
    <row r="1" spans="1:15" x14ac:dyDescent="0.2">
      <c r="A1" s="109"/>
      <c r="B1" s="110"/>
      <c r="C1" s="110"/>
      <c r="D1" s="110"/>
      <c r="E1" s="110"/>
      <c r="F1" s="110"/>
      <c r="G1" s="110"/>
      <c r="H1" s="110"/>
      <c r="I1" s="110"/>
      <c r="J1" s="110"/>
      <c r="K1" s="110"/>
      <c r="L1" s="110"/>
      <c r="M1" s="110"/>
      <c r="N1" s="110"/>
      <c r="O1" s="111"/>
    </row>
    <row r="2" spans="1:15" x14ac:dyDescent="0.2">
      <c r="A2" s="112"/>
      <c r="B2" s="124"/>
      <c r="C2" s="124"/>
      <c r="D2" s="124"/>
      <c r="E2" s="124"/>
      <c r="F2" s="124"/>
      <c r="G2" s="124"/>
      <c r="H2" s="124"/>
      <c r="I2" s="124"/>
      <c r="J2" s="124"/>
      <c r="K2" s="124"/>
      <c r="L2" s="124"/>
      <c r="M2" s="124"/>
      <c r="N2" s="124"/>
      <c r="O2" s="125"/>
    </row>
    <row r="3" spans="1:15" x14ac:dyDescent="0.2">
      <c r="A3" s="112"/>
      <c r="B3" s="124"/>
      <c r="C3" s="124"/>
      <c r="D3" s="124"/>
      <c r="E3" s="124"/>
      <c r="F3" s="124"/>
      <c r="G3" s="124"/>
      <c r="H3" s="124"/>
      <c r="I3" s="124"/>
      <c r="J3" s="124"/>
      <c r="K3" s="124"/>
      <c r="L3" s="124"/>
      <c r="M3" s="124"/>
      <c r="N3" s="124"/>
      <c r="O3" s="125"/>
    </row>
    <row r="4" spans="1:15" x14ac:dyDescent="0.2">
      <c r="A4" s="112"/>
      <c r="B4" s="124"/>
      <c r="C4" s="124"/>
      <c r="D4" s="124"/>
      <c r="E4" s="124"/>
      <c r="F4" s="124"/>
      <c r="G4" s="124"/>
      <c r="H4" s="124"/>
      <c r="I4" s="124"/>
      <c r="J4" s="124"/>
      <c r="K4" s="124"/>
      <c r="L4" s="124"/>
      <c r="M4" s="124"/>
      <c r="N4" s="124"/>
      <c r="O4" s="125"/>
    </row>
    <row r="5" spans="1:15" x14ac:dyDescent="0.2">
      <c r="A5" s="112"/>
      <c r="B5" s="124"/>
      <c r="C5" s="124"/>
      <c r="D5" s="124"/>
      <c r="E5" s="124"/>
      <c r="F5" s="124"/>
      <c r="G5" s="124"/>
      <c r="H5" s="124"/>
      <c r="I5" s="124"/>
      <c r="J5" s="124"/>
      <c r="K5" s="124"/>
      <c r="L5" s="90"/>
      <c r="M5" s="91"/>
      <c r="N5" s="92"/>
      <c r="O5" s="125"/>
    </row>
    <row r="6" spans="1:15" x14ac:dyDescent="0.2">
      <c r="A6" s="112"/>
      <c r="B6" s="124"/>
      <c r="C6" s="124"/>
      <c r="D6" s="124"/>
      <c r="E6" s="124"/>
      <c r="F6" s="124"/>
      <c r="G6" s="124"/>
      <c r="H6" s="124"/>
      <c r="I6" s="124"/>
      <c r="J6" s="124"/>
      <c r="K6" s="124"/>
      <c r="L6" s="124"/>
      <c r="M6" s="124"/>
      <c r="N6" s="124"/>
      <c r="O6" s="125"/>
    </row>
    <row r="7" spans="1:15" x14ac:dyDescent="0.2">
      <c r="A7" s="112"/>
      <c r="B7" s="124"/>
      <c r="C7" s="124"/>
      <c r="D7" s="124"/>
      <c r="E7" s="124"/>
      <c r="F7" s="124"/>
      <c r="G7" s="124"/>
      <c r="H7" s="124"/>
      <c r="I7" s="124"/>
      <c r="J7" s="124"/>
      <c r="K7" s="124"/>
      <c r="L7" s="124"/>
      <c r="M7" s="124"/>
      <c r="N7" s="124"/>
      <c r="O7" s="125"/>
    </row>
    <row r="8" spans="1:15" x14ac:dyDescent="0.2">
      <c r="A8" s="112"/>
      <c r="B8" s="124"/>
      <c r="C8" s="124"/>
      <c r="D8" s="124"/>
      <c r="E8" s="124"/>
      <c r="F8" s="124"/>
      <c r="G8" s="124"/>
      <c r="H8" s="124"/>
      <c r="I8" s="124"/>
      <c r="J8" s="124"/>
      <c r="K8" s="124"/>
      <c r="L8" s="124"/>
      <c r="M8" s="124"/>
      <c r="N8" s="124"/>
      <c r="O8" s="125"/>
    </row>
    <row r="9" spans="1:15" x14ac:dyDescent="0.2">
      <c r="A9" s="112"/>
      <c r="B9" s="124"/>
      <c r="C9" s="124"/>
      <c r="D9" s="124"/>
      <c r="E9" s="124"/>
      <c r="F9" s="124"/>
      <c r="G9" s="124"/>
      <c r="H9" s="124"/>
      <c r="I9" s="124"/>
      <c r="J9" s="124"/>
      <c r="K9" s="124"/>
      <c r="L9" s="124"/>
      <c r="M9" s="124"/>
      <c r="N9" s="124"/>
      <c r="O9" s="125"/>
    </row>
    <row r="10" spans="1:15" x14ac:dyDescent="0.2">
      <c r="A10" s="112"/>
      <c r="B10" s="124"/>
      <c r="C10" s="124"/>
      <c r="D10" s="124"/>
      <c r="E10" s="124"/>
      <c r="F10" s="124"/>
      <c r="G10" s="124"/>
      <c r="H10" s="124"/>
      <c r="I10" s="124"/>
      <c r="J10" s="124"/>
      <c r="K10" s="124"/>
      <c r="L10" s="124"/>
      <c r="M10" s="124"/>
      <c r="N10" s="124"/>
      <c r="O10" s="125"/>
    </row>
    <row r="11" spans="1:15" x14ac:dyDescent="0.2">
      <c r="A11" s="112"/>
      <c r="B11" s="124"/>
      <c r="C11" s="124"/>
      <c r="D11" s="124"/>
      <c r="E11" s="124"/>
      <c r="F11" s="124"/>
      <c r="G11" s="124"/>
      <c r="H11" s="124"/>
      <c r="I11" s="124"/>
      <c r="J11" s="124"/>
      <c r="K11" s="124"/>
      <c r="L11" s="124"/>
      <c r="M11" s="124"/>
      <c r="N11" s="124"/>
      <c r="O11" s="125"/>
    </row>
    <row r="12" spans="1:15" ht="14.5" customHeight="1" x14ac:dyDescent="0.2">
      <c r="A12" s="145" t="s">
        <v>0</v>
      </c>
      <c r="B12" s="146"/>
      <c r="C12" s="146"/>
      <c r="D12" s="146"/>
      <c r="E12" s="146"/>
      <c r="F12" s="146"/>
      <c r="G12" s="146"/>
      <c r="H12" s="146"/>
      <c r="I12" s="146"/>
      <c r="J12" s="146"/>
      <c r="K12" s="146"/>
      <c r="L12" s="146"/>
      <c r="M12" s="146"/>
      <c r="N12" s="146"/>
      <c r="O12" s="147"/>
    </row>
    <row r="13" spans="1:15" x14ac:dyDescent="0.2">
      <c r="A13" s="145"/>
      <c r="B13" s="146"/>
      <c r="C13" s="146"/>
      <c r="D13" s="146"/>
      <c r="E13" s="146"/>
      <c r="F13" s="146"/>
      <c r="G13" s="146"/>
      <c r="H13" s="146"/>
      <c r="I13" s="146"/>
      <c r="J13" s="146"/>
      <c r="K13" s="146"/>
      <c r="L13" s="146"/>
      <c r="M13" s="146"/>
      <c r="N13" s="146"/>
      <c r="O13" s="147"/>
    </row>
    <row r="14" spans="1:15" x14ac:dyDescent="0.2">
      <c r="A14" s="145"/>
      <c r="B14" s="146"/>
      <c r="C14" s="146"/>
      <c r="D14" s="146"/>
      <c r="E14" s="146"/>
      <c r="F14" s="146"/>
      <c r="G14" s="146"/>
      <c r="H14" s="146"/>
      <c r="I14" s="146"/>
      <c r="J14" s="146"/>
      <c r="K14" s="146"/>
      <c r="L14" s="146"/>
      <c r="M14" s="146"/>
      <c r="N14" s="146"/>
      <c r="O14" s="147"/>
    </row>
    <row r="15" spans="1:15" x14ac:dyDescent="0.2">
      <c r="A15" s="112"/>
      <c r="B15" s="124"/>
      <c r="C15" s="124"/>
      <c r="D15" s="124"/>
      <c r="E15" s="124"/>
      <c r="F15" s="124"/>
      <c r="G15" s="124"/>
      <c r="H15" s="124"/>
      <c r="I15" s="124"/>
      <c r="J15" s="124"/>
      <c r="K15" s="124"/>
      <c r="L15" s="124"/>
      <c r="M15" s="124"/>
      <c r="N15" s="124"/>
      <c r="O15" s="125"/>
    </row>
    <row r="16" spans="1:15" ht="15" customHeight="1" x14ac:dyDescent="0.2">
      <c r="A16" s="112"/>
      <c r="B16" s="148" t="s">
        <v>1</v>
      </c>
      <c r="C16" s="148"/>
      <c r="D16" s="148"/>
      <c r="E16" s="148"/>
      <c r="F16" s="148"/>
      <c r="G16" s="148"/>
      <c r="H16" s="148"/>
      <c r="I16" s="148"/>
      <c r="J16" s="148"/>
      <c r="K16" s="148"/>
      <c r="L16" s="148"/>
      <c r="M16" s="148"/>
      <c r="N16" s="148"/>
      <c r="O16" s="125"/>
    </row>
    <row r="17" spans="1:15" x14ac:dyDescent="0.2">
      <c r="A17" s="112"/>
      <c r="B17" s="148"/>
      <c r="C17" s="148"/>
      <c r="D17" s="148"/>
      <c r="E17" s="148"/>
      <c r="F17" s="148"/>
      <c r="G17" s="148"/>
      <c r="H17" s="148"/>
      <c r="I17" s="148"/>
      <c r="J17" s="148"/>
      <c r="K17" s="148"/>
      <c r="L17" s="148"/>
      <c r="M17" s="148"/>
      <c r="N17" s="148"/>
      <c r="O17" s="125"/>
    </row>
    <row r="18" spans="1:15" x14ac:dyDescent="0.2">
      <c r="A18" s="112"/>
      <c r="B18" s="148"/>
      <c r="C18" s="148"/>
      <c r="D18" s="148"/>
      <c r="E18" s="148"/>
      <c r="F18" s="148"/>
      <c r="G18" s="148"/>
      <c r="H18" s="148"/>
      <c r="I18" s="148"/>
      <c r="J18" s="148"/>
      <c r="K18" s="148"/>
      <c r="L18" s="148"/>
      <c r="M18" s="148"/>
      <c r="N18" s="148"/>
      <c r="O18" s="125"/>
    </row>
    <row r="19" spans="1:15" x14ac:dyDescent="0.2">
      <c r="A19" s="112"/>
      <c r="B19" s="148"/>
      <c r="C19" s="148"/>
      <c r="D19" s="148"/>
      <c r="E19" s="148"/>
      <c r="F19" s="148"/>
      <c r="G19" s="148"/>
      <c r="H19" s="148"/>
      <c r="I19" s="148"/>
      <c r="J19" s="148"/>
      <c r="K19" s="148"/>
      <c r="L19" s="148"/>
      <c r="M19" s="148"/>
      <c r="N19" s="148"/>
      <c r="O19" s="125"/>
    </row>
    <row r="20" spans="1:15" x14ac:dyDescent="0.2">
      <c r="A20" s="112"/>
      <c r="B20" s="124"/>
      <c r="C20" s="124"/>
      <c r="D20" s="124"/>
      <c r="E20" s="124"/>
      <c r="F20" s="124"/>
      <c r="G20" s="124"/>
      <c r="H20" s="124"/>
      <c r="I20" s="124"/>
      <c r="J20" s="124"/>
      <c r="K20" s="124"/>
      <c r="L20" s="124"/>
      <c r="M20" s="124"/>
      <c r="N20" s="124"/>
      <c r="O20" s="125"/>
    </row>
    <row r="21" spans="1:15" x14ac:dyDescent="0.2">
      <c r="A21" s="113"/>
      <c r="B21" s="149" t="s">
        <v>2</v>
      </c>
      <c r="C21" s="149"/>
      <c r="D21" s="149"/>
      <c r="E21" s="149"/>
      <c r="F21" s="149"/>
      <c r="G21" s="149"/>
      <c r="H21" s="149"/>
      <c r="I21" s="149"/>
      <c r="J21" s="149"/>
      <c r="K21" s="149"/>
      <c r="L21" s="149"/>
      <c r="M21" s="149"/>
      <c r="N21" s="149"/>
      <c r="O21" s="150"/>
    </row>
    <row r="22" spans="1:15" x14ac:dyDescent="0.2">
      <c r="A22" s="112"/>
      <c r="B22" s="124"/>
      <c r="C22" s="87" t="s">
        <v>3</v>
      </c>
      <c r="D22" s="93"/>
      <c r="E22" s="106" t="s">
        <v>4</v>
      </c>
      <c r="F22" s="94"/>
      <c r="G22" s="124"/>
      <c r="H22" s="124"/>
      <c r="I22" s="124"/>
      <c r="J22" s="124"/>
      <c r="K22" s="124"/>
      <c r="L22" s="124"/>
      <c r="M22" s="124"/>
      <c r="N22" s="124"/>
      <c r="O22" s="125"/>
    </row>
    <row r="23" spans="1:15" ht="15" customHeight="1" x14ac:dyDescent="0.2">
      <c r="A23" s="112"/>
      <c r="B23" s="124"/>
      <c r="C23" s="88" t="s">
        <v>5</v>
      </c>
      <c r="D23" s="124"/>
      <c r="E23" s="107">
        <v>2020</v>
      </c>
      <c r="F23" s="94"/>
      <c r="G23" s="124"/>
      <c r="H23" s="124"/>
      <c r="I23" s="124"/>
      <c r="J23" s="124"/>
      <c r="K23" s="124"/>
      <c r="L23" s="124"/>
      <c r="M23" s="124"/>
      <c r="N23" s="124"/>
      <c r="O23" s="125"/>
    </row>
    <row r="24" spans="1:15" x14ac:dyDescent="0.2">
      <c r="A24" s="112"/>
      <c r="B24" s="124"/>
      <c r="C24" s="89" t="s">
        <v>6</v>
      </c>
      <c r="D24" s="95"/>
      <c r="E24" s="108" t="s">
        <v>7</v>
      </c>
      <c r="F24" s="94"/>
      <c r="G24" s="124"/>
      <c r="H24" s="124"/>
      <c r="I24" s="124"/>
      <c r="J24" s="124"/>
      <c r="K24" s="124"/>
      <c r="L24" s="124"/>
      <c r="M24" s="124"/>
      <c r="N24" s="124"/>
      <c r="O24" s="125"/>
    </row>
    <row r="25" spans="1:15" x14ac:dyDescent="0.2">
      <c r="A25" s="112"/>
      <c r="B25" s="126"/>
      <c r="C25" s="124"/>
      <c r="D25" s="124"/>
      <c r="E25" s="124"/>
      <c r="F25" s="124"/>
      <c r="G25" s="124"/>
      <c r="H25" s="124"/>
      <c r="I25" s="124"/>
      <c r="J25" s="124"/>
      <c r="K25" s="124"/>
      <c r="L25" s="124"/>
      <c r="M25" s="124"/>
      <c r="N25" s="124"/>
      <c r="O25" s="125"/>
    </row>
    <row r="26" spans="1:15" x14ac:dyDescent="0.2">
      <c r="A26" s="114" t="s">
        <v>8</v>
      </c>
      <c r="B26" s="86"/>
      <c r="C26" s="86"/>
      <c r="D26" s="86"/>
      <c r="E26" s="86"/>
      <c r="F26" s="86"/>
      <c r="G26" s="86"/>
      <c r="H26" s="86"/>
      <c r="I26" s="86"/>
      <c r="J26" s="86"/>
      <c r="K26" s="86"/>
      <c r="L26" s="86"/>
      <c r="M26" s="86"/>
      <c r="N26" s="86"/>
      <c r="O26" s="115"/>
    </row>
    <row r="27" spans="1:15" x14ac:dyDescent="0.2">
      <c r="A27" s="112"/>
      <c r="B27" s="124"/>
      <c r="C27" s="124"/>
      <c r="D27" s="124"/>
      <c r="E27" s="124"/>
      <c r="F27" s="124"/>
      <c r="G27" s="124"/>
      <c r="H27" s="124"/>
      <c r="I27" s="124"/>
      <c r="J27" s="124"/>
      <c r="K27" s="124"/>
      <c r="L27" s="124"/>
      <c r="M27" s="124"/>
      <c r="N27" s="124"/>
      <c r="O27" s="125"/>
    </row>
    <row r="28" spans="1:15" x14ac:dyDescent="0.2">
      <c r="A28" s="112">
        <v>1</v>
      </c>
      <c r="B28" s="96"/>
      <c r="C28" s="148" t="s">
        <v>9</v>
      </c>
      <c r="D28" s="148"/>
      <c r="E28" s="148"/>
      <c r="F28" s="148"/>
      <c r="G28" s="148"/>
      <c r="H28" s="148"/>
      <c r="I28" s="148"/>
      <c r="J28" s="148"/>
      <c r="K28" s="148"/>
      <c r="L28" s="148"/>
      <c r="M28" s="148"/>
      <c r="N28" s="148"/>
      <c r="O28" s="151"/>
    </row>
    <row r="29" spans="1:15" x14ac:dyDescent="0.2">
      <c r="A29" s="112"/>
      <c r="B29" s="124"/>
      <c r="C29" s="148"/>
      <c r="D29" s="148"/>
      <c r="E29" s="148"/>
      <c r="F29" s="148"/>
      <c r="G29" s="148"/>
      <c r="H29" s="148"/>
      <c r="I29" s="148"/>
      <c r="J29" s="148"/>
      <c r="K29" s="148"/>
      <c r="L29" s="148"/>
      <c r="M29" s="148"/>
      <c r="N29" s="148"/>
      <c r="O29" s="151"/>
    </row>
    <row r="30" spans="1:15" x14ac:dyDescent="0.2">
      <c r="A30" s="112"/>
      <c r="B30" s="124"/>
      <c r="C30" s="148"/>
      <c r="D30" s="148"/>
      <c r="E30" s="148"/>
      <c r="F30" s="148"/>
      <c r="G30" s="148"/>
      <c r="H30" s="148"/>
      <c r="I30" s="148"/>
      <c r="J30" s="148"/>
      <c r="K30" s="148"/>
      <c r="L30" s="148"/>
      <c r="M30" s="148"/>
      <c r="N30" s="148"/>
      <c r="O30" s="151"/>
    </row>
    <row r="31" spans="1:15" x14ac:dyDescent="0.2">
      <c r="A31" s="112"/>
      <c r="B31" s="124"/>
      <c r="C31" s="148"/>
      <c r="D31" s="148"/>
      <c r="E31" s="148"/>
      <c r="F31" s="148"/>
      <c r="G31" s="148"/>
      <c r="H31" s="148"/>
      <c r="I31" s="148"/>
      <c r="J31" s="148"/>
      <c r="K31" s="148"/>
      <c r="L31" s="148"/>
      <c r="M31" s="148"/>
      <c r="N31" s="148"/>
      <c r="O31" s="151"/>
    </row>
    <row r="32" spans="1:15" x14ac:dyDescent="0.2">
      <c r="A32" s="112"/>
      <c r="B32" s="124"/>
      <c r="C32" s="124"/>
      <c r="D32" s="124"/>
      <c r="E32" s="124"/>
      <c r="F32" s="124"/>
      <c r="G32" s="124"/>
      <c r="H32" s="124"/>
      <c r="I32" s="124"/>
      <c r="J32" s="124"/>
      <c r="K32" s="124"/>
      <c r="L32" s="124"/>
      <c r="M32" s="124"/>
      <c r="N32" s="124"/>
      <c r="O32" s="125"/>
    </row>
    <row r="33" spans="1:15" ht="15" customHeight="1" x14ac:dyDescent="0.2">
      <c r="A33" s="113">
        <v>2</v>
      </c>
      <c r="B33" s="97"/>
      <c r="C33" s="148" t="s">
        <v>10</v>
      </c>
      <c r="D33" s="148"/>
      <c r="E33" s="148"/>
      <c r="F33" s="148"/>
      <c r="G33" s="148"/>
      <c r="H33" s="148"/>
      <c r="I33" s="148"/>
      <c r="J33" s="148"/>
      <c r="K33" s="148"/>
      <c r="L33" s="148"/>
      <c r="M33" s="148"/>
      <c r="N33" s="148"/>
      <c r="O33" s="151"/>
    </row>
    <row r="34" spans="1:15" x14ac:dyDescent="0.2">
      <c r="A34" s="113"/>
      <c r="B34" s="124"/>
      <c r="C34" s="148"/>
      <c r="D34" s="148"/>
      <c r="E34" s="148"/>
      <c r="F34" s="148"/>
      <c r="G34" s="148"/>
      <c r="H34" s="148"/>
      <c r="I34" s="148"/>
      <c r="J34" s="148"/>
      <c r="K34" s="148"/>
      <c r="L34" s="148"/>
      <c r="M34" s="148"/>
      <c r="N34" s="148"/>
      <c r="O34" s="151"/>
    </row>
    <row r="35" spans="1:15" x14ac:dyDescent="0.2">
      <c r="A35" s="112"/>
      <c r="B35" s="124"/>
      <c r="C35" s="124"/>
      <c r="D35" s="124"/>
      <c r="E35" s="124"/>
      <c r="F35" s="124"/>
      <c r="G35" s="124"/>
      <c r="H35" s="124"/>
      <c r="I35" s="124"/>
      <c r="J35" s="124"/>
      <c r="K35" s="124"/>
      <c r="L35" s="124"/>
      <c r="M35" s="124"/>
      <c r="N35" s="124"/>
      <c r="O35" s="125"/>
    </row>
    <row r="36" spans="1:15" x14ac:dyDescent="0.2">
      <c r="A36" s="113">
        <v>3</v>
      </c>
      <c r="B36" s="98"/>
      <c r="C36" s="143" t="s">
        <v>11</v>
      </c>
      <c r="D36" s="143"/>
      <c r="E36" s="143"/>
      <c r="F36" s="143"/>
      <c r="G36" s="143"/>
      <c r="H36" s="143"/>
      <c r="I36" s="143"/>
      <c r="J36" s="143"/>
      <c r="K36" s="143"/>
      <c r="L36" s="143"/>
      <c r="M36" s="143"/>
      <c r="N36" s="143"/>
      <c r="O36" s="144"/>
    </row>
    <row r="37" spans="1:15" x14ac:dyDescent="0.2">
      <c r="A37" s="113"/>
      <c r="B37" s="124"/>
      <c r="C37" s="143"/>
      <c r="D37" s="143"/>
      <c r="E37" s="143"/>
      <c r="F37" s="143"/>
      <c r="G37" s="143"/>
      <c r="H37" s="143"/>
      <c r="I37" s="143"/>
      <c r="J37" s="143"/>
      <c r="K37" s="143"/>
      <c r="L37" s="143"/>
      <c r="M37" s="143"/>
      <c r="N37" s="143"/>
      <c r="O37" s="144"/>
    </row>
    <row r="38" spans="1:15" ht="15" customHeight="1" x14ac:dyDescent="0.2">
      <c r="A38" s="113"/>
      <c r="B38" s="99"/>
      <c r="C38" s="122"/>
      <c r="D38" s="122"/>
      <c r="E38" s="122"/>
      <c r="F38" s="122"/>
      <c r="G38" s="122"/>
      <c r="H38" s="122"/>
      <c r="I38" s="122"/>
      <c r="J38" s="122"/>
      <c r="K38" s="122"/>
      <c r="L38" s="122"/>
      <c r="M38" s="122"/>
      <c r="N38" s="122"/>
      <c r="O38" s="123"/>
    </row>
    <row r="39" spans="1:15" x14ac:dyDescent="0.2">
      <c r="A39" s="113">
        <v>4</v>
      </c>
      <c r="B39" s="100"/>
      <c r="C39" s="143" t="s">
        <v>12</v>
      </c>
      <c r="D39" s="143"/>
      <c r="E39" s="143"/>
      <c r="F39" s="143"/>
      <c r="G39" s="143"/>
      <c r="H39" s="143"/>
      <c r="I39" s="143"/>
      <c r="J39" s="143"/>
      <c r="K39" s="143"/>
      <c r="L39" s="143"/>
      <c r="M39" s="143"/>
      <c r="N39" s="143"/>
      <c r="O39" s="144"/>
    </row>
    <row r="40" spans="1:15" x14ac:dyDescent="0.2">
      <c r="A40" s="113"/>
      <c r="B40" s="99"/>
      <c r="C40" s="143"/>
      <c r="D40" s="143"/>
      <c r="E40" s="143"/>
      <c r="F40" s="143"/>
      <c r="G40" s="143"/>
      <c r="H40" s="143"/>
      <c r="I40" s="143"/>
      <c r="J40" s="143"/>
      <c r="K40" s="143"/>
      <c r="L40" s="143"/>
      <c r="M40" s="143"/>
      <c r="N40" s="143"/>
      <c r="O40" s="144"/>
    </row>
    <row r="41" spans="1:15" ht="15" customHeight="1" x14ac:dyDescent="0.2">
      <c r="A41" s="113"/>
      <c r="B41" s="124"/>
      <c r="C41" s="143"/>
      <c r="D41" s="143"/>
      <c r="E41" s="143"/>
      <c r="F41" s="143"/>
      <c r="G41" s="143"/>
      <c r="H41" s="143"/>
      <c r="I41" s="143"/>
      <c r="J41" s="143"/>
      <c r="K41" s="143"/>
      <c r="L41" s="143"/>
      <c r="M41" s="143"/>
      <c r="N41" s="143"/>
      <c r="O41" s="144"/>
    </row>
    <row r="42" spans="1:15" x14ac:dyDescent="0.2">
      <c r="A42" s="113"/>
      <c r="B42" s="124"/>
      <c r="C42" s="143"/>
      <c r="D42" s="143"/>
      <c r="E42" s="143"/>
      <c r="F42" s="143"/>
      <c r="G42" s="143"/>
      <c r="H42" s="143"/>
      <c r="I42" s="143"/>
      <c r="J42" s="143"/>
      <c r="K42" s="143"/>
      <c r="L42" s="143"/>
      <c r="M42" s="143"/>
      <c r="N42" s="143"/>
      <c r="O42" s="144"/>
    </row>
    <row r="43" spans="1:15" x14ac:dyDescent="0.2">
      <c r="A43" s="113"/>
      <c r="B43" s="124"/>
      <c r="C43" s="124"/>
      <c r="D43" s="124"/>
      <c r="E43" s="124"/>
      <c r="F43" s="124"/>
      <c r="G43" s="124"/>
      <c r="H43" s="124"/>
      <c r="I43" s="124"/>
      <c r="J43" s="124"/>
      <c r="K43" s="124"/>
      <c r="L43" s="124"/>
      <c r="M43" s="124"/>
      <c r="N43" s="124"/>
      <c r="O43" s="125"/>
    </row>
    <row r="44" spans="1:15" x14ac:dyDescent="0.2">
      <c r="A44" s="113">
        <v>5</v>
      </c>
      <c r="B44" s="101"/>
      <c r="C44" s="148" t="s">
        <v>13</v>
      </c>
      <c r="D44" s="148"/>
      <c r="E44" s="148"/>
      <c r="F44" s="148"/>
      <c r="G44" s="148"/>
      <c r="H44" s="148"/>
      <c r="I44" s="148"/>
      <c r="J44" s="148"/>
      <c r="K44" s="148"/>
      <c r="L44" s="148"/>
      <c r="M44" s="148"/>
      <c r="N44" s="148"/>
      <c r="O44" s="151"/>
    </row>
    <row r="45" spans="1:15" ht="30" customHeight="1" x14ac:dyDescent="0.2">
      <c r="A45" s="113"/>
      <c r="B45" s="124"/>
      <c r="C45" s="148"/>
      <c r="D45" s="148"/>
      <c r="E45" s="148"/>
      <c r="F45" s="148"/>
      <c r="G45" s="148"/>
      <c r="H45" s="148"/>
      <c r="I45" s="148"/>
      <c r="J45" s="148"/>
      <c r="K45" s="148"/>
      <c r="L45" s="148"/>
      <c r="M45" s="148"/>
      <c r="N45" s="148"/>
      <c r="O45" s="151"/>
    </row>
    <row r="46" spans="1:15" x14ac:dyDescent="0.2">
      <c r="A46" s="113"/>
      <c r="B46" s="124"/>
      <c r="C46" s="124"/>
      <c r="D46" s="124"/>
      <c r="E46" s="124"/>
      <c r="F46" s="124"/>
      <c r="G46" s="124"/>
      <c r="H46" s="124"/>
      <c r="I46" s="124"/>
      <c r="J46" s="124"/>
      <c r="K46" s="124"/>
      <c r="L46" s="124"/>
      <c r="M46" s="124"/>
      <c r="N46" s="124"/>
      <c r="O46" s="125"/>
    </row>
    <row r="47" spans="1:15" x14ac:dyDescent="0.2">
      <c r="A47" s="113">
        <v>6</v>
      </c>
      <c r="B47" s="102"/>
      <c r="C47" s="143" t="s">
        <v>14</v>
      </c>
      <c r="D47" s="143"/>
      <c r="E47" s="143"/>
      <c r="F47" s="143"/>
      <c r="G47" s="143"/>
      <c r="H47" s="143"/>
      <c r="I47" s="143"/>
      <c r="J47" s="143"/>
      <c r="K47" s="143"/>
      <c r="L47" s="143"/>
      <c r="M47" s="143"/>
      <c r="N47" s="143"/>
      <c r="O47" s="144"/>
    </row>
    <row r="48" spans="1:15" x14ac:dyDescent="0.2">
      <c r="A48" s="113"/>
      <c r="B48" s="124"/>
      <c r="C48" s="143"/>
      <c r="D48" s="143"/>
      <c r="E48" s="143"/>
      <c r="F48" s="143"/>
      <c r="G48" s="143"/>
      <c r="H48" s="143"/>
      <c r="I48" s="143"/>
      <c r="J48" s="143"/>
      <c r="K48" s="143"/>
      <c r="L48" s="143"/>
      <c r="M48" s="143"/>
      <c r="N48" s="143"/>
      <c r="O48" s="144"/>
    </row>
    <row r="49" spans="1:15" ht="15" customHeight="1" x14ac:dyDescent="0.2">
      <c r="A49" s="113"/>
      <c r="B49" s="124"/>
      <c r="C49" s="143"/>
      <c r="D49" s="143"/>
      <c r="E49" s="143"/>
      <c r="F49" s="143"/>
      <c r="G49" s="143"/>
      <c r="H49" s="143"/>
      <c r="I49" s="143"/>
      <c r="J49" s="143"/>
      <c r="K49" s="143"/>
      <c r="L49" s="143"/>
      <c r="M49" s="143"/>
      <c r="N49" s="143"/>
      <c r="O49" s="144"/>
    </row>
    <row r="50" spans="1:15" ht="15" customHeight="1" x14ac:dyDescent="0.2">
      <c r="A50" s="113"/>
      <c r="B50" s="124"/>
      <c r="C50" s="124"/>
      <c r="D50" s="124"/>
      <c r="E50" s="124"/>
      <c r="F50" s="124"/>
      <c r="G50" s="124"/>
      <c r="H50" s="124"/>
      <c r="I50" s="124"/>
      <c r="J50" s="124"/>
      <c r="K50" s="124"/>
      <c r="L50" s="124"/>
      <c r="M50" s="124"/>
      <c r="N50" s="124"/>
      <c r="O50" s="125"/>
    </row>
    <row r="51" spans="1:15" ht="15" customHeight="1" x14ac:dyDescent="0.2">
      <c r="A51" s="112">
        <v>7</v>
      </c>
      <c r="B51" s="103"/>
      <c r="C51" s="148" t="s">
        <v>15</v>
      </c>
      <c r="D51" s="148"/>
      <c r="E51" s="148"/>
      <c r="F51" s="148"/>
      <c r="G51" s="148"/>
      <c r="H51" s="148"/>
      <c r="I51" s="148"/>
      <c r="J51" s="148"/>
      <c r="K51" s="148"/>
      <c r="L51" s="148"/>
      <c r="M51" s="148"/>
      <c r="N51" s="148"/>
      <c r="O51" s="151"/>
    </row>
    <row r="52" spans="1:15" ht="15" customHeight="1" x14ac:dyDescent="0.2">
      <c r="A52" s="112"/>
      <c r="B52" s="124"/>
      <c r="C52" s="148"/>
      <c r="D52" s="148"/>
      <c r="E52" s="148"/>
      <c r="F52" s="148"/>
      <c r="G52" s="148"/>
      <c r="H52" s="148"/>
      <c r="I52" s="148"/>
      <c r="J52" s="148"/>
      <c r="K52" s="148"/>
      <c r="L52" s="148"/>
      <c r="M52" s="148"/>
      <c r="N52" s="148"/>
      <c r="O52" s="151"/>
    </row>
    <row r="53" spans="1:15" ht="15" customHeight="1" x14ac:dyDescent="0.2">
      <c r="A53" s="112"/>
      <c r="B53" s="124"/>
      <c r="C53" s="124"/>
      <c r="D53" s="124"/>
      <c r="E53" s="124"/>
      <c r="F53" s="124"/>
      <c r="G53" s="124"/>
      <c r="H53" s="124"/>
      <c r="I53" s="124"/>
      <c r="J53" s="124"/>
      <c r="K53" s="124"/>
      <c r="L53" s="124"/>
      <c r="M53" s="124"/>
      <c r="N53" s="124"/>
      <c r="O53" s="125"/>
    </row>
    <row r="54" spans="1:15" ht="15" customHeight="1" x14ac:dyDescent="0.2">
      <c r="A54" s="112">
        <v>8</v>
      </c>
      <c r="B54" s="104"/>
      <c r="C54" s="152" t="s">
        <v>16</v>
      </c>
      <c r="D54" s="152"/>
      <c r="E54" s="152"/>
      <c r="F54" s="152"/>
      <c r="G54" s="152"/>
      <c r="H54" s="152"/>
      <c r="I54" s="152"/>
      <c r="J54" s="152"/>
      <c r="K54" s="152"/>
      <c r="L54" s="152"/>
      <c r="M54" s="152"/>
      <c r="N54" s="152"/>
      <c r="O54" s="153"/>
    </row>
    <row r="55" spans="1:15" ht="15" customHeight="1" x14ac:dyDescent="0.2">
      <c r="A55" s="112"/>
      <c r="B55" s="124"/>
      <c r="C55" s="152"/>
      <c r="D55" s="152"/>
      <c r="E55" s="152"/>
      <c r="F55" s="152"/>
      <c r="G55" s="152"/>
      <c r="H55" s="152"/>
      <c r="I55" s="152"/>
      <c r="J55" s="152"/>
      <c r="K55" s="152"/>
      <c r="L55" s="152"/>
      <c r="M55" s="152"/>
      <c r="N55" s="152"/>
      <c r="O55" s="153"/>
    </row>
    <row r="56" spans="1:15" ht="15" customHeight="1" x14ac:dyDescent="0.2">
      <c r="A56" s="112"/>
      <c r="B56" s="124"/>
      <c r="C56" s="152"/>
      <c r="D56" s="152"/>
      <c r="E56" s="152"/>
      <c r="F56" s="152"/>
      <c r="G56" s="152"/>
      <c r="H56" s="152"/>
      <c r="I56" s="152"/>
      <c r="J56" s="152"/>
      <c r="K56" s="152"/>
      <c r="L56" s="152"/>
      <c r="M56" s="152"/>
      <c r="N56" s="152"/>
      <c r="O56" s="153"/>
    </row>
    <row r="57" spans="1:15" ht="15" customHeight="1" x14ac:dyDescent="0.2">
      <c r="A57" s="112"/>
      <c r="B57" s="124"/>
      <c r="C57" s="152"/>
      <c r="D57" s="152"/>
      <c r="E57" s="152"/>
      <c r="F57" s="152"/>
      <c r="G57" s="152"/>
      <c r="H57" s="152"/>
      <c r="I57" s="152"/>
      <c r="J57" s="152"/>
      <c r="K57" s="152"/>
      <c r="L57" s="152"/>
      <c r="M57" s="152"/>
      <c r="N57" s="152"/>
      <c r="O57" s="153"/>
    </row>
    <row r="58" spans="1:15" ht="15" customHeight="1" x14ac:dyDescent="0.2">
      <c r="A58" s="112"/>
      <c r="B58" s="124"/>
      <c r="C58" s="152"/>
      <c r="D58" s="152"/>
      <c r="E58" s="152"/>
      <c r="F58" s="152"/>
      <c r="G58" s="152"/>
      <c r="H58" s="152"/>
      <c r="I58" s="152"/>
      <c r="J58" s="152"/>
      <c r="K58" s="152"/>
      <c r="L58" s="152"/>
      <c r="M58" s="152"/>
      <c r="N58" s="152"/>
      <c r="O58" s="153"/>
    </row>
    <row r="59" spans="1:15" x14ac:dyDescent="0.2">
      <c r="A59" s="112"/>
      <c r="B59" s="124"/>
      <c r="C59" s="124"/>
      <c r="D59" s="124"/>
      <c r="E59" s="124"/>
      <c r="F59" s="124"/>
      <c r="G59" s="124"/>
      <c r="H59" s="124"/>
      <c r="I59" s="124"/>
      <c r="J59" s="124"/>
      <c r="K59" s="124"/>
      <c r="L59" s="124"/>
      <c r="M59" s="124"/>
      <c r="N59" s="124"/>
      <c r="O59" s="125"/>
    </row>
    <row r="60" spans="1:15" x14ac:dyDescent="0.2">
      <c r="A60" s="116"/>
      <c r="B60" s="117"/>
      <c r="C60" s="117"/>
      <c r="D60" s="117"/>
      <c r="E60" s="117"/>
      <c r="F60" s="117"/>
      <c r="G60" s="117"/>
      <c r="H60" s="117"/>
      <c r="I60" s="117"/>
      <c r="J60" s="117"/>
      <c r="K60" s="117"/>
      <c r="L60" s="117"/>
      <c r="M60" s="117"/>
      <c r="N60" s="117"/>
      <c r="O60" s="118"/>
    </row>
    <row r="61" spans="1:15" x14ac:dyDescent="0.2">
      <c r="A61" s="105"/>
      <c r="B61" s="126"/>
      <c r="C61" s="126"/>
      <c r="D61" s="126"/>
      <c r="E61" s="126"/>
      <c r="F61" s="126"/>
      <c r="G61" s="126"/>
      <c r="H61" s="126"/>
      <c r="I61" s="126"/>
      <c r="J61" s="126"/>
      <c r="K61" s="126"/>
      <c r="L61" s="126"/>
      <c r="M61" s="126"/>
      <c r="N61" s="126"/>
      <c r="O61" s="126"/>
    </row>
    <row r="62" spans="1:15" x14ac:dyDescent="0.2">
      <c r="A62" s="105"/>
      <c r="B62" s="126"/>
      <c r="C62" s="126"/>
      <c r="D62" s="126"/>
      <c r="E62" s="126"/>
      <c r="F62" s="126"/>
      <c r="G62" s="126"/>
      <c r="H62" s="126"/>
      <c r="I62" s="126"/>
      <c r="J62" s="126"/>
      <c r="K62" s="126"/>
      <c r="L62" s="126"/>
      <c r="M62" s="126"/>
      <c r="N62" s="126"/>
      <c r="O62" s="126"/>
    </row>
    <row r="63" spans="1:15" x14ac:dyDescent="0.2">
      <c r="A63" s="105"/>
      <c r="B63" s="126"/>
      <c r="C63" s="126"/>
      <c r="D63" s="126"/>
      <c r="E63" s="126"/>
      <c r="F63" s="126"/>
      <c r="G63" s="126"/>
      <c r="H63" s="126"/>
      <c r="I63" s="126"/>
      <c r="J63" s="126"/>
      <c r="K63" s="126"/>
      <c r="L63" s="126"/>
      <c r="M63" s="126"/>
      <c r="N63" s="126"/>
      <c r="O63" s="126"/>
    </row>
    <row r="64" spans="1:15" x14ac:dyDescent="0.2">
      <c r="A64" s="105"/>
      <c r="B64" s="126"/>
      <c r="C64" s="126"/>
      <c r="D64" s="126"/>
      <c r="E64" s="126"/>
      <c r="F64" s="126"/>
      <c r="G64" s="126"/>
      <c r="H64" s="126"/>
      <c r="I64" s="126"/>
      <c r="J64" s="126"/>
      <c r="K64" s="126"/>
      <c r="L64" s="126"/>
      <c r="M64" s="126"/>
      <c r="N64" s="126"/>
      <c r="O64" s="126"/>
    </row>
  </sheetData>
  <mergeCells count="11">
    <mergeCell ref="C39:O42"/>
    <mergeCell ref="C44:O45"/>
    <mergeCell ref="C47:O49"/>
    <mergeCell ref="C51:O52"/>
    <mergeCell ref="C54:O58"/>
    <mergeCell ref="C36:O37"/>
    <mergeCell ref="A12:O14"/>
    <mergeCell ref="B16:N19"/>
    <mergeCell ref="B21:O21"/>
    <mergeCell ref="C28:O31"/>
    <mergeCell ref="C33:O3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9">
    <tabColor theme="1" tint="0.24994659260841701"/>
  </sheetPr>
  <dimension ref="A1:J1"/>
  <sheetViews>
    <sheetView workbookViewId="0">
      <selection activeCell="R29" sqref="R29"/>
    </sheetView>
  </sheetViews>
  <sheetFormatPr baseColWidth="10" defaultColWidth="8.83203125" defaultRowHeight="15" x14ac:dyDescent="0.2"/>
  <sheetData>
    <row r="1" spans="1:10" ht="24" x14ac:dyDescent="0.2">
      <c r="A1" s="154" t="s">
        <v>366</v>
      </c>
      <c r="B1" s="155"/>
      <c r="C1" s="155"/>
      <c r="D1" s="155"/>
      <c r="E1" s="155"/>
      <c r="F1" s="156"/>
      <c r="G1" s="156"/>
      <c r="H1" s="156"/>
      <c r="I1" s="156"/>
      <c r="J1" s="156"/>
    </row>
  </sheetData>
  <mergeCells count="1">
    <mergeCell ref="A1:J1"/>
  </mergeCells>
  <pageMargins left="0.39370078740157" right="0.39370078740157" top="0.19685039370078999" bottom="0.39370078740157" header="0.31496062992126" footer="0.31496062992126"/>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0">
    <tabColor theme="1" tint="0.24994659260841701"/>
  </sheetPr>
  <dimension ref="A1:J1"/>
  <sheetViews>
    <sheetView workbookViewId="0">
      <selection activeCell="P30" sqref="P30"/>
    </sheetView>
  </sheetViews>
  <sheetFormatPr baseColWidth="10" defaultColWidth="8.83203125" defaultRowHeight="15" x14ac:dyDescent="0.2"/>
  <sheetData>
    <row r="1" spans="1:10" ht="24" x14ac:dyDescent="0.2">
      <c r="A1" s="154" t="s">
        <v>367</v>
      </c>
      <c r="B1" s="155"/>
      <c r="C1" s="155"/>
      <c r="D1" s="155"/>
      <c r="E1" s="155"/>
      <c r="F1" s="156"/>
      <c r="G1" s="156"/>
      <c r="H1" s="156"/>
      <c r="I1" s="156"/>
      <c r="J1" s="156"/>
    </row>
  </sheetData>
  <mergeCells count="1">
    <mergeCell ref="A1:J1"/>
  </mergeCells>
  <printOptions horizontalCentered="1" verticalCentered="1"/>
  <pageMargins left="0.39370078740157" right="0.39370078740157" top="0.19685039370078999" bottom="0.39370078740157" header="0.31496062992126" footer="0.31496062992126"/>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G154"/>
  <sheetViews>
    <sheetView showGridLines="0" view="pageBreakPreview" topLeftCell="B1" zoomScaleNormal="100" zoomScaleSheetLayoutView="100" workbookViewId="0">
      <pane ySplit="4" topLeftCell="A132" activePane="bottomLeft" state="frozen"/>
      <selection activeCell="A5" sqref="A5"/>
      <selection pane="bottomLeft" activeCell="V165" sqref="V165"/>
    </sheetView>
  </sheetViews>
  <sheetFormatPr baseColWidth="10" defaultColWidth="8.83203125" defaultRowHeight="13" x14ac:dyDescent="0.15"/>
  <cols>
    <col min="1" max="1" width="7" style="46" customWidth="1"/>
    <col min="2" max="3" width="1.6640625" style="33" customWidth="1"/>
    <col min="4" max="4" width="11.33203125" style="33" customWidth="1"/>
    <col min="5" max="10" width="11.33203125" style="37" customWidth="1"/>
    <col min="11" max="11" width="9.83203125" style="37" customWidth="1"/>
    <col min="12" max="12" width="8.5" style="37" customWidth="1"/>
    <col min="13" max="14" width="10.6640625" style="37" customWidth="1"/>
    <col min="15" max="18" width="10.6640625" style="38" customWidth="1"/>
    <col min="19" max="16384" width="8.83203125" style="33"/>
  </cols>
  <sheetData>
    <row r="1" spans="1:24" ht="19" x14ac:dyDescent="0.15">
      <c r="A1" s="157" t="str">
        <f>INSTRUCTIONS!$E$46&amp;" "&amp;INSTRUCTIONS!$E$47&amp;" "&amp;INSTRUCTIONS!$E$48</f>
        <v xml:space="preserve">  </v>
      </c>
      <c r="B1" s="157"/>
      <c r="C1" s="157"/>
      <c r="D1" s="157"/>
      <c r="E1" s="157"/>
      <c r="F1" s="157"/>
      <c r="G1" s="157"/>
      <c r="H1" s="157"/>
      <c r="I1" s="157"/>
      <c r="J1" s="157"/>
      <c r="K1" s="157"/>
      <c r="L1" s="47"/>
      <c r="M1" s="47"/>
      <c r="N1" s="47"/>
      <c r="O1" s="76"/>
      <c r="P1" s="76"/>
      <c r="Q1" s="76"/>
      <c r="R1" s="76"/>
      <c r="S1" s="46"/>
      <c r="T1" s="46"/>
      <c r="U1" s="46"/>
    </row>
    <row r="2" spans="1:24" ht="15" customHeight="1" x14ac:dyDescent="0.15">
      <c r="A2" s="158" t="s">
        <v>368</v>
      </c>
      <c r="B2" s="158"/>
      <c r="C2" s="158"/>
      <c r="D2" s="158"/>
      <c r="E2" s="158"/>
      <c r="F2" s="158"/>
      <c r="G2" s="158"/>
      <c r="H2" s="158"/>
      <c r="I2" s="158"/>
      <c r="J2" s="158"/>
      <c r="K2" s="158"/>
      <c r="L2" s="47"/>
      <c r="M2" s="47"/>
      <c r="N2" s="47"/>
      <c r="O2" s="76"/>
      <c r="P2" s="76"/>
      <c r="Q2" s="76"/>
      <c r="R2" s="76"/>
      <c r="S2" s="46"/>
      <c r="T2" s="46"/>
      <c r="U2" s="46"/>
    </row>
    <row r="3" spans="1:24" x14ac:dyDescent="0.15">
      <c r="B3" s="46"/>
      <c r="C3" s="46"/>
      <c r="D3" s="46"/>
      <c r="E3" s="46"/>
      <c r="F3" s="46"/>
      <c r="G3" s="46"/>
      <c r="H3" s="46"/>
      <c r="I3" s="46"/>
      <c r="J3" s="47"/>
      <c r="K3" s="47"/>
      <c r="L3" s="47"/>
      <c r="M3" s="47"/>
      <c r="N3" s="47"/>
      <c r="O3" s="76"/>
      <c r="P3" s="76"/>
      <c r="Q3" s="76"/>
      <c r="R3" s="76"/>
      <c r="S3" s="46"/>
      <c r="T3" s="46"/>
      <c r="U3" s="46"/>
    </row>
    <row r="4" spans="1:24" ht="16" x14ac:dyDescent="0.15">
      <c r="A4" s="159" t="s">
        <v>401</v>
      </c>
      <c r="B4" s="159"/>
      <c r="C4" s="159"/>
      <c r="D4" s="159"/>
      <c r="E4" s="159"/>
      <c r="F4" s="159"/>
      <c r="G4" s="159"/>
      <c r="H4" s="159"/>
      <c r="I4" s="159"/>
      <c r="J4" s="159"/>
      <c r="K4" s="159"/>
      <c r="L4" s="47"/>
      <c r="M4" s="47"/>
      <c r="N4" s="47"/>
      <c r="O4" s="76"/>
      <c r="P4" s="76"/>
      <c r="Q4" s="76"/>
      <c r="R4" s="76"/>
      <c r="S4" s="46"/>
      <c r="T4" s="46"/>
      <c r="U4" s="46"/>
    </row>
    <row r="5" spans="1:24" x14ac:dyDescent="0.15">
      <c r="B5" s="46"/>
      <c r="C5" s="46"/>
      <c r="D5" s="48"/>
      <c r="E5" s="49"/>
      <c r="F5" s="49"/>
      <c r="G5" s="49"/>
      <c r="H5" s="49"/>
      <c r="I5" s="49"/>
      <c r="J5" s="47"/>
      <c r="K5" s="47"/>
      <c r="L5" s="47"/>
      <c r="M5" s="47"/>
      <c r="N5" s="47"/>
      <c r="O5" s="76"/>
      <c r="P5" s="76"/>
      <c r="Q5" s="76"/>
      <c r="R5" s="76"/>
      <c r="S5" s="46"/>
      <c r="T5" s="46"/>
      <c r="U5" s="46"/>
    </row>
    <row r="6" spans="1:24" x14ac:dyDescent="0.15">
      <c r="B6" s="46"/>
      <c r="C6" s="46"/>
      <c r="D6" s="46"/>
      <c r="E6" s="46"/>
      <c r="F6" s="46"/>
      <c r="G6" s="46"/>
      <c r="H6" s="46"/>
      <c r="I6" s="46"/>
      <c r="J6" s="47"/>
      <c r="K6" s="47"/>
      <c r="L6" s="47"/>
      <c r="M6" s="47"/>
      <c r="N6" s="47"/>
      <c r="O6" s="76"/>
      <c r="P6" s="76"/>
      <c r="Q6" s="76"/>
      <c r="R6" s="76"/>
      <c r="S6" s="46"/>
      <c r="T6" s="46"/>
      <c r="U6" s="46"/>
    </row>
    <row r="7" spans="1:24" x14ac:dyDescent="0.15">
      <c r="B7" s="46"/>
      <c r="C7" s="46"/>
      <c r="D7" s="46"/>
      <c r="E7" s="46"/>
      <c r="F7" s="46"/>
      <c r="G7" s="46"/>
      <c r="H7" s="46"/>
      <c r="I7" s="46"/>
      <c r="J7" s="47"/>
      <c r="K7" s="47"/>
      <c r="L7" s="47"/>
      <c r="M7" s="47"/>
      <c r="N7" s="47"/>
      <c r="O7" s="76"/>
      <c r="P7" s="76"/>
      <c r="Q7" s="76"/>
      <c r="R7" s="76"/>
      <c r="S7" s="46"/>
      <c r="T7" s="46"/>
      <c r="U7" s="46"/>
    </row>
    <row r="8" spans="1:24" x14ac:dyDescent="0.15">
      <c r="B8" s="46"/>
      <c r="C8" s="46"/>
      <c r="D8" s="46"/>
      <c r="E8" s="46"/>
      <c r="F8" s="46"/>
      <c r="G8" s="46"/>
      <c r="H8" s="46"/>
      <c r="I8" s="46"/>
      <c r="J8" s="47"/>
      <c r="K8" s="47"/>
      <c r="L8" s="47"/>
      <c r="M8" s="47"/>
      <c r="N8" s="47"/>
      <c r="O8" s="76"/>
      <c r="P8" s="76"/>
      <c r="Q8" s="76"/>
      <c r="R8" s="76"/>
      <c r="S8" s="46"/>
      <c r="T8" s="46"/>
      <c r="U8" s="46"/>
    </row>
    <row r="9" spans="1:24" x14ac:dyDescent="0.15">
      <c r="B9" s="46"/>
      <c r="C9" s="46"/>
      <c r="D9" s="46"/>
      <c r="E9" s="46"/>
      <c r="F9" s="46"/>
      <c r="G9" s="46"/>
      <c r="H9" s="46"/>
      <c r="I9" s="46"/>
      <c r="J9" s="47"/>
      <c r="K9" s="47"/>
      <c r="L9" s="47"/>
      <c r="M9" s="47"/>
      <c r="N9" s="47"/>
      <c r="O9" s="76"/>
      <c r="P9" s="76"/>
      <c r="Q9" s="76"/>
      <c r="R9" s="76"/>
      <c r="S9" s="46"/>
      <c r="T9" s="46"/>
      <c r="U9" s="46"/>
    </row>
    <row r="10" spans="1:24" x14ac:dyDescent="0.15">
      <c r="B10" s="46"/>
      <c r="C10" s="46"/>
      <c r="D10" s="46"/>
      <c r="E10" s="46"/>
      <c r="F10" s="46"/>
      <c r="G10" s="46"/>
      <c r="H10" s="46"/>
      <c r="I10" s="46"/>
      <c r="J10" s="47"/>
      <c r="K10" s="47"/>
      <c r="L10" s="47"/>
      <c r="M10" s="47"/>
      <c r="N10" s="47"/>
      <c r="O10" s="76"/>
      <c r="P10" s="76"/>
      <c r="Q10" s="76"/>
      <c r="R10" s="76"/>
      <c r="S10" s="46"/>
      <c r="T10" s="46"/>
      <c r="U10" s="46"/>
    </row>
    <row r="11" spans="1:24" x14ac:dyDescent="0.15">
      <c r="B11" s="46"/>
      <c r="C11" s="46"/>
      <c r="D11" s="46"/>
      <c r="E11" s="46"/>
      <c r="F11" s="46"/>
      <c r="G11" s="46"/>
      <c r="H11" s="46"/>
      <c r="I11" s="46"/>
      <c r="J11" s="47"/>
      <c r="K11" s="47"/>
      <c r="L11" s="47"/>
      <c r="M11" s="47"/>
      <c r="N11" s="47"/>
      <c r="O11" s="76"/>
      <c r="P11" s="76"/>
      <c r="Q11" s="76"/>
      <c r="R11" s="76"/>
      <c r="S11" s="46"/>
      <c r="T11" s="46"/>
      <c r="U11" s="46"/>
    </row>
    <row r="12" spans="1:24" x14ac:dyDescent="0.15">
      <c r="B12" s="46"/>
      <c r="C12" s="46"/>
      <c r="D12" s="46"/>
      <c r="E12" s="46"/>
      <c r="F12" s="46"/>
      <c r="G12" s="46"/>
      <c r="H12" s="46"/>
      <c r="I12" s="46"/>
      <c r="J12" s="47"/>
      <c r="K12" s="47"/>
      <c r="L12" s="47"/>
      <c r="M12" s="47"/>
      <c r="N12" s="47"/>
      <c r="O12" s="76"/>
      <c r="P12" s="76"/>
      <c r="Q12" s="76"/>
      <c r="R12" s="76"/>
      <c r="S12" s="46"/>
      <c r="T12" s="46"/>
      <c r="U12" s="46"/>
    </row>
    <row r="13" spans="1:24" s="37" customFormat="1" x14ac:dyDescent="0.15">
      <c r="A13" s="47"/>
      <c r="B13" s="46"/>
      <c r="C13" s="46"/>
      <c r="D13" s="46"/>
      <c r="E13" s="46"/>
      <c r="F13" s="46"/>
      <c r="G13" s="46"/>
      <c r="H13" s="46"/>
      <c r="I13" s="46"/>
      <c r="J13" s="47"/>
      <c r="K13" s="47"/>
      <c r="L13" s="47"/>
      <c r="M13" s="47"/>
      <c r="N13" s="47"/>
      <c r="O13" s="47"/>
      <c r="P13" s="47"/>
      <c r="Q13" s="47"/>
      <c r="R13" s="47"/>
      <c r="S13" s="47"/>
      <c r="T13" s="47"/>
      <c r="U13" s="47"/>
    </row>
    <row r="14" spans="1:24" ht="18" customHeight="1" x14ac:dyDescent="0.2">
      <c r="B14" s="46"/>
      <c r="L14" s="47"/>
      <c r="N14" s="46"/>
      <c r="O14" s="50"/>
      <c r="P14" s="50"/>
      <c r="Q14" s="50"/>
      <c r="R14" s="50"/>
      <c r="S14" s="50"/>
      <c r="T14" s="47"/>
      <c r="U14" s="46"/>
      <c r="V14" s="37"/>
      <c r="W14" s="37"/>
      <c r="X14" s="38"/>
    </row>
    <row r="15" spans="1:24" ht="30.75" customHeight="1" x14ac:dyDescent="0.2">
      <c r="B15" s="46"/>
      <c r="C15" s="161" t="str">
        <f>"Percent of facilities that have select PPE (for all staff) and Infection Control tracer items (n="&amp;O123&amp;")"</f>
        <v>Percent of facilities that have select PPE (for all staff) and Infection Control tracer items (n=62)</v>
      </c>
      <c r="D15" s="161"/>
      <c r="E15" s="161"/>
      <c r="F15" s="161"/>
      <c r="G15" s="161"/>
      <c r="H15" s="161"/>
      <c r="I15" s="161"/>
      <c r="J15" s="161"/>
      <c r="L15" s="47"/>
    </row>
    <row r="16" spans="1:24" x14ac:dyDescent="0.15">
      <c r="B16" s="46"/>
      <c r="D16" s="46"/>
      <c r="E16" s="46"/>
      <c r="F16" s="46"/>
      <c r="G16" s="46"/>
      <c r="H16" s="46"/>
      <c r="I16" s="46"/>
      <c r="J16" s="46"/>
      <c r="K16" s="46"/>
      <c r="L16" s="47"/>
    </row>
    <row r="17" spans="2:12" x14ac:dyDescent="0.15">
      <c r="B17" s="46"/>
      <c r="D17" s="46"/>
      <c r="E17" s="46"/>
      <c r="F17" s="46"/>
      <c r="G17" s="46"/>
      <c r="H17" s="46"/>
      <c r="I17" s="46"/>
      <c r="J17" s="46"/>
      <c r="K17" s="46"/>
      <c r="L17" s="47"/>
    </row>
    <row r="18" spans="2:12" x14ac:dyDescent="0.15">
      <c r="B18" s="46"/>
      <c r="D18" s="46"/>
      <c r="E18" s="46"/>
      <c r="F18" s="46"/>
      <c r="G18" s="46"/>
      <c r="H18" s="46"/>
      <c r="I18" s="46"/>
      <c r="J18" s="46"/>
      <c r="K18" s="46"/>
      <c r="L18" s="47"/>
    </row>
    <row r="19" spans="2:12" x14ac:dyDescent="0.15">
      <c r="B19" s="46"/>
      <c r="D19" s="46"/>
      <c r="E19" s="46"/>
      <c r="F19" s="46"/>
      <c r="G19" s="46"/>
      <c r="H19" s="46"/>
      <c r="I19" s="46"/>
      <c r="J19" s="46"/>
      <c r="K19" s="46"/>
      <c r="L19" s="47"/>
    </row>
    <row r="20" spans="2:12" x14ac:dyDescent="0.15">
      <c r="B20" s="46"/>
      <c r="D20" s="46"/>
      <c r="E20" s="46"/>
      <c r="F20" s="46"/>
      <c r="G20" s="46"/>
      <c r="H20" s="46"/>
      <c r="I20" s="46"/>
      <c r="J20" s="46"/>
      <c r="K20" s="46"/>
      <c r="L20" s="47"/>
    </row>
    <row r="21" spans="2:12" x14ac:dyDescent="0.15">
      <c r="B21" s="46"/>
      <c r="D21" s="46"/>
      <c r="E21" s="46"/>
      <c r="F21" s="46"/>
      <c r="G21" s="46"/>
      <c r="H21" s="46"/>
      <c r="I21" s="46"/>
      <c r="J21" s="46"/>
      <c r="K21" s="46"/>
      <c r="L21" s="47"/>
    </row>
    <row r="22" spans="2:12" x14ac:dyDescent="0.15">
      <c r="B22" s="46"/>
      <c r="D22" s="46"/>
      <c r="E22" s="46"/>
      <c r="F22" s="46"/>
      <c r="G22" s="46"/>
      <c r="H22" s="46"/>
      <c r="I22" s="46"/>
      <c r="J22" s="46"/>
      <c r="K22" s="46"/>
      <c r="L22" s="47"/>
    </row>
    <row r="23" spans="2:12" x14ac:dyDescent="0.15">
      <c r="B23" s="46"/>
      <c r="D23" s="46"/>
      <c r="E23" s="46"/>
      <c r="F23" s="46"/>
      <c r="G23" s="46"/>
      <c r="H23" s="46"/>
      <c r="I23" s="46"/>
      <c r="J23" s="46"/>
      <c r="K23" s="46"/>
      <c r="L23" s="47"/>
    </row>
    <row r="24" spans="2:12" x14ac:dyDescent="0.15">
      <c r="B24" s="46"/>
      <c r="D24" s="46"/>
      <c r="E24" s="46"/>
      <c r="F24" s="46"/>
      <c r="G24" s="46"/>
      <c r="H24" s="46"/>
      <c r="I24" s="46"/>
      <c r="J24" s="46"/>
      <c r="K24" s="46"/>
      <c r="L24" s="47"/>
    </row>
    <row r="25" spans="2:12" x14ac:dyDescent="0.15">
      <c r="B25" s="46"/>
      <c r="D25" s="46"/>
      <c r="E25" s="46"/>
      <c r="F25" s="46"/>
      <c r="G25" s="46"/>
      <c r="H25" s="46"/>
      <c r="I25" s="46"/>
      <c r="J25" s="46"/>
      <c r="K25" s="46"/>
      <c r="L25" s="47"/>
    </row>
    <row r="26" spans="2:12" x14ac:dyDescent="0.15">
      <c r="B26" s="46"/>
      <c r="D26" s="46"/>
      <c r="E26" s="46"/>
      <c r="F26" s="46"/>
      <c r="G26" s="46"/>
      <c r="H26" s="46"/>
      <c r="I26" s="46"/>
      <c r="J26" s="46"/>
      <c r="K26" s="46"/>
      <c r="L26" s="47"/>
    </row>
    <row r="27" spans="2:12" x14ac:dyDescent="0.15">
      <c r="B27" s="46"/>
      <c r="D27" s="46"/>
      <c r="E27" s="46"/>
      <c r="F27" s="46"/>
      <c r="G27" s="46"/>
      <c r="H27" s="46"/>
      <c r="I27" s="46"/>
      <c r="J27" s="46"/>
      <c r="K27" s="46"/>
      <c r="L27" s="47"/>
    </row>
    <row r="28" spans="2:12" x14ac:dyDescent="0.15">
      <c r="B28" s="46"/>
      <c r="D28" s="46"/>
      <c r="E28" s="46"/>
      <c r="F28" s="46"/>
      <c r="G28" s="46"/>
      <c r="H28" s="46"/>
      <c r="I28" s="46"/>
      <c r="J28" s="46"/>
      <c r="K28" s="46"/>
      <c r="L28" s="47"/>
    </row>
    <row r="29" spans="2:12" ht="9" customHeight="1" x14ac:dyDescent="0.15">
      <c r="B29" s="46"/>
      <c r="D29" s="46"/>
      <c r="E29" s="46"/>
      <c r="F29" s="46"/>
      <c r="G29" s="46"/>
      <c r="H29" s="46"/>
      <c r="I29" s="46"/>
      <c r="J29" s="46"/>
      <c r="K29" s="46"/>
      <c r="L29" s="47"/>
    </row>
    <row r="30" spans="2:12" ht="36" customHeight="1" x14ac:dyDescent="0.2">
      <c r="B30" s="46"/>
      <c r="C30" s="162" t="str">
        <f>"Percent of facilities that provide PPE to staff and that have PPE for all or some staff who are required to use them (N="&amp;M147&amp;")"</f>
        <v>Percent of facilities that provide PPE to staff and that have PPE for all or some staff who are required to use them (N=62)</v>
      </c>
      <c r="D30" s="162"/>
      <c r="E30" s="162"/>
      <c r="F30" s="162"/>
      <c r="G30" s="162"/>
      <c r="H30" s="162"/>
      <c r="I30" s="162"/>
      <c r="J30" s="162"/>
      <c r="K30" s="81"/>
    </row>
    <row r="31" spans="2:12" x14ac:dyDescent="0.15">
      <c r="B31" s="46"/>
      <c r="D31" s="46"/>
      <c r="E31" s="46"/>
      <c r="F31" s="46"/>
      <c r="G31" s="46"/>
      <c r="H31" s="46"/>
      <c r="I31" s="46"/>
      <c r="J31" s="46"/>
      <c r="K31" s="47"/>
      <c r="L31" s="47"/>
    </row>
    <row r="32" spans="2:12" x14ac:dyDescent="0.15">
      <c r="B32" s="46"/>
      <c r="D32" s="46"/>
      <c r="E32" s="46"/>
      <c r="F32" s="46"/>
      <c r="G32" s="46"/>
      <c r="H32" s="46"/>
      <c r="I32" s="46"/>
      <c r="J32" s="46"/>
      <c r="K32" s="47"/>
      <c r="L32" s="47"/>
    </row>
    <row r="33" spans="1:33" x14ac:dyDescent="0.15">
      <c r="B33" s="46"/>
      <c r="D33" s="46"/>
      <c r="E33" s="46"/>
      <c r="F33" s="46"/>
      <c r="G33" s="46"/>
      <c r="H33" s="46"/>
      <c r="I33" s="46"/>
      <c r="J33" s="46"/>
      <c r="K33" s="47"/>
      <c r="L33" s="47"/>
    </row>
    <row r="34" spans="1:33" x14ac:dyDescent="0.15">
      <c r="B34" s="46"/>
      <c r="D34" s="46"/>
      <c r="E34" s="46"/>
      <c r="F34" s="46"/>
      <c r="G34" s="46"/>
      <c r="H34" s="46"/>
      <c r="I34" s="46"/>
      <c r="J34" s="46"/>
      <c r="K34" s="47"/>
      <c r="L34" s="47"/>
      <c r="Y34" s="46"/>
      <c r="Z34" s="46"/>
      <c r="AA34" s="46"/>
      <c r="AB34" s="46"/>
      <c r="AC34" s="46"/>
      <c r="AD34" s="46"/>
      <c r="AE34" s="46"/>
      <c r="AF34" s="47"/>
      <c r="AG34" s="47"/>
    </row>
    <row r="35" spans="1:33" x14ac:dyDescent="0.15">
      <c r="B35" s="46"/>
      <c r="D35" s="46"/>
      <c r="E35" s="46"/>
      <c r="F35" s="46"/>
      <c r="G35" s="46"/>
      <c r="H35" s="46"/>
      <c r="I35" s="46"/>
      <c r="J35" s="46"/>
      <c r="K35" s="47"/>
      <c r="L35" s="47"/>
      <c r="Y35" s="46"/>
      <c r="Z35" s="46"/>
      <c r="AA35" s="46"/>
      <c r="AB35" s="46"/>
      <c r="AC35" s="46"/>
      <c r="AD35" s="46"/>
      <c r="AE35" s="46"/>
      <c r="AF35" s="47"/>
      <c r="AG35" s="47"/>
    </row>
    <row r="36" spans="1:33" x14ac:dyDescent="0.15">
      <c r="B36" s="46"/>
      <c r="C36" s="46"/>
      <c r="D36" s="46"/>
      <c r="E36" s="46"/>
      <c r="F36" s="46"/>
      <c r="G36" s="46"/>
      <c r="H36" s="46"/>
      <c r="I36" s="46"/>
      <c r="J36" s="46"/>
      <c r="K36" s="47"/>
      <c r="L36" s="47"/>
      <c r="M36" s="46"/>
      <c r="N36" s="46"/>
      <c r="O36" s="46"/>
      <c r="P36" s="46"/>
      <c r="Q36" s="46"/>
      <c r="R36" s="46"/>
      <c r="S36" s="46"/>
      <c r="T36" s="47"/>
      <c r="U36" s="46"/>
    </row>
    <row r="37" spans="1:33" x14ac:dyDescent="0.15">
      <c r="B37" s="46"/>
      <c r="C37" s="46"/>
      <c r="D37" s="46"/>
      <c r="E37" s="46"/>
      <c r="F37" s="46"/>
      <c r="G37" s="46"/>
      <c r="H37" s="46"/>
      <c r="I37" s="46"/>
      <c r="J37" s="46"/>
      <c r="K37" s="47"/>
      <c r="L37" s="47"/>
      <c r="M37" s="46"/>
      <c r="N37" s="46"/>
      <c r="O37" s="46"/>
      <c r="P37" s="46"/>
      <c r="Q37" s="46"/>
      <c r="R37" s="46"/>
      <c r="S37" s="46"/>
      <c r="T37" s="47"/>
      <c r="U37" s="46"/>
    </row>
    <row r="38" spans="1:33" x14ac:dyDescent="0.15">
      <c r="B38" s="46"/>
      <c r="C38" s="46"/>
      <c r="D38" s="46"/>
      <c r="E38" s="46"/>
      <c r="F38" s="46"/>
      <c r="G38" s="46"/>
      <c r="H38" s="46"/>
      <c r="I38" s="46"/>
      <c r="J38" s="46"/>
      <c r="K38" s="47"/>
      <c r="L38" s="47"/>
      <c r="M38" s="46"/>
      <c r="N38" s="46"/>
      <c r="O38" s="46"/>
      <c r="P38" s="46"/>
      <c r="Q38" s="46"/>
      <c r="R38" s="46"/>
      <c r="S38" s="46"/>
      <c r="T38" s="47"/>
      <c r="U38" s="46"/>
    </row>
    <row r="39" spans="1:33" ht="28.5" customHeight="1" x14ac:dyDescent="0.15">
      <c r="B39" s="46"/>
      <c r="D39" s="46"/>
      <c r="E39" s="46"/>
      <c r="F39" s="46"/>
      <c r="G39" s="46"/>
      <c r="H39" s="46"/>
      <c r="I39" s="46"/>
      <c r="J39" s="46"/>
      <c r="K39" s="47"/>
      <c r="L39" s="47"/>
      <c r="M39" s="47"/>
      <c r="N39" s="47"/>
      <c r="O39" s="76"/>
      <c r="P39" s="76"/>
      <c r="Q39" s="76"/>
      <c r="R39" s="76"/>
      <c r="S39" s="46"/>
      <c r="T39" s="46"/>
      <c r="U39" s="46"/>
    </row>
    <row r="40" spans="1:33" s="37" customFormat="1" ht="15" customHeight="1" x14ac:dyDescent="0.15">
      <c r="A40" s="47"/>
      <c r="B40" s="46"/>
      <c r="D40" s="46"/>
      <c r="E40" s="46"/>
      <c r="F40" s="46"/>
      <c r="G40" s="46"/>
      <c r="H40" s="46"/>
      <c r="I40" s="46"/>
      <c r="J40" s="46"/>
      <c r="K40" s="47"/>
      <c r="L40" s="47"/>
      <c r="M40" s="47"/>
      <c r="N40" s="47"/>
      <c r="O40" s="76"/>
      <c r="P40" s="76"/>
      <c r="Q40" s="76"/>
      <c r="R40" s="76"/>
      <c r="S40" s="46"/>
      <c r="T40" s="46"/>
      <c r="U40" s="47"/>
    </row>
    <row r="41" spans="1:33" s="37" customFormat="1" x14ac:dyDescent="0.15">
      <c r="A41" s="47"/>
      <c r="B41" s="46"/>
      <c r="D41" s="46"/>
      <c r="E41" s="46"/>
      <c r="F41" s="46"/>
      <c r="G41" s="46"/>
      <c r="H41" s="46"/>
      <c r="I41" s="46"/>
      <c r="J41" s="46"/>
      <c r="K41" s="47"/>
      <c r="L41" s="47"/>
      <c r="M41" s="47"/>
      <c r="N41" s="47"/>
      <c r="O41" s="76"/>
      <c r="P41" s="76"/>
      <c r="Q41" s="76"/>
      <c r="R41" s="76"/>
      <c r="S41" s="46"/>
      <c r="T41" s="46"/>
      <c r="U41" s="47"/>
    </row>
    <row r="42" spans="1:33" s="37" customFormat="1" x14ac:dyDescent="0.15">
      <c r="A42" s="47"/>
      <c r="B42" s="46"/>
      <c r="D42" s="46"/>
      <c r="E42" s="46"/>
      <c r="F42" s="46"/>
      <c r="G42" s="46"/>
      <c r="H42" s="46"/>
      <c r="I42" s="46"/>
      <c r="J42" s="46"/>
      <c r="K42" s="47"/>
      <c r="L42" s="47"/>
      <c r="M42" s="47"/>
      <c r="N42" s="47"/>
      <c r="O42" s="76"/>
      <c r="P42" s="76"/>
      <c r="Q42" s="76"/>
      <c r="R42" s="76"/>
      <c r="S42" s="46"/>
      <c r="T42" s="46"/>
      <c r="U42" s="47"/>
    </row>
    <row r="43" spans="1:33" s="37" customFormat="1" x14ac:dyDescent="0.15">
      <c r="A43" s="47"/>
      <c r="B43" s="46"/>
      <c r="D43" s="46"/>
      <c r="E43" s="46"/>
      <c r="F43" s="46"/>
      <c r="G43" s="46"/>
      <c r="H43" s="46"/>
      <c r="I43" s="46"/>
      <c r="J43" s="46"/>
      <c r="K43" s="47"/>
      <c r="L43" s="47"/>
      <c r="M43" s="47"/>
      <c r="N43" s="47"/>
      <c r="O43" s="76"/>
      <c r="P43" s="76"/>
      <c r="Q43" s="76"/>
      <c r="R43" s="76"/>
      <c r="S43" s="46"/>
      <c r="T43" s="46"/>
      <c r="U43" s="47"/>
    </row>
    <row r="44" spans="1:33" s="37" customFormat="1" x14ac:dyDescent="0.15">
      <c r="A44" s="47"/>
      <c r="B44" s="46"/>
      <c r="D44" s="46"/>
      <c r="E44" s="46"/>
      <c r="F44" s="46"/>
      <c r="G44" s="46"/>
      <c r="H44" s="46"/>
      <c r="I44" s="46"/>
      <c r="J44" s="46"/>
      <c r="K44" s="47"/>
      <c r="L44" s="47"/>
      <c r="M44" s="47"/>
      <c r="N44" s="47"/>
      <c r="O44" s="76"/>
      <c r="P44" s="76"/>
      <c r="Q44" s="76"/>
      <c r="R44" s="76"/>
      <c r="S44" s="46"/>
      <c r="T44" s="46"/>
      <c r="U44" s="47"/>
    </row>
    <row r="45" spans="1:33" s="37" customFormat="1" x14ac:dyDescent="0.15">
      <c r="A45" s="47"/>
      <c r="B45" s="46"/>
      <c r="D45" s="46"/>
      <c r="E45" s="46"/>
      <c r="F45" s="46"/>
      <c r="G45" s="46"/>
      <c r="H45" s="46"/>
      <c r="I45" s="46"/>
      <c r="J45" s="46"/>
      <c r="K45" s="47"/>
      <c r="L45" s="47"/>
      <c r="M45" s="47"/>
      <c r="N45" s="47"/>
      <c r="O45" s="76"/>
      <c r="P45" s="76"/>
      <c r="Q45" s="76"/>
      <c r="R45" s="76"/>
      <c r="S45" s="46"/>
      <c r="T45" s="46"/>
      <c r="U45" s="47"/>
    </row>
    <row r="46" spans="1:33" s="37" customFormat="1" x14ac:dyDescent="0.15">
      <c r="A46" s="47"/>
      <c r="B46" s="46"/>
      <c r="D46" s="46"/>
      <c r="E46" s="46"/>
      <c r="F46" s="46"/>
      <c r="G46" s="46"/>
      <c r="H46" s="46"/>
      <c r="I46" s="46"/>
      <c r="J46" s="46"/>
      <c r="K46" s="47"/>
      <c r="L46" s="47"/>
      <c r="M46" s="47"/>
      <c r="N46" s="47"/>
      <c r="O46" s="76"/>
      <c r="P46" s="76"/>
      <c r="Q46" s="76"/>
      <c r="R46" s="76"/>
      <c r="S46" s="46"/>
      <c r="T46" s="46"/>
      <c r="U46" s="47"/>
    </row>
    <row r="47" spans="1:33" s="37" customFormat="1" x14ac:dyDescent="0.15">
      <c r="A47" s="47"/>
      <c r="B47" s="46"/>
      <c r="D47" s="46"/>
      <c r="E47" s="46"/>
      <c r="F47" s="46"/>
      <c r="G47" s="46"/>
      <c r="H47" s="46"/>
      <c r="I47" s="46"/>
      <c r="J47" s="46"/>
      <c r="K47" s="47"/>
      <c r="L47" s="47"/>
      <c r="M47" s="47"/>
      <c r="N47" s="47"/>
      <c r="O47" s="76"/>
      <c r="P47" s="76"/>
      <c r="Q47" s="76"/>
      <c r="R47" s="76"/>
      <c r="S47" s="46"/>
      <c r="T47" s="46"/>
      <c r="U47" s="47"/>
    </row>
    <row r="48" spans="1:33" s="37" customFormat="1" x14ac:dyDescent="0.15">
      <c r="A48" s="47"/>
      <c r="B48" s="46"/>
      <c r="D48" s="46"/>
      <c r="E48" s="46"/>
      <c r="F48" s="46"/>
      <c r="G48" s="46"/>
      <c r="H48" s="46"/>
      <c r="I48" s="46"/>
      <c r="J48" s="46"/>
      <c r="K48" s="47"/>
      <c r="L48" s="47"/>
      <c r="M48" s="47"/>
      <c r="N48" s="47"/>
      <c r="O48" s="76"/>
      <c r="P48" s="76"/>
      <c r="Q48" s="76"/>
      <c r="R48" s="76"/>
      <c r="S48" s="46"/>
      <c r="T48" s="46"/>
      <c r="U48" s="47"/>
    </row>
    <row r="49" spans="1:21" s="37" customFormat="1" x14ac:dyDescent="0.15">
      <c r="A49" s="47"/>
      <c r="B49" s="46"/>
      <c r="D49" s="46"/>
      <c r="E49" s="46"/>
      <c r="F49" s="46"/>
      <c r="G49" s="46"/>
      <c r="H49" s="46"/>
      <c r="I49" s="46"/>
      <c r="J49" s="46"/>
      <c r="K49" s="47"/>
      <c r="L49" s="47"/>
      <c r="M49" s="47"/>
      <c r="N49" s="47"/>
      <c r="O49" s="76"/>
      <c r="P49" s="76"/>
      <c r="Q49" s="76"/>
      <c r="R49" s="76"/>
      <c r="S49" s="46"/>
      <c r="T49" s="46"/>
      <c r="U49" s="47"/>
    </row>
    <row r="50" spans="1:21" s="37" customFormat="1" x14ac:dyDescent="0.15">
      <c r="A50" s="47"/>
      <c r="B50" s="46"/>
      <c r="D50" s="46"/>
      <c r="E50" s="46"/>
      <c r="F50" s="46"/>
      <c r="G50" s="46"/>
      <c r="H50" s="46"/>
      <c r="I50" s="46"/>
      <c r="J50" s="46"/>
      <c r="K50" s="47"/>
      <c r="L50" s="47"/>
      <c r="M50" s="47"/>
      <c r="N50" s="47"/>
      <c r="O50" s="76"/>
      <c r="P50" s="76"/>
      <c r="Q50" s="76"/>
      <c r="R50" s="76"/>
      <c r="S50" s="46"/>
      <c r="T50" s="46"/>
      <c r="U50" s="47"/>
    </row>
    <row r="51" spans="1:21" s="37" customFormat="1" ht="15" x14ac:dyDescent="0.15">
      <c r="A51" s="47"/>
      <c r="B51" s="78" t="str">
        <f>"Percent of facilities that have select infection control items (n="&amp;M147&amp;")"</f>
        <v>Percent of facilities that have select infection control items (n=62)</v>
      </c>
      <c r="E51" s="46"/>
      <c r="F51" s="46"/>
      <c r="G51" s="46"/>
      <c r="H51" s="46"/>
      <c r="I51" s="46"/>
      <c r="J51" s="46"/>
      <c r="K51" s="47"/>
      <c r="L51" s="46"/>
      <c r="M51" s="47"/>
      <c r="N51" s="47"/>
      <c r="O51" s="76"/>
      <c r="P51" s="76"/>
      <c r="Q51" s="76"/>
      <c r="R51" s="76"/>
      <c r="S51" s="46"/>
      <c r="T51" s="46"/>
      <c r="U51" s="47"/>
    </row>
    <row r="52" spans="1:21" s="37" customFormat="1" x14ac:dyDescent="0.15">
      <c r="A52" s="47"/>
      <c r="B52" s="46"/>
      <c r="D52" s="46"/>
      <c r="E52" s="46"/>
      <c r="F52" s="46"/>
      <c r="G52" s="46"/>
      <c r="H52" s="46"/>
      <c r="I52" s="46"/>
      <c r="J52" s="46"/>
      <c r="K52" s="47"/>
      <c r="L52" s="46"/>
      <c r="M52" s="47"/>
      <c r="N52" s="47"/>
      <c r="O52" s="76"/>
      <c r="P52" s="76"/>
      <c r="Q52" s="76"/>
      <c r="R52" s="76"/>
      <c r="S52" s="46"/>
      <c r="T52" s="46"/>
      <c r="U52" s="47"/>
    </row>
    <row r="53" spans="1:21" s="37" customFormat="1" x14ac:dyDescent="0.15">
      <c r="A53" s="47"/>
      <c r="B53" s="46"/>
      <c r="C53" s="46"/>
      <c r="D53" s="46"/>
      <c r="E53" s="46"/>
      <c r="F53" s="46"/>
      <c r="G53" s="46"/>
      <c r="H53" s="46"/>
      <c r="I53" s="46"/>
      <c r="J53" s="46"/>
      <c r="K53" s="47"/>
      <c r="L53" s="46"/>
      <c r="M53" s="47"/>
      <c r="N53" s="47"/>
      <c r="O53" s="76"/>
      <c r="P53" s="76"/>
      <c r="Q53" s="76"/>
      <c r="R53" s="76"/>
      <c r="S53" s="46"/>
      <c r="T53" s="46"/>
      <c r="U53" s="47"/>
    </row>
    <row r="54" spans="1:21" s="37" customFormat="1" x14ac:dyDescent="0.15">
      <c r="A54" s="47"/>
      <c r="B54" s="46"/>
      <c r="C54" s="46"/>
      <c r="D54" s="46"/>
      <c r="E54" s="46"/>
      <c r="F54" s="46"/>
      <c r="G54" s="46"/>
      <c r="H54" s="46"/>
      <c r="I54" s="46"/>
      <c r="J54" s="46"/>
      <c r="K54" s="47"/>
      <c r="L54" s="46"/>
      <c r="M54" s="47"/>
      <c r="N54" s="47"/>
      <c r="O54" s="76"/>
      <c r="P54" s="76"/>
      <c r="Q54" s="76"/>
      <c r="R54" s="76"/>
      <c r="S54" s="46"/>
      <c r="T54" s="46"/>
      <c r="U54" s="47"/>
    </row>
    <row r="55" spans="1:21" s="37" customFormat="1" x14ac:dyDescent="0.15">
      <c r="A55" s="47"/>
      <c r="B55" s="46"/>
      <c r="C55" s="46"/>
      <c r="D55" s="46"/>
      <c r="E55" s="46"/>
      <c r="F55" s="46"/>
      <c r="G55" s="46"/>
      <c r="H55" s="46"/>
      <c r="I55" s="46"/>
      <c r="J55" s="46"/>
      <c r="K55" s="47"/>
      <c r="L55" s="46"/>
      <c r="M55" s="47"/>
      <c r="N55" s="47"/>
      <c r="O55" s="76"/>
      <c r="P55" s="76"/>
      <c r="Q55" s="76"/>
      <c r="R55" s="76"/>
      <c r="S55" s="46"/>
      <c r="T55" s="46"/>
      <c r="U55" s="47"/>
    </row>
    <row r="56" spans="1:21" s="37" customFormat="1" x14ac:dyDescent="0.15">
      <c r="A56" s="47"/>
      <c r="B56" s="46"/>
      <c r="C56" s="46"/>
      <c r="D56" s="46"/>
      <c r="E56" s="46"/>
      <c r="F56" s="46"/>
      <c r="G56" s="46"/>
      <c r="H56" s="46"/>
      <c r="I56" s="46"/>
      <c r="J56" s="46"/>
      <c r="K56" s="47"/>
      <c r="L56" s="46"/>
      <c r="M56" s="47"/>
      <c r="N56" s="47"/>
      <c r="O56" s="76"/>
      <c r="P56" s="76"/>
      <c r="Q56" s="76"/>
      <c r="R56" s="76"/>
      <c r="S56" s="46"/>
      <c r="T56" s="46"/>
      <c r="U56" s="47"/>
    </row>
    <row r="57" spans="1:21" s="37" customFormat="1" x14ac:dyDescent="0.15">
      <c r="A57" s="47"/>
      <c r="B57" s="46"/>
      <c r="C57" s="47"/>
      <c r="D57" s="46"/>
      <c r="E57" s="46"/>
      <c r="F57" s="46"/>
      <c r="G57" s="46"/>
      <c r="H57" s="46"/>
      <c r="I57" s="46"/>
      <c r="J57" s="46"/>
      <c r="K57" s="47"/>
      <c r="L57" s="46"/>
      <c r="M57" s="47"/>
      <c r="N57" s="47"/>
      <c r="O57" s="76"/>
      <c r="P57" s="76"/>
      <c r="Q57" s="76"/>
      <c r="R57" s="76"/>
      <c r="S57" s="46"/>
      <c r="T57" s="46"/>
      <c r="U57" s="47"/>
    </row>
    <row r="58" spans="1:21" s="37" customFormat="1" x14ac:dyDescent="0.15">
      <c r="A58" s="47"/>
      <c r="B58" s="46"/>
      <c r="C58" s="47"/>
      <c r="D58" s="46"/>
      <c r="E58" s="46"/>
      <c r="F58" s="46"/>
      <c r="G58" s="46"/>
      <c r="H58" s="46"/>
      <c r="I58" s="46"/>
      <c r="J58" s="46"/>
      <c r="K58" s="47"/>
      <c r="L58" s="46"/>
      <c r="M58" s="47"/>
      <c r="N58" s="47"/>
      <c r="O58" s="76"/>
      <c r="P58" s="76"/>
      <c r="Q58" s="76"/>
      <c r="R58" s="76"/>
      <c r="S58" s="46"/>
      <c r="T58" s="46"/>
      <c r="U58" s="47"/>
    </row>
    <row r="59" spans="1:21" s="37" customFormat="1" x14ac:dyDescent="0.15">
      <c r="A59" s="47"/>
      <c r="B59" s="46"/>
      <c r="C59" s="47"/>
      <c r="D59" s="46"/>
      <c r="E59" s="46"/>
      <c r="F59" s="46"/>
      <c r="G59" s="46"/>
      <c r="H59" s="46"/>
      <c r="I59" s="46"/>
      <c r="J59" s="46"/>
      <c r="K59" s="47"/>
      <c r="L59" s="46"/>
      <c r="M59" s="47"/>
      <c r="N59" s="47"/>
      <c r="O59" s="76"/>
      <c r="P59" s="76"/>
      <c r="Q59" s="76"/>
      <c r="R59" s="76"/>
      <c r="S59" s="46"/>
      <c r="T59" s="46"/>
      <c r="U59" s="47"/>
    </row>
    <row r="60" spans="1:21" s="37" customFormat="1" ht="15" customHeight="1" x14ac:dyDescent="0.15">
      <c r="A60" s="47"/>
      <c r="D60" s="46"/>
      <c r="E60" s="46"/>
      <c r="F60" s="46"/>
      <c r="G60" s="46"/>
      <c r="H60" s="46"/>
      <c r="I60" s="46"/>
      <c r="J60" s="46"/>
      <c r="K60" s="47"/>
      <c r="L60" s="46"/>
      <c r="M60" s="47"/>
      <c r="N60" s="47"/>
      <c r="O60" s="76"/>
      <c r="P60" s="76"/>
      <c r="Q60" s="76"/>
      <c r="R60" s="76"/>
      <c r="S60" s="46"/>
      <c r="T60" s="46"/>
      <c r="U60" s="47"/>
    </row>
    <row r="61" spans="1:21" s="37" customFormat="1" x14ac:dyDescent="0.15">
      <c r="A61" s="47"/>
      <c r="D61" s="46"/>
      <c r="E61" s="46"/>
      <c r="F61" s="46"/>
      <c r="G61" s="46"/>
      <c r="H61" s="46"/>
      <c r="I61" s="46"/>
      <c r="J61" s="46"/>
      <c r="K61" s="47"/>
      <c r="L61" s="46"/>
      <c r="M61" s="47"/>
      <c r="N61" s="47"/>
      <c r="O61" s="76"/>
      <c r="P61" s="76"/>
      <c r="Q61" s="76"/>
      <c r="R61" s="76"/>
      <c r="S61" s="46"/>
      <c r="T61" s="46"/>
      <c r="U61" s="47"/>
    </row>
    <row r="62" spans="1:21" s="37" customFormat="1" x14ac:dyDescent="0.15">
      <c r="A62" s="47"/>
      <c r="D62" s="46"/>
      <c r="E62" s="46"/>
      <c r="F62" s="46"/>
      <c r="G62" s="46"/>
      <c r="H62" s="46"/>
      <c r="I62" s="46"/>
      <c r="J62" s="46"/>
      <c r="K62" s="47"/>
      <c r="L62" s="46"/>
      <c r="M62" s="47"/>
      <c r="N62" s="47"/>
      <c r="O62" s="76"/>
      <c r="P62" s="76"/>
      <c r="Q62" s="76"/>
      <c r="R62" s="76"/>
      <c r="S62" s="46"/>
      <c r="T62" s="46"/>
      <c r="U62" s="47"/>
    </row>
    <row r="63" spans="1:21" s="37" customFormat="1" x14ac:dyDescent="0.15">
      <c r="A63" s="47"/>
      <c r="D63" s="46"/>
      <c r="E63" s="46"/>
      <c r="F63" s="46"/>
      <c r="G63" s="46"/>
      <c r="H63" s="46"/>
      <c r="I63" s="46"/>
      <c r="J63" s="46"/>
      <c r="K63" s="47"/>
      <c r="L63" s="46"/>
      <c r="M63" s="47"/>
      <c r="N63" s="47"/>
      <c r="O63" s="76"/>
      <c r="P63" s="76"/>
      <c r="Q63" s="76"/>
      <c r="R63" s="76"/>
      <c r="S63" s="46"/>
      <c r="T63" s="46"/>
      <c r="U63" s="47"/>
    </row>
    <row r="64" spans="1:21" s="37" customFormat="1" x14ac:dyDescent="0.15">
      <c r="A64" s="47"/>
      <c r="D64" s="46"/>
      <c r="E64" s="46"/>
      <c r="F64" s="46"/>
      <c r="G64" s="46"/>
      <c r="H64" s="46"/>
      <c r="I64" s="46"/>
      <c r="J64" s="46"/>
      <c r="K64" s="47"/>
      <c r="L64" s="46"/>
      <c r="M64" s="47"/>
      <c r="N64" s="47"/>
      <c r="O64" s="76"/>
      <c r="P64" s="76"/>
      <c r="Q64" s="76"/>
      <c r="R64" s="76"/>
      <c r="S64" s="46"/>
      <c r="T64" s="46"/>
      <c r="U64" s="47"/>
    </row>
    <row r="65" spans="1:21" s="37" customFormat="1" x14ac:dyDescent="0.15">
      <c r="A65" s="47"/>
      <c r="D65" s="46"/>
      <c r="E65" s="46"/>
      <c r="F65" s="46"/>
      <c r="G65" s="46"/>
      <c r="H65" s="46"/>
      <c r="I65" s="46"/>
      <c r="J65" s="46"/>
      <c r="K65" s="47"/>
      <c r="L65" s="46"/>
      <c r="M65" s="47"/>
      <c r="N65" s="47"/>
      <c r="O65" s="76"/>
      <c r="P65" s="76"/>
      <c r="Q65" s="76"/>
      <c r="R65" s="76"/>
      <c r="S65" s="46"/>
      <c r="T65" s="46"/>
      <c r="U65" s="47"/>
    </row>
    <row r="66" spans="1:21" s="37" customFormat="1" x14ac:dyDescent="0.15">
      <c r="A66" s="47"/>
      <c r="D66" s="46"/>
      <c r="E66" s="46"/>
      <c r="F66" s="46"/>
      <c r="G66" s="46"/>
      <c r="H66" s="46"/>
      <c r="I66" s="46"/>
      <c r="J66" s="46"/>
      <c r="K66" s="47"/>
      <c r="L66" s="46"/>
      <c r="M66" s="47"/>
      <c r="N66" s="47"/>
      <c r="O66" s="76"/>
      <c r="P66" s="76"/>
      <c r="Q66" s="76"/>
      <c r="R66" s="76"/>
      <c r="S66" s="46"/>
      <c r="T66" s="46"/>
      <c r="U66" s="47"/>
    </row>
    <row r="67" spans="1:21" s="37" customFormat="1" x14ac:dyDescent="0.15">
      <c r="A67" s="47"/>
      <c r="D67" s="46"/>
      <c r="E67" s="46"/>
      <c r="F67" s="46"/>
      <c r="G67" s="46"/>
      <c r="H67" s="46"/>
      <c r="I67" s="46"/>
      <c r="J67" s="46"/>
      <c r="K67" s="47"/>
      <c r="L67" s="46"/>
      <c r="M67" s="47"/>
      <c r="N67" s="47"/>
      <c r="O67" s="76"/>
      <c r="P67" s="76"/>
      <c r="Q67" s="76"/>
      <c r="R67" s="76"/>
      <c r="S67" s="46"/>
      <c r="T67" s="46"/>
      <c r="U67" s="47"/>
    </row>
    <row r="68" spans="1:21" s="37" customFormat="1" x14ac:dyDescent="0.15">
      <c r="A68" s="47"/>
      <c r="D68" s="46"/>
      <c r="E68" s="46"/>
      <c r="F68" s="46"/>
      <c r="G68" s="46"/>
      <c r="H68" s="46"/>
      <c r="I68" s="46"/>
      <c r="J68" s="46"/>
      <c r="K68" s="47"/>
      <c r="L68" s="46"/>
      <c r="M68" s="47"/>
      <c r="N68" s="47"/>
      <c r="O68" s="76"/>
      <c r="P68" s="76"/>
      <c r="Q68" s="76"/>
      <c r="R68" s="76"/>
      <c r="S68" s="46"/>
      <c r="T68" s="46"/>
      <c r="U68" s="47"/>
    </row>
    <row r="69" spans="1:21" s="37" customFormat="1" x14ac:dyDescent="0.15">
      <c r="A69" s="47"/>
      <c r="D69" s="46"/>
      <c r="E69" s="46"/>
      <c r="F69" s="46"/>
      <c r="G69" s="46"/>
      <c r="H69" s="46"/>
      <c r="I69" s="46"/>
      <c r="J69" s="46"/>
      <c r="K69" s="47"/>
      <c r="L69" s="46"/>
      <c r="M69" s="47"/>
      <c r="N69" s="47"/>
      <c r="O69" s="76"/>
      <c r="P69" s="76"/>
      <c r="Q69" s="76"/>
      <c r="R69" s="76"/>
      <c r="S69" s="46"/>
      <c r="T69" s="46"/>
      <c r="U69" s="47"/>
    </row>
    <row r="70" spans="1:21" s="37" customFormat="1" x14ac:dyDescent="0.15">
      <c r="A70" s="47"/>
      <c r="D70" s="46"/>
      <c r="E70" s="46"/>
      <c r="F70" s="46"/>
      <c r="G70" s="46"/>
      <c r="H70" s="46"/>
      <c r="I70" s="46"/>
      <c r="J70" s="46"/>
      <c r="K70" s="47"/>
      <c r="L70" s="46"/>
      <c r="M70" s="47"/>
      <c r="N70" s="47"/>
      <c r="O70" s="76"/>
      <c r="P70" s="76"/>
      <c r="Q70" s="76"/>
      <c r="R70" s="76"/>
      <c r="S70" s="46"/>
      <c r="T70" s="46"/>
      <c r="U70" s="47"/>
    </row>
    <row r="71" spans="1:21" s="37" customFormat="1" x14ac:dyDescent="0.15">
      <c r="A71" s="47"/>
      <c r="D71" s="46"/>
      <c r="E71" s="46"/>
      <c r="F71" s="46"/>
      <c r="G71" s="46"/>
      <c r="H71" s="46"/>
      <c r="I71" s="46"/>
      <c r="J71" s="46"/>
      <c r="K71" s="47"/>
      <c r="L71" s="46"/>
      <c r="M71" s="47"/>
      <c r="N71" s="47"/>
      <c r="O71" s="76"/>
      <c r="P71" s="76"/>
      <c r="Q71" s="76"/>
      <c r="R71" s="76"/>
      <c r="S71" s="46"/>
      <c r="T71" s="46"/>
      <c r="U71" s="47"/>
    </row>
    <row r="72" spans="1:21" s="37" customFormat="1" x14ac:dyDescent="0.15">
      <c r="A72" s="47"/>
      <c r="D72" s="46"/>
      <c r="E72" s="46"/>
      <c r="F72" s="46"/>
      <c r="G72" s="46"/>
      <c r="H72" s="46"/>
      <c r="I72" s="46"/>
      <c r="J72" s="46"/>
      <c r="K72" s="47"/>
      <c r="L72" s="46"/>
      <c r="M72" s="47"/>
      <c r="N72" s="47"/>
      <c r="O72" s="76"/>
      <c r="P72" s="76"/>
      <c r="Q72" s="76"/>
      <c r="R72" s="76"/>
      <c r="S72" s="46"/>
      <c r="T72" s="46"/>
      <c r="U72" s="47"/>
    </row>
    <row r="73" spans="1:21" s="37" customFormat="1" x14ac:dyDescent="0.15">
      <c r="A73" s="47"/>
      <c r="K73" s="47"/>
      <c r="L73" s="47"/>
      <c r="M73" s="47"/>
      <c r="N73" s="47"/>
      <c r="O73" s="76"/>
      <c r="P73" s="76"/>
      <c r="Q73" s="76"/>
      <c r="R73" s="76"/>
      <c r="S73" s="46"/>
      <c r="T73" s="46"/>
      <c r="U73" s="47"/>
    </row>
    <row r="74" spans="1:21" s="37" customFormat="1" x14ac:dyDescent="0.15">
      <c r="A74" s="47"/>
      <c r="K74" s="47"/>
      <c r="L74" s="47"/>
      <c r="M74" s="47"/>
      <c r="N74" s="47"/>
      <c r="O74" s="76"/>
      <c r="P74" s="76"/>
      <c r="Q74" s="76"/>
      <c r="R74" s="76"/>
      <c r="S74" s="46"/>
      <c r="T74" s="46"/>
      <c r="U74" s="47"/>
    </row>
    <row r="75" spans="1:21" s="37" customFormat="1" x14ac:dyDescent="0.15">
      <c r="A75" s="47"/>
      <c r="K75" s="47"/>
      <c r="L75" s="47"/>
      <c r="M75" s="47"/>
      <c r="N75" s="47"/>
      <c r="O75" s="76"/>
      <c r="P75" s="76"/>
      <c r="Q75" s="76"/>
      <c r="R75" s="76"/>
      <c r="S75" s="46"/>
      <c r="T75" s="46"/>
      <c r="U75" s="47"/>
    </row>
    <row r="76" spans="1:21" s="37" customFormat="1" x14ac:dyDescent="0.15">
      <c r="A76" s="47"/>
      <c r="K76" s="47"/>
      <c r="L76" s="47"/>
      <c r="M76" s="47"/>
      <c r="N76" s="47"/>
      <c r="O76" s="76"/>
      <c r="P76" s="76"/>
      <c r="Q76" s="76"/>
      <c r="R76" s="76"/>
      <c r="S76" s="46"/>
      <c r="T76" s="46"/>
      <c r="U76" s="47"/>
    </row>
    <row r="77" spans="1:21" s="37" customFormat="1" x14ac:dyDescent="0.15">
      <c r="A77" s="47"/>
      <c r="K77" s="47"/>
      <c r="L77" s="47"/>
      <c r="M77" s="47"/>
      <c r="N77" s="47"/>
      <c r="O77" s="76"/>
      <c r="P77" s="76"/>
      <c r="Q77" s="76"/>
      <c r="R77" s="76"/>
      <c r="S77" s="46"/>
      <c r="T77" s="46"/>
      <c r="U77" s="47"/>
    </row>
    <row r="78" spans="1:21" s="37" customFormat="1" x14ac:dyDescent="0.15">
      <c r="A78" s="47"/>
      <c r="K78" s="47"/>
      <c r="L78" s="47"/>
      <c r="M78" s="47"/>
      <c r="N78" s="47"/>
      <c r="O78" s="76"/>
      <c r="P78" s="76"/>
      <c r="Q78" s="76"/>
      <c r="R78" s="76"/>
      <c r="S78" s="46"/>
      <c r="T78" s="46"/>
      <c r="U78" s="47"/>
    </row>
    <row r="79" spans="1:21" s="37" customFormat="1" x14ac:dyDescent="0.15">
      <c r="A79" s="47"/>
      <c r="B79" s="46"/>
      <c r="C79" s="46"/>
      <c r="D79" s="46"/>
      <c r="E79" s="46"/>
      <c r="F79" s="46"/>
      <c r="G79" s="46"/>
      <c r="H79" s="46"/>
      <c r="I79" s="46"/>
      <c r="J79" s="47"/>
      <c r="K79" s="47"/>
      <c r="O79" s="38"/>
      <c r="P79" s="38"/>
      <c r="Q79" s="38"/>
      <c r="R79" s="38"/>
      <c r="S79" s="33"/>
      <c r="T79" s="33"/>
    </row>
    <row r="80" spans="1:21" s="37" customFormat="1" x14ac:dyDescent="0.15">
      <c r="A80" s="47"/>
      <c r="B80" s="46"/>
      <c r="C80" s="46"/>
      <c r="D80" s="46"/>
      <c r="E80" s="46"/>
      <c r="F80" s="46"/>
      <c r="G80" s="46"/>
      <c r="H80" s="46"/>
      <c r="I80" s="46"/>
      <c r="J80" s="47"/>
      <c r="K80" s="47"/>
      <c r="O80" s="38"/>
      <c r="P80" s="38"/>
      <c r="Q80" s="38"/>
      <c r="R80" s="38"/>
      <c r="S80" s="33"/>
      <c r="T80" s="33"/>
    </row>
    <row r="81" spans="1:20" s="37" customFormat="1" x14ac:dyDescent="0.15">
      <c r="A81" s="47"/>
      <c r="B81" s="46"/>
      <c r="C81" s="46"/>
      <c r="D81" s="46"/>
      <c r="E81" s="46"/>
      <c r="F81" s="46"/>
      <c r="G81" s="46"/>
      <c r="H81" s="46"/>
      <c r="I81" s="46"/>
      <c r="J81" s="47"/>
      <c r="K81" s="47"/>
      <c r="O81" s="38"/>
      <c r="P81" s="38"/>
      <c r="Q81" s="38"/>
      <c r="R81" s="38"/>
      <c r="S81" s="33"/>
      <c r="T81" s="33"/>
    </row>
    <row r="82" spans="1:20" s="37" customFormat="1" x14ac:dyDescent="0.15">
      <c r="A82" s="47"/>
      <c r="B82" s="46"/>
      <c r="C82" s="46"/>
      <c r="D82" s="46"/>
      <c r="E82" s="46"/>
      <c r="F82" s="46"/>
      <c r="G82" s="46"/>
      <c r="H82" s="46"/>
      <c r="I82" s="46"/>
      <c r="J82" s="47"/>
      <c r="K82" s="47"/>
      <c r="O82" s="38"/>
      <c r="P82" s="38"/>
      <c r="Q82" s="38"/>
      <c r="R82" s="38"/>
      <c r="S82" s="33"/>
      <c r="T82" s="33"/>
    </row>
    <row r="83" spans="1:20" s="37" customFormat="1" x14ac:dyDescent="0.15">
      <c r="A83" s="47"/>
      <c r="B83" s="46"/>
      <c r="C83" s="46"/>
      <c r="D83" s="46"/>
      <c r="E83" s="46"/>
      <c r="F83" s="46"/>
      <c r="G83" s="46"/>
      <c r="H83" s="46"/>
      <c r="I83" s="46"/>
      <c r="J83" s="47"/>
      <c r="K83" s="47"/>
      <c r="O83" s="38"/>
      <c r="P83" s="38"/>
      <c r="Q83" s="38"/>
      <c r="R83" s="38"/>
      <c r="S83" s="33"/>
      <c r="T83" s="33"/>
    </row>
    <row r="84" spans="1:20" s="37" customFormat="1" x14ac:dyDescent="0.15">
      <c r="A84" s="47"/>
      <c r="B84" s="46"/>
      <c r="C84" s="46"/>
      <c r="D84" s="46"/>
      <c r="E84" s="46"/>
      <c r="F84" s="46"/>
      <c r="G84" s="46"/>
      <c r="H84" s="46"/>
      <c r="I84" s="46"/>
      <c r="J84" s="47"/>
      <c r="K84" s="47"/>
      <c r="O84" s="38"/>
      <c r="P84" s="38"/>
      <c r="Q84" s="38"/>
      <c r="R84" s="38"/>
      <c r="S84" s="33"/>
      <c r="T84" s="33"/>
    </row>
    <row r="85" spans="1:20" s="37" customFormat="1" x14ac:dyDescent="0.15">
      <c r="A85" s="47"/>
      <c r="B85" s="46"/>
      <c r="C85" s="46"/>
      <c r="D85" s="46"/>
      <c r="E85" s="46"/>
      <c r="F85" s="46"/>
      <c r="G85" s="46"/>
      <c r="H85" s="46"/>
      <c r="I85" s="46"/>
      <c r="J85" s="47"/>
      <c r="K85" s="47"/>
      <c r="O85" s="38"/>
      <c r="P85" s="38"/>
      <c r="Q85" s="38"/>
      <c r="R85" s="38"/>
      <c r="S85" s="33"/>
      <c r="T85" s="33"/>
    </row>
    <row r="86" spans="1:20" s="37" customFormat="1" x14ac:dyDescent="0.15">
      <c r="A86" s="47"/>
      <c r="B86" s="46"/>
      <c r="C86" s="46"/>
      <c r="D86" s="46"/>
      <c r="E86" s="46"/>
      <c r="F86" s="46"/>
      <c r="G86" s="46"/>
      <c r="H86" s="46"/>
      <c r="I86" s="46"/>
      <c r="J86" s="47"/>
      <c r="K86" s="47"/>
      <c r="O86" s="38"/>
      <c r="P86" s="38"/>
      <c r="Q86" s="38"/>
      <c r="R86" s="38"/>
      <c r="S86" s="33"/>
      <c r="T86" s="33"/>
    </row>
    <row r="87" spans="1:20" s="37" customFormat="1" ht="15" customHeight="1" x14ac:dyDescent="0.2">
      <c r="A87" s="47"/>
      <c r="B87" s="160" t="s">
        <v>396</v>
      </c>
      <c r="C87" s="160"/>
      <c r="D87" s="160"/>
      <c r="E87" s="160"/>
      <c r="F87" s="160"/>
      <c r="G87" s="160"/>
      <c r="H87" s="160"/>
      <c r="I87" s="160"/>
      <c r="J87" s="160"/>
      <c r="K87" s="160"/>
      <c r="O87" s="38"/>
      <c r="P87" s="38"/>
      <c r="Q87" s="38"/>
      <c r="R87" s="38"/>
      <c r="S87" s="33"/>
      <c r="T87" s="33"/>
    </row>
    <row r="88" spans="1:20" ht="29.25" customHeight="1" x14ac:dyDescent="0.2">
      <c r="B88" s="46"/>
      <c r="C88" s="163" t="str">
        <f>"Percent of facilities that provide PPE to staff and that have PPE for all or some staff who are required to use them (N="&amp;O123&amp;")"</f>
        <v>Percent of facilities that provide PPE to staff and that have PPE for all or some staff who are required to use them (N=62)</v>
      </c>
      <c r="D88" s="163"/>
      <c r="E88" s="163"/>
      <c r="F88" s="163"/>
      <c r="G88" s="163"/>
      <c r="H88" s="163"/>
      <c r="I88" s="163"/>
      <c r="J88" s="163"/>
      <c r="K88" s="47"/>
    </row>
    <row r="89" spans="1:20" ht="57" x14ac:dyDescent="0.2">
      <c r="B89" s="46"/>
      <c r="C89" s="85"/>
      <c r="D89" s="51"/>
      <c r="E89" s="51"/>
      <c r="F89" s="51"/>
      <c r="G89" s="51"/>
      <c r="H89" s="57" t="s">
        <v>402</v>
      </c>
      <c r="I89" s="57" t="s">
        <v>403</v>
      </c>
      <c r="J89" s="57" t="s">
        <v>404</v>
      </c>
      <c r="K89" s="47"/>
    </row>
    <row r="90" spans="1:20" ht="15" x14ac:dyDescent="0.2">
      <c r="B90" s="46"/>
      <c r="C90" s="85"/>
      <c r="D90" s="71" t="s">
        <v>405</v>
      </c>
      <c r="E90" s="56"/>
      <c r="F90" s="56"/>
      <c r="G90" s="56"/>
      <c r="H90" s="60" t="str">
        <f>N123</f>
        <v/>
      </c>
      <c r="I90" s="60">
        <f>N135</f>
        <v>70</v>
      </c>
      <c r="J90" s="60" t="e">
        <f>H90-I90</f>
        <v>#VALUE!</v>
      </c>
      <c r="K90" s="47"/>
    </row>
    <row r="91" spans="1:20" ht="15" x14ac:dyDescent="0.2">
      <c r="B91" s="46"/>
      <c r="C91" s="85"/>
      <c r="D91" s="70" t="s">
        <v>406</v>
      </c>
      <c r="E91" s="55"/>
      <c r="F91" s="55"/>
      <c r="G91" s="55"/>
      <c r="H91" s="59" t="str">
        <f>M123</f>
        <v/>
      </c>
      <c r="I91" s="59">
        <f>M135</f>
        <v>84</v>
      </c>
      <c r="J91" s="59" t="e">
        <f>H91-I91</f>
        <v>#VALUE!</v>
      </c>
      <c r="K91" s="47"/>
    </row>
    <row r="92" spans="1:20" ht="15" x14ac:dyDescent="0.2">
      <c r="B92" s="46"/>
      <c r="C92" s="85"/>
      <c r="D92" s="70" t="s">
        <v>407</v>
      </c>
      <c r="E92" s="55"/>
      <c r="F92" s="55"/>
      <c r="G92" s="55"/>
      <c r="H92" s="59" t="str">
        <f>L123</f>
        <v/>
      </c>
      <c r="I92" s="59">
        <f>L135</f>
        <v>10</v>
      </c>
      <c r="J92" s="59" t="e">
        <f>H92-I92</f>
        <v>#VALUE!</v>
      </c>
      <c r="K92" s="47"/>
    </row>
    <row r="93" spans="1:20" ht="15" x14ac:dyDescent="0.2">
      <c r="B93" s="46"/>
      <c r="C93" s="85"/>
      <c r="D93" s="69" t="s">
        <v>408</v>
      </c>
      <c r="E93" s="53"/>
      <c r="F93" s="53"/>
      <c r="G93" s="53"/>
      <c r="H93" s="58" t="str">
        <f>F123</f>
        <v/>
      </c>
      <c r="I93" s="58">
        <f>F135</f>
        <v>60</v>
      </c>
      <c r="J93" s="58" t="e">
        <f>H93-I93</f>
        <v>#VALUE!</v>
      </c>
      <c r="K93" s="47"/>
    </row>
    <row r="94" spans="1:20" ht="15" x14ac:dyDescent="0.2">
      <c r="B94" s="46"/>
      <c r="C94" s="85"/>
      <c r="D94" s="70" t="s">
        <v>409</v>
      </c>
      <c r="E94" s="55"/>
      <c r="F94" s="55"/>
      <c r="G94" s="55"/>
      <c r="H94" s="59" t="str">
        <f>G123</f>
        <v/>
      </c>
      <c r="I94" s="59">
        <f>G135</f>
        <v>86</v>
      </c>
      <c r="J94" s="59" t="e">
        <f>H94-I94</f>
        <v>#VALUE!</v>
      </c>
      <c r="K94" s="47"/>
    </row>
    <row r="95" spans="1:20" ht="15" x14ac:dyDescent="0.2">
      <c r="B95" s="46"/>
      <c r="C95" s="85"/>
      <c r="D95" s="70" t="s">
        <v>410</v>
      </c>
      <c r="E95" s="55"/>
      <c r="F95" s="55"/>
      <c r="G95" s="55"/>
      <c r="H95" s="59" t="str">
        <f>H123</f>
        <v/>
      </c>
      <c r="I95" s="59">
        <f>H135</f>
        <v>21</v>
      </c>
      <c r="J95" s="59" t="e">
        <f t="shared" ref="J95:J98" si="0">H95-I95</f>
        <v>#VALUE!</v>
      </c>
      <c r="K95" s="47"/>
    </row>
    <row r="96" spans="1:20" ht="15" x14ac:dyDescent="0.2">
      <c r="B96" s="46"/>
      <c r="C96" s="85"/>
      <c r="D96" s="70" t="s">
        <v>381</v>
      </c>
      <c r="E96" s="55"/>
      <c r="F96" s="55"/>
      <c r="G96" s="55"/>
      <c r="H96" s="59" t="str">
        <f>I123</f>
        <v/>
      </c>
      <c r="I96" s="59" t="str">
        <f>I135</f>
        <v/>
      </c>
      <c r="J96" s="59" t="e">
        <f t="shared" si="0"/>
        <v>#VALUE!</v>
      </c>
      <c r="K96" s="47"/>
    </row>
    <row r="97" spans="1:20" ht="15" x14ac:dyDescent="0.2">
      <c r="B97" s="46"/>
      <c r="C97" s="85"/>
      <c r="D97" s="70" t="s">
        <v>411</v>
      </c>
      <c r="E97" s="55"/>
      <c r="F97" s="55"/>
      <c r="G97" s="55"/>
      <c r="H97" s="59" t="str">
        <f>J123</f>
        <v/>
      </c>
      <c r="I97" s="59">
        <f>J135</f>
        <v>90</v>
      </c>
      <c r="J97" s="59" t="e">
        <f t="shared" si="0"/>
        <v>#VALUE!</v>
      </c>
      <c r="K97" s="47"/>
    </row>
    <row r="98" spans="1:20" ht="15" x14ac:dyDescent="0.2">
      <c r="B98" s="46"/>
      <c r="C98" s="85"/>
      <c r="D98" s="71" t="s">
        <v>412</v>
      </c>
      <c r="E98" s="56"/>
      <c r="F98" s="56"/>
      <c r="G98" s="56"/>
      <c r="H98" s="60" t="str">
        <f>K123</f>
        <v/>
      </c>
      <c r="I98" s="60">
        <f>K135</f>
        <v>91</v>
      </c>
      <c r="J98" s="60" t="e">
        <f t="shared" si="0"/>
        <v>#VALUE!</v>
      </c>
      <c r="K98" s="47"/>
    </row>
    <row r="99" spans="1:20" ht="7.5" customHeight="1" x14ac:dyDescent="0.2">
      <c r="B99" s="46"/>
      <c r="C99" s="85"/>
      <c r="D99" s="72"/>
      <c r="E99" s="46"/>
      <c r="F99" s="46"/>
      <c r="G99" s="46"/>
      <c r="H99" s="73"/>
      <c r="I99" s="73"/>
      <c r="J99" s="73"/>
      <c r="K99" s="47"/>
    </row>
    <row r="100" spans="1:20" s="37" customFormat="1" ht="15" customHeight="1" x14ac:dyDescent="0.2">
      <c r="A100" s="47"/>
      <c r="B100" s="46"/>
      <c r="C100" s="85" t="str">
        <f>"Percent of facilities that have select infection control items (n="&amp;M147&amp;")"</f>
        <v>Percent of facilities that have select infection control items (n=62)</v>
      </c>
      <c r="D100" s="46"/>
      <c r="E100" s="50"/>
      <c r="F100" s="50"/>
      <c r="G100" s="50"/>
      <c r="H100" s="50"/>
      <c r="I100" s="50"/>
      <c r="J100" s="47"/>
      <c r="K100" s="47"/>
      <c r="O100" s="38"/>
      <c r="P100" s="38"/>
      <c r="Q100" s="38"/>
      <c r="R100" s="38"/>
      <c r="S100" s="33"/>
      <c r="T100" s="33"/>
    </row>
    <row r="101" spans="1:20" s="37" customFormat="1" x14ac:dyDescent="0.15">
      <c r="A101" s="47"/>
      <c r="B101" s="46"/>
      <c r="C101" s="46"/>
      <c r="D101" s="51"/>
      <c r="E101" s="51"/>
      <c r="F101" s="51"/>
      <c r="G101" s="51" t="s">
        <v>369</v>
      </c>
      <c r="H101" s="47"/>
      <c r="I101" s="47"/>
      <c r="M101" s="38"/>
      <c r="N101" s="38"/>
      <c r="O101" s="38"/>
      <c r="P101" s="38"/>
      <c r="Q101" s="33"/>
      <c r="R101" s="33"/>
      <c r="S101" s="33"/>
    </row>
    <row r="102" spans="1:20" s="37" customFormat="1" x14ac:dyDescent="0.15">
      <c r="A102" s="47"/>
      <c r="B102" s="46"/>
      <c r="C102" s="46"/>
      <c r="D102" s="69" t="s">
        <v>413</v>
      </c>
      <c r="E102" s="52"/>
      <c r="F102" s="52"/>
      <c r="G102" s="63">
        <f>J147</f>
        <v>100</v>
      </c>
      <c r="H102" s="47"/>
      <c r="I102" s="47"/>
      <c r="M102" s="38"/>
      <c r="N102" s="38"/>
      <c r="O102" s="38"/>
      <c r="P102" s="38"/>
      <c r="Q102" s="33"/>
      <c r="R102" s="33"/>
      <c r="S102" s="33"/>
    </row>
    <row r="103" spans="1:20" s="37" customFormat="1" x14ac:dyDescent="0.15">
      <c r="A103" s="47"/>
      <c r="B103" s="46"/>
      <c r="C103" s="46"/>
      <c r="D103" s="70" t="s">
        <v>414</v>
      </c>
      <c r="E103" s="54"/>
      <c r="F103" s="54"/>
      <c r="G103" s="77">
        <f>K147</f>
        <v>100</v>
      </c>
      <c r="H103" s="47"/>
      <c r="I103" s="47"/>
      <c r="M103" s="38"/>
      <c r="N103" s="38"/>
      <c r="O103" s="38"/>
      <c r="P103" s="38"/>
      <c r="Q103" s="33"/>
      <c r="R103" s="33"/>
      <c r="S103" s="33"/>
    </row>
    <row r="104" spans="1:20" s="37" customFormat="1" x14ac:dyDescent="0.15">
      <c r="A104" s="47"/>
      <c r="B104" s="46"/>
      <c r="C104" s="46"/>
      <c r="D104" s="70" t="s">
        <v>415</v>
      </c>
      <c r="E104" s="54"/>
      <c r="F104" s="54"/>
      <c r="G104" s="77">
        <f>L147</f>
        <v>100</v>
      </c>
      <c r="H104" s="47"/>
      <c r="I104" s="47"/>
      <c r="M104" s="38"/>
      <c r="N104" s="38"/>
      <c r="O104" s="38"/>
      <c r="P104" s="38"/>
      <c r="Q104" s="33"/>
      <c r="R104" s="33"/>
      <c r="S104" s="33"/>
    </row>
    <row r="105" spans="1:20" s="37" customFormat="1" ht="12.75" customHeight="1" x14ac:dyDescent="0.15">
      <c r="A105" s="47"/>
      <c r="B105" s="46"/>
      <c r="C105" s="46"/>
      <c r="D105" s="70" t="str">
        <f>E145</f>
        <v>Liquid Soap</v>
      </c>
      <c r="E105" s="54"/>
      <c r="F105" s="54"/>
      <c r="G105" s="77">
        <f>E147</f>
        <v>100</v>
      </c>
      <c r="H105" s="47"/>
      <c r="I105" s="47"/>
      <c r="M105" s="38"/>
      <c r="N105" s="38"/>
      <c r="O105" s="38"/>
      <c r="P105" s="38"/>
      <c r="Q105" s="33"/>
      <c r="R105" s="33"/>
      <c r="S105" s="33"/>
    </row>
    <row r="106" spans="1:20" s="37" customFormat="1" ht="12.75" customHeight="1" x14ac:dyDescent="0.15">
      <c r="A106" s="47"/>
      <c r="B106" s="46"/>
      <c r="C106" s="46"/>
      <c r="D106" s="70" t="str">
        <f>F145</f>
        <v>Hand sanitizer</v>
      </c>
      <c r="E106" s="54"/>
      <c r="F106" s="54"/>
      <c r="G106" s="77">
        <f>F147</f>
        <v>100</v>
      </c>
      <c r="H106" s="47"/>
      <c r="I106" s="47"/>
      <c r="M106" s="38"/>
      <c r="N106" s="38"/>
      <c r="O106" s="38"/>
      <c r="P106" s="38"/>
      <c r="Q106" s="33"/>
      <c r="R106" s="33"/>
      <c r="S106" s="33"/>
    </row>
    <row r="107" spans="1:20" s="37" customFormat="1" ht="12.75" customHeight="1" x14ac:dyDescent="0.15">
      <c r="A107" s="47"/>
      <c r="B107" s="46"/>
      <c r="C107" s="46"/>
      <c r="D107" s="70" t="str">
        <f>G145</f>
        <v>bio-hazardous bag</v>
      </c>
      <c r="E107" s="54"/>
      <c r="F107" s="54"/>
      <c r="G107" s="77">
        <f>G147</f>
        <v>100</v>
      </c>
      <c r="H107" s="47"/>
      <c r="I107" s="47"/>
      <c r="M107" s="38"/>
      <c r="N107" s="38"/>
      <c r="O107" s="38"/>
      <c r="P107" s="38"/>
      <c r="Q107" s="33"/>
      <c r="R107" s="33"/>
      <c r="S107" s="33"/>
    </row>
    <row r="108" spans="1:20" s="37" customFormat="1" ht="12.75" customHeight="1" x14ac:dyDescent="0.15">
      <c r="A108" s="47"/>
      <c r="B108" s="46"/>
      <c r="C108" s="46"/>
      <c r="D108" s="70" t="str">
        <f>H145</f>
        <v>Safety boxes</v>
      </c>
      <c r="E108" s="54"/>
      <c r="F108" s="54"/>
      <c r="G108" s="77">
        <f>H147</f>
        <v>100</v>
      </c>
      <c r="H108" s="47"/>
      <c r="I108" s="47"/>
      <c r="M108" s="38"/>
      <c r="N108" s="38"/>
      <c r="O108" s="38"/>
      <c r="P108" s="38"/>
      <c r="Q108" s="33"/>
      <c r="R108" s="33"/>
      <c r="S108" s="33"/>
    </row>
    <row r="109" spans="1:20" x14ac:dyDescent="0.15">
      <c r="B109" s="46"/>
      <c r="C109" s="46"/>
      <c r="D109" s="120" t="str">
        <f>I145</f>
        <v>Body bags</v>
      </c>
      <c r="E109" s="55"/>
      <c r="F109" s="55"/>
      <c r="G109" s="120" t="str">
        <f>I147</f>
        <v/>
      </c>
      <c r="H109" s="46"/>
      <c r="I109" s="46"/>
      <c r="J109" s="47"/>
      <c r="K109" s="47"/>
    </row>
    <row r="110" spans="1:20" x14ac:dyDescent="0.15">
      <c r="B110" s="46"/>
      <c r="C110" s="46"/>
      <c r="D110" s="56"/>
      <c r="E110" s="56"/>
      <c r="F110" s="56"/>
      <c r="G110" s="56"/>
      <c r="H110" s="46"/>
      <c r="I110" s="46"/>
      <c r="J110" s="47"/>
      <c r="K110" s="47"/>
    </row>
    <row r="111" spans="1:20" ht="8.25" customHeight="1" x14ac:dyDescent="0.15">
      <c r="B111" s="46"/>
      <c r="C111" s="46"/>
      <c r="D111" s="46"/>
      <c r="E111" s="46"/>
      <c r="F111" s="46"/>
      <c r="G111" s="46"/>
      <c r="H111" s="46"/>
      <c r="I111" s="46"/>
      <c r="J111" s="47"/>
      <c r="K111" s="47"/>
    </row>
    <row r="112" spans="1:20" s="37" customFormat="1" ht="15" customHeight="1" x14ac:dyDescent="0.2">
      <c r="A112" s="47"/>
      <c r="B112" s="46"/>
      <c r="C112" s="85" t="str">
        <f>"Percent of facilities that have select infection control items (n="&amp;O123&amp;")"</f>
        <v>Percent of facilities that have select infection control items (n=62)</v>
      </c>
      <c r="D112" s="46"/>
      <c r="E112" s="50"/>
      <c r="F112" s="50"/>
      <c r="G112" s="50"/>
      <c r="H112" s="50"/>
      <c r="I112" s="50"/>
      <c r="J112" s="47"/>
      <c r="K112" s="47"/>
      <c r="O112" s="38"/>
      <c r="P112" s="38"/>
      <c r="Q112" s="38"/>
      <c r="R112" s="38"/>
      <c r="S112" s="33"/>
      <c r="T112" s="33"/>
    </row>
    <row r="113" spans="1:22" s="37" customFormat="1" ht="28" x14ac:dyDescent="0.15">
      <c r="A113" s="47"/>
      <c r="B113" s="46"/>
      <c r="C113" s="46"/>
      <c r="D113" s="51"/>
      <c r="E113" s="51"/>
      <c r="F113" s="51"/>
      <c r="G113" s="62" t="s">
        <v>398</v>
      </c>
      <c r="H113" s="62" t="s">
        <v>399</v>
      </c>
      <c r="I113" s="62" t="s">
        <v>400</v>
      </c>
      <c r="M113" s="38"/>
      <c r="N113" s="38"/>
      <c r="O113" s="38"/>
      <c r="P113" s="38"/>
      <c r="Q113" s="33"/>
      <c r="R113" s="33"/>
      <c r="S113" s="33"/>
    </row>
    <row r="114" spans="1:22" s="37" customFormat="1" x14ac:dyDescent="0.15">
      <c r="A114" s="47"/>
      <c r="B114" s="46"/>
      <c r="C114" s="46"/>
      <c r="D114" s="69" t="s">
        <v>416</v>
      </c>
      <c r="E114" s="67"/>
      <c r="F114" s="67"/>
      <c r="G114" s="68" t="str">
        <f>L123</f>
        <v/>
      </c>
      <c r="H114" s="68" t="e">
        <f>M123-L123</f>
        <v>#VALUE!</v>
      </c>
      <c r="I114" s="68" t="e">
        <f>100-SUM(G114:H114)</f>
        <v>#VALUE!</v>
      </c>
      <c r="M114" s="38"/>
      <c r="N114" s="38"/>
      <c r="O114" s="38"/>
      <c r="P114" s="38"/>
      <c r="Q114" s="33"/>
      <c r="R114" s="33"/>
      <c r="S114" s="33"/>
    </row>
    <row r="115" spans="1:22" s="37" customFormat="1" ht="12.75" customHeight="1" x14ac:dyDescent="0.15">
      <c r="A115" s="47"/>
      <c r="B115" s="46"/>
      <c r="C115" s="46"/>
      <c r="D115" s="71" t="s">
        <v>417</v>
      </c>
      <c r="E115" s="65"/>
      <c r="F115" s="65"/>
      <c r="G115" s="66">
        <f>L147</f>
        <v>100</v>
      </c>
      <c r="H115" s="66">
        <f>K147-L147</f>
        <v>0</v>
      </c>
      <c r="I115" s="66">
        <f>100-SUM(G115:H115)</f>
        <v>0</v>
      </c>
      <c r="M115" s="38"/>
      <c r="N115" s="38"/>
      <c r="O115" s="38"/>
      <c r="P115" s="38"/>
      <c r="Q115" s="33"/>
      <c r="R115" s="33"/>
      <c r="S115" s="33"/>
    </row>
    <row r="116" spans="1:22" s="37" customFormat="1" ht="12.75" customHeight="1" x14ac:dyDescent="0.15">
      <c r="A116" s="47"/>
      <c r="B116" s="46"/>
      <c r="C116" s="46"/>
      <c r="D116" s="61"/>
      <c r="E116" s="61"/>
      <c r="F116" s="61"/>
      <c r="G116" s="64"/>
      <c r="H116" s="47"/>
      <c r="I116" s="47"/>
      <c r="M116" s="38"/>
      <c r="N116" s="38"/>
      <c r="O116" s="38"/>
      <c r="P116" s="38"/>
      <c r="Q116" s="33"/>
      <c r="R116" s="33"/>
      <c r="S116" s="33"/>
    </row>
    <row r="117" spans="1:22" ht="15" customHeight="1" x14ac:dyDescent="0.2">
      <c r="B117" s="160" t="s">
        <v>397</v>
      </c>
      <c r="C117" s="160"/>
      <c r="D117" s="160"/>
      <c r="E117" s="160"/>
      <c r="F117" s="160"/>
      <c r="G117" s="160"/>
      <c r="H117" s="160"/>
      <c r="I117" s="160"/>
      <c r="J117" s="160"/>
      <c r="K117" s="160"/>
      <c r="L117" s="160"/>
      <c r="M117" s="160"/>
      <c r="N117" s="160"/>
      <c r="O117" s="160"/>
      <c r="P117" s="160"/>
      <c r="Q117" s="160"/>
      <c r="R117" s="160"/>
    </row>
    <row r="118" spans="1:22" ht="24" x14ac:dyDescent="0.15">
      <c r="B118" s="22" t="s">
        <v>418</v>
      </c>
      <c r="C118" s="40"/>
      <c r="D118" s="22"/>
      <c r="E118" s="41"/>
      <c r="F118" s="41"/>
      <c r="G118" s="41"/>
      <c r="H118" s="41"/>
      <c r="I118" s="41"/>
      <c r="J118" s="41"/>
      <c r="K118" s="41"/>
      <c r="L118" s="41"/>
      <c r="M118" s="41"/>
      <c r="N118" s="41"/>
    </row>
    <row r="119" spans="1:22" s="34" customFormat="1" ht="13" customHeight="1" x14ac:dyDescent="0.15">
      <c r="A119" s="74"/>
      <c r="B119" s="27" t="s">
        <v>419</v>
      </c>
      <c r="C119" s="27"/>
      <c r="D119" s="21"/>
      <c r="E119" s="39"/>
      <c r="F119" s="39"/>
      <c r="G119" s="39"/>
      <c r="H119" s="39"/>
      <c r="I119" s="39"/>
      <c r="J119" s="39"/>
      <c r="K119" s="39"/>
      <c r="L119" s="39"/>
      <c r="M119" s="39"/>
      <c r="N119" s="39"/>
      <c r="O119" s="31"/>
      <c r="P119" s="31"/>
      <c r="Q119" s="31"/>
      <c r="R119" s="31"/>
    </row>
    <row r="120" spans="1:22" s="34" customFormat="1" ht="70" x14ac:dyDescent="0.15">
      <c r="A120" s="74"/>
      <c r="B120" s="33"/>
      <c r="C120" s="35"/>
      <c r="D120" s="20"/>
      <c r="E120" s="83" t="s">
        <v>376</v>
      </c>
      <c r="F120" s="83" t="s">
        <v>377</v>
      </c>
      <c r="G120" s="83"/>
      <c r="H120" s="83"/>
      <c r="I120" s="83"/>
      <c r="J120" s="83"/>
      <c r="K120" s="83"/>
      <c r="L120" s="83"/>
      <c r="M120" s="83"/>
      <c r="N120" s="83"/>
      <c r="O120" s="83" t="s">
        <v>370</v>
      </c>
      <c r="P120" s="83"/>
      <c r="Q120" s="83"/>
      <c r="R120" s="83"/>
      <c r="S120" s="83"/>
    </row>
    <row r="121" spans="1:22" s="28" customFormat="1" ht="42" x14ac:dyDescent="0.15">
      <c r="A121" s="75"/>
      <c r="B121" s="33"/>
      <c r="C121" s="19"/>
      <c r="D121" s="19"/>
      <c r="E121" s="84"/>
      <c r="F121" s="84" t="s">
        <v>378</v>
      </c>
      <c r="G121" s="84" t="s">
        <v>379</v>
      </c>
      <c r="H121" s="84" t="s">
        <v>380</v>
      </c>
      <c r="I121" s="84" t="s">
        <v>381</v>
      </c>
      <c r="J121" s="84" t="s">
        <v>382</v>
      </c>
      <c r="K121" s="84" t="s">
        <v>383</v>
      </c>
      <c r="L121" s="84" t="s">
        <v>384</v>
      </c>
      <c r="M121" s="84" t="s">
        <v>374</v>
      </c>
      <c r="N121" s="84" t="s">
        <v>385</v>
      </c>
      <c r="O121" s="84" t="s">
        <v>373</v>
      </c>
      <c r="P121" s="84"/>
      <c r="Q121" s="84"/>
      <c r="R121" s="84"/>
      <c r="S121" s="84"/>
    </row>
    <row r="122" spans="1:22" s="28" customFormat="1" ht="28" x14ac:dyDescent="0.15">
      <c r="A122" s="75"/>
      <c r="B122" s="42"/>
      <c r="C122" s="43"/>
      <c r="D122" s="43"/>
      <c r="E122" s="44" t="s">
        <v>274</v>
      </c>
      <c r="F122" s="44" t="s">
        <v>275</v>
      </c>
      <c r="G122" s="44" t="s">
        <v>276</v>
      </c>
      <c r="H122" s="44" t="s">
        <v>277</v>
      </c>
      <c r="I122" s="44" t="s">
        <v>278</v>
      </c>
      <c r="J122" s="44" t="s">
        <v>279</v>
      </c>
      <c r="K122" s="44" t="s">
        <v>280</v>
      </c>
      <c r="L122" s="44" t="s">
        <v>282</v>
      </c>
      <c r="M122" s="44" t="s">
        <v>283</v>
      </c>
      <c r="N122" s="44" t="s">
        <v>281</v>
      </c>
      <c r="O122" s="44" t="s">
        <v>345</v>
      </c>
      <c r="P122" s="44"/>
      <c r="Q122" s="44"/>
    </row>
    <row r="123" spans="1:22" s="34" customFormat="1" ht="13" customHeight="1" x14ac:dyDescent="0.15">
      <c r="A123" s="74"/>
      <c r="B123" s="33"/>
      <c r="C123" s="36" t="s">
        <v>354</v>
      </c>
      <c r="D123" s="18"/>
      <c r="E123" s="45" t="str">
        <f>IFERROR(HLOOKUP(E$122,'Indicator estimate data'!$A$1:$NV$500,MATCH($C123,'Indicator estimate data'!$G$1:$G$500,0),FALSE),"")</f>
        <v/>
      </c>
      <c r="F123" s="45" t="str">
        <f>IFERROR(HLOOKUP(F$122,'Indicator estimate data'!$A$1:$NV$500,MATCH($C123,'Indicator estimate data'!$G$1:$G$500,0),FALSE),"")</f>
        <v/>
      </c>
      <c r="G123" s="45" t="str">
        <f>IFERROR(HLOOKUP(G$122,'Indicator estimate data'!$A$1:$NV$500,MATCH($C123,'Indicator estimate data'!$G$1:$G$500,0),FALSE),"")</f>
        <v/>
      </c>
      <c r="H123" s="45" t="str">
        <f>IFERROR(HLOOKUP(H$122,'Indicator estimate data'!$A$1:$NV$500,MATCH($C123,'Indicator estimate data'!$G$1:$G$500,0),FALSE),"")</f>
        <v/>
      </c>
      <c r="I123" s="45" t="str">
        <f>IFERROR(HLOOKUP(I$122,'Indicator estimate data'!$A$1:$NV$500,MATCH($C123,'Indicator estimate data'!$G$1:$G$500,0),FALSE),"")</f>
        <v/>
      </c>
      <c r="J123" s="45" t="str">
        <f>IFERROR(HLOOKUP(J$122,'Indicator estimate data'!$A$1:$NV$500,MATCH($C123,'Indicator estimate data'!$G$1:$G$500,0),FALSE),"")</f>
        <v/>
      </c>
      <c r="K123" s="45" t="str">
        <f>IFERROR(HLOOKUP(K$122,'Indicator estimate data'!$A$1:$NV$500,MATCH($C123,'Indicator estimate data'!$G$1:$G$500,0),FALSE),"")</f>
        <v/>
      </c>
      <c r="L123" s="45" t="str">
        <f>IFERROR(HLOOKUP(L$122,'Indicator estimate data'!$A$1:$NV$500,MATCH($C123,'Indicator estimate data'!$G$1:$G$500,0),FALSE),"")</f>
        <v/>
      </c>
      <c r="M123" s="45" t="str">
        <f>IFERROR(HLOOKUP(M$122,'Indicator estimate data'!$A$1:$NV$500,MATCH($C123,'Indicator estimate data'!$G$1:$G$500,0),FALSE),"")</f>
        <v/>
      </c>
      <c r="N123" s="45" t="str">
        <f>IFERROR(HLOOKUP(N$122,'Indicator estimate data'!$A$1:$NV$500,MATCH($C123,'Indicator estimate data'!$G$1:$G$500,0),FALSE),"")</f>
        <v/>
      </c>
      <c r="O123" s="45">
        <f>IFERROR(HLOOKUP(O$122,'Indicator estimate data'!$A$1:$NV$500,MATCH($C123,'Indicator estimate data'!$G$1:$G$500,0),FALSE),"")</f>
        <v>62</v>
      </c>
      <c r="P123" s="30"/>
      <c r="Q123" s="30"/>
    </row>
    <row r="124" spans="1:22" s="34" customFormat="1" ht="13" customHeight="1" x14ac:dyDescent="0.2">
      <c r="A124" s="74"/>
      <c r="B124" s="33"/>
      <c r="C124" s="25"/>
      <c r="D124" s="23" t="s">
        <v>40</v>
      </c>
      <c r="E124" s="45" t="str">
        <f>IFERROR(HLOOKUP(E$122,'Indicator estimate data'!$A$1:$NV$500,MATCH($D124,'Indicator estimate data'!$G$1:$G$500,0),FALSE),"")</f>
        <v/>
      </c>
      <c r="F124" s="45" t="str">
        <f>IFERROR(HLOOKUP(F$122,'Indicator estimate data'!$A$1:$NV$500,MATCH($D124,'Indicator estimate data'!$G$1:$G$500,0),FALSE),"")</f>
        <v/>
      </c>
      <c r="G124" s="45" t="str">
        <f>IFERROR(HLOOKUP(G$122,'Indicator estimate data'!$A$1:$NV$500,MATCH($D124,'Indicator estimate data'!$G$1:$G$500,0),FALSE),"")</f>
        <v/>
      </c>
      <c r="H124" s="45" t="str">
        <f>IFERROR(HLOOKUP(H$122,'Indicator estimate data'!$A$1:$NV$500,MATCH($D124,'Indicator estimate data'!$G$1:$G$500,0),FALSE),"")</f>
        <v/>
      </c>
      <c r="I124" s="45" t="str">
        <f>IFERROR(HLOOKUP(I$122,'Indicator estimate data'!$A$1:$NV$500,MATCH($D124,'Indicator estimate data'!$G$1:$G$500,0),FALSE),"")</f>
        <v/>
      </c>
      <c r="J124" s="45" t="str">
        <f>IFERROR(HLOOKUP(J$122,'Indicator estimate data'!$A$1:$NV$500,MATCH($D124,'Indicator estimate data'!$G$1:$G$500,0),FALSE),"")</f>
        <v/>
      </c>
      <c r="K124" s="45" t="str">
        <f>IFERROR(HLOOKUP(K$122,'Indicator estimate data'!$A$1:$NV$500,MATCH($D124,'Indicator estimate data'!$G$1:$G$500,0),FALSE),"")</f>
        <v/>
      </c>
      <c r="L124" s="45" t="str">
        <f>IFERROR(HLOOKUP(L$122,'Indicator estimate data'!$A$1:$NV$500,MATCH($D124,'Indicator estimate data'!$G$1:$G$500,0),FALSE),"")</f>
        <v/>
      </c>
      <c r="M124" s="45" t="str">
        <f>IFERROR(HLOOKUP(M$122,'Indicator estimate data'!$A$1:$NV$500,MATCH($D124,'Indicator estimate data'!$G$1:$G$500,0),FALSE),"")</f>
        <v/>
      </c>
      <c r="N124" s="45" t="str">
        <f>IFERROR(HLOOKUP(N$122,'Indicator estimate data'!$A$1:$NV$500,MATCH($D124,'Indicator estimate data'!$G$1:$G$500,0),FALSE),"")</f>
        <v/>
      </c>
      <c r="O124" s="45">
        <f>IFERROR(HLOOKUP(O$122,'Indicator estimate data'!$A$1:$NV$500,MATCH($D124,'Indicator estimate data'!$G$1:$G$500,0),FALSE),"")</f>
        <v>27</v>
      </c>
      <c r="P124" s="31"/>
      <c r="Q124" s="119"/>
      <c r="R124" s="119"/>
      <c r="S124" s="119"/>
      <c r="T124" s="119"/>
      <c r="U124" s="119"/>
      <c r="V124" s="119"/>
    </row>
    <row r="125" spans="1:22" s="34" customFormat="1" ht="13" customHeight="1" x14ac:dyDescent="0.15">
      <c r="A125" s="74"/>
      <c r="B125" s="33"/>
      <c r="C125" s="25"/>
      <c r="D125" s="23" t="s">
        <v>39</v>
      </c>
      <c r="E125" s="45" t="str">
        <f>IFERROR(HLOOKUP(E$122,'Indicator estimate data'!$A$1:$NV$500,MATCH($D125,'Indicator estimate data'!$G$1:$G$500,0),FALSE),"")</f>
        <v/>
      </c>
      <c r="F125" s="45" t="str">
        <f>IFERROR(HLOOKUP(F$122,'Indicator estimate data'!$A$1:$NV$500,MATCH($D125,'Indicator estimate data'!$G$1:$G$500,0),FALSE),"")</f>
        <v/>
      </c>
      <c r="G125" s="45" t="str">
        <f>IFERROR(HLOOKUP(G$122,'Indicator estimate data'!$A$1:$NV$500,MATCH($D125,'Indicator estimate data'!$G$1:$G$500,0),FALSE),"")</f>
        <v/>
      </c>
      <c r="H125" s="45" t="str">
        <f>IFERROR(HLOOKUP(H$122,'Indicator estimate data'!$A$1:$NV$500,MATCH($D125,'Indicator estimate data'!$G$1:$G$500,0),FALSE),"")</f>
        <v/>
      </c>
      <c r="I125" s="45" t="str">
        <f>IFERROR(HLOOKUP(I$122,'Indicator estimate data'!$A$1:$NV$500,MATCH($D125,'Indicator estimate data'!$G$1:$G$500,0),FALSE),"")</f>
        <v/>
      </c>
      <c r="J125" s="45" t="str">
        <f>IFERROR(HLOOKUP(J$122,'Indicator estimate data'!$A$1:$NV$500,MATCH($D125,'Indicator estimate data'!$G$1:$G$500,0),FALSE),"")</f>
        <v/>
      </c>
      <c r="K125" s="45" t="str">
        <f>IFERROR(HLOOKUP(K$122,'Indicator estimate data'!$A$1:$NV$500,MATCH($D125,'Indicator estimate data'!$G$1:$G$500,0),FALSE),"")</f>
        <v/>
      </c>
      <c r="L125" s="45" t="str">
        <f>IFERROR(HLOOKUP(L$122,'Indicator estimate data'!$A$1:$NV$500,MATCH($D125,'Indicator estimate data'!$G$1:$G$500,0),FALSE),"")</f>
        <v/>
      </c>
      <c r="M125" s="45" t="str">
        <f>IFERROR(HLOOKUP(M$122,'Indicator estimate data'!$A$1:$NV$500,MATCH($D125,'Indicator estimate data'!$G$1:$G$500,0),FALSE),"")</f>
        <v/>
      </c>
      <c r="N125" s="45" t="str">
        <f>IFERROR(HLOOKUP(N$122,'Indicator estimate data'!$A$1:$NV$500,MATCH($D125,'Indicator estimate data'!$G$1:$G$500,0),FALSE),"")</f>
        <v/>
      </c>
      <c r="O125" s="45">
        <f>IFERROR(HLOOKUP(O$122,'Indicator estimate data'!$A$1:$NV$500,MATCH($D125,'Indicator estimate data'!$G$1:$G$500,0),FALSE),"")</f>
        <v>35</v>
      </c>
      <c r="P125" s="31"/>
      <c r="Q125" s="31"/>
    </row>
    <row r="126" spans="1:22" s="34" customFormat="1" ht="13" customHeight="1" x14ac:dyDescent="0.15">
      <c r="A126" s="74"/>
      <c r="B126" s="33"/>
      <c r="C126" s="25"/>
      <c r="D126" s="25" t="s">
        <v>372</v>
      </c>
      <c r="E126" s="45" t="str">
        <f>IFERROR(HLOOKUP(E$122,'Indicator estimate data'!$A$1:$NV$500,MATCH($D126,'Indicator estimate data'!$G$1:$G$500,0),FALSE),"")</f>
        <v/>
      </c>
      <c r="F126" s="45" t="str">
        <f>IFERROR(HLOOKUP(F$122,'Indicator estimate data'!$A$1:$NV$500,MATCH($D126,'Indicator estimate data'!$G$1:$G$500,0),FALSE),"")</f>
        <v/>
      </c>
      <c r="G126" s="45" t="str">
        <f>IFERROR(HLOOKUP(G$122,'Indicator estimate data'!$A$1:$NV$500,MATCH($D126,'Indicator estimate data'!$G$1:$G$500,0),FALSE),"")</f>
        <v/>
      </c>
      <c r="H126" s="45" t="str">
        <f>IFERROR(HLOOKUP(H$122,'Indicator estimate data'!$A$1:$NV$500,MATCH($D126,'Indicator estimate data'!$G$1:$G$500,0),FALSE),"")</f>
        <v/>
      </c>
      <c r="I126" s="45" t="str">
        <f>IFERROR(HLOOKUP(I$122,'Indicator estimate data'!$A$1:$NV$500,MATCH($D126,'Indicator estimate data'!$G$1:$G$500,0),FALSE),"")</f>
        <v/>
      </c>
      <c r="J126" s="45" t="str">
        <f>IFERROR(HLOOKUP(J$122,'Indicator estimate data'!$A$1:$NV$500,MATCH($D126,'Indicator estimate data'!$G$1:$G$500,0),FALSE),"")</f>
        <v/>
      </c>
      <c r="K126" s="45" t="str">
        <f>IFERROR(HLOOKUP(K$122,'Indicator estimate data'!$A$1:$NV$500,MATCH($D126,'Indicator estimate data'!$G$1:$G$500,0),FALSE),"")</f>
        <v/>
      </c>
      <c r="L126" s="45" t="str">
        <f>IFERROR(HLOOKUP(L$122,'Indicator estimate data'!$A$1:$NV$500,MATCH($D126,'Indicator estimate data'!$G$1:$G$500,0),FALSE),"")</f>
        <v/>
      </c>
      <c r="M126" s="45" t="str">
        <f>IFERROR(HLOOKUP(M$122,'Indicator estimate data'!$A$1:$NV$500,MATCH($D126,'Indicator estimate data'!$G$1:$G$500,0),FALSE),"")</f>
        <v/>
      </c>
      <c r="N126" s="45" t="str">
        <f>IFERROR(HLOOKUP(N$122,'Indicator estimate data'!$A$1:$NV$500,MATCH($D126,'Indicator estimate data'!$G$1:$G$500,0),FALSE),"")</f>
        <v/>
      </c>
      <c r="O126" s="45" t="str">
        <f>IFERROR(HLOOKUP(O$122,'Indicator estimate data'!$A$1:$NV$500,MATCH($D126,'Indicator estimate data'!$G$1:$G$500,0),FALSE),"")</f>
        <v/>
      </c>
      <c r="P126" s="31"/>
      <c r="Q126" s="31"/>
    </row>
    <row r="127" spans="1:22" s="34" customFormat="1" ht="13" customHeight="1" x14ac:dyDescent="0.15">
      <c r="A127" s="74"/>
      <c r="B127" s="33"/>
      <c r="C127" s="25"/>
      <c r="D127" s="23" t="s">
        <v>356</v>
      </c>
      <c r="E127" s="45" t="str">
        <f>IFERROR(HLOOKUP(E$122,'Indicator estimate data'!$A$1:$NV$500,MATCH($D127,'Indicator estimate data'!$G$1:$G$500,0),FALSE),"")</f>
        <v/>
      </c>
      <c r="F127" s="45" t="str">
        <f>IFERROR(HLOOKUP(F$122,'Indicator estimate data'!$A$1:$NV$500,MATCH($D127,'Indicator estimate data'!$G$1:$G$500,0),FALSE),"")</f>
        <v/>
      </c>
      <c r="G127" s="45" t="str">
        <f>IFERROR(HLOOKUP(G$122,'Indicator estimate data'!$A$1:$NV$500,MATCH($D127,'Indicator estimate data'!$G$1:$G$500,0),FALSE),"")</f>
        <v/>
      </c>
      <c r="H127" s="45" t="str">
        <f>IFERROR(HLOOKUP(H$122,'Indicator estimate data'!$A$1:$NV$500,MATCH($D127,'Indicator estimate data'!$G$1:$G$500,0),FALSE),"")</f>
        <v/>
      </c>
      <c r="I127" s="45" t="str">
        <f>IFERROR(HLOOKUP(I$122,'Indicator estimate data'!$A$1:$NV$500,MATCH($D127,'Indicator estimate data'!$G$1:$G$500,0),FALSE),"")</f>
        <v/>
      </c>
      <c r="J127" s="45" t="str">
        <f>IFERROR(HLOOKUP(J$122,'Indicator estimate data'!$A$1:$NV$500,MATCH($D127,'Indicator estimate data'!$G$1:$G$500,0),FALSE),"")</f>
        <v/>
      </c>
      <c r="K127" s="45" t="str">
        <f>IFERROR(HLOOKUP(K$122,'Indicator estimate data'!$A$1:$NV$500,MATCH($D127,'Indicator estimate data'!$G$1:$G$500,0),FALSE),"")</f>
        <v/>
      </c>
      <c r="L127" s="45" t="str">
        <f>IFERROR(HLOOKUP(L$122,'Indicator estimate data'!$A$1:$NV$500,MATCH($D127,'Indicator estimate data'!$G$1:$G$500,0),FALSE),"")</f>
        <v/>
      </c>
      <c r="M127" s="45" t="str">
        <f>IFERROR(HLOOKUP(M$122,'Indicator estimate data'!$A$1:$NV$500,MATCH($D127,'Indicator estimate data'!$G$1:$G$500,0),FALSE),"")</f>
        <v/>
      </c>
      <c r="N127" s="45" t="str">
        <f>IFERROR(HLOOKUP(N$122,'Indicator estimate data'!$A$1:$NV$500,MATCH($D127,'Indicator estimate data'!$G$1:$G$500,0),FALSE),"")</f>
        <v/>
      </c>
      <c r="O127" s="45" t="str">
        <f>IFERROR(HLOOKUP(O$122,'Indicator estimate data'!$A$1:$NV$500,MATCH($D127,'Indicator estimate data'!$G$1:$G$500,0),FALSE),"")</f>
        <v/>
      </c>
      <c r="P127" s="31"/>
      <c r="Q127" s="31"/>
    </row>
    <row r="128" spans="1:22" s="34" customFormat="1" ht="13" customHeight="1" x14ac:dyDescent="0.15">
      <c r="A128" s="74"/>
      <c r="B128" s="33"/>
      <c r="C128" s="25"/>
      <c r="D128" s="23" t="s">
        <v>359</v>
      </c>
      <c r="E128" s="45" t="str">
        <f>IFERROR(HLOOKUP(E$122,'Indicator estimate data'!$A$1:$NV$500,MATCH($D128,'Indicator estimate data'!$G$1:$G$500,0),FALSE),"")</f>
        <v/>
      </c>
      <c r="F128" s="45" t="str">
        <f>IFERROR(HLOOKUP(F$122,'Indicator estimate data'!$A$1:$NV$500,MATCH($D128,'Indicator estimate data'!$G$1:$G$500,0),FALSE),"")</f>
        <v/>
      </c>
      <c r="G128" s="45" t="str">
        <f>IFERROR(HLOOKUP(G$122,'Indicator estimate data'!$A$1:$NV$500,MATCH($D128,'Indicator estimate data'!$G$1:$G$500,0),FALSE),"")</f>
        <v/>
      </c>
      <c r="H128" s="45" t="str">
        <f>IFERROR(HLOOKUP(H$122,'Indicator estimate data'!$A$1:$NV$500,MATCH($D128,'Indicator estimate data'!$G$1:$G$500,0),FALSE),"")</f>
        <v/>
      </c>
      <c r="I128" s="45" t="str">
        <f>IFERROR(HLOOKUP(I$122,'Indicator estimate data'!$A$1:$NV$500,MATCH($D128,'Indicator estimate data'!$G$1:$G$500,0),FALSE),"")</f>
        <v/>
      </c>
      <c r="J128" s="45" t="str">
        <f>IFERROR(HLOOKUP(J$122,'Indicator estimate data'!$A$1:$NV$500,MATCH($D128,'Indicator estimate data'!$G$1:$G$500,0),FALSE),"")</f>
        <v/>
      </c>
      <c r="K128" s="45" t="str">
        <f>IFERROR(HLOOKUP(K$122,'Indicator estimate data'!$A$1:$NV$500,MATCH($D128,'Indicator estimate data'!$G$1:$G$500,0),FALSE),"")</f>
        <v/>
      </c>
      <c r="L128" s="45" t="str">
        <f>IFERROR(HLOOKUP(L$122,'Indicator estimate data'!$A$1:$NV$500,MATCH($D128,'Indicator estimate data'!$G$1:$G$500,0),FALSE),"")</f>
        <v/>
      </c>
      <c r="M128" s="45" t="str">
        <f>IFERROR(HLOOKUP(M$122,'Indicator estimate data'!$A$1:$NV$500,MATCH($D128,'Indicator estimate data'!$G$1:$G$500,0),FALSE),"")</f>
        <v/>
      </c>
      <c r="N128" s="45" t="str">
        <f>IFERROR(HLOOKUP(N$122,'Indicator estimate data'!$A$1:$NV$500,MATCH($D128,'Indicator estimate data'!$G$1:$G$500,0),FALSE),"")</f>
        <v/>
      </c>
      <c r="O128" s="45">
        <f>IFERROR(HLOOKUP(O$122,'Indicator estimate data'!$A$1:$NV$500,MATCH($D128,'Indicator estimate data'!$G$1:$G$500,0),FALSE),"")</f>
        <v>42</v>
      </c>
      <c r="P128" s="31"/>
      <c r="Q128" s="31"/>
    </row>
    <row r="129" spans="1:22" s="34" customFormat="1" ht="13" customHeight="1" x14ac:dyDescent="0.15">
      <c r="A129" s="74"/>
      <c r="B129" s="33"/>
      <c r="C129" s="26"/>
      <c r="D129" s="24" t="s">
        <v>360</v>
      </c>
      <c r="E129" s="45" t="str">
        <f>IFERROR(HLOOKUP(E$122,'Indicator estimate data'!$A$1:$NV$500,MATCH($D129,'Indicator estimate data'!$G$1:$G$500,0),FALSE),"")</f>
        <v/>
      </c>
      <c r="F129" s="45" t="str">
        <f>IFERROR(HLOOKUP(F$122,'Indicator estimate data'!$A$1:$NV$500,MATCH($D129,'Indicator estimate data'!$G$1:$G$500,0),FALSE),"")</f>
        <v/>
      </c>
      <c r="G129" s="45" t="str">
        <f>IFERROR(HLOOKUP(G$122,'Indicator estimate data'!$A$1:$NV$500,MATCH($D129,'Indicator estimate data'!$G$1:$G$500,0),FALSE),"")</f>
        <v/>
      </c>
      <c r="H129" s="45" t="str">
        <f>IFERROR(HLOOKUP(H$122,'Indicator estimate data'!$A$1:$NV$500,MATCH($D129,'Indicator estimate data'!$G$1:$G$500,0),FALSE),"")</f>
        <v/>
      </c>
      <c r="I129" s="45" t="str">
        <f>IFERROR(HLOOKUP(I$122,'Indicator estimate data'!$A$1:$NV$500,MATCH($D129,'Indicator estimate data'!$G$1:$G$500,0),FALSE),"")</f>
        <v/>
      </c>
      <c r="J129" s="45" t="str">
        <f>IFERROR(HLOOKUP(J$122,'Indicator estimate data'!$A$1:$NV$500,MATCH($D129,'Indicator estimate data'!$G$1:$G$500,0),FALSE),"")</f>
        <v/>
      </c>
      <c r="K129" s="45" t="str">
        <f>IFERROR(HLOOKUP(K$122,'Indicator estimate data'!$A$1:$NV$500,MATCH($D129,'Indicator estimate data'!$G$1:$G$500,0),FALSE),"")</f>
        <v/>
      </c>
      <c r="L129" s="45" t="str">
        <f>IFERROR(HLOOKUP(L$122,'Indicator estimate data'!$A$1:$NV$500,MATCH($D129,'Indicator estimate data'!$G$1:$G$500,0),FALSE),"")</f>
        <v/>
      </c>
      <c r="M129" s="45" t="str">
        <f>IFERROR(HLOOKUP(M$122,'Indicator estimate data'!$A$1:$NV$500,MATCH($D129,'Indicator estimate data'!$G$1:$G$500,0),FALSE),"")</f>
        <v/>
      </c>
      <c r="N129" s="45" t="str">
        <f>IFERROR(HLOOKUP(N$122,'Indicator estimate data'!$A$1:$NV$500,MATCH($D129,'Indicator estimate data'!$G$1:$G$500,0),FALSE),"")</f>
        <v/>
      </c>
      <c r="O129" s="45">
        <f>IFERROR(HLOOKUP(O$122,'Indicator estimate data'!$A$1:$NV$500,MATCH($D129,'Indicator estimate data'!$G$1:$G$500,0),FALSE),"")</f>
        <v>20</v>
      </c>
      <c r="P129" s="32"/>
      <c r="Q129" s="32"/>
    </row>
    <row r="130" spans="1:22" s="34" customFormat="1" ht="13" customHeight="1" x14ac:dyDescent="0.15">
      <c r="A130" s="74"/>
      <c r="B130" s="33"/>
      <c r="C130" s="33"/>
      <c r="E130" s="29"/>
      <c r="F130" s="29"/>
      <c r="G130" s="29"/>
      <c r="H130" s="29"/>
      <c r="I130" s="29"/>
      <c r="J130" s="29"/>
      <c r="K130" s="29"/>
      <c r="L130" s="29"/>
      <c r="M130" s="29"/>
      <c r="N130" s="29"/>
      <c r="O130" s="31"/>
      <c r="P130" s="31"/>
      <c r="Q130" s="31"/>
      <c r="R130" s="31"/>
    </row>
    <row r="131" spans="1:22" s="34" customFormat="1" ht="13" customHeight="1" x14ac:dyDescent="0.15">
      <c r="A131" s="74"/>
      <c r="B131" s="27" t="s">
        <v>375</v>
      </c>
      <c r="C131" s="27"/>
      <c r="D131" s="21"/>
      <c r="E131" s="39"/>
      <c r="F131" s="39"/>
      <c r="G131" s="39"/>
      <c r="H131" s="39"/>
      <c r="I131" s="39"/>
      <c r="J131" s="39"/>
      <c r="K131" s="39"/>
      <c r="L131" s="39"/>
      <c r="M131" s="39"/>
      <c r="N131" s="39"/>
      <c r="O131" s="31"/>
      <c r="P131" s="31"/>
      <c r="Q131" s="31"/>
      <c r="R131" s="31"/>
    </row>
    <row r="132" spans="1:22" s="34" customFormat="1" ht="70" x14ac:dyDescent="0.15">
      <c r="A132" s="74"/>
      <c r="B132" s="33"/>
      <c r="C132" s="35"/>
      <c r="D132" s="20"/>
      <c r="E132" s="83" t="s">
        <v>376</v>
      </c>
      <c r="F132" s="83" t="s">
        <v>377</v>
      </c>
      <c r="G132" s="83"/>
      <c r="H132" s="83"/>
      <c r="I132" s="83"/>
      <c r="J132" s="83"/>
      <c r="K132" s="83"/>
      <c r="L132" s="83"/>
      <c r="M132" s="83"/>
      <c r="N132" s="83"/>
      <c r="O132" s="83" t="s">
        <v>370</v>
      </c>
      <c r="P132" s="83"/>
      <c r="Q132" s="83"/>
      <c r="R132" s="83"/>
    </row>
    <row r="133" spans="1:22" s="28" customFormat="1" ht="42" x14ac:dyDescent="0.15">
      <c r="A133" s="75"/>
      <c r="B133" s="33"/>
      <c r="C133" s="19"/>
      <c r="D133" s="19"/>
      <c r="E133" s="84"/>
      <c r="F133" s="84" t="s">
        <v>378</v>
      </c>
      <c r="G133" s="84" t="s">
        <v>379</v>
      </c>
      <c r="H133" s="84" t="s">
        <v>380</v>
      </c>
      <c r="I133" s="84" t="s">
        <v>381</v>
      </c>
      <c r="J133" s="84" t="s">
        <v>382</v>
      </c>
      <c r="K133" s="84" t="s">
        <v>383</v>
      </c>
      <c r="L133" s="84" t="s">
        <v>384</v>
      </c>
      <c r="M133" s="84" t="s">
        <v>374</v>
      </c>
      <c r="N133" s="84" t="s">
        <v>385</v>
      </c>
      <c r="O133" s="84" t="s">
        <v>373</v>
      </c>
      <c r="P133" s="84"/>
      <c r="Q133" s="84"/>
      <c r="R133" s="84"/>
    </row>
    <row r="134" spans="1:22" s="28" customFormat="1" ht="28" x14ac:dyDescent="0.2">
      <c r="A134" s="75"/>
      <c r="B134" s="42"/>
      <c r="C134" s="43"/>
      <c r="D134" s="43"/>
      <c r="E134" s="44" t="s">
        <v>274</v>
      </c>
      <c r="F134" s="44" t="s">
        <v>284</v>
      </c>
      <c r="G134" s="44" t="s">
        <v>285</v>
      </c>
      <c r="H134" s="44" t="s">
        <v>286</v>
      </c>
      <c r="I134" s="44" t="s">
        <v>287</v>
      </c>
      <c r="J134" s="44" t="s">
        <v>288</v>
      </c>
      <c r="K134" s="44" t="s">
        <v>289</v>
      </c>
      <c r="L134" s="44" t="s">
        <v>291</v>
      </c>
      <c r="M134" s="44" t="s">
        <v>292</v>
      </c>
      <c r="N134" s="44" t="s">
        <v>290</v>
      </c>
      <c r="O134" s="44" t="s">
        <v>345</v>
      </c>
      <c r="P134" s="44"/>
      <c r="Q134" s="119"/>
      <c r="R134" s="119"/>
      <c r="S134" s="119"/>
      <c r="T134" s="119"/>
      <c r="U134" s="119"/>
      <c r="V134" s="119"/>
    </row>
    <row r="135" spans="1:22" s="34" customFormat="1" ht="13" customHeight="1" x14ac:dyDescent="0.15">
      <c r="A135" s="74"/>
      <c r="B135" s="33"/>
      <c r="C135" s="36" t="s">
        <v>354</v>
      </c>
      <c r="D135" s="18"/>
      <c r="E135" s="45" t="str">
        <f>IFERROR(HLOOKUP(E$134,'Indicator estimate data'!$A$1:$NV$500,MATCH($C135,'Indicator estimate data'!$G$1:$G$500,0),FALSE),"")</f>
        <v/>
      </c>
      <c r="F135" s="45">
        <f>IFERROR(HLOOKUP(F$134,'Indicator estimate data'!$A$1:$NV$500,MATCH($C135,'Indicator estimate data'!$G$1:$G$500,0),FALSE),"")</f>
        <v>60</v>
      </c>
      <c r="G135" s="45">
        <f>IFERROR(HLOOKUP(G$134,'Indicator estimate data'!$A$1:$NV$500,MATCH($C135,'Indicator estimate data'!$G$1:$G$500,0),FALSE),"")</f>
        <v>86</v>
      </c>
      <c r="H135" s="45">
        <f>IFERROR(HLOOKUP(H$134,'Indicator estimate data'!$A$1:$NV$500,MATCH($C135,'Indicator estimate data'!$G$1:$G$500,0),FALSE),"")</f>
        <v>21</v>
      </c>
      <c r="I135" s="45" t="str">
        <f>IFERROR(HLOOKUP(I$134,'Indicator estimate data'!$A$1:$NV$500,MATCH($C135,'Indicator estimate data'!$G$1:$G$500,0),FALSE),"")</f>
        <v/>
      </c>
      <c r="J135" s="45">
        <f>IFERROR(HLOOKUP(J$134,'Indicator estimate data'!$A$1:$NV$500,MATCH($C135,'Indicator estimate data'!$G$1:$G$500,0),FALSE),"")</f>
        <v>90</v>
      </c>
      <c r="K135" s="45">
        <f>IFERROR(HLOOKUP(K$134,'Indicator estimate data'!$A$1:$NV$500,MATCH($C135,'Indicator estimate data'!$G$1:$G$500,0),FALSE),"")</f>
        <v>91</v>
      </c>
      <c r="L135" s="45">
        <f>IFERROR(HLOOKUP(L$134,'Indicator estimate data'!$A$1:$NV$500,MATCH($C135,'Indicator estimate data'!$G$1:$G$500,0),FALSE),"")</f>
        <v>10</v>
      </c>
      <c r="M135" s="45">
        <f>IFERROR(HLOOKUP(M$134,'Indicator estimate data'!$A$1:$NV$500,MATCH($C135,'Indicator estimate data'!$G$1:$G$500,0),FALSE),"")</f>
        <v>84</v>
      </c>
      <c r="N135" s="45">
        <f>IFERROR(HLOOKUP(N$134,'Indicator estimate data'!$A$1:$NV$500,MATCH($C135,'Indicator estimate data'!$G$1:$G$500,0),FALSE),"")</f>
        <v>70</v>
      </c>
      <c r="O135" s="45">
        <f>IFERROR(HLOOKUP(O$134,'Indicator estimate data'!$A$1:$NV$500,MATCH($C135,'Indicator estimate data'!$G$1:$G$500,0),FALSE),"")</f>
        <v>62</v>
      </c>
      <c r="P135" s="30"/>
      <c r="Q135" s="30"/>
      <c r="R135" s="30"/>
    </row>
    <row r="136" spans="1:22" s="34" customFormat="1" ht="13" customHeight="1" x14ac:dyDescent="0.15">
      <c r="A136" s="74"/>
      <c r="B136" s="33"/>
      <c r="C136" s="25"/>
      <c r="D136" s="23" t="s">
        <v>40</v>
      </c>
      <c r="E136" s="45" t="str">
        <f>IFERROR(HLOOKUP(E$134,'Indicator estimate data'!$A$1:$NV$500,MATCH($D136,'Indicator estimate data'!$G$1:$G$500,0),FALSE),"")</f>
        <v/>
      </c>
      <c r="F136" s="45">
        <f>IFERROR(HLOOKUP(F$134,'Indicator estimate data'!$A$1:$NV$500,MATCH($D136,'Indicator estimate data'!$G$1:$G$500,0),FALSE),"")</f>
        <v>45</v>
      </c>
      <c r="G136" s="45">
        <f>IFERROR(HLOOKUP(G$134,'Indicator estimate data'!$A$1:$NV$500,MATCH($D136,'Indicator estimate data'!$G$1:$G$500,0),FALSE),"")</f>
        <v>77</v>
      </c>
      <c r="H136" s="45">
        <f>IFERROR(HLOOKUP(H$134,'Indicator estimate data'!$A$1:$NV$500,MATCH($D136,'Indicator estimate data'!$G$1:$G$500,0),FALSE),"")</f>
        <v>0</v>
      </c>
      <c r="I136" s="45" t="str">
        <f>IFERROR(HLOOKUP(I$134,'Indicator estimate data'!$A$1:$NV$500,MATCH($D136,'Indicator estimate data'!$G$1:$G$500,0),FALSE),"")</f>
        <v/>
      </c>
      <c r="J136" s="45">
        <f>IFERROR(HLOOKUP(J$134,'Indicator estimate data'!$A$1:$NV$500,MATCH($D136,'Indicator estimate data'!$G$1:$G$500,0),FALSE),"")</f>
        <v>88</v>
      </c>
      <c r="K136" s="45">
        <f>IFERROR(HLOOKUP(K$134,'Indicator estimate data'!$A$1:$NV$500,MATCH($D136,'Indicator estimate data'!$G$1:$G$500,0),FALSE),"")</f>
        <v>96</v>
      </c>
      <c r="L136" s="45">
        <f>IFERROR(HLOOKUP(L$134,'Indicator estimate data'!$A$1:$NV$500,MATCH($D136,'Indicator estimate data'!$G$1:$G$500,0),FALSE),"")</f>
        <v>0</v>
      </c>
      <c r="M136" s="45">
        <f>IFERROR(HLOOKUP(M$134,'Indicator estimate data'!$A$1:$NV$500,MATCH($D136,'Indicator estimate data'!$G$1:$G$500,0),FALSE),"")</f>
        <v>70</v>
      </c>
      <c r="N136" s="45">
        <f>IFERROR(HLOOKUP(N$134,'Indicator estimate data'!$A$1:$NV$500,MATCH($D136,'Indicator estimate data'!$G$1:$G$500,0),FALSE),"")</f>
        <v>61</v>
      </c>
      <c r="O136" s="45">
        <f>IFERROR(HLOOKUP(O$134,'Indicator estimate data'!$A$1:$NV$500,MATCH($D136,'Indicator estimate data'!$G$1:$G$500,0),FALSE),"")</f>
        <v>27</v>
      </c>
      <c r="P136" s="31"/>
      <c r="Q136" s="31"/>
      <c r="R136" s="31"/>
    </row>
    <row r="137" spans="1:22" s="34" customFormat="1" ht="13" customHeight="1" x14ac:dyDescent="0.15">
      <c r="A137" s="74"/>
      <c r="B137" s="33"/>
      <c r="C137" s="25"/>
      <c r="D137" s="23" t="s">
        <v>39</v>
      </c>
      <c r="E137" s="45" t="str">
        <f>IFERROR(HLOOKUP(E$134,'Indicator estimate data'!$A$1:$NV$500,MATCH($D137,'Indicator estimate data'!$G$1:$G$500,0),FALSE),"")</f>
        <v/>
      </c>
      <c r="F137" s="45">
        <f>IFERROR(HLOOKUP(F$134,'Indicator estimate data'!$A$1:$NV$500,MATCH($D137,'Indicator estimate data'!$G$1:$G$500,0),FALSE),"")</f>
        <v>72</v>
      </c>
      <c r="G137" s="45">
        <f>IFERROR(HLOOKUP(G$134,'Indicator estimate data'!$A$1:$NV$500,MATCH($D137,'Indicator estimate data'!$G$1:$G$500,0),FALSE),"")</f>
        <v>92</v>
      </c>
      <c r="H137" s="45">
        <f>IFERROR(HLOOKUP(H$134,'Indicator estimate data'!$A$1:$NV$500,MATCH($D137,'Indicator estimate data'!$G$1:$G$500,0),FALSE),"")</f>
        <v>38</v>
      </c>
      <c r="I137" s="45" t="str">
        <f>IFERROR(HLOOKUP(I$134,'Indicator estimate data'!$A$1:$NV$500,MATCH($D137,'Indicator estimate data'!$G$1:$G$500,0),FALSE),"")</f>
        <v/>
      </c>
      <c r="J137" s="45">
        <f>IFERROR(HLOOKUP(J$134,'Indicator estimate data'!$A$1:$NV$500,MATCH($D137,'Indicator estimate data'!$G$1:$G$500,0),FALSE),"")</f>
        <v>91</v>
      </c>
      <c r="K137" s="45">
        <f>IFERROR(HLOOKUP(K$134,'Indicator estimate data'!$A$1:$NV$500,MATCH($D137,'Indicator estimate data'!$G$1:$G$500,0),FALSE),"")</f>
        <v>86</v>
      </c>
      <c r="L137" s="45">
        <f>IFERROR(HLOOKUP(L$134,'Indicator estimate data'!$A$1:$NV$500,MATCH($D137,'Indicator estimate data'!$G$1:$G$500,0),FALSE),"")</f>
        <v>19</v>
      </c>
      <c r="M137" s="45">
        <f>IFERROR(HLOOKUP(M$134,'Indicator estimate data'!$A$1:$NV$500,MATCH($D137,'Indicator estimate data'!$G$1:$G$500,0),FALSE),"")</f>
        <v>94</v>
      </c>
      <c r="N137" s="45">
        <f>IFERROR(HLOOKUP(N$134,'Indicator estimate data'!$A$1:$NV$500,MATCH($D137,'Indicator estimate data'!$G$1:$G$500,0),FALSE),"")</f>
        <v>76</v>
      </c>
      <c r="O137" s="45">
        <f>IFERROR(HLOOKUP(O$134,'Indicator estimate data'!$A$1:$NV$500,MATCH($D137,'Indicator estimate data'!$G$1:$G$500,0),FALSE),"")</f>
        <v>35</v>
      </c>
      <c r="P137" s="31"/>
      <c r="Q137" s="31"/>
      <c r="R137" s="31"/>
    </row>
    <row r="138" spans="1:22" s="34" customFormat="1" ht="13" customHeight="1" x14ac:dyDescent="0.15">
      <c r="A138" s="74"/>
      <c r="B138" s="33"/>
      <c r="C138" s="25"/>
      <c r="D138" s="25" t="s">
        <v>372</v>
      </c>
      <c r="E138" s="45" t="str">
        <f>IFERROR(HLOOKUP(E$134,'Indicator estimate data'!$A$1:$NV$500,MATCH($D138,'Indicator estimate data'!$G$1:$G$500,0),FALSE),"")</f>
        <v/>
      </c>
      <c r="F138" s="45" t="str">
        <f>IFERROR(HLOOKUP(F$134,'Indicator estimate data'!$A$1:$NV$500,MATCH($D138,'Indicator estimate data'!$G$1:$G$500,0),FALSE),"")</f>
        <v/>
      </c>
      <c r="G138" s="45" t="str">
        <f>IFERROR(HLOOKUP(G$134,'Indicator estimate data'!$A$1:$NV$500,MATCH($D138,'Indicator estimate data'!$G$1:$G$500,0),FALSE),"")</f>
        <v/>
      </c>
      <c r="H138" s="45" t="str">
        <f>IFERROR(HLOOKUP(H$134,'Indicator estimate data'!$A$1:$NV$500,MATCH($D138,'Indicator estimate data'!$G$1:$G$500,0),FALSE),"")</f>
        <v/>
      </c>
      <c r="I138" s="45" t="str">
        <f>IFERROR(HLOOKUP(I$134,'Indicator estimate data'!$A$1:$NV$500,MATCH($D138,'Indicator estimate data'!$G$1:$G$500,0),FALSE),"")</f>
        <v/>
      </c>
      <c r="J138" s="45" t="str">
        <f>IFERROR(HLOOKUP(J$134,'Indicator estimate data'!$A$1:$NV$500,MATCH($D138,'Indicator estimate data'!$G$1:$G$500,0),FALSE),"")</f>
        <v/>
      </c>
      <c r="K138" s="45" t="str">
        <f>IFERROR(HLOOKUP(K$134,'Indicator estimate data'!$A$1:$NV$500,MATCH($D138,'Indicator estimate data'!$G$1:$G$500,0),FALSE),"")</f>
        <v/>
      </c>
      <c r="L138" s="45" t="str">
        <f>IFERROR(HLOOKUP(L$134,'Indicator estimate data'!$A$1:$NV$500,MATCH($D138,'Indicator estimate data'!$G$1:$G$500,0),FALSE),"")</f>
        <v/>
      </c>
      <c r="M138" s="45" t="str">
        <f>IFERROR(HLOOKUP(M$134,'Indicator estimate data'!$A$1:$NV$500,MATCH($D138,'Indicator estimate data'!$G$1:$G$500,0),FALSE),"")</f>
        <v/>
      </c>
      <c r="N138" s="45" t="str">
        <f>IFERROR(HLOOKUP(N$134,'Indicator estimate data'!$A$1:$NV$500,MATCH($D138,'Indicator estimate data'!$G$1:$G$500,0),FALSE),"")</f>
        <v/>
      </c>
      <c r="O138" s="45" t="str">
        <f>IFERROR(HLOOKUP(O$134,'Indicator estimate data'!$A$1:$NV$500,MATCH($D138,'Indicator estimate data'!$G$1:$G$500,0),FALSE),"")</f>
        <v/>
      </c>
      <c r="P138" s="31"/>
      <c r="Q138" s="31"/>
      <c r="R138" s="31"/>
    </row>
    <row r="139" spans="1:22" s="34" customFormat="1" ht="13" customHeight="1" x14ac:dyDescent="0.15">
      <c r="A139" s="74"/>
      <c r="B139" s="33"/>
      <c r="C139" s="25"/>
      <c r="D139" s="23" t="s">
        <v>356</v>
      </c>
      <c r="E139" s="45" t="str">
        <f>IFERROR(HLOOKUP(E$134,'Indicator estimate data'!$A$1:$NV$500,MATCH($D139,'Indicator estimate data'!$G$1:$G$500,0),FALSE),"")</f>
        <v/>
      </c>
      <c r="F139" s="45" t="str">
        <f>IFERROR(HLOOKUP(F$134,'Indicator estimate data'!$A$1:$NV$500,MATCH($D139,'Indicator estimate data'!$G$1:$G$500,0),FALSE),"")</f>
        <v/>
      </c>
      <c r="G139" s="45" t="str">
        <f>IFERROR(HLOOKUP(G$134,'Indicator estimate data'!$A$1:$NV$500,MATCH($D139,'Indicator estimate data'!$G$1:$G$500,0),FALSE),"")</f>
        <v/>
      </c>
      <c r="H139" s="45" t="str">
        <f>IFERROR(HLOOKUP(H$134,'Indicator estimate data'!$A$1:$NV$500,MATCH($D139,'Indicator estimate data'!$G$1:$G$500,0),FALSE),"")</f>
        <v/>
      </c>
      <c r="I139" s="45" t="str">
        <f>IFERROR(HLOOKUP(I$134,'Indicator estimate data'!$A$1:$NV$500,MATCH($D139,'Indicator estimate data'!$G$1:$G$500,0),FALSE),"")</f>
        <v/>
      </c>
      <c r="J139" s="45" t="str">
        <f>IFERROR(HLOOKUP(J$134,'Indicator estimate data'!$A$1:$NV$500,MATCH($D139,'Indicator estimate data'!$G$1:$G$500,0),FALSE),"")</f>
        <v/>
      </c>
      <c r="K139" s="45" t="str">
        <f>IFERROR(HLOOKUP(K$134,'Indicator estimate data'!$A$1:$NV$500,MATCH($D139,'Indicator estimate data'!$G$1:$G$500,0),FALSE),"")</f>
        <v/>
      </c>
      <c r="L139" s="45" t="str">
        <f>IFERROR(HLOOKUP(L$134,'Indicator estimate data'!$A$1:$NV$500,MATCH($D139,'Indicator estimate data'!$G$1:$G$500,0),FALSE),"")</f>
        <v/>
      </c>
      <c r="M139" s="45" t="str">
        <f>IFERROR(HLOOKUP(M$134,'Indicator estimate data'!$A$1:$NV$500,MATCH($D139,'Indicator estimate data'!$G$1:$G$500,0),FALSE),"")</f>
        <v/>
      </c>
      <c r="N139" s="45" t="str">
        <f>IFERROR(HLOOKUP(N$134,'Indicator estimate data'!$A$1:$NV$500,MATCH($D139,'Indicator estimate data'!$G$1:$G$500,0),FALSE),"")</f>
        <v/>
      </c>
      <c r="O139" s="45" t="str">
        <f>IFERROR(HLOOKUP(O$134,'Indicator estimate data'!$A$1:$NV$500,MATCH($D139,'Indicator estimate data'!$G$1:$G$500,0),FALSE),"")</f>
        <v/>
      </c>
      <c r="P139" s="31"/>
      <c r="Q139" s="31"/>
      <c r="R139" s="31"/>
    </row>
    <row r="140" spans="1:22" s="34" customFormat="1" ht="13" customHeight="1" x14ac:dyDescent="0.15">
      <c r="A140" s="74"/>
      <c r="B140" s="33"/>
      <c r="C140" s="25"/>
      <c r="D140" s="23" t="s">
        <v>359</v>
      </c>
      <c r="E140" s="45" t="str">
        <f>IFERROR(HLOOKUP(E$134,'Indicator estimate data'!$A$1:$NV$500,MATCH($D140,'Indicator estimate data'!$G$1:$G$500,0),FALSE),"")</f>
        <v/>
      </c>
      <c r="F140" s="45">
        <f>IFERROR(HLOOKUP(F$134,'Indicator estimate data'!$A$1:$NV$500,MATCH($D140,'Indicator estimate data'!$G$1:$G$500,0),FALSE),"")</f>
        <v>88</v>
      </c>
      <c r="G140" s="45">
        <f>IFERROR(HLOOKUP(G$134,'Indicator estimate data'!$A$1:$NV$500,MATCH($D140,'Indicator estimate data'!$G$1:$G$500,0),FALSE),"")</f>
        <v>88</v>
      </c>
      <c r="H140" s="45">
        <f>IFERROR(HLOOKUP(H$134,'Indicator estimate data'!$A$1:$NV$500,MATCH($D140,'Indicator estimate data'!$G$1:$G$500,0),FALSE),"")</f>
        <v>32</v>
      </c>
      <c r="I140" s="45" t="str">
        <f>IFERROR(HLOOKUP(I$134,'Indicator estimate data'!$A$1:$NV$500,MATCH($D140,'Indicator estimate data'!$G$1:$G$500,0),FALSE),"")</f>
        <v/>
      </c>
      <c r="J140" s="45">
        <f>IFERROR(HLOOKUP(J$134,'Indicator estimate data'!$A$1:$NV$500,MATCH($D140,'Indicator estimate data'!$G$1:$G$500,0),FALSE),"")</f>
        <v>93</v>
      </c>
      <c r="K140" s="45">
        <f>IFERROR(HLOOKUP(K$134,'Indicator estimate data'!$A$1:$NV$500,MATCH($D140,'Indicator estimate data'!$G$1:$G$500,0),FALSE),"")</f>
        <v>86</v>
      </c>
      <c r="L140" s="45">
        <f>IFERROR(HLOOKUP(L$134,'Indicator estimate data'!$A$1:$NV$500,MATCH($D140,'Indicator estimate data'!$G$1:$G$500,0),FALSE),"")</f>
        <v>15</v>
      </c>
      <c r="M140" s="45">
        <f>IFERROR(HLOOKUP(M$134,'Indicator estimate data'!$A$1:$NV$500,MATCH($D140,'Indicator estimate data'!$G$1:$G$500,0),FALSE),"")</f>
        <v>93</v>
      </c>
      <c r="N140" s="45">
        <f>IFERROR(HLOOKUP(N$134,'Indicator estimate data'!$A$1:$NV$500,MATCH($D140,'Indicator estimate data'!$G$1:$G$500,0),FALSE),"")</f>
        <v>77</v>
      </c>
      <c r="O140" s="45">
        <f>IFERROR(HLOOKUP(O$134,'Indicator estimate data'!$A$1:$NV$500,MATCH($D140,'Indicator estimate data'!$G$1:$G$500,0),FALSE),"")</f>
        <v>42</v>
      </c>
      <c r="P140" s="31"/>
      <c r="Q140" s="31"/>
      <c r="R140" s="31"/>
    </row>
    <row r="141" spans="1:22" s="34" customFormat="1" ht="13" customHeight="1" x14ac:dyDescent="0.15">
      <c r="A141" s="74"/>
      <c r="B141" s="33"/>
      <c r="C141" s="26"/>
      <c r="D141" s="24" t="s">
        <v>360</v>
      </c>
      <c r="E141" s="45" t="str">
        <f>IFERROR(HLOOKUP(E$134,'Indicator estimate data'!$A$1:$NV$500,MATCH($D141,'Indicator estimate data'!$G$1:$G$500,0),FALSE),"")</f>
        <v/>
      </c>
      <c r="F141" s="45">
        <f>IFERROR(HLOOKUP(F$134,'Indicator estimate data'!$A$1:$NV$500,MATCH($D141,'Indicator estimate data'!$G$1:$G$500,0),FALSE),"")</f>
        <v>0</v>
      </c>
      <c r="G141" s="45">
        <f>IFERROR(HLOOKUP(G$134,'Indicator estimate data'!$A$1:$NV$500,MATCH($D141,'Indicator estimate data'!$G$1:$G$500,0),FALSE),"")</f>
        <v>79</v>
      </c>
      <c r="H141" s="45">
        <f>IFERROR(HLOOKUP(H$134,'Indicator estimate data'!$A$1:$NV$500,MATCH($D141,'Indicator estimate data'!$G$1:$G$500,0),FALSE),"")</f>
        <v>0</v>
      </c>
      <c r="I141" s="45" t="str">
        <f>IFERROR(HLOOKUP(I$134,'Indicator estimate data'!$A$1:$NV$500,MATCH($D141,'Indicator estimate data'!$G$1:$G$500,0),FALSE),"")</f>
        <v/>
      </c>
      <c r="J141" s="45">
        <f>IFERROR(HLOOKUP(J$134,'Indicator estimate data'!$A$1:$NV$500,MATCH($D141,'Indicator estimate data'!$G$1:$G$500,0),FALSE),"")</f>
        <v>85</v>
      </c>
      <c r="K141" s="45">
        <f>IFERROR(HLOOKUP(K$134,'Indicator estimate data'!$A$1:$NV$500,MATCH($D141,'Indicator estimate data'!$G$1:$G$500,0),FALSE),"")</f>
        <v>100</v>
      </c>
      <c r="L141" s="45">
        <f>IFERROR(HLOOKUP(L$134,'Indicator estimate data'!$A$1:$NV$500,MATCH($D141,'Indicator estimate data'!$G$1:$G$500,0),FALSE),"")</f>
        <v>0</v>
      </c>
      <c r="M141" s="45">
        <f>IFERROR(HLOOKUP(M$134,'Indicator estimate data'!$A$1:$NV$500,MATCH($D141,'Indicator estimate data'!$G$1:$G$500,0),FALSE),"")</f>
        <v>64</v>
      </c>
      <c r="N141" s="45">
        <f>IFERROR(HLOOKUP(N$134,'Indicator estimate data'!$A$1:$NV$500,MATCH($D141,'Indicator estimate data'!$G$1:$G$500,0),FALSE),"")</f>
        <v>53</v>
      </c>
      <c r="O141" s="45">
        <f>IFERROR(HLOOKUP(O$134,'Indicator estimate data'!$A$1:$NV$500,MATCH($D141,'Indicator estimate data'!$G$1:$G$500,0),FALSE),"")</f>
        <v>20</v>
      </c>
      <c r="P141" s="32"/>
      <c r="Q141" s="32"/>
      <c r="R141" s="32"/>
    </row>
    <row r="142" spans="1:22" s="34" customFormat="1" ht="13" customHeight="1" x14ac:dyDescent="0.15">
      <c r="A142" s="74"/>
      <c r="B142" s="33"/>
      <c r="C142" s="33"/>
      <c r="E142" s="29"/>
      <c r="F142" s="29"/>
      <c r="G142" s="29"/>
      <c r="H142" s="29"/>
      <c r="I142" s="29"/>
      <c r="J142" s="29"/>
      <c r="K142" s="29"/>
      <c r="L142" s="29"/>
      <c r="M142" s="29"/>
      <c r="N142" s="29"/>
      <c r="O142" s="31"/>
      <c r="P142" s="31"/>
      <c r="Q142" s="31"/>
      <c r="R142" s="31"/>
    </row>
    <row r="143" spans="1:22" s="34" customFormat="1" ht="13" customHeight="1" x14ac:dyDescent="0.15">
      <c r="A143" s="74"/>
      <c r="B143" s="27" t="s">
        <v>386</v>
      </c>
      <c r="C143" s="27"/>
      <c r="D143" s="21"/>
      <c r="E143" s="39"/>
      <c r="F143" s="39"/>
      <c r="G143" s="39"/>
      <c r="H143" s="39"/>
      <c r="I143" s="39"/>
      <c r="J143" s="39"/>
      <c r="K143" s="39"/>
      <c r="L143" s="39"/>
      <c r="M143" s="39"/>
      <c r="N143" s="39"/>
      <c r="O143" s="31"/>
      <c r="P143" s="31"/>
      <c r="Q143" s="31"/>
      <c r="R143" s="31"/>
    </row>
    <row r="144" spans="1:22" s="34" customFormat="1" ht="28" x14ac:dyDescent="0.15">
      <c r="A144" s="74"/>
      <c r="B144" s="33"/>
      <c r="C144" s="35"/>
      <c r="D144" s="20"/>
      <c r="E144" s="83" t="s">
        <v>387</v>
      </c>
      <c r="F144" s="83"/>
      <c r="G144" s="83"/>
      <c r="H144" s="83"/>
      <c r="I144" s="83"/>
      <c r="J144" s="83"/>
      <c r="K144" s="83" t="s">
        <v>387</v>
      </c>
      <c r="L144" s="83"/>
      <c r="M144" s="83" t="s">
        <v>370</v>
      </c>
      <c r="N144" s="83"/>
      <c r="O144" s="83"/>
      <c r="P144" s="83"/>
      <c r="Q144" s="83"/>
      <c r="R144" s="83"/>
      <c r="S144" s="83"/>
    </row>
    <row r="145" spans="1:19" s="28" customFormat="1" ht="28" x14ac:dyDescent="0.15">
      <c r="A145" s="75"/>
      <c r="B145" s="33"/>
      <c r="C145" s="19"/>
      <c r="D145" s="19"/>
      <c r="E145" s="84" t="s">
        <v>388</v>
      </c>
      <c r="F145" s="84" t="s">
        <v>389</v>
      </c>
      <c r="G145" s="84" t="s">
        <v>390</v>
      </c>
      <c r="H145" s="84" t="s">
        <v>391</v>
      </c>
      <c r="I145" s="84" t="s">
        <v>392</v>
      </c>
      <c r="J145" s="84" t="s">
        <v>393</v>
      </c>
      <c r="K145" s="84" t="s">
        <v>394</v>
      </c>
      <c r="L145" s="84" t="s">
        <v>395</v>
      </c>
      <c r="M145" s="84" t="s">
        <v>373</v>
      </c>
      <c r="N145" s="84"/>
      <c r="O145" s="84"/>
      <c r="P145" s="84"/>
      <c r="Q145" s="84"/>
      <c r="R145" s="84"/>
      <c r="S145" s="84"/>
    </row>
    <row r="146" spans="1:19" s="28" customFormat="1" ht="28" x14ac:dyDescent="0.2">
      <c r="A146" s="75"/>
      <c r="B146" s="42"/>
      <c r="C146" s="43"/>
      <c r="D146" s="43"/>
      <c r="E146" s="44" t="s">
        <v>293</v>
      </c>
      <c r="F146" s="44" t="s">
        <v>294</v>
      </c>
      <c r="G146" s="44" t="s">
        <v>295</v>
      </c>
      <c r="H146" s="44" t="s">
        <v>296</v>
      </c>
      <c r="I146" s="44" t="s">
        <v>297</v>
      </c>
      <c r="J146" s="44" t="s">
        <v>298</v>
      </c>
      <c r="K146" s="44" t="s">
        <v>300</v>
      </c>
      <c r="L146" s="44" t="s">
        <v>299</v>
      </c>
      <c r="M146" s="44" t="s">
        <v>371</v>
      </c>
      <c r="N146" s="44"/>
      <c r="O146" s="119"/>
      <c r="P146" s="119"/>
      <c r="Q146" s="119"/>
      <c r="R146" s="119"/>
      <c r="S146" s="119"/>
    </row>
    <row r="147" spans="1:19" s="34" customFormat="1" ht="13" customHeight="1" x14ac:dyDescent="0.15">
      <c r="A147" s="74"/>
      <c r="B147" s="33"/>
      <c r="C147" s="36" t="s">
        <v>354</v>
      </c>
      <c r="D147" s="18"/>
      <c r="E147" s="45">
        <f>IFERROR(HLOOKUP(E$146,'Indicator estimate data'!$A$1:$NV$500,MATCH($C147,'Indicator estimate data'!$G$1:$G$500,0),FALSE),"")</f>
        <v>100</v>
      </c>
      <c r="F147" s="45">
        <f>IFERROR(HLOOKUP(F$146,'Indicator estimate data'!$A$1:$NV$500,MATCH($C147,'Indicator estimate data'!$G$1:$G$500,0),FALSE),"")</f>
        <v>100</v>
      </c>
      <c r="G147" s="45">
        <f>IFERROR(HLOOKUP(G$146,'Indicator estimate data'!$A$1:$NV$500,MATCH($C147,'Indicator estimate data'!$G$1:$G$500,0),FALSE),"")</f>
        <v>100</v>
      </c>
      <c r="H147" s="45">
        <f>IFERROR(HLOOKUP(H$146,'Indicator estimate data'!$A$1:$NV$500,MATCH($C147,'Indicator estimate data'!$G$1:$G$500,0),FALSE),"")</f>
        <v>100</v>
      </c>
      <c r="I147" s="45" t="str">
        <f>IFERROR(HLOOKUP(I$146,'Indicator estimate data'!$A$1:$NV$500,MATCH($C147,'Indicator estimate data'!$G$1:$G$500,0),FALSE),"")</f>
        <v/>
      </c>
      <c r="J147" s="45">
        <f>IFERROR(HLOOKUP(J$146,'Indicator estimate data'!$A$1:$NV$500,MATCH($C147,'Indicator estimate data'!$G$1:$G$500,0),FALSE),"")</f>
        <v>100</v>
      </c>
      <c r="K147" s="45">
        <f>IFERROR(HLOOKUP(K$146,'Indicator estimate data'!$A$1:$NV$500,MATCH($C147,'Indicator estimate data'!$G$1:$G$500,0),FALSE),"")</f>
        <v>100</v>
      </c>
      <c r="L147" s="45">
        <f>IFERROR(HLOOKUP(L$146,'Indicator estimate data'!$A$1:$NV$500,MATCH($C147,'Indicator estimate data'!$G$1:$G$500,0),FALSE),"")</f>
        <v>100</v>
      </c>
      <c r="M147" s="45">
        <f>IFERROR(HLOOKUP(M$146,'Indicator estimate data'!$A$1:$NV$500,MATCH($C147,'Indicator estimate data'!$G$1:$G$500,0),FALSE),"")</f>
        <v>62</v>
      </c>
      <c r="N147" s="30"/>
      <c r="O147" s="30"/>
      <c r="P147" s="30"/>
      <c r="Q147" s="30"/>
      <c r="R147" s="30"/>
      <c r="S147" s="30"/>
    </row>
    <row r="148" spans="1:19" s="34" customFormat="1" ht="13" customHeight="1" x14ac:dyDescent="0.15">
      <c r="A148" s="74"/>
      <c r="B148" s="33"/>
      <c r="C148" s="25"/>
      <c r="D148" s="23" t="s">
        <v>40</v>
      </c>
      <c r="E148" s="45">
        <f>IFERROR(HLOOKUP(E$146,'Indicator estimate data'!$A$1:$NV$500,MATCH($D148,'Indicator estimate data'!$G$1:$G$500,0),FALSE),"")</f>
        <v>100</v>
      </c>
      <c r="F148" s="45">
        <f>IFERROR(HLOOKUP(F$146,'Indicator estimate data'!$A$1:$NV$500,MATCH($D148,'Indicator estimate data'!$G$1:$G$500,0),FALSE),"")</f>
        <v>100</v>
      </c>
      <c r="G148" s="45">
        <f>IFERROR(HLOOKUP(G$146,'Indicator estimate data'!$A$1:$NV$500,MATCH($D148,'Indicator estimate data'!$G$1:$G$500,0),FALSE),"")</f>
        <v>100</v>
      </c>
      <c r="H148" s="45">
        <f>IFERROR(HLOOKUP(H$146,'Indicator estimate data'!$A$1:$NV$500,MATCH($D148,'Indicator estimate data'!$G$1:$G$500,0),FALSE),"")</f>
        <v>100</v>
      </c>
      <c r="I148" s="45" t="str">
        <f>IFERROR(HLOOKUP(I$146,'Indicator estimate data'!$A$1:$NV$500,MATCH($D148,'Indicator estimate data'!$G$1:$G$500,0),FALSE),"")</f>
        <v/>
      </c>
      <c r="J148" s="45">
        <f>IFERROR(HLOOKUP(J$146,'Indicator estimate data'!$A$1:$NV$500,MATCH($D148,'Indicator estimate data'!$G$1:$G$500,0),FALSE),"")</f>
        <v>100</v>
      </c>
      <c r="K148" s="45">
        <f>IFERROR(HLOOKUP(K$146,'Indicator estimate data'!$A$1:$NV$500,MATCH($D148,'Indicator estimate data'!$G$1:$G$500,0),FALSE),"")</f>
        <v>100</v>
      </c>
      <c r="L148" s="45">
        <f>IFERROR(HLOOKUP(L$146,'Indicator estimate data'!$A$1:$NV$500,MATCH($D148,'Indicator estimate data'!$G$1:$G$500,0),FALSE),"")</f>
        <v>100</v>
      </c>
      <c r="M148" s="45">
        <f>IFERROR(HLOOKUP(M$146,'Indicator estimate data'!$A$1:$NV$500,MATCH($D148,'Indicator estimate data'!$G$1:$G$500,0),FALSE),"")</f>
        <v>27</v>
      </c>
      <c r="N148" s="31"/>
      <c r="O148" s="31"/>
      <c r="P148" s="31"/>
      <c r="Q148" s="31"/>
      <c r="R148" s="31"/>
      <c r="S148" s="31"/>
    </row>
    <row r="149" spans="1:19" s="34" customFormat="1" ht="13" customHeight="1" x14ac:dyDescent="0.15">
      <c r="A149" s="74"/>
      <c r="B149" s="33"/>
      <c r="C149" s="25"/>
      <c r="D149" s="23" t="s">
        <v>39</v>
      </c>
      <c r="E149" s="45">
        <f>IFERROR(HLOOKUP(E$146,'Indicator estimate data'!$A$1:$NV$500,MATCH($D149,'Indicator estimate data'!$G$1:$G$500,0),FALSE),"")</f>
        <v>100</v>
      </c>
      <c r="F149" s="45">
        <f>IFERROR(HLOOKUP(F$146,'Indicator estimate data'!$A$1:$NV$500,MATCH($D149,'Indicator estimate data'!$G$1:$G$500,0),FALSE),"")</f>
        <v>100</v>
      </c>
      <c r="G149" s="45">
        <f>IFERROR(HLOOKUP(G$146,'Indicator estimate data'!$A$1:$NV$500,MATCH($D149,'Indicator estimate data'!$G$1:$G$500,0),FALSE),"")</f>
        <v>100</v>
      </c>
      <c r="H149" s="45">
        <f>IFERROR(HLOOKUP(H$146,'Indicator estimate data'!$A$1:$NV$500,MATCH($D149,'Indicator estimate data'!$G$1:$G$500,0),FALSE),"")</f>
        <v>100</v>
      </c>
      <c r="I149" s="45" t="str">
        <f>IFERROR(HLOOKUP(I$146,'Indicator estimate data'!$A$1:$NV$500,MATCH($D149,'Indicator estimate data'!$G$1:$G$500,0),FALSE),"")</f>
        <v/>
      </c>
      <c r="J149" s="45">
        <f>IFERROR(HLOOKUP(J$146,'Indicator estimate data'!$A$1:$NV$500,MATCH($D149,'Indicator estimate data'!$G$1:$G$500,0),FALSE),"")</f>
        <v>100</v>
      </c>
      <c r="K149" s="45">
        <f>IFERROR(HLOOKUP(K$146,'Indicator estimate data'!$A$1:$NV$500,MATCH($D149,'Indicator estimate data'!$G$1:$G$500,0),FALSE),"")</f>
        <v>100</v>
      </c>
      <c r="L149" s="45">
        <f>IFERROR(HLOOKUP(L$146,'Indicator estimate data'!$A$1:$NV$500,MATCH($D149,'Indicator estimate data'!$G$1:$G$500,0),FALSE),"")</f>
        <v>100</v>
      </c>
      <c r="M149" s="45">
        <f>IFERROR(HLOOKUP(M$146,'Indicator estimate data'!$A$1:$NV$500,MATCH($D149,'Indicator estimate data'!$G$1:$G$500,0),FALSE),"")</f>
        <v>35</v>
      </c>
      <c r="N149" s="31"/>
      <c r="O149" s="31"/>
      <c r="P149" s="31"/>
      <c r="Q149" s="31"/>
      <c r="R149" s="31"/>
      <c r="S149" s="31"/>
    </row>
    <row r="150" spans="1:19" s="34" customFormat="1" ht="13" customHeight="1" x14ac:dyDescent="0.15">
      <c r="A150" s="74"/>
      <c r="B150" s="33"/>
      <c r="C150" s="25"/>
      <c r="D150" s="25" t="s">
        <v>372</v>
      </c>
      <c r="E150" s="45" t="str">
        <f>IFERROR(HLOOKUP(E$146,'Indicator estimate data'!$A$1:$NV$500,MATCH($D150,'Indicator estimate data'!$G$1:$G$500,0),FALSE),"")</f>
        <v/>
      </c>
      <c r="F150" s="45" t="str">
        <f>IFERROR(HLOOKUP(F$146,'Indicator estimate data'!$A$1:$NV$500,MATCH($D150,'Indicator estimate data'!$G$1:$G$500,0),FALSE),"")</f>
        <v/>
      </c>
      <c r="G150" s="45" t="str">
        <f>IFERROR(HLOOKUP(G$146,'Indicator estimate data'!$A$1:$NV$500,MATCH($D150,'Indicator estimate data'!$G$1:$G$500,0),FALSE),"")</f>
        <v/>
      </c>
      <c r="H150" s="45" t="str">
        <f>IFERROR(HLOOKUP(H$146,'Indicator estimate data'!$A$1:$NV$500,MATCH($D150,'Indicator estimate data'!$G$1:$G$500,0),FALSE),"")</f>
        <v/>
      </c>
      <c r="I150" s="45" t="str">
        <f>IFERROR(HLOOKUP(I$146,'Indicator estimate data'!$A$1:$NV$500,MATCH($D150,'Indicator estimate data'!$G$1:$G$500,0),FALSE),"")</f>
        <v/>
      </c>
      <c r="J150" s="45" t="str">
        <f>IFERROR(HLOOKUP(J$146,'Indicator estimate data'!$A$1:$NV$500,MATCH($D150,'Indicator estimate data'!$G$1:$G$500,0),FALSE),"")</f>
        <v/>
      </c>
      <c r="K150" s="45" t="str">
        <f>IFERROR(HLOOKUP(K$146,'Indicator estimate data'!$A$1:$NV$500,MATCH($D150,'Indicator estimate data'!$G$1:$G$500,0),FALSE),"")</f>
        <v/>
      </c>
      <c r="L150" s="45" t="str">
        <f>IFERROR(HLOOKUP(L$146,'Indicator estimate data'!$A$1:$NV$500,MATCH($D150,'Indicator estimate data'!$G$1:$G$500,0),FALSE),"")</f>
        <v/>
      </c>
      <c r="M150" s="45" t="str">
        <f>IFERROR(HLOOKUP(M$146,'Indicator estimate data'!$A$1:$NV$500,MATCH($D150,'Indicator estimate data'!$G$1:$G$500,0),FALSE),"")</f>
        <v/>
      </c>
      <c r="N150" s="31"/>
      <c r="O150" s="31"/>
      <c r="P150" s="31"/>
      <c r="Q150" s="31"/>
      <c r="R150" s="31"/>
      <c r="S150" s="31"/>
    </row>
    <row r="151" spans="1:19" s="34" customFormat="1" ht="13" customHeight="1" x14ac:dyDescent="0.15">
      <c r="A151" s="74"/>
      <c r="B151" s="33"/>
      <c r="C151" s="25"/>
      <c r="D151" s="23" t="s">
        <v>356</v>
      </c>
      <c r="E151" s="45" t="str">
        <f>IFERROR(HLOOKUP(E$146,'Indicator estimate data'!$A$1:$NV$500,MATCH($D151,'Indicator estimate data'!$G$1:$G$500,0),FALSE),"")</f>
        <v/>
      </c>
      <c r="F151" s="45" t="str">
        <f>IFERROR(HLOOKUP(F$146,'Indicator estimate data'!$A$1:$NV$500,MATCH($D151,'Indicator estimate data'!$G$1:$G$500,0),FALSE),"")</f>
        <v/>
      </c>
      <c r="G151" s="45" t="str">
        <f>IFERROR(HLOOKUP(G$146,'Indicator estimate data'!$A$1:$NV$500,MATCH($D151,'Indicator estimate data'!$G$1:$G$500,0),FALSE),"")</f>
        <v/>
      </c>
      <c r="H151" s="45" t="str">
        <f>IFERROR(HLOOKUP(H$146,'Indicator estimate data'!$A$1:$NV$500,MATCH($D151,'Indicator estimate data'!$G$1:$G$500,0),FALSE),"")</f>
        <v/>
      </c>
      <c r="I151" s="45" t="str">
        <f>IFERROR(HLOOKUP(I$146,'Indicator estimate data'!$A$1:$NV$500,MATCH($D151,'Indicator estimate data'!$G$1:$G$500,0),FALSE),"")</f>
        <v/>
      </c>
      <c r="J151" s="45" t="str">
        <f>IFERROR(HLOOKUP(J$146,'Indicator estimate data'!$A$1:$NV$500,MATCH($D151,'Indicator estimate data'!$G$1:$G$500,0),FALSE),"")</f>
        <v/>
      </c>
      <c r="K151" s="45" t="str">
        <f>IFERROR(HLOOKUP(K$146,'Indicator estimate data'!$A$1:$NV$500,MATCH($D151,'Indicator estimate data'!$G$1:$G$500,0),FALSE),"")</f>
        <v/>
      </c>
      <c r="L151" s="45" t="str">
        <f>IFERROR(HLOOKUP(L$146,'Indicator estimate data'!$A$1:$NV$500,MATCH($D151,'Indicator estimate data'!$G$1:$G$500,0),FALSE),"")</f>
        <v/>
      </c>
      <c r="M151" s="45" t="str">
        <f>IFERROR(HLOOKUP(M$146,'Indicator estimate data'!$A$1:$NV$500,MATCH($D151,'Indicator estimate data'!$G$1:$G$500,0),FALSE),"")</f>
        <v/>
      </c>
      <c r="N151" s="31"/>
      <c r="O151" s="31"/>
      <c r="P151" s="31"/>
      <c r="Q151" s="31"/>
      <c r="R151" s="31"/>
      <c r="S151" s="31"/>
    </row>
    <row r="152" spans="1:19" s="34" customFormat="1" ht="13" customHeight="1" x14ac:dyDescent="0.15">
      <c r="A152" s="74"/>
      <c r="B152" s="33"/>
      <c r="C152" s="25"/>
      <c r="D152" s="23" t="s">
        <v>359</v>
      </c>
      <c r="E152" s="45">
        <f>IFERROR(HLOOKUP(E$146,'Indicator estimate data'!$A$1:$NV$500,MATCH($D152,'Indicator estimate data'!$G$1:$G$500,0),FALSE),"")</f>
        <v>100</v>
      </c>
      <c r="F152" s="45">
        <f>IFERROR(HLOOKUP(F$146,'Indicator estimate data'!$A$1:$NV$500,MATCH($D152,'Indicator estimate data'!$G$1:$G$500,0),FALSE),"")</f>
        <v>100</v>
      </c>
      <c r="G152" s="45">
        <f>IFERROR(HLOOKUP(G$146,'Indicator estimate data'!$A$1:$NV$500,MATCH($D152,'Indicator estimate data'!$G$1:$G$500,0),FALSE),"")</f>
        <v>100</v>
      </c>
      <c r="H152" s="45">
        <f>IFERROR(HLOOKUP(H$146,'Indicator estimate data'!$A$1:$NV$500,MATCH($D152,'Indicator estimate data'!$G$1:$G$500,0),FALSE),"")</f>
        <v>100</v>
      </c>
      <c r="I152" s="45" t="str">
        <f>IFERROR(HLOOKUP(I$146,'Indicator estimate data'!$A$1:$NV$500,MATCH($D152,'Indicator estimate data'!$G$1:$G$500,0),FALSE),"")</f>
        <v/>
      </c>
      <c r="J152" s="45">
        <f>IFERROR(HLOOKUP(J$146,'Indicator estimate data'!$A$1:$NV$500,MATCH($D152,'Indicator estimate data'!$G$1:$G$500,0),FALSE),"")</f>
        <v>100</v>
      </c>
      <c r="K152" s="45">
        <f>IFERROR(HLOOKUP(K$146,'Indicator estimate data'!$A$1:$NV$500,MATCH($D152,'Indicator estimate data'!$G$1:$G$500,0),FALSE),"")</f>
        <v>100</v>
      </c>
      <c r="L152" s="45">
        <f>IFERROR(HLOOKUP(L$146,'Indicator estimate data'!$A$1:$NV$500,MATCH($D152,'Indicator estimate data'!$G$1:$G$500,0),FALSE),"")</f>
        <v>100</v>
      </c>
      <c r="M152" s="45">
        <f>IFERROR(HLOOKUP(M$146,'Indicator estimate data'!$A$1:$NV$500,MATCH($D152,'Indicator estimate data'!$G$1:$G$500,0),FALSE),"")</f>
        <v>42</v>
      </c>
      <c r="N152" s="31"/>
      <c r="O152" s="31"/>
      <c r="P152" s="31"/>
      <c r="Q152" s="31"/>
      <c r="R152" s="31"/>
      <c r="S152" s="31"/>
    </row>
    <row r="153" spans="1:19" s="34" customFormat="1" ht="13" customHeight="1" x14ac:dyDescent="0.15">
      <c r="A153" s="74"/>
      <c r="B153" s="33"/>
      <c r="C153" s="26"/>
      <c r="D153" s="24" t="s">
        <v>360</v>
      </c>
      <c r="E153" s="45">
        <f>IFERROR(HLOOKUP(E$146,'Indicator estimate data'!$A$1:$NV$500,MATCH($D153,'Indicator estimate data'!$G$1:$G$500,0),FALSE),"")</f>
        <v>100</v>
      </c>
      <c r="F153" s="45">
        <f>IFERROR(HLOOKUP(F$146,'Indicator estimate data'!$A$1:$NV$500,MATCH($D153,'Indicator estimate data'!$G$1:$G$500,0),FALSE),"")</f>
        <v>100</v>
      </c>
      <c r="G153" s="45">
        <f>IFERROR(HLOOKUP(G$146,'Indicator estimate data'!$A$1:$NV$500,MATCH($D153,'Indicator estimate data'!$G$1:$G$500,0),FALSE),"")</f>
        <v>100</v>
      </c>
      <c r="H153" s="45">
        <f>IFERROR(HLOOKUP(H$146,'Indicator estimate data'!$A$1:$NV$500,MATCH($D153,'Indicator estimate data'!$G$1:$G$500,0),FALSE),"")</f>
        <v>100</v>
      </c>
      <c r="I153" s="45" t="str">
        <f>IFERROR(HLOOKUP(I$146,'Indicator estimate data'!$A$1:$NV$500,MATCH($D153,'Indicator estimate data'!$G$1:$G$500,0),FALSE),"")</f>
        <v/>
      </c>
      <c r="J153" s="45">
        <f>IFERROR(HLOOKUP(J$146,'Indicator estimate data'!$A$1:$NV$500,MATCH($D153,'Indicator estimate data'!$G$1:$G$500,0),FALSE),"")</f>
        <v>100</v>
      </c>
      <c r="K153" s="45">
        <f>IFERROR(HLOOKUP(K$146,'Indicator estimate data'!$A$1:$NV$500,MATCH($D153,'Indicator estimate data'!$G$1:$G$500,0),FALSE),"")</f>
        <v>100</v>
      </c>
      <c r="L153" s="45">
        <f>IFERROR(HLOOKUP(L$146,'Indicator estimate data'!$A$1:$NV$500,MATCH($D153,'Indicator estimate data'!$G$1:$G$500,0),FALSE),"")</f>
        <v>100</v>
      </c>
      <c r="M153" s="45">
        <f>IFERROR(HLOOKUP(M$146,'Indicator estimate data'!$A$1:$NV$500,MATCH($D153,'Indicator estimate data'!$G$1:$G$500,0),FALSE),"")</f>
        <v>20</v>
      </c>
      <c r="N153" s="32"/>
      <c r="O153" s="32"/>
      <c r="P153" s="32"/>
      <c r="Q153" s="32"/>
      <c r="R153" s="32"/>
      <c r="S153" s="32"/>
    </row>
    <row r="154" spans="1:19" s="34" customFormat="1" ht="13" customHeight="1" x14ac:dyDescent="0.15">
      <c r="A154" s="74"/>
      <c r="B154" s="33"/>
      <c r="C154" s="33"/>
      <c r="E154" s="29"/>
      <c r="F154" s="29"/>
      <c r="G154" s="29"/>
      <c r="H154" s="29"/>
      <c r="I154" s="29"/>
      <c r="J154" s="29"/>
      <c r="K154" s="29"/>
      <c r="L154" s="29"/>
      <c r="M154" s="29"/>
      <c r="N154" s="29"/>
      <c r="O154" s="31"/>
      <c r="P154" s="31"/>
      <c r="Q154" s="31"/>
      <c r="R154" s="31"/>
    </row>
  </sheetData>
  <mergeCells count="8">
    <mergeCell ref="A1:K1"/>
    <mergeCell ref="A2:K2"/>
    <mergeCell ref="A4:K4"/>
    <mergeCell ref="B87:K87"/>
    <mergeCell ref="B117:R117"/>
    <mergeCell ref="C15:J15"/>
    <mergeCell ref="C30:J30"/>
    <mergeCell ref="C88:J88"/>
  </mergeCells>
  <printOptions horizontalCentered="1"/>
  <pageMargins left="0.39370078740157" right="0.39370078740157" top="0.19685039370078999" bottom="0.39370078740157" header="0.31496062992126" footer="0.31496062992126"/>
  <pageSetup paperSize="9" scale="90" fitToHeight="0" orientation="portrait" horizontalDpi="300" verticalDpi="300" r:id="rId1"/>
  <headerFooter>
    <oddFooter>Page &amp;P&amp;R</oddFooter>
  </headerFooter>
  <rowBreaks count="2" manualBreakCount="2">
    <brk id="50" max="10" man="1"/>
    <brk id="111" max="10"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883FF"/>
  </sheetPr>
  <dimension ref="A1:AD31"/>
  <sheetViews>
    <sheetView workbookViewId="0">
      <selection activeCell="AD33" sqref="AD33"/>
    </sheetView>
  </sheetViews>
  <sheetFormatPr baseColWidth="10" defaultColWidth="8.83203125" defaultRowHeight="15" x14ac:dyDescent="0.2"/>
  <sheetData>
    <row r="1" spans="1:30" x14ac:dyDescent="0.2">
      <c r="A1" t="s">
        <v>1193</v>
      </c>
      <c r="B1" t="s">
        <v>204</v>
      </c>
      <c r="C1" t="s">
        <v>205</v>
      </c>
      <c r="D1" t="s">
        <v>207</v>
      </c>
      <c r="E1" t="s">
        <v>206</v>
      </c>
      <c r="F1" t="s">
        <v>343</v>
      </c>
      <c r="G1" t="s">
        <v>344</v>
      </c>
      <c r="H1" t="s">
        <v>1200</v>
      </c>
      <c r="I1" t="s">
        <v>1201</v>
      </c>
      <c r="J1" t="s">
        <v>1202</v>
      </c>
      <c r="K1" t="s">
        <v>1203</v>
      </c>
      <c r="L1" t="s">
        <v>1204</v>
      </c>
      <c r="M1" t="s">
        <v>1205</v>
      </c>
      <c r="N1" t="s">
        <v>1206</v>
      </c>
      <c r="O1" t="s">
        <v>1207</v>
      </c>
      <c r="P1" t="s">
        <v>1208</v>
      </c>
      <c r="Q1" t="s">
        <v>1209</v>
      </c>
      <c r="R1" t="s">
        <v>1210</v>
      </c>
      <c r="S1" t="s">
        <v>1122</v>
      </c>
      <c r="T1" t="s">
        <v>1123</v>
      </c>
      <c r="U1" t="s">
        <v>1124</v>
      </c>
      <c r="V1" t="s">
        <v>1125</v>
      </c>
      <c r="W1" t="s">
        <v>1126</v>
      </c>
      <c r="X1" t="s">
        <v>1211</v>
      </c>
      <c r="Y1" t="s">
        <v>1212</v>
      </c>
      <c r="Z1" t="s">
        <v>1213</v>
      </c>
      <c r="AA1" t="s">
        <v>1214</v>
      </c>
      <c r="AB1" t="s">
        <v>1177</v>
      </c>
      <c r="AC1" t="s">
        <v>1178</v>
      </c>
      <c r="AD1" t="s">
        <v>1215</v>
      </c>
    </row>
    <row r="2" spans="1:30" x14ac:dyDescent="0.2">
      <c r="A2" t="s">
        <v>1199</v>
      </c>
      <c r="B2" t="s">
        <v>337</v>
      </c>
      <c r="C2">
        <v>1</v>
      </c>
      <c r="D2">
        <v>2021</v>
      </c>
      <c r="E2">
        <v>6</v>
      </c>
      <c r="F2" t="s">
        <v>354</v>
      </c>
      <c r="G2" t="s">
        <v>354</v>
      </c>
      <c r="H2">
        <v>0.28571429848670959</v>
      </c>
      <c r="I2">
        <v>0.72380954027175903</v>
      </c>
      <c r="J2">
        <v>0.8571428656578064</v>
      </c>
      <c r="K2">
        <v>0.92857140302658081</v>
      </c>
      <c r="L2">
        <v>0.57142859697341919</v>
      </c>
      <c r="M2">
        <v>0.87857145071029663</v>
      </c>
      <c r="N2">
        <v>0.60000002384185791</v>
      </c>
      <c r="O2">
        <v>0.34285715222358704</v>
      </c>
      <c r="P2">
        <v>0</v>
      </c>
      <c r="Q2">
        <v>5.714285746216774E-2</v>
      </c>
      <c r="R2">
        <v>0.40000000596046448</v>
      </c>
      <c r="S2">
        <v>0.54285717010498047</v>
      </c>
      <c r="T2">
        <v>0.20000000298023224</v>
      </c>
      <c r="U2">
        <v>5.714285746216774E-2</v>
      </c>
      <c r="V2">
        <v>0.20000000298023224</v>
      </c>
      <c r="W2">
        <v>0.45714285969734192</v>
      </c>
      <c r="X2">
        <v>0.4285714328289032</v>
      </c>
      <c r="Y2">
        <v>0.79047620296478271</v>
      </c>
      <c r="Z2">
        <v>0.17142857611179352</v>
      </c>
      <c r="AA2">
        <v>0.70476192235946655</v>
      </c>
      <c r="AB2">
        <v>0.17142857611179352</v>
      </c>
      <c r="AC2">
        <v>0.48571428656578064</v>
      </c>
      <c r="AD2">
        <v>0.35294118523597717</v>
      </c>
    </row>
    <row r="3" spans="1:30" x14ac:dyDescent="0.2">
      <c r="A3" t="s">
        <v>1199</v>
      </c>
      <c r="B3" t="s">
        <v>337</v>
      </c>
      <c r="C3">
        <v>1</v>
      </c>
      <c r="D3">
        <v>2021</v>
      </c>
      <c r="E3">
        <v>6</v>
      </c>
      <c r="F3" t="s">
        <v>357</v>
      </c>
      <c r="G3" t="s">
        <v>40</v>
      </c>
      <c r="H3">
        <v>0.4285714328289032</v>
      </c>
      <c r="I3">
        <v>0.8095238208770752</v>
      </c>
      <c r="J3">
        <v>1</v>
      </c>
      <c r="K3">
        <v>1</v>
      </c>
      <c r="L3">
        <v>0.28571429848670959</v>
      </c>
      <c r="M3">
        <v>0.78571426868438721</v>
      </c>
      <c r="N3">
        <v>0.8571428656578064</v>
      </c>
      <c r="O3">
        <v>0</v>
      </c>
      <c r="P3">
        <v>0</v>
      </c>
      <c r="Q3">
        <v>0.1428571492433548</v>
      </c>
      <c r="R3">
        <v>0.1428571492433548</v>
      </c>
      <c r="S3">
        <v>0.8571428656578064</v>
      </c>
      <c r="T3">
        <v>0</v>
      </c>
      <c r="U3">
        <v>0</v>
      </c>
      <c r="V3">
        <v>0.1428571492433548</v>
      </c>
      <c r="W3">
        <v>0.1428571492433548</v>
      </c>
      <c r="X3">
        <v>0.1428571492433548</v>
      </c>
      <c r="Y3">
        <v>0.66666668653488159</v>
      </c>
      <c r="Z3">
        <v>0</v>
      </c>
      <c r="AA3">
        <v>0.61904764175415039</v>
      </c>
      <c r="AB3">
        <v>0</v>
      </c>
      <c r="AC3">
        <v>0.1428571492433548</v>
      </c>
      <c r="AD3">
        <v>0</v>
      </c>
    </row>
    <row r="4" spans="1:30" x14ac:dyDescent="0.2">
      <c r="A4" t="s">
        <v>1199</v>
      </c>
      <c r="B4" t="s">
        <v>337</v>
      </c>
      <c r="C4">
        <v>1</v>
      </c>
      <c r="D4">
        <v>2021</v>
      </c>
      <c r="E4">
        <v>6</v>
      </c>
      <c r="F4" t="s">
        <v>357</v>
      </c>
      <c r="G4" t="s">
        <v>39</v>
      </c>
      <c r="H4">
        <v>0.25</v>
      </c>
      <c r="I4">
        <v>0.7023809552192688</v>
      </c>
      <c r="J4">
        <v>0.82142859697341919</v>
      </c>
      <c r="K4">
        <v>0.91071426868438721</v>
      </c>
      <c r="L4">
        <v>0.6428571343421936</v>
      </c>
      <c r="M4">
        <v>0.90178573131561279</v>
      </c>
      <c r="N4">
        <v>0.53571426868438721</v>
      </c>
      <c r="O4">
        <v>0.4285714328289032</v>
      </c>
      <c r="P4">
        <v>0</v>
      </c>
      <c r="Q4">
        <v>3.5714287310838699E-2</v>
      </c>
      <c r="R4">
        <v>0.46428570151329041</v>
      </c>
      <c r="S4">
        <v>0.46428570151329041</v>
      </c>
      <c r="T4">
        <v>0.25</v>
      </c>
      <c r="U4">
        <v>7.1428574621677399E-2</v>
      </c>
      <c r="V4">
        <v>0.2142857164144516</v>
      </c>
      <c r="W4">
        <v>0.53571426868438721</v>
      </c>
      <c r="X4">
        <v>0.5</v>
      </c>
      <c r="Y4">
        <v>0.82142859697341919</v>
      </c>
      <c r="Z4">
        <v>0.2142857164144516</v>
      </c>
      <c r="AA4">
        <v>0.72619050741195679</v>
      </c>
      <c r="AB4">
        <v>0.2142857164144516</v>
      </c>
      <c r="AC4">
        <v>0.57142859697341919</v>
      </c>
      <c r="AD4">
        <v>0.375</v>
      </c>
    </row>
    <row r="5" spans="1:30" x14ac:dyDescent="0.2">
      <c r="A5" t="s">
        <v>1199</v>
      </c>
      <c r="B5" t="s">
        <v>337</v>
      </c>
      <c r="C5">
        <v>1</v>
      </c>
      <c r="D5">
        <v>2021</v>
      </c>
      <c r="E5">
        <v>6</v>
      </c>
      <c r="F5" t="s">
        <v>358</v>
      </c>
      <c r="G5" t="s">
        <v>1194</v>
      </c>
      <c r="H5">
        <v>0.2222222238779068</v>
      </c>
      <c r="I5">
        <v>0.70370370149612427</v>
      </c>
      <c r="J5">
        <v>0.8888888955116272</v>
      </c>
      <c r="K5">
        <v>0.94444441795349121</v>
      </c>
      <c r="L5">
        <v>0.66666668653488159</v>
      </c>
      <c r="M5">
        <v>0.8888888955116272</v>
      </c>
      <c r="N5">
        <v>0.66666668653488159</v>
      </c>
      <c r="O5">
        <v>0.1111111119389534</v>
      </c>
      <c r="P5">
        <v>0</v>
      </c>
      <c r="Q5">
        <v>0.2222222238779068</v>
      </c>
      <c r="R5">
        <v>0.3333333432674408</v>
      </c>
      <c r="S5">
        <v>0.77777779102325439</v>
      </c>
      <c r="T5">
        <v>0.1111111119389534</v>
      </c>
      <c r="U5">
        <v>0</v>
      </c>
      <c r="V5">
        <v>0.1111111119389534</v>
      </c>
      <c r="W5">
        <v>0.2222222238779068</v>
      </c>
      <c r="X5">
        <v>0.2222222238779068</v>
      </c>
      <c r="Y5">
        <v>0.70370370149612427</v>
      </c>
      <c r="Z5">
        <v>0.1111111119389534</v>
      </c>
      <c r="AA5">
        <v>0.66666668653488159</v>
      </c>
      <c r="AB5">
        <v>0.1111111119389534</v>
      </c>
      <c r="AC5">
        <v>0.2222222238779068</v>
      </c>
      <c r="AD5">
        <v>0.5</v>
      </c>
    </row>
    <row r="6" spans="1:30" x14ac:dyDescent="0.2">
      <c r="A6" t="s">
        <v>1199</v>
      </c>
      <c r="B6" t="s">
        <v>337</v>
      </c>
      <c r="C6">
        <v>1</v>
      </c>
      <c r="D6">
        <v>2021</v>
      </c>
      <c r="E6">
        <v>6</v>
      </c>
      <c r="F6" t="s">
        <v>358</v>
      </c>
      <c r="G6" t="s">
        <v>360</v>
      </c>
      <c r="H6">
        <v>0.30769231915473938</v>
      </c>
      <c r="I6">
        <v>0.73076921701431274</v>
      </c>
      <c r="J6">
        <v>0.8461538553237915</v>
      </c>
      <c r="K6">
        <v>0.92307692766189575</v>
      </c>
      <c r="L6">
        <v>0.53846156597137451</v>
      </c>
      <c r="M6">
        <v>0.875</v>
      </c>
      <c r="N6">
        <v>0.57692307233810425</v>
      </c>
      <c r="O6">
        <v>0.42307692766189575</v>
      </c>
      <c r="P6">
        <v>0</v>
      </c>
      <c r="Q6">
        <v>0</v>
      </c>
      <c r="R6">
        <v>0.42307692766189575</v>
      </c>
      <c r="S6">
        <v>0.46153846383094788</v>
      </c>
      <c r="T6">
        <v>0.23076923191547394</v>
      </c>
      <c r="U6">
        <v>7.6923079788684845E-2</v>
      </c>
      <c r="V6">
        <v>0.23076923191547394</v>
      </c>
      <c r="W6">
        <v>0.53846156597137451</v>
      </c>
      <c r="X6">
        <v>0.5</v>
      </c>
      <c r="Y6">
        <v>0.82051283121109009</v>
      </c>
      <c r="Z6">
        <v>0.19230769574642181</v>
      </c>
      <c r="AA6">
        <v>0.71794873476028442</v>
      </c>
      <c r="AB6">
        <v>0.19230769574642181</v>
      </c>
      <c r="AC6">
        <v>0.57692307233810425</v>
      </c>
      <c r="AD6">
        <v>0.3333333432674408</v>
      </c>
    </row>
    <row r="7" spans="1:30" x14ac:dyDescent="0.2">
      <c r="A7" t="s">
        <v>1195</v>
      </c>
      <c r="B7" t="s">
        <v>337</v>
      </c>
      <c r="C7">
        <v>1</v>
      </c>
      <c r="D7">
        <v>2021</v>
      </c>
      <c r="E7">
        <v>6</v>
      </c>
      <c r="F7" t="s">
        <v>354</v>
      </c>
      <c r="G7" t="s">
        <v>354</v>
      </c>
      <c r="H7">
        <v>0.16083915531635284</v>
      </c>
      <c r="I7">
        <v>0.54079252481460571</v>
      </c>
      <c r="J7">
        <v>0.55944055318832397</v>
      </c>
      <c r="K7">
        <v>0.71328669786453247</v>
      </c>
      <c r="L7">
        <v>1</v>
      </c>
      <c r="N7">
        <v>0.97902095317840576</v>
      </c>
      <c r="O7">
        <v>0</v>
      </c>
      <c r="P7">
        <v>2.0979020744562149E-2</v>
      </c>
      <c r="Q7">
        <v>0</v>
      </c>
      <c r="R7">
        <v>2.0979020744562149E-2</v>
      </c>
      <c r="AB7">
        <v>4.1958041489124298E-2</v>
      </c>
      <c r="AC7">
        <v>0.26573425531387329</v>
      </c>
      <c r="AD7">
        <v>0.15789473056793213</v>
      </c>
    </row>
    <row r="8" spans="1:30" x14ac:dyDescent="0.2">
      <c r="A8" t="s">
        <v>1195</v>
      </c>
      <c r="B8" t="s">
        <v>337</v>
      </c>
      <c r="C8">
        <v>1</v>
      </c>
      <c r="D8">
        <v>2021</v>
      </c>
      <c r="E8">
        <v>6</v>
      </c>
      <c r="F8" t="s">
        <v>357</v>
      </c>
      <c r="G8" t="s">
        <v>40</v>
      </c>
      <c r="H8">
        <v>0.15000000596046448</v>
      </c>
      <c r="I8">
        <v>0.52083337306976318</v>
      </c>
      <c r="J8">
        <v>0.52499997615814209</v>
      </c>
      <c r="K8">
        <v>0.6875</v>
      </c>
      <c r="L8">
        <v>1</v>
      </c>
      <c r="N8">
        <v>0.97500002384185791</v>
      </c>
      <c r="O8">
        <v>0</v>
      </c>
      <c r="P8">
        <v>2.500000037252903E-2</v>
      </c>
      <c r="Q8">
        <v>0</v>
      </c>
      <c r="R8">
        <v>2.500000037252903E-2</v>
      </c>
      <c r="AB8">
        <v>0</v>
      </c>
      <c r="AC8">
        <v>0.15000000596046448</v>
      </c>
      <c r="AD8">
        <v>0</v>
      </c>
    </row>
    <row r="9" spans="1:30" x14ac:dyDescent="0.2">
      <c r="A9" t="s">
        <v>1195</v>
      </c>
      <c r="B9" t="s">
        <v>337</v>
      </c>
      <c r="C9">
        <v>1</v>
      </c>
      <c r="D9">
        <v>2021</v>
      </c>
      <c r="E9">
        <v>6</v>
      </c>
      <c r="F9" t="s">
        <v>357</v>
      </c>
      <c r="G9" t="s">
        <v>39</v>
      </c>
      <c r="H9">
        <v>0.1746031790971756</v>
      </c>
      <c r="I9">
        <v>0.56613755226135254</v>
      </c>
      <c r="J9">
        <v>0.60317462682723999</v>
      </c>
      <c r="K9">
        <v>0.74603176116943359</v>
      </c>
      <c r="L9">
        <v>1</v>
      </c>
      <c r="N9">
        <v>0.9841269850730896</v>
      </c>
      <c r="O9">
        <v>0</v>
      </c>
      <c r="P9">
        <v>1.587301678955555E-2</v>
      </c>
      <c r="Q9">
        <v>0</v>
      </c>
      <c r="R9">
        <v>1.587301678955555E-2</v>
      </c>
      <c r="AB9">
        <v>9.5238097012042999E-2</v>
      </c>
      <c r="AC9">
        <v>0.4126984179019928</v>
      </c>
      <c r="AD9">
        <v>0.23076923191547394</v>
      </c>
    </row>
    <row r="10" spans="1:30" x14ac:dyDescent="0.2">
      <c r="A10" t="s">
        <v>1195</v>
      </c>
      <c r="B10" t="s">
        <v>337</v>
      </c>
      <c r="C10">
        <v>1</v>
      </c>
      <c r="D10">
        <v>2021</v>
      </c>
      <c r="E10">
        <v>6</v>
      </c>
      <c r="F10" t="s">
        <v>358</v>
      </c>
      <c r="G10" t="s">
        <v>1194</v>
      </c>
      <c r="H10">
        <v>0.20000000298023224</v>
      </c>
      <c r="I10">
        <v>0.58333337306976318</v>
      </c>
      <c r="J10">
        <v>0.69999998807907104</v>
      </c>
      <c r="K10">
        <v>0.77499997615814209</v>
      </c>
      <c r="L10">
        <v>1</v>
      </c>
      <c r="N10">
        <v>0.94999998807907104</v>
      </c>
      <c r="O10">
        <v>0</v>
      </c>
      <c r="P10">
        <v>5.000000074505806E-2</v>
      </c>
      <c r="Q10">
        <v>0</v>
      </c>
      <c r="R10">
        <v>5.000000074505806E-2</v>
      </c>
      <c r="AB10">
        <v>0</v>
      </c>
      <c r="AC10">
        <v>0.15000000596046448</v>
      </c>
      <c r="AD10">
        <v>0</v>
      </c>
    </row>
    <row r="11" spans="1:30" x14ac:dyDescent="0.2">
      <c r="A11" t="s">
        <v>1195</v>
      </c>
      <c r="B11" t="s">
        <v>337</v>
      </c>
      <c r="C11">
        <v>1</v>
      </c>
      <c r="D11">
        <v>2021</v>
      </c>
      <c r="E11">
        <v>6</v>
      </c>
      <c r="F11" t="s">
        <v>358</v>
      </c>
      <c r="G11" t="s">
        <v>360</v>
      </c>
      <c r="H11">
        <v>0.15447154641151428</v>
      </c>
      <c r="I11">
        <v>0.53387534618377686</v>
      </c>
      <c r="J11">
        <v>0.53658539056777954</v>
      </c>
      <c r="K11">
        <v>0.70325201749801636</v>
      </c>
      <c r="L11">
        <v>1</v>
      </c>
      <c r="N11">
        <v>0.98373985290527344</v>
      </c>
      <c r="O11">
        <v>0</v>
      </c>
      <c r="P11">
        <v>1.6260161995887756E-2</v>
      </c>
      <c r="Q11">
        <v>0</v>
      </c>
      <c r="R11">
        <v>1.6260161995887756E-2</v>
      </c>
      <c r="AB11">
        <v>4.8780485987663269E-2</v>
      </c>
      <c r="AC11">
        <v>0.28455284237861633</v>
      </c>
      <c r="AD11">
        <v>0.17142857611179352</v>
      </c>
    </row>
    <row r="12" spans="1:30" x14ac:dyDescent="0.2">
      <c r="A12" t="s">
        <v>1198</v>
      </c>
      <c r="B12" t="s">
        <v>337</v>
      </c>
      <c r="C12">
        <v>1</v>
      </c>
      <c r="D12">
        <v>2021</v>
      </c>
      <c r="E12">
        <v>6</v>
      </c>
      <c r="F12" t="s">
        <v>354</v>
      </c>
      <c r="G12" t="s">
        <v>354</v>
      </c>
      <c r="H12">
        <v>0.18539325892925262</v>
      </c>
      <c r="I12">
        <v>0.5767790675163269</v>
      </c>
      <c r="J12">
        <v>0.61797749996185303</v>
      </c>
      <c r="K12">
        <v>0.75561797618865967</v>
      </c>
      <c r="L12">
        <v>0.91573035717010498</v>
      </c>
      <c r="M12">
        <v>0.87857145071029663</v>
      </c>
      <c r="N12">
        <v>0.90449440479278564</v>
      </c>
      <c r="O12">
        <v>6.7415729165077209E-2</v>
      </c>
      <c r="P12">
        <v>1.6853932291269302E-2</v>
      </c>
      <c r="Q12">
        <v>1.123595517128706E-2</v>
      </c>
      <c r="R12">
        <v>9.5505617558956146E-2</v>
      </c>
      <c r="S12">
        <v>0.54285717010498047</v>
      </c>
      <c r="T12">
        <v>0.20000000298023224</v>
      </c>
      <c r="U12">
        <v>5.714285746216774E-2</v>
      </c>
      <c r="V12">
        <v>0.20000000298023224</v>
      </c>
      <c r="W12">
        <v>0.45714285969734192</v>
      </c>
      <c r="X12">
        <v>0.4285714328289032</v>
      </c>
      <c r="Y12">
        <v>0.79047620296478271</v>
      </c>
      <c r="Z12">
        <v>0.17142857611179352</v>
      </c>
      <c r="AA12">
        <v>0.70476192235946655</v>
      </c>
      <c r="AB12">
        <v>6.7415729165077209E-2</v>
      </c>
      <c r="AC12">
        <v>0.30898874998092651</v>
      </c>
      <c r="AD12">
        <v>0.21818181872367859</v>
      </c>
    </row>
    <row r="13" spans="1:30" x14ac:dyDescent="0.2">
      <c r="A13" t="s">
        <v>1198</v>
      </c>
      <c r="B13" t="s">
        <v>337</v>
      </c>
      <c r="C13">
        <v>1</v>
      </c>
      <c r="D13">
        <v>2021</v>
      </c>
      <c r="E13">
        <v>6</v>
      </c>
      <c r="F13" t="s">
        <v>357</v>
      </c>
      <c r="G13" t="s">
        <v>40</v>
      </c>
      <c r="H13">
        <v>0.17241379618644714</v>
      </c>
      <c r="I13">
        <v>0.54406130313873291</v>
      </c>
      <c r="J13">
        <v>0.56321841478347778</v>
      </c>
      <c r="K13">
        <v>0.71264368295669556</v>
      </c>
      <c r="L13">
        <v>0.94252872467041016</v>
      </c>
      <c r="M13">
        <v>0.78571426868438721</v>
      </c>
      <c r="N13">
        <v>0.96551722288131714</v>
      </c>
      <c r="O13">
        <v>0</v>
      </c>
      <c r="P13">
        <v>2.2988505661487579E-2</v>
      </c>
      <c r="Q13">
        <v>1.149425283074379E-2</v>
      </c>
      <c r="R13">
        <v>3.4482758492231369E-2</v>
      </c>
      <c r="S13">
        <v>0.8571428656578064</v>
      </c>
      <c r="T13">
        <v>0</v>
      </c>
      <c r="U13">
        <v>0</v>
      </c>
      <c r="V13">
        <v>0.1428571492433548</v>
      </c>
      <c r="W13">
        <v>0.1428571492433548</v>
      </c>
      <c r="X13">
        <v>0.1428571492433548</v>
      </c>
      <c r="Y13">
        <v>0.66666668653488159</v>
      </c>
      <c r="Z13">
        <v>0</v>
      </c>
      <c r="AA13">
        <v>0.61904764175415039</v>
      </c>
      <c r="AB13">
        <v>0</v>
      </c>
      <c r="AC13">
        <v>0.14942528307437897</v>
      </c>
      <c r="AD13">
        <v>0</v>
      </c>
    </row>
    <row r="14" spans="1:30" x14ac:dyDescent="0.2">
      <c r="A14" t="s">
        <v>1198</v>
      </c>
      <c r="B14" t="s">
        <v>337</v>
      </c>
      <c r="C14">
        <v>1</v>
      </c>
      <c r="D14">
        <v>2021</v>
      </c>
      <c r="E14">
        <v>6</v>
      </c>
      <c r="F14" t="s">
        <v>357</v>
      </c>
      <c r="G14" t="s">
        <v>39</v>
      </c>
      <c r="H14">
        <v>0.19780220091342926</v>
      </c>
      <c r="I14">
        <v>0.6080586314201355</v>
      </c>
      <c r="J14">
        <v>0.67032968997955322</v>
      </c>
      <c r="K14">
        <v>0.7967032790184021</v>
      </c>
      <c r="L14">
        <v>0.89010989665985107</v>
      </c>
      <c r="M14">
        <v>0.90178573131561279</v>
      </c>
      <c r="N14">
        <v>0.8461538553237915</v>
      </c>
      <c r="O14">
        <v>0.1318681389093399</v>
      </c>
      <c r="P14">
        <v>1.0989011265337467E-2</v>
      </c>
      <c r="Q14">
        <v>1.0989011265337467E-2</v>
      </c>
      <c r="R14">
        <v>0.15384615957736969</v>
      </c>
      <c r="S14">
        <v>0.46428570151329041</v>
      </c>
      <c r="T14">
        <v>0.25</v>
      </c>
      <c r="U14">
        <v>7.1428574621677399E-2</v>
      </c>
      <c r="V14">
        <v>0.2142857164144516</v>
      </c>
      <c r="W14">
        <v>0.53571426868438721</v>
      </c>
      <c r="X14">
        <v>0.5</v>
      </c>
      <c r="Y14">
        <v>0.82142859697341919</v>
      </c>
      <c r="Z14">
        <v>0.2142857164144516</v>
      </c>
      <c r="AA14">
        <v>0.72619050741195679</v>
      </c>
      <c r="AB14">
        <v>0.1318681389093399</v>
      </c>
      <c r="AC14">
        <v>0.46153846383094788</v>
      </c>
      <c r="AD14">
        <v>0.28571429848670959</v>
      </c>
    </row>
    <row r="15" spans="1:30" x14ac:dyDescent="0.2">
      <c r="A15" t="s">
        <v>1198</v>
      </c>
      <c r="B15" t="s">
        <v>337</v>
      </c>
      <c r="C15">
        <v>1</v>
      </c>
      <c r="D15">
        <v>2021</v>
      </c>
      <c r="E15">
        <v>6</v>
      </c>
      <c r="F15" t="s">
        <v>358</v>
      </c>
      <c r="G15" t="s">
        <v>1194</v>
      </c>
      <c r="H15">
        <v>0.20689655840396881</v>
      </c>
      <c r="I15">
        <v>0.62068969011306763</v>
      </c>
      <c r="J15">
        <v>0.75862067937850952</v>
      </c>
      <c r="K15">
        <v>0.82758623361587524</v>
      </c>
      <c r="L15">
        <v>0.89655172824859619</v>
      </c>
      <c r="M15">
        <v>0.8888888955116272</v>
      </c>
      <c r="N15">
        <v>0.86206895112991333</v>
      </c>
      <c r="O15">
        <v>3.4482758492231369E-2</v>
      </c>
      <c r="P15">
        <v>3.4482758492231369E-2</v>
      </c>
      <c r="Q15">
        <v>6.8965516984462738E-2</v>
      </c>
      <c r="R15">
        <v>0.13793103396892548</v>
      </c>
      <c r="S15">
        <v>0.77777779102325439</v>
      </c>
      <c r="T15">
        <v>0.1111111119389534</v>
      </c>
      <c r="U15">
        <v>0</v>
      </c>
      <c r="V15">
        <v>0.1111111119389534</v>
      </c>
      <c r="W15">
        <v>0.2222222238779068</v>
      </c>
      <c r="X15">
        <v>0.2222222238779068</v>
      </c>
      <c r="Y15">
        <v>0.70370370149612427</v>
      </c>
      <c r="Z15">
        <v>0.1111111119389534</v>
      </c>
      <c r="AA15">
        <v>0.66666668653488159</v>
      </c>
      <c r="AB15">
        <v>3.4482758492231369E-2</v>
      </c>
      <c r="AC15">
        <v>0.17241379618644714</v>
      </c>
      <c r="AD15">
        <v>0.20000000298023224</v>
      </c>
    </row>
    <row r="16" spans="1:30" x14ac:dyDescent="0.2">
      <c r="A16" t="s">
        <v>1198</v>
      </c>
      <c r="B16" t="s">
        <v>337</v>
      </c>
      <c r="C16">
        <v>1</v>
      </c>
      <c r="D16">
        <v>2021</v>
      </c>
      <c r="E16">
        <v>6</v>
      </c>
      <c r="F16" t="s">
        <v>358</v>
      </c>
      <c r="G16" t="s">
        <v>360</v>
      </c>
      <c r="H16">
        <v>0.1812080591917038</v>
      </c>
      <c r="I16">
        <v>0.56823265552520752</v>
      </c>
      <c r="J16">
        <v>0.59060400724411011</v>
      </c>
      <c r="K16">
        <v>0.74161076545715332</v>
      </c>
      <c r="L16">
        <v>0.91946309804916382</v>
      </c>
      <c r="M16">
        <v>0.875</v>
      </c>
      <c r="N16">
        <v>0.91275167465209961</v>
      </c>
      <c r="O16">
        <v>7.3825500905513763E-2</v>
      </c>
      <c r="P16">
        <v>1.342281885445118E-2</v>
      </c>
      <c r="Q16">
        <v>0</v>
      </c>
      <c r="R16">
        <v>8.7248325347900391E-2</v>
      </c>
      <c r="S16">
        <v>0.46153846383094788</v>
      </c>
      <c r="T16">
        <v>0.23076923191547394</v>
      </c>
      <c r="U16">
        <v>7.6923079788684845E-2</v>
      </c>
      <c r="V16">
        <v>0.23076923191547394</v>
      </c>
      <c r="W16">
        <v>0.53846156597137451</v>
      </c>
      <c r="X16">
        <v>0.5</v>
      </c>
      <c r="Y16">
        <v>0.82051283121109009</v>
      </c>
      <c r="Z16">
        <v>0.19230769574642181</v>
      </c>
      <c r="AA16">
        <v>0.71794873476028442</v>
      </c>
      <c r="AB16">
        <v>7.3825500905513763E-2</v>
      </c>
      <c r="AC16">
        <v>0.33557048439979553</v>
      </c>
      <c r="AD16">
        <v>0.2199999988079071</v>
      </c>
    </row>
    <row r="17" spans="1:30" x14ac:dyDescent="0.2">
      <c r="A17" t="s">
        <v>1199</v>
      </c>
      <c r="B17" t="s">
        <v>337</v>
      </c>
      <c r="C17">
        <v>2</v>
      </c>
      <c r="D17">
        <v>2022</v>
      </c>
      <c r="E17">
        <v>11</v>
      </c>
      <c r="F17" t="s">
        <v>354</v>
      </c>
      <c r="G17" t="s">
        <v>354</v>
      </c>
      <c r="H17">
        <v>0.3684210479259491</v>
      </c>
      <c r="I17">
        <v>0.71929824352264404</v>
      </c>
      <c r="J17">
        <v>0.81578946113586426</v>
      </c>
      <c r="K17">
        <v>0.89473682641983032</v>
      </c>
      <c r="L17">
        <v>0.89473682641983032</v>
      </c>
      <c r="M17">
        <v>0.96052628755569458</v>
      </c>
      <c r="N17">
        <v>0.44736841320991516</v>
      </c>
      <c r="O17">
        <v>0.18421052396297455</v>
      </c>
      <c r="P17">
        <v>0.1315789520740509</v>
      </c>
      <c r="Q17">
        <v>0.23684211075305939</v>
      </c>
      <c r="R17">
        <v>0.55263155698776245</v>
      </c>
      <c r="S17">
        <v>0.3684210479259491</v>
      </c>
      <c r="T17">
        <v>0.31578946113586426</v>
      </c>
      <c r="U17">
        <v>0.1315789520740509</v>
      </c>
      <c r="V17">
        <v>0.18421052396297455</v>
      </c>
      <c r="W17">
        <v>0.63157892227172852</v>
      </c>
      <c r="X17">
        <v>0.60526317358016968</v>
      </c>
      <c r="Y17">
        <v>0.84210526943206787</v>
      </c>
      <c r="Z17">
        <v>0.31578946113586426</v>
      </c>
      <c r="AA17">
        <v>0.73684209585189819</v>
      </c>
      <c r="AB17">
        <v>0.73684209585189819</v>
      </c>
      <c r="AC17">
        <v>0.78947371244430542</v>
      </c>
      <c r="AD17">
        <v>0.93333333730697632</v>
      </c>
    </row>
    <row r="18" spans="1:30" x14ac:dyDescent="0.2">
      <c r="A18" t="s">
        <v>1199</v>
      </c>
      <c r="B18" t="s">
        <v>337</v>
      </c>
      <c r="C18">
        <v>2</v>
      </c>
      <c r="D18">
        <v>2022</v>
      </c>
      <c r="E18">
        <v>11</v>
      </c>
      <c r="F18" t="s">
        <v>357</v>
      </c>
      <c r="G18" t="s">
        <v>40</v>
      </c>
      <c r="H18">
        <v>1</v>
      </c>
      <c r="I18">
        <v>1</v>
      </c>
      <c r="J18">
        <v>1</v>
      </c>
      <c r="K18">
        <v>1</v>
      </c>
      <c r="L18">
        <v>1</v>
      </c>
      <c r="M18">
        <v>1</v>
      </c>
      <c r="N18">
        <v>0</v>
      </c>
      <c r="O18">
        <v>0</v>
      </c>
      <c r="P18">
        <v>1</v>
      </c>
      <c r="Q18">
        <v>0</v>
      </c>
      <c r="R18">
        <v>1</v>
      </c>
      <c r="S18">
        <v>1</v>
      </c>
      <c r="T18">
        <v>0</v>
      </c>
      <c r="U18">
        <v>0</v>
      </c>
      <c r="V18">
        <v>0</v>
      </c>
      <c r="W18">
        <v>0</v>
      </c>
      <c r="X18">
        <v>0</v>
      </c>
      <c r="Y18">
        <v>0.66666668653488159</v>
      </c>
      <c r="Z18">
        <v>0</v>
      </c>
      <c r="AA18">
        <v>0.66666668653488159</v>
      </c>
      <c r="AB18">
        <v>1</v>
      </c>
      <c r="AC18">
        <v>1</v>
      </c>
      <c r="AD18">
        <v>1</v>
      </c>
    </row>
    <row r="19" spans="1:30" x14ac:dyDescent="0.2">
      <c r="A19" t="s">
        <v>1199</v>
      </c>
      <c r="B19" t="s">
        <v>337</v>
      </c>
      <c r="C19">
        <v>2</v>
      </c>
      <c r="D19">
        <v>2022</v>
      </c>
      <c r="E19">
        <v>11</v>
      </c>
      <c r="F19" t="s">
        <v>357</v>
      </c>
      <c r="G19" t="s">
        <v>39</v>
      </c>
      <c r="H19">
        <v>0.35135135054588318</v>
      </c>
      <c r="I19">
        <v>0.71171170473098755</v>
      </c>
      <c r="J19">
        <v>0.81081080436706543</v>
      </c>
      <c r="K19">
        <v>0.89189189672470093</v>
      </c>
      <c r="L19">
        <v>0.89189189672470093</v>
      </c>
      <c r="M19">
        <v>0.95945948362350464</v>
      </c>
      <c r="N19">
        <v>0.45945945382118225</v>
      </c>
      <c r="O19">
        <v>0.18918919563293457</v>
      </c>
      <c r="P19">
        <v>0.10810811072587967</v>
      </c>
      <c r="Q19">
        <v>0.24324324727058411</v>
      </c>
      <c r="R19">
        <v>0.54054051637649536</v>
      </c>
      <c r="S19">
        <v>0.35135135054588318</v>
      </c>
      <c r="T19">
        <v>0.32432430982589722</v>
      </c>
      <c r="U19">
        <v>0.13513512909412384</v>
      </c>
      <c r="V19">
        <v>0.18918919563293457</v>
      </c>
      <c r="W19">
        <v>0.64864861965179443</v>
      </c>
      <c r="X19">
        <v>0.62162160873413086</v>
      </c>
      <c r="Y19">
        <v>0.84684687852859497</v>
      </c>
      <c r="Z19">
        <v>0.32432430982589722</v>
      </c>
      <c r="AA19">
        <v>0.7387387752532959</v>
      </c>
      <c r="AB19">
        <v>0.72972971200942993</v>
      </c>
      <c r="AC19">
        <v>0.78378379344940186</v>
      </c>
      <c r="AD19">
        <v>0.93103450536727905</v>
      </c>
    </row>
    <row r="20" spans="1:30" x14ac:dyDescent="0.2">
      <c r="A20" t="s">
        <v>1199</v>
      </c>
      <c r="B20" t="s">
        <v>337</v>
      </c>
      <c r="C20">
        <v>2</v>
      </c>
      <c r="D20">
        <v>2022</v>
      </c>
      <c r="E20">
        <v>11</v>
      </c>
      <c r="F20" t="s">
        <v>358</v>
      </c>
      <c r="G20" t="s">
        <v>1194</v>
      </c>
      <c r="H20">
        <v>0.2222222238779068</v>
      </c>
      <c r="I20">
        <v>0.74074077606201172</v>
      </c>
      <c r="J20">
        <v>1</v>
      </c>
      <c r="K20">
        <v>1</v>
      </c>
      <c r="L20">
        <v>0.8888888955116272</v>
      </c>
      <c r="M20">
        <v>0.94444441795349121</v>
      </c>
      <c r="N20">
        <v>0.3333333432674408</v>
      </c>
      <c r="O20">
        <v>0.1111111119389534</v>
      </c>
      <c r="P20">
        <v>0.1111111119389534</v>
      </c>
      <c r="Q20">
        <v>0.4444444477558136</v>
      </c>
      <c r="R20">
        <v>0.66666668653488159</v>
      </c>
      <c r="S20">
        <v>0.3333333432674408</v>
      </c>
      <c r="T20">
        <v>0.3333333432674408</v>
      </c>
      <c r="U20">
        <v>0</v>
      </c>
      <c r="V20">
        <v>0.3333333432674408</v>
      </c>
      <c r="W20">
        <v>0.66666668653488159</v>
      </c>
      <c r="X20">
        <v>0.66666668653488159</v>
      </c>
      <c r="Y20">
        <v>0.81481480598449707</v>
      </c>
      <c r="Z20">
        <v>0.3333333432674408</v>
      </c>
      <c r="AA20">
        <v>0.70370370149612427</v>
      </c>
      <c r="AB20">
        <v>0.55555558204650879</v>
      </c>
      <c r="AC20">
        <v>0.66666668653488159</v>
      </c>
      <c r="AD20">
        <v>0.83333331346511841</v>
      </c>
    </row>
    <row r="21" spans="1:30" x14ac:dyDescent="0.2">
      <c r="A21" t="s">
        <v>1199</v>
      </c>
      <c r="B21" t="s">
        <v>337</v>
      </c>
      <c r="C21">
        <v>2</v>
      </c>
      <c r="D21">
        <v>2022</v>
      </c>
      <c r="E21">
        <v>11</v>
      </c>
      <c r="F21" t="s">
        <v>358</v>
      </c>
      <c r="G21" t="s">
        <v>360</v>
      </c>
      <c r="H21">
        <v>0.41379311680793762</v>
      </c>
      <c r="I21">
        <v>0.71264368295669556</v>
      </c>
      <c r="J21">
        <v>0.75862067937850952</v>
      </c>
      <c r="K21">
        <v>0.86206895112991333</v>
      </c>
      <c r="L21">
        <v>0.89655172824859619</v>
      </c>
      <c r="M21">
        <v>0.96551722288131714</v>
      </c>
      <c r="N21">
        <v>0.48275861144065857</v>
      </c>
      <c r="O21">
        <v>0.20689655840396881</v>
      </c>
      <c r="P21">
        <v>0.13793103396892548</v>
      </c>
      <c r="Q21">
        <v>0.17241379618644714</v>
      </c>
      <c r="R21">
        <v>0.51724135875701904</v>
      </c>
      <c r="S21">
        <v>0.37931033968925476</v>
      </c>
      <c r="T21">
        <v>0.31034481525421143</v>
      </c>
      <c r="U21">
        <v>0.17241379618644714</v>
      </c>
      <c r="V21">
        <v>0.13793103396892548</v>
      </c>
      <c r="W21">
        <v>0.62068963050842285</v>
      </c>
      <c r="X21">
        <v>0.58620691299438477</v>
      </c>
      <c r="Y21">
        <v>0.85057473182678223</v>
      </c>
      <c r="Z21">
        <v>0.31034481525421143</v>
      </c>
      <c r="AA21">
        <v>0.74712646007537842</v>
      </c>
      <c r="AB21">
        <v>0.79310345649719238</v>
      </c>
      <c r="AC21">
        <v>0.82758623361587524</v>
      </c>
      <c r="AD21">
        <v>0.95833331346511841</v>
      </c>
    </row>
    <row r="22" spans="1:30" x14ac:dyDescent="0.2">
      <c r="A22" t="s">
        <v>1195</v>
      </c>
      <c r="B22" t="s">
        <v>337</v>
      </c>
      <c r="C22">
        <v>2</v>
      </c>
      <c r="D22">
        <v>2022</v>
      </c>
      <c r="E22">
        <v>11</v>
      </c>
      <c r="F22" t="s">
        <v>354</v>
      </c>
      <c r="G22" t="s">
        <v>354</v>
      </c>
      <c r="H22">
        <v>0</v>
      </c>
      <c r="I22">
        <v>0</v>
      </c>
      <c r="J22">
        <v>0</v>
      </c>
      <c r="K22">
        <v>0</v>
      </c>
      <c r="L22">
        <v>1</v>
      </c>
      <c r="N22">
        <v>0.99074071645736694</v>
      </c>
      <c r="O22">
        <v>9.2592593282461166E-3</v>
      </c>
      <c r="P22">
        <v>0</v>
      </c>
      <c r="Q22">
        <v>0</v>
      </c>
      <c r="R22">
        <v>9.2592593282461166E-3</v>
      </c>
      <c r="AB22">
        <v>0.73287671804428101</v>
      </c>
      <c r="AC22">
        <v>0.76027399301528931</v>
      </c>
      <c r="AD22">
        <v>0.96396398544311523</v>
      </c>
    </row>
    <row r="23" spans="1:30" x14ac:dyDescent="0.2">
      <c r="A23" t="s">
        <v>1195</v>
      </c>
      <c r="B23" t="s">
        <v>337</v>
      </c>
      <c r="C23">
        <v>2</v>
      </c>
      <c r="D23">
        <v>2022</v>
      </c>
      <c r="E23">
        <v>11</v>
      </c>
      <c r="F23" t="s">
        <v>357</v>
      </c>
      <c r="G23" t="s">
        <v>40</v>
      </c>
      <c r="H23">
        <v>0</v>
      </c>
      <c r="I23">
        <v>0</v>
      </c>
      <c r="J23">
        <v>0</v>
      </c>
      <c r="K23">
        <v>0</v>
      </c>
      <c r="L23">
        <v>1</v>
      </c>
      <c r="N23">
        <v>1</v>
      </c>
      <c r="O23">
        <v>0</v>
      </c>
      <c r="P23">
        <v>0</v>
      </c>
      <c r="Q23">
        <v>0</v>
      </c>
      <c r="R23">
        <v>0</v>
      </c>
      <c r="AB23">
        <v>0.72602736949920654</v>
      </c>
      <c r="AC23">
        <v>0.73972600698471069</v>
      </c>
      <c r="AD23">
        <v>0.98148149251937866</v>
      </c>
    </row>
    <row r="24" spans="1:30" x14ac:dyDescent="0.2">
      <c r="A24" t="s">
        <v>1195</v>
      </c>
      <c r="B24" t="s">
        <v>337</v>
      </c>
      <c r="C24">
        <v>2</v>
      </c>
      <c r="D24">
        <v>2022</v>
      </c>
      <c r="E24">
        <v>11</v>
      </c>
      <c r="F24" t="s">
        <v>357</v>
      </c>
      <c r="G24" t="s">
        <v>39</v>
      </c>
      <c r="H24">
        <v>0</v>
      </c>
      <c r="I24">
        <v>0</v>
      </c>
      <c r="J24">
        <v>0</v>
      </c>
      <c r="K24">
        <v>0</v>
      </c>
      <c r="L24">
        <v>1</v>
      </c>
      <c r="N24">
        <v>0.97222220897674561</v>
      </c>
      <c r="O24">
        <v>2.777777798473835E-2</v>
      </c>
      <c r="P24">
        <v>0</v>
      </c>
      <c r="Q24">
        <v>0</v>
      </c>
      <c r="R24">
        <v>2.777777798473835E-2</v>
      </c>
      <c r="AB24">
        <v>0.73972600698471069</v>
      </c>
      <c r="AC24">
        <v>0.78082191944122314</v>
      </c>
      <c r="AD24">
        <v>0.94736844301223755</v>
      </c>
    </row>
    <row r="25" spans="1:30" x14ac:dyDescent="0.2">
      <c r="A25" t="s">
        <v>1195</v>
      </c>
      <c r="B25" t="s">
        <v>337</v>
      </c>
      <c r="C25">
        <v>2</v>
      </c>
      <c r="D25">
        <v>2022</v>
      </c>
      <c r="E25">
        <v>11</v>
      </c>
      <c r="F25" t="s">
        <v>358</v>
      </c>
      <c r="G25" t="s">
        <v>1194</v>
      </c>
      <c r="H25">
        <v>0</v>
      </c>
      <c r="I25">
        <v>0</v>
      </c>
      <c r="J25">
        <v>0</v>
      </c>
      <c r="K25">
        <v>0</v>
      </c>
      <c r="L25">
        <v>1</v>
      </c>
      <c r="N25">
        <v>0.89999997615814209</v>
      </c>
      <c r="O25">
        <v>0.10000000149011612</v>
      </c>
      <c r="P25">
        <v>0</v>
      </c>
      <c r="Q25">
        <v>0</v>
      </c>
      <c r="R25">
        <v>0.10000000149011612</v>
      </c>
      <c r="AB25">
        <v>0.4444444477558136</v>
      </c>
      <c r="AC25">
        <v>0.5</v>
      </c>
      <c r="AD25">
        <v>0.8888888955116272</v>
      </c>
    </row>
    <row r="26" spans="1:30" x14ac:dyDescent="0.2">
      <c r="A26" t="s">
        <v>1195</v>
      </c>
      <c r="B26" t="s">
        <v>337</v>
      </c>
      <c r="C26">
        <v>2</v>
      </c>
      <c r="D26">
        <v>2022</v>
      </c>
      <c r="E26">
        <v>11</v>
      </c>
      <c r="F26" t="s">
        <v>358</v>
      </c>
      <c r="G26" t="s">
        <v>360</v>
      </c>
      <c r="H26">
        <v>0</v>
      </c>
      <c r="I26">
        <v>0</v>
      </c>
      <c r="J26">
        <v>0</v>
      </c>
      <c r="K26">
        <v>0</v>
      </c>
      <c r="L26">
        <v>1</v>
      </c>
      <c r="N26">
        <v>1</v>
      </c>
      <c r="O26">
        <v>0</v>
      </c>
      <c r="P26">
        <v>0</v>
      </c>
      <c r="Q26">
        <v>0</v>
      </c>
      <c r="R26">
        <v>0</v>
      </c>
      <c r="AB26">
        <v>0.7734375</v>
      </c>
      <c r="AC26">
        <v>0.796875</v>
      </c>
      <c r="AD26">
        <v>0.97058820724487305</v>
      </c>
    </row>
    <row r="27" spans="1:30" x14ac:dyDescent="0.2">
      <c r="A27" t="s">
        <v>1198</v>
      </c>
      <c r="B27" t="s">
        <v>337</v>
      </c>
      <c r="C27">
        <v>2</v>
      </c>
      <c r="D27">
        <v>2022</v>
      </c>
      <c r="E27">
        <v>11</v>
      </c>
      <c r="F27" t="s">
        <v>354</v>
      </c>
      <c r="G27" t="s">
        <v>354</v>
      </c>
      <c r="H27">
        <v>7.6086953282356262E-2</v>
      </c>
      <c r="I27">
        <v>0.14855073392391205</v>
      </c>
      <c r="J27">
        <v>0.16847826540470123</v>
      </c>
      <c r="K27">
        <v>0.18478260934352875</v>
      </c>
      <c r="L27">
        <v>0.97826087474822998</v>
      </c>
      <c r="M27">
        <v>0.96052628755569458</v>
      </c>
      <c r="N27">
        <v>0.84931504726409912</v>
      </c>
      <c r="O27">
        <v>5.4794520139694214E-2</v>
      </c>
      <c r="P27">
        <v>3.4246575087308884E-2</v>
      </c>
      <c r="Q27">
        <v>6.1643835157155991E-2</v>
      </c>
      <c r="R27">
        <v>0.15068493783473969</v>
      </c>
      <c r="S27">
        <v>0.3684210479259491</v>
      </c>
      <c r="T27">
        <v>0.31578946113586426</v>
      </c>
      <c r="U27">
        <v>0.1315789520740509</v>
      </c>
      <c r="V27">
        <v>0.18421052396297455</v>
      </c>
      <c r="W27">
        <v>0.63157892227172852</v>
      </c>
      <c r="X27">
        <v>0.60526317358016968</v>
      </c>
      <c r="Y27">
        <v>0.84210526943206787</v>
      </c>
      <c r="Z27">
        <v>0.31578946113586426</v>
      </c>
      <c r="AA27">
        <v>0.73684209585189819</v>
      </c>
      <c r="AB27">
        <v>0.7336956262588501</v>
      </c>
      <c r="AC27">
        <v>0.7663043737411499</v>
      </c>
      <c r="AD27">
        <v>0.95744681358337402</v>
      </c>
    </row>
    <row r="28" spans="1:30" x14ac:dyDescent="0.2">
      <c r="A28" t="s">
        <v>1198</v>
      </c>
      <c r="B28" t="s">
        <v>337</v>
      </c>
      <c r="C28">
        <v>2</v>
      </c>
      <c r="D28">
        <v>2022</v>
      </c>
      <c r="E28">
        <v>11</v>
      </c>
      <c r="F28" t="s">
        <v>357</v>
      </c>
      <c r="G28" t="s">
        <v>40</v>
      </c>
      <c r="H28">
        <v>1.3513513840734959E-2</v>
      </c>
      <c r="I28">
        <v>1.3513513840734959E-2</v>
      </c>
      <c r="J28">
        <v>1.3513513840734959E-2</v>
      </c>
      <c r="K28">
        <v>1.3513513840734959E-2</v>
      </c>
      <c r="L28">
        <v>1</v>
      </c>
      <c r="M28">
        <v>1</v>
      </c>
      <c r="N28">
        <v>0.98630136251449585</v>
      </c>
      <c r="O28">
        <v>0</v>
      </c>
      <c r="P28">
        <v>1.3698630034923553E-2</v>
      </c>
      <c r="Q28">
        <v>0</v>
      </c>
      <c r="R28">
        <v>1.3698630034923553E-2</v>
      </c>
      <c r="S28">
        <v>1</v>
      </c>
      <c r="T28">
        <v>0</v>
      </c>
      <c r="U28">
        <v>0</v>
      </c>
      <c r="V28">
        <v>0</v>
      </c>
      <c r="W28">
        <v>0</v>
      </c>
      <c r="X28">
        <v>0</v>
      </c>
      <c r="Y28">
        <v>0.66666668653488159</v>
      </c>
      <c r="Z28">
        <v>0</v>
      </c>
      <c r="AA28">
        <v>0.66666668653488159</v>
      </c>
      <c r="AB28">
        <v>0.72972971200942993</v>
      </c>
      <c r="AC28">
        <v>0.74324321746826172</v>
      </c>
      <c r="AD28">
        <v>0.98181819915771484</v>
      </c>
    </row>
    <row r="29" spans="1:30" x14ac:dyDescent="0.2">
      <c r="A29" t="s">
        <v>1198</v>
      </c>
      <c r="B29" t="s">
        <v>337</v>
      </c>
      <c r="C29">
        <v>2</v>
      </c>
      <c r="D29">
        <v>2022</v>
      </c>
      <c r="E29">
        <v>11</v>
      </c>
      <c r="F29" t="s">
        <v>357</v>
      </c>
      <c r="G29" t="s">
        <v>39</v>
      </c>
      <c r="H29">
        <v>0.11818181723356247</v>
      </c>
      <c r="I29">
        <v>0.23939394950866699</v>
      </c>
      <c r="J29">
        <v>0.27272728085517883</v>
      </c>
      <c r="K29">
        <v>0.30000001192092896</v>
      </c>
      <c r="L29">
        <v>0.96363633871078491</v>
      </c>
      <c r="M29">
        <v>0.95945948362350464</v>
      </c>
      <c r="N29">
        <v>0.71232879161834717</v>
      </c>
      <c r="O29">
        <v>0.10958904027938843</v>
      </c>
      <c r="P29">
        <v>5.4794520139694214E-2</v>
      </c>
      <c r="Q29">
        <v>0.12328767031431198</v>
      </c>
      <c r="R29">
        <v>0.28767123818397522</v>
      </c>
      <c r="S29">
        <v>0.35135135054588318</v>
      </c>
      <c r="T29">
        <v>0.32432430982589722</v>
      </c>
      <c r="U29">
        <v>0.13513512909412384</v>
      </c>
      <c r="V29">
        <v>0.18918919563293457</v>
      </c>
      <c r="W29">
        <v>0.64864861965179443</v>
      </c>
      <c r="X29">
        <v>0.62162160873413086</v>
      </c>
      <c r="Y29">
        <v>0.84684687852859497</v>
      </c>
      <c r="Z29">
        <v>0.32432430982589722</v>
      </c>
      <c r="AA29">
        <v>0.7387387752532959</v>
      </c>
      <c r="AB29">
        <v>0.73636364936828613</v>
      </c>
      <c r="AC29">
        <v>0.7818182110786438</v>
      </c>
      <c r="AD29">
        <v>0.94186043739318848</v>
      </c>
    </row>
    <row r="30" spans="1:30" x14ac:dyDescent="0.2">
      <c r="A30" t="s">
        <v>1198</v>
      </c>
      <c r="B30" t="s">
        <v>337</v>
      </c>
      <c r="C30">
        <v>2</v>
      </c>
      <c r="D30">
        <v>2022</v>
      </c>
      <c r="E30">
        <v>11</v>
      </c>
      <c r="F30" t="s">
        <v>358</v>
      </c>
      <c r="G30" t="s">
        <v>1194</v>
      </c>
      <c r="H30">
        <v>7.4074074625968933E-2</v>
      </c>
      <c r="I30">
        <v>0.24691358208656311</v>
      </c>
      <c r="J30">
        <v>0.3333333432674408</v>
      </c>
      <c r="K30">
        <v>0.3333333432674408</v>
      </c>
      <c r="L30">
        <v>0.96296298503875732</v>
      </c>
      <c r="M30">
        <v>0.94444441795349121</v>
      </c>
      <c r="N30">
        <v>0.63157892227172852</v>
      </c>
      <c r="O30">
        <v>0.10526315867900848</v>
      </c>
      <c r="P30">
        <v>5.2631579339504242E-2</v>
      </c>
      <c r="Q30">
        <v>0.21052631735801697</v>
      </c>
      <c r="R30">
        <v>0.3684210479259491</v>
      </c>
      <c r="S30">
        <v>0.3333333432674408</v>
      </c>
      <c r="T30">
        <v>0.3333333432674408</v>
      </c>
      <c r="U30">
        <v>0</v>
      </c>
      <c r="V30">
        <v>0.3333333432674408</v>
      </c>
      <c r="W30">
        <v>0.66666668653488159</v>
      </c>
      <c r="X30">
        <v>0.66666668653488159</v>
      </c>
      <c r="Y30">
        <v>0.81481480598449707</v>
      </c>
      <c r="Z30">
        <v>0.3333333432674408</v>
      </c>
      <c r="AA30">
        <v>0.70370370149612427</v>
      </c>
      <c r="AB30">
        <v>0.48148149251937866</v>
      </c>
      <c r="AC30">
        <v>0.55555558204650879</v>
      </c>
      <c r="AD30">
        <v>0.86666667461395264</v>
      </c>
    </row>
    <row r="31" spans="1:30" x14ac:dyDescent="0.2">
      <c r="A31" t="s">
        <v>1198</v>
      </c>
      <c r="B31" t="s">
        <v>337</v>
      </c>
      <c r="C31">
        <v>2</v>
      </c>
      <c r="D31">
        <v>2022</v>
      </c>
      <c r="E31">
        <v>11</v>
      </c>
      <c r="F31" t="s">
        <v>358</v>
      </c>
      <c r="G31" t="s">
        <v>360</v>
      </c>
      <c r="H31">
        <v>7.6433122158050537E-2</v>
      </c>
      <c r="I31">
        <v>0.13163481652736664</v>
      </c>
      <c r="J31">
        <v>0.14012739062309265</v>
      </c>
      <c r="K31">
        <v>0.15923567116260529</v>
      </c>
      <c r="L31">
        <v>0.98089170455932617</v>
      </c>
      <c r="M31">
        <v>0.96551722288131714</v>
      </c>
      <c r="N31">
        <v>0.88188976049423218</v>
      </c>
      <c r="O31">
        <v>4.724409431219101E-2</v>
      </c>
      <c r="P31">
        <v>3.1496062874794006E-2</v>
      </c>
      <c r="Q31">
        <v>3.9370078593492508E-2</v>
      </c>
      <c r="R31">
        <v>0.11811023950576782</v>
      </c>
      <c r="S31">
        <v>0.37931033968925476</v>
      </c>
      <c r="T31">
        <v>0.31034481525421143</v>
      </c>
      <c r="U31">
        <v>0.17241379618644714</v>
      </c>
      <c r="V31">
        <v>0.13793103396892548</v>
      </c>
      <c r="W31">
        <v>0.62068963050842285</v>
      </c>
      <c r="X31">
        <v>0.58620691299438477</v>
      </c>
      <c r="Y31">
        <v>0.85057473182678223</v>
      </c>
      <c r="Z31">
        <v>0.31034481525421143</v>
      </c>
      <c r="AA31">
        <v>0.74712646007537842</v>
      </c>
      <c r="AB31">
        <v>0.77707004547119141</v>
      </c>
      <c r="AC31">
        <v>0.80254775285720825</v>
      </c>
      <c r="AD31">
        <v>0.9682539701461792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C63"/>
  <sheetViews>
    <sheetView workbookViewId="0">
      <selection activeCell="I19" sqref="I19"/>
    </sheetView>
  </sheetViews>
  <sheetFormatPr baseColWidth="10" defaultColWidth="8.83203125" defaultRowHeight="15" x14ac:dyDescent="0.2"/>
  <cols>
    <col min="1" max="1" width="35.5" customWidth="1"/>
    <col min="2" max="2" width="31.5" style="10" customWidth="1"/>
    <col min="3" max="3" width="31.5" style="11" customWidth="1"/>
  </cols>
  <sheetData>
    <row r="1" spans="1:2" x14ac:dyDescent="0.2">
      <c r="A1" t="s">
        <v>17</v>
      </c>
      <c r="B1" s="10" t="s">
        <v>18</v>
      </c>
    </row>
    <row r="2" spans="1:2" x14ac:dyDescent="0.2">
      <c r="A2">
        <v>2554009</v>
      </c>
      <c r="B2" s="10">
        <v>0.977375328540802</v>
      </c>
    </row>
    <row r="3" spans="1:2" x14ac:dyDescent="0.2">
      <c r="A3">
        <v>2554069</v>
      </c>
      <c r="B3" s="10">
        <v>0.9981609582901001</v>
      </c>
    </row>
    <row r="4" spans="1:2" x14ac:dyDescent="0.2">
      <c r="A4">
        <v>2554100</v>
      </c>
      <c r="B4" s="10">
        <v>1.0324150323867798</v>
      </c>
    </row>
    <row r="5" spans="1:2" x14ac:dyDescent="0.2">
      <c r="A5">
        <v>2554156</v>
      </c>
      <c r="B5" s="10">
        <v>0.91243457794189453</v>
      </c>
    </row>
    <row r="6" spans="1:2" x14ac:dyDescent="0.2">
      <c r="A6">
        <v>2554163</v>
      </c>
      <c r="B6" s="10">
        <v>1.0410329103469849</v>
      </c>
    </row>
    <row r="7" spans="1:2" x14ac:dyDescent="0.2">
      <c r="A7">
        <v>2554227</v>
      </c>
      <c r="B7" s="10">
        <v>0.91528052091598511</v>
      </c>
    </row>
    <row r="8" spans="1:2" x14ac:dyDescent="0.2">
      <c r="A8">
        <v>2554321</v>
      </c>
      <c r="B8" s="10">
        <v>0.93163686990737915</v>
      </c>
    </row>
    <row r="9" spans="1:2" x14ac:dyDescent="0.2">
      <c r="A9">
        <v>2554401</v>
      </c>
      <c r="B9" s="10">
        <v>1.0826605558395386</v>
      </c>
    </row>
    <row r="10" spans="1:2" x14ac:dyDescent="0.2">
      <c r="A10">
        <v>2554524</v>
      </c>
      <c r="B10" s="10">
        <v>0.90799087285995483</v>
      </c>
    </row>
    <row r="11" spans="1:2" x14ac:dyDescent="0.2">
      <c r="A11">
        <v>2554544</v>
      </c>
      <c r="B11" s="10">
        <v>0.96858853101730347</v>
      </c>
    </row>
    <row r="12" spans="1:2" x14ac:dyDescent="0.2">
      <c r="A12">
        <v>2554548</v>
      </c>
      <c r="B12" s="10">
        <v>1.0602375268936157</v>
      </c>
    </row>
    <row r="13" spans="1:2" x14ac:dyDescent="0.2">
      <c r="A13">
        <v>2554619</v>
      </c>
      <c r="B13" s="10">
        <v>1.0528033971786499</v>
      </c>
    </row>
    <row r="14" spans="1:2" x14ac:dyDescent="0.2">
      <c r="A14">
        <v>2554633</v>
      </c>
      <c r="B14" s="10">
        <v>0.93656373023986816</v>
      </c>
    </row>
    <row r="15" spans="1:2" x14ac:dyDescent="0.2">
      <c r="A15">
        <v>2554635</v>
      </c>
      <c r="B15" s="10">
        <v>1.0537750720977783</v>
      </c>
    </row>
    <row r="16" spans="1:2" x14ac:dyDescent="0.2">
      <c r="A16">
        <v>2554684</v>
      </c>
      <c r="B16" s="10">
        <v>0.95661324262619019</v>
      </c>
    </row>
    <row r="17" spans="1:2" x14ac:dyDescent="0.2">
      <c r="A17">
        <v>2554704</v>
      </c>
      <c r="B17" s="10">
        <v>1.2533434629440308</v>
      </c>
    </row>
    <row r="18" spans="1:2" x14ac:dyDescent="0.2">
      <c r="A18">
        <v>2554848</v>
      </c>
      <c r="B18" s="10">
        <v>0.8688819408416748</v>
      </c>
    </row>
    <row r="19" spans="1:2" x14ac:dyDescent="0.2">
      <c r="A19">
        <v>2554910</v>
      </c>
      <c r="B19" s="10">
        <v>0.87958115339279175</v>
      </c>
    </row>
    <row r="20" spans="1:2" x14ac:dyDescent="0.2">
      <c r="A20">
        <v>2554915</v>
      </c>
      <c r="B20" s="10">
        <v>1.0523664951324463</v>
      </c>
    </row>
    <row r="21" spans="1:2" x14ac:dyDescent="0.2">
      <c r="A21">
        <v>2554984</v>
      </c>
      <c r="B21" s="10">
        <v>1.0141923427581787</v>
      </c>
    </row>
    <row r="22" spans="1:2" x14ac:dyDescent="0.2">
      <c r="A22">
        <v>4569083</v>
      </c>
      <c r="B22" s="10">
        <v>0.95655876398086548</v>
      </c>
    </row>
    <row r="23" spans="1:2" x14ac:dyDescent="0.2">
      <c r="A23">
        <v>4569087</v>
      </c>
      <c r="B23" s="10">
        <v>0.8379177451133728</v>
      </c>
    </row>
    <row r="24" spans="1:2" x14ac:dyDescent="0.2">
      <c r="A24">
        <v>4569120</v>
      </c>
      <c r="B24" s="10">
        <v>1.0417840480804443</v>
      </c>
    </row>
    <row r="25" spans="1:2" x14ac:dyDescent="0.2">
      <c r="A25">
        <v>4569127</v>
      </c>
      <c r="B25" s="10">
        <v>0.92886066436767578</v>
      </c>
    </row>
    <row r="26" spans="1:2" x14ac:dyDescent="0.2">
      <c r="A26">
        <v>4569241</v>
      </c>
      <c r="B26" s="10">
        <v>0.9249730110168457</v>
      </c>
    </row>
    <row r="27" spans="1:2" x14ac:dyDescent="0.2">
      <c r="A27">
        <v>4569342</v>
      </c>
      <c r="B27" s="10">
        <v>0.72034412622451782</v>
      </c>
    </row>
    <row r="28" spans="1:2" x14ac:dyDescent="0.2">
      <c r="A28">
        <v>4569348</v>
      </c>
      <c r="B28" s="10">
        <v>0.95467710494995117</v>
      </c>
    </row>
    <row r="29" spans="1:2" x14ac:dyDescent="0.2">
      <c r="A29">
        <v>4569371</v>
      </c>
      <c r="B29" s="10">
        <v>1.1563265323638916</v>
      </c>
    </row>
    <row r="30" spans="1:2" x14ac:dyDescent="0.2">
      <c r="A30">
        <v>4569434</v>
      </c>
      <c r="B30" s="10">
        <v>1.0195791721343994</v>
      </c>
    </row>
    <row r="31" spans="1:2" x14ac:dyDescent="0.2">
      <c r="A31">
        <v>4569465</v>
      </c>
      <c r="B31" s="10">
        <v>1.0282750129699707</v>
      </c>
    </row>
    <row r="32" spans="1:2" x14ac:dyDescent="0.2">
      <c r="A32">
        <v>4569491</v>
      </c>
      <c r="B32" s="10">
        <v>0.8738136887550354</v>
      </c>
    </row>
    <row r="33" spans="1:2" x14ac:dyDescent="0.2">
      <c r="A33">
        <v>4569520</v>
      </c>
      <c r="B33" s="10">
        <v>0.90259546041488647</v>
      </c>
    </row>
    <row r="34" spans="1:2" x14ac:dyDescent="0.2">
      <c r="A34">
        <v>4569547</v>
      </c>
      <c r="B34" s="10">
        <v>0.93070369958877563</v>
      </c>
    </row>
    <row r="35" spans="1:2" x14ac:dyDescent="0.2">
      <c r="A35">
        <v>4569572</v>
      </c>
      <c r="B35" s="10">
        <v>1.0255839824676514</v>
      </c>
    </row>
    <row r="36" spans="1:2" x14ac:dyDescent="0.2">
      <c r="A36">
        <v>4569594</v>
      </c>
      <c r="B36" s="10">
        <v>0.97208613157272339</v>
      </c>
    </row>
    <row r="37" spans="1:2" x14ac:dyDescent="0.2">
      <c r="A37">
        <v>4569598</v>
      </c>
      <c r="B37" s="10">
        <v>1.1098344326019287</v>
      </c>
    </row>
    <row r="38" spans="1:2" x14ac:dyDescent="0.2">
      <c r="A38">
        <v>4569623</v>
      </c>
      <c r="B38" s="10">
        <v>1.0337183475494385</v>
      </c>
    </row>
    <row r="39" spans="1:2" x14ac:dyDescent="0.2">
      <c r="A39">
        <v>4569651</v>
      </c>
      <c r="B39" s="10">
        <v>0.96980869770050049</v>
      </c>
    </row>
    <row r="40" spans="1:2" x14ac:dyDescent="0.2">
      <c r="A40">
        <v>4569682</v>
      </c>
      <c r="B40" s="10">
        <v>1.1444360017776489</v>
      </c>
    </row>
    <row r="41" spans="1:2" x14ac:dyDescent="0.2">
      <c r="A41">
        <v>4569709</v>
      </c>
      <c r="B41" s="10">
        <v>1.0694881677627563</v>
      </c>
    </row>
    <row r="42" spans="1:2" x14ac:dyDescent="0.2">
      <c r="A42">
        <v>4569808</v>
      </c>
      <c r="B42" s="10">
        <v>1.2101197242736816</v>
      </c>
    </row>
    <row r="43" spans="1:2" x14ac:dyDescent="0.2">
      <c r="A43">
        <v>4569833</v>
      </c>
      <c r="B43" s="10">
        <v>0.97428798675537109</v>
      </c>
    </row>
    <row r="44" spans="1:2" x14ac:dyDescent="0.2">
      <c r="A44">
        <v>4569845</v>
      </c>
      <c r="B44" s="10">
        <v>0.93547415733337402</v>
      </c>
    </row>
    <row r="45" spans="1:2" x14ac:dyDescent="0.2">
      <c r="A45">
        <v>4569907</v>
      </c>
      <c r="B45" s="10">
        <v>1.0218210220336914</v>
      </c>
    </row>
    <row r="46" spans="1:2" x14ac:dyDescent="0.2">
      <c r="A46">
        <v>4569924</v>
      </c>
      <c r="B46" s="10">
        <v>0.89106583595275879</v>
      </c>
    </row>
    <row r="47" spans="1:2" x14ac:dyDescent="0.2">
      <c r="A47">
        <v>4569928</v>
      </c>
      <c r="B47" s="10">
        <v>1.1554375886917114</v>
      </c>
    </row>
    <row r="48" spans="1:2" x14ac:dyDescent="0.2">
      <c r="A48">
        <v>4569982</v>
      </c>
      <c r="B48" s="10">
        <v>1.0126281976699829</v>
      </c>
    </row>
    <row r="49" spans="1:2" x14ac:dyDescent="0.2">
      <c r="A49">
        <v>4569983</v>
      </c>
      <c r="B49" s="10">
        <v>1.004413366317749</v>
      </c>
    </row>
    <row r="50" spans="1:2" x14ac:dyDescent="0.2">
      <c r="A50">
        <v>5023088</v>
      </c>
      <c r="B50" s="10">
        <v>1.1268384456634521</v>
      </c>
    </row>
    <row r="51" spans="1:2" x14ac:dyDescent="0.2">
      <c r="A51">
        <v>5023151</v>
      </c>
      <c r="B51" s="10">
        <v>1.1774641275405884</v>
      </c>
    </row>
    <row r="52" spans="1:2" x14ac:dyDescent="0.2">
      <c r="A52">
        <v>5023290</v>
      </c>
      <c r="B52" s="10">
        <v>1.0424343347549438</v>
      </c>
    </row>
    <row r="53" spans="1:2" x14ac:dyDescent="0.2">
      <c r="A53">
        <v>5023336</v>
      </c>
      <c r="B53" s="10">
        <v>1.0320156812667847</v>
      </c>
    </row>
    <row r="54" spans="1:2" x14ac:dyDescent="0.2">
      <c r="A54">
        <v>5023349</v>
      </c>
      <c r="B54" s="10">
        <v>0.98468977212905884</v>
      </c>
    </row>
    <row r="55" spans="1:2" x14ac:dyDescent="0.2">
      <c r="A55">
        <v>5023350</v>
      </c>
      <c r="B55" s="10">
        <v>1.1063425540924072</v>
      </c>
    </row>
    <row r="56" spans="1:2" x14ac:dyDescent="0.2">
      <c r="A56">
        <v>5023408</v>
      </c>
      <c r="B56" s="10">
        <v>1.0538663864135742</v>
      </c>
    </row>
    <row r="57" spans="1:2" x14ac:dyDescent="0.2">
      <c r="A57">
        <v>5023494</v>
      </c>
      <c r="B57" s="10">
        <v>1.0210041999816895</v>
      </c>
    </row>
    <row r="58" spans="1:2" x14ac:dyDescent="0.2">
      <c r="A58">
        <v>5023500</v>
      </c>
      <c r="B58" s="10">
        <v>0.98721098899841309</v>
      </c>
    </row>
    <row r="59" spans="1:2" x14ac:dyDescent="0.2">
      <c r="A59">
        <v>5023606</v>
      </c>
      <c r="B59" s="10">
        <v>0.95917034149169922</v>
      </c>
    </row>
    <row r="60" spans="1:2" x14ac:dyDescent="0.2">
      <c r="A60">
        <v>5023767</v>
      </c>
      <c r="B60" s="10">
        <v>0.86030513048171997</v>
      </c>
    </row>
    <row r="61" spans="1:2" x14ac:dyDescent="0.2">
      <c r="A61">
        <v>5023774</v>
      </c>
      <c r="B61" s="10">
        <v>0.93126022815704346</v>
      </c>
    </row>
    <row r="62" spans="1:2" x14ac:dyDescent="0.2">
      <c r="A62">
        <v>5023900</v>
      </c>
      <c r="B62" s="10">
        <v>0.95057684183120728</v>
      </c>
    </row>
    <row r="63" spans="1:2" x14ac:dyDescent="0.2">
      <c r="A63">
        <v>5023910</v>
      </c>
      <c r="B63" s="10">
        <v>1.0642739534378052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D275"/>
  <sheetViews>
    <sheetView tabSelected="1" zoomScale="150" zoomScaleNormal="150" workbookViewId="0">
      <pane xSplit="3" ySplit="1" topLeftCell="D2" activePane="bottomRight" state="frozen"/>
      <selection pane="topRight" activeCell="D1" sqref="D1"/>
      <selection pane="bottomLeft" activeCell="A2" sqref="A2"/>
      <selection pane="bottomRight" activeCell="C7" sqref="C7"/>
    </sheetView>
  </sheetViews>
  <sheetFormatPr baseColWidth="10" defaultColWidth="8.83203125" defaultRowHeight="15" x14ac:dyDescent="0.2"/>
  <cols>
    <col min="2" max="3" width="19" customWidth="1"/>
    <col min="4" max="4" width="128.1640625" customWidth="1"/>
  </cols>
  <sheetData>
    <row r="1" spans="1:4" s="141" customFormat="1" ht="80" x14ac:dyDescent="0.2">
      <c r="A1" s="142">
        <v>1</v>
      </c>
      <c r="B1" s="140" t="s">
        <v>1675</v>
      </c>
      <c r="C1" s="140" t="s">
        <v>1685</v>
      </c>
      <c r="D1" s="141" t="s">
        <v>1676</v>
      </c>
    </row>
    <row r="2" spans="1:4" x14ac:dyDescent="0.2">
      <c r="A2">
        <v>2</v>
      </c>
      <c r="B2" t="s">
        <v>19</v>
      </c>
      <c r="C2" t="s">
        <v>1674</v>
      </c>
      <c r="D2" t="s">
        <v>1672</v>
      </c>
    </row>
    <row r="3" spans="1:4" x14ac:dyDescent="0.2">
      <c r="A3">
        <v>3</v>
      </c>
      <c r="B3" t="s">
        <v>20</v>
      </c>
      <c r="C3" t="s">
        <v>20</v>
      </c>
      <c r="D3" t="s">
        <v>21</v>
      </c>
    </row>
    <row r="4" spans="1:4" x14ac:dyDescent="0.2">
      <c r="A4">
        <v>4</v>
      </c>
      <c r="B4" t="s">
        <v>22</v>
      </c>
      <c r="C4" t="s">
        <v>22</v>
      </c>
      <c r="D4" t="s">
        <v>23</v>
      </c>
    </row>
    <row r="5" spans="1:4" x14ac:dyDescent="0.2">
      <c r="A5">
        <v>5</v>
      </c>
      <c r="B5" t="s">
        <v>24</v>
      </c>
      <c r="C5" t="s">
        <v>24</v>
      </c>
      <c r="D5" t="s">
        <v>25</v>
      </c>
    </row>
    <row r="6" spans="1:4" x14ac:dyDescent="0.2">
      <c r="A6">
        <v>6</v>
      </c>
      <c r="B6" t="s">
        <v>27</v>
      </c>
      <c r="C6" t="s">
        <v>27</v>
      </c>
      <c r="D6" t="s">
        <v>28</v>
      </c>
    </row>
    <row r="7" spans="1:4" x14ac:dyDescent="0.2">
      <c r="A7">
        <v>7</v>
      </c>
      <c r="B7" t="s">
        <v>29</v>
      </c>
      <c r="C7" t="s">
        <v>29</v>
      </c>
      <c r="D7" t="s">
        <v>30</v>
      </c>
    </row>
    <row r="8" spans="1:4" x14ac:dyDescent="0.2">
      <c r="A8">
        <v>8</v>
      </c>
      <c r="B8" t="s">
        <v>31</v>
      </c>
      <c r="C8" t="s">
        <v>31</v>
      </c>
      <c r="D8" t="s">
        <v>32</v>
      </c>
    </row>
    <row r="9" spans="1:4" x14ac:dyDescent="0.2">
      <c r="A9">
        <v>9</v>
      </c>
      <c r="B9" t="s">
        <v>78</v>
      </c>
      <c r="C9" t="s">
        <v>139</v>
      </c>
      <c r="D9" t="s">
        <v>1228</v>
      </c>
    </row>
    <row r="10" spans="1:4" x14ac:dyDescent="0.2">
      <c r="A10">
        <v>10</v>
      </c>
      <c r="B10" t="s">
        <v>1485</v>
      </c>
      <c r="C10" t="s">
        <v>140</v>
      </c>
      <c r="D10" t="s">
        <v>1229</v>
      </c>
    </row>
    <row r="11" spans="1:4" x14ac:dyDescent="0.2">
      <c r="A11">
        <v>11</v>
      </c>
      <c r="B11" t="s">
        <v>1486</v>
      </c>
      <c r="C11" t="s">
        <v>727</v>
      </c>
      <c r="D11" t="s">
        <v>1230</v>
      </c>
    </row>
    <row r="12" spans="1:4" x14ac:dyDescent="0.2">
      <c r="A12">
        <v>12</v>
      </c>
      <c r="B12" t="s">
        <v>33</v>
      </c>
      <c r="C12" t="s">
        <v>141</v>
      </c>
      <c r="D12" t="s">
        <v>1673</v>
      </c>
    </row>
    <row r="13" spans="1:4" x14ac:dyDescent="0.2">
      <c r="A13">
        <v>13</v>
      </c>
      <c r="B13" t="s">
        <v>34</v>
      </c>
      <c r="C13" t="s">
        <v>1670</v>
      </c>
      <c r="D13" t="s">
        <v>1681</v>
      </c>
    </row>
    <row r="14" spans="1:4" x14ac:dyDescent="0.2">
      <c r="A14">
        <v>14</v>
      </c>
      <c r="B14" t="s">
        <v>35</v>
      </c>
      <c r="C14" t="s">
        <v>1671</v>
      </c>
      <c r="D14" t="s">
        <v>1682</v>
      </c>
    </row>
    <row r="15" spans="1:4" x14ac:dyDescent="0.2">
      <c r="A15">
        <v>15</v>
      </c>
      <c r="B15" t="s">
        <v>36</v>
      </c>
      <c r="C15" t="s">
        <v>143</v>
      </c>
      <c r="D15" t="s">
        <v>1683</v>
      </c>
    </row>
    <row r="16" spans="1:4" x14ac:dyDescent="0.2">
      <c r="A16">
        <v>16</v>
      </c>
      <c r="B16" t="s">
        <v>41</v>
      </c>
      <c r="C16" t="s">
        <v>144</v>
      </c>
      <c r="D16" t="s">
        <v>1231</v>
      </c>
    </row>
    <row r="17" spans="1:4" x14ac:dyDescent="0.2">
      <c r="A17">
        <v>17</v>
      </c>
      <c r="B17" t="s">
        <v>42</v>
      </c>
      <c r="C17" t="s">
        <v>145</v>
      </c>
      <c r="D17" t="s">
        <v>1232</v>
      </c>
    </row>
    <row r="18" spans="1:4" x14ac:dyDescent="0.2">
      <c r="A18">
        <v>18</v>
      </c>
      <c r="B18" t="s">
        <v>43</v>
      </c>
      <c r="C18" t="s">
        <v>148</v>
      </c>
      <c r="D18" t="s">
        <v>1233</v>
      </c>
    </row>
    <row r="19" spans="1:4" x14ac:dyDescent="0.2">
      <c r="A19">
        <v>19</v>
      </c>
      <c r="B19" t="s">
        <v>1487</v>
      </c>
      <c r="C19" t="s">
        <v>730</v>
      </c>
      <c r="D19" t="s">
        <v>1234</v>
      </c>
    </row>
    <row r="20" spans="1:4" x14ac:dyDescent="0.2">
      <c r="A20">
        <v>20</v>
      </c>
      <c r="B20" t="s">
        <v>44</v>
      </c>
      <c r="C20" t="s">
        <v>146</v>
      </c>
      <c r="D20" t="s">
        <v>1235</v>
      </c>
    </row>
    <row r="21" spans="1:4" x14ac:dyDescent="0.2">
      <c r="A21">
        <v>21</v>
      </c>
      <c r="B21" t="s">
        <v>45</v>
      </c>
      <c r="C21" t="s">
        <v>147</v>
      </c>
      <c r="D21" t="s">
        <v>1236</v>
      </c>
    </row>
    <row r="22" spans="1:4" x14ac:dyDescent="0.2">
      <c r="A22">
        <v>22</v>
      </c>
      <c r="B22" t="s">
        <v>46</v>
      </c>
      <c r="C22" t="s">
        <v>149</v>
      </c>
      <c r="D22" t="s">
        <v>1237</v>
      </c>
    </row>
    <row r="23" spans="1:4" x14ac:dyDescent="0.2">
      <c r="A23">
        <v>23</v>
      </c>
      <c r="B23" t="s">
        <v>47</v>
      </c>
      <c r="C23" t="s">
        <v>150</v>
      </c>
      <c r="D23" t="s">
        <v>1238</v>
      </c>
    </row>
    <row r="24" spans="1:4" x14ac:dyDescent="0.2">
      <c r="A24">
        <v>24</v>
      </c>
      <c r="B24" t="s">
        <v>81</v>
      </c>
      <c r="C24" t="s">
        <v>151</v>
      </c>
      <c r="D24" t="s">
        <v>1684</v>
      </c>
    </row>
    <row r="25" spans="1:4" x14ac:dyDescent="0.2">
      <c r="A25">
        <v>25</v>
      </c>
      <c r="B25" t="s">
        <v>1488</v>
      </c>
      <c r="C25" t="s">
        <v>734</v>
      </c>
      <c r="D25" t="s">
        <v>1239</v>
      </c>
    </row>
    <row r="26" spans="1:4" x14ac:dyDescent="0.2">
      <c r="A26">
        <v>26</v>
      </c>
      <c r="B26" t="s">
        <v>1489</v>
      </c>
      <c r="C26" t="s">
        <v>735</v>
      </c>
      <c r="D26" t="s">
        <v>1240</v>
      </c>
    </row>
    <row r="27" spans="1:4" x14ac:dyDescent="0.2">
      <c r="A27">
        <v>27</v>
      </c>
      <c r="B27" t="s">
        <v>1490</v>
      </c>
      <c r="C27" t="s">
        <v>736</v>
      </c>
      <c r="D27" t="s">
        <v>1241</v>
      </c>
    </row>
    <row r="28" spans="1:4" x14ac:dyDescent="0.2">
      <c r="A28">
        <v>28</v>
      </c>
      <c r="B28" t="s">
        <v>1491</v>
      </c>
      <c r="C28" t="s">
        <v>737</v>
      </c>
      <c r="D28" t="s">
        <v>1242</v>
      </c>
    </row>
    <row r="29" spans="1:4" x14ac:dyDescent="0.2">
      <c r="A29">
        <v>29</v>
      </c>
      <c r="B29" t="s">
        <v>1492</v>
      </c>
      <c r="C29" t="s">
        <v>738</v>
      </c>
      <c r="D29" t="s">
        <v>1243</v>
      </c>
    </row>
    <row r="30" spans="1:4" x14ac:dyDescent="0.2">
      <c r="A30">
        <v>30</v>
      </c>
      <c r="B30" t="s">
        <v>1493</v>
      </c>
      <c r="C30" t="s">
        <v>739</v>
      </c>
      <c r="D30" t="s">
        <v>1244</v>
      </c>
    </row>
    <row r="31" spans="1:4" x14ac:dyDescent="0.2">
      <c r="A31">
        <v>31</v>
      </c>
      <c r="B31" t="s">
        <v>1494</v>
      </c>
      <c r="C31" t="s">
        <v>740</v>
      </c>
      <c r="D31" t="s">
        <v>1245</v>
      </c>
    </row>
    <row r="32" spans="1:4" x14ac:dyDescent="0.2">
      <c r="A32">
        <v>32</v>
      </c>
      <c r="B32" t="s">
        <v>1495</v>
      </c>
      <c r="C32" t="s">
        <v>741</v>
      </c>
      <c r="D32" t="s">
        <v>1246</v>
      </c>
    </row>
    <row r="33" spans="1:4" x14ac:dyDescent="0.2">
      <c r="A33">
        <v>33</v>
      </c>
      <c r="B33" t="s">
        <v>1496</v>
      </c>
      <c r="C33" t="s">
        <v>742</v>
      </c>
      <c r="D33" t="s">
        <v>1247</v>
      </c>
    </row>
    <row r="34" spans="1:4" x14ac:dyDescent="0.2">
      <c r="A34">
        <v>34</v>
      </c>
      <c r="B34" t="s">
        <v>1497</v>
      </c>
      <c r="C34" t="s">
        <v>743</v>
      </c>
      <c r="D34" t="s">
        <v>1248</v>
      </c>
    </row>
    <row r="35" spans="1:4" x14ac:dyDescent="0.2">
      <c r="A35">
        <v>35</v>
      </c>
      <c r="B35" t="s">
        <v>1498</v>
      </c>
      <c r="C35" t="s">
        <v>744</v>
      </c>
      <c r="D35" t="s">
        <v>1249</v>
      </c>
    </row>
    <row r="36" spans="1:4" x14ac:dyDescent="0.2">
      <c r="A36">
        <v>36</v>
      </c>
      <c r="B36" t="s">
        <v>1499</v>
      </c>
      <c r="C36" t="s">
        <v>745</v>
      </c>
      <c r="D36" t="s">
        <v>1250</v>
      </c>
    </row>
    <row r="37" spans="1:4" x14ac:dyDescent="0.2">
      <c r="A37">
        <v>37</v>
      </c>
      <c r="B37" t="s">
        <v>1500</v>
      </c>
      <c r="C37" t="s">
        <v>746</v>
      </c>
      <c r="D37" t="s">
        <v>1251</v>
      </c>
    </row>
    <row r="38" spans="1:4" x14ac:dyDescent="0.2">
      <c r="A38">
        <v>38</v>
      </c>
      <c r="B38" t="s">
        <v>1501</v>
      </c>
      <c r="C38" t="s">
        <v>747</v>
      </c>
      <c r="D38" t="s">
        <v>1252</v>
      </c>
    </row>
    <row r="39" spans="1:4" x14ac:dyDescent="0.2">
      <c r="A39">
        <v>39</v>
      </c>
      <c r="B39" t="s">
        <v>1502</v>
      </c>
      <c r="C39" t="s">
        <v>748</v>
      </c>
      <c r="D39" t="s">
        <v>1253</v>
      </c>
    </row>
    <row r="40" spans="1:4" x14ac:dyDescent="0.2">
      <c r="A40">
        <v>40</v>
      </c>
      <c r="B40" t="s">
        <v>1503</v>
      </c>
      <c r="C40" t="s">
        <v>749</v>
      </c>
      <c r="D40" t="s">
        <v>1254</v>
      </c>
    </row>
    <row r="41" spans="1:4" x14ac:dyDescent="0.2">
      <c r="A41">
        <v>41</v>
      </c>
      <c r="B41" t="s">
        <v>1504</v>
      </c>
      <c r="C41" t="s">
        <v>750</v>
      </c>
      <c r="D41" t="s">
        <v>1255</v>
      </c>
    </row>
    <row r="42" spans="1:4" x14ac:dyDescent="0.2">
      <c r="A42">
        <v>42</v>
      </c>
      <c r="B42" t="s">
        <v>1505</v>
      </c>
      <c r="C42" t="s">
        <v>751</v>
      </c>
      <c r="D42" t="s">
        <v>1256</v>
      </c>
    </row>
    <row r="43" spans="1:4" x14ac:dyDescent="0.2">
      <c r="A43">
        <v>43</v>
      </c>
      <c r="B43" t="s">
        <v>1506</v>
      </c>
      <c r="C43" t="s">
        <v>752</v>
      </c>
      <c r="D43" t="s">
        <v>1257</v>
      </c>
    </row>
    <row r="44" spans="1:4" x14ac:dyDescent="0.2">
      <c r="A44">
        <v>44</v>
      </c>
      <c r="B44" t="s">
        <v>1507</v>
      </c>
      <c r="C44" t="s">
        <v>753</v>
      </c>
      <c r="D44" t="s">
        <v>1258</v>
      </c>
    </row>
    <row r="45" spans="1:4" x14ac:dyDescent="0.2">
      <c r="A45">
        <v>45</v>
      </c>
      <c r="B45" t="s">
        <v>444</v>
      </c>
      <c r="C45" t="s">
        <v>754</v>
      </c>
      <c r="D45" t="s">
        <v>1259</v>
      </c>
    </row>
    <row r="46" spans="1:4" x14ac:dyDescent="0.2">
      <c r="A46">
        <v>46</v>
      </c>
      <c r="B46" t="s">
        <v>131</v>
      </c>
      <c r="C46" t="s">
        <v>193</v>
      </c>
      <c r="D46" t="s">
        <v>1260</v>
      </c>
    </row>
    <row r="47" spans="1:4" x14ac:dyDescent="0.2">
      <c r="A47">
        <v>47</v>
      </c>
      <c r="B47" t="s">
        <v>445</v>
      </c>
      <c r="C47" t="s">
        <v>755</v>
      </c>
      <c r="D47" t="s">
        <v>1261</v>
      </c>
    </row>
    <row r="48" spans="1:4" x14ac:dyDescent="0.2">
      <c r="A48">
        <v>48</v>
      </c>
      <c r="B48" t="s">
        <v>132</v>
      </c>
      <c r="C48" t="s">
        <v>194</v>
      </c>
      <c r="D48" t="s">
        <v>1262</v>
      </c>
    </row>
    <row r="49" spans="1:4" x14ac:dyDescent="0.2">
      <c r="A49">
        <v>49</v>
      </c>
      <c r="B49" t="s">
        <v>446</v>
      </c>
      <c r="C49" t="s">
        <v>756</v>
      </c>
      <c r="D49" t="s">
        <v>1259</v>
      </c>
    </row>
    <row r="50" spans="1:4" x14ac:dyDescent="0.2">
      <c r="A50">
        <v>50</v>
      </c>
      <c r="B50" t="s">
        <v>447</v>
      </c>
      <c r="C50" t="s">
        <v>757</v>
      </c>
      <c r="D50" t="s">
        <v>1263</v>
      </c>
    </row>
    <row r="51" spans="1:4" x14ac:dyDescent="0.2">
      <c r="A51">
        <v>51</v>
      </c>
      <c r="B51" t="s">
        <v>133</v>
      </c>
      <c r="C51" t="s">
        <v>195</v>
      </c>
      <c r="D51" t="s">
        <v>1264</v>
      </c>
    </row>
    <row r="52" spans="1:4" x14ac:dyDescent="0.2">
      <c r="A52">
        <v>52</v>
      </c>
      <c r="B52" t="s">
        <v>448</v>
      </c>
      <c r="C52" t="s">
        <v>758</v>
      </c>
      <c r="D52" t="s">
        <v>1265</v>
      </c>
    </row>
    <row r="53" spans="1:4" x14ac:dyDescent="0.2">
      <c r="A53">
        <v>53</v>
      </c>
      <c r="B53" t="s">
        <v>1508</v>
      </c>
      <c r="C53" t="s">
        <v>759</v>
      </c>
      <c r="D53" t="s">
        <v>1266</v>
      </c>
    </row>
    <row r="54" spans="1:4" x14ac:dyDescent="0.2">
      <c r="A54">
        <v>54</v>
      </c>
      <c r="B54" t="s">
        <v>1509</v>
      </c>
      <c r="C54" t="s">
        <v>760</v>
      </c>
      <c r="D54" t="s">
        <v>1267</v>
      </c>
    </row>
    <row r="55" spans="1:4" x14ac:dyDescent="0.2">
      <c r="A55">
        <v>55</v>
      </c>
      <c r="B55" t="s">
        <v>1510</v>
      </c>
      <c r="C55" t="s">
        <v>761</v>
      </c>
      <c r="D55" t="s">
        <v>1268</v>
      </c>
    </row>
    <row r="56" spans="1:4" x14ac:dyDescent="0.2">
      <c r="A56">
        <v>56</v>
      </c>
      <c r="B56" t="s">
        <v>1511</v>
      </c>
      <c r="C56" t="s">
        <v>762</v>
      </c>
      <c r="D56" t="s">
        <v>1269</v>
      </c>
    </row>
    <row r="57" spans="1:4" x14ac:dyDescent="0.2">
      <c r="A57">
        <v>57</v>
      </c>
      <c r="B57" t="s">
        <v>1512</v>
      </c>
      <c r="C57" t="s">
        <v>763</v>
      </c>
      <c r="D57" t="s">
        <v>1270</v>
      </c>
    </row>
    <row r="58" spans="1:4" x14ac:dyDescent="0.2">
      <c r="A58">
        <v>58</v>
      </c>
      <c r="B58" t="s">
        <v>1513</v>
      </c>
      <c r="C58" t="s">
        <v>764</v>
      </c>
      <c r="D58" t="s">
        <v>1271</v>
      </c>
    </row>
    <row r="59" spans="1:4" x14ac:dyDescent="0.2">
      <c r="A59">
        <v>59</v>
      </c>
      <c r="B59" t="s">
        <v>1514</v>
      </c>
      <c r="C59" t="s">
        <v>765</v>
      </c>
      <c r="D59" t="s">
        <v>1272</v>
      </c>
    </row>
    <row r="60" spans="1:4" x14ac:dyDescent="0.2">
      <c r="A60">
        <v>60</v>
      </c>
      <c r="B60" t="s">
        <v>82</v>
      </c>
      <c r="C60" t="s">
        <v>153</v>
      </c>
      <c r="D60" t="s">
        <v>1273</v>
      </c>
    </row>
    <row r="61" spans="1:4" x14ac:dyDescent="0.2">
      <c r="A61">
        <v>61</v>
      </c>
      <c r="B61" t="s">
        <v>1515</v>
      </c>
      <c r="C61" t="s">
        <v>766</v>
      </c>
      <c r="D61" t="s">
        <v>1274</v>
      </c>
    </row>
    <row r="62" spans="1:4" x14ac:dyDescent="0.2">
      <c r="A62">
        <v>62</v>
      </c>
      <c r="B62" t="s">
        <v>1516</v>
      </c>
      <c r="C62" t="s">
        <v>767</v>
      </c>
      <c r="D62" t="s">
        <v>1275</v>
      </c>
    </row>
    <row r="63" spans="1:4" x14ac:dyDescent="0.2">
      <c r="A63">
        <v>63</v>
      </c>
      <c r="B63" t="s">
        <v>458</v>
      </c>
      <c r="C63" t="s">
        <v>768</v>
      </c>
      <c r="D63" t="s">
        <v>1276</v>
      </c>
    </row>
    <row r="64" spans="1:4" x14ac:dyDescent="0.2">
      <c r="A64">
        <v>64</v>
      </c>
      <c r="B64" t="s">
        <v>50</v>
      </c>
      <c r="C64" t="s">
        <v>154</v>
      </c>
      <c r="D64" t="s">
        <v>1277</v>
      </c>
    </row>
    <row r="65" spans="1:4" x14ac:dyDescent="0.2">
      <c r="A65">
        <v>65</v>
      </c>
      <c r="B65" t="s">
        <v>1517</v>
      </c>
      <c r="C65" t="s">
        <v>769</v>
      </c>
      <c r="D65" t="s">
        <v>1278</v>
      </c>
    </row>
    <row r="66" spans="1:4" x14ac:dyDescent="0.2">
      <c r="A66">
        <v>66</v>
      </c>
      <c r="B66" t="s">
        <v>1518</v>
      </c>
      <c r="C66" t="s">
        <v>770</v>
      </c>
      <c r="D66" t="s">
        <v>1279</v>
      </c>
    </row>
    <row r="67" spans="1:4" x14ac:dyDescent="0.2">
      <c r="A67">
        <v>67</v>
      </c>
      <c r="B67" t="s">
        <v>1519</v>
      </c>
      <c r="C67" t="s">
        <v>771</v>
      </c>
      <c r="D67" t="s">
        <v>1280</v>
      </c>
    </row>
    <row r="68" spans="1:4" x14ac:dyDescent="0.2">
      <c r="A68">
        <v>68</v>
      </c>
      <c r="B68" t="s">
        <v>1520</v>
      </c>
      <c r="C68" t="s">
        <v>772</v>
      </c>
      <c r="D68" t="s">
        <v>1281</v>
      </c>
    </row>
    <row r="69" spans="1:4" x14ac:dyDescent="0.2">
      <c r="A69">
        <v>69</v>
      </c>
      <c r="B69" t="s">
        <v>1521</v>
      </c>
      <c r="C69" t="s">
        <v>773</v>
      </c>
      <c r="D69" t="s">
        <v>1282</v>
      </c>
    </row>
    <row r="70" spans="1:4" x14ac:dyDescent="0.2">
      <c r="A70">
        <v>70</v>
      </c>
      <c r="B70" t="s">
        <v>1522</v>
      </c>
      <c r="C70" t="s">
        <v>774</v>
      </c>
      <c r="D70" t="s">
        <v>1283</v>
      </c>
    </row>
    <row r="71" spans="1:4" x14ac:dyDescent="0.2">
      <c r="A71">
        <v>71</v>
      </c>
      <c r="B71" t="s">
        <v>1523</v>
      </c>
      <c r="C71" t="s">
        <v>775</v>
      </c>
      <c r="D71" t="s">
        <v>1284</v>
      </c>
    </row>
    <row r="72" spans="1:4" x14ac:dyDescent="0.2">
      <c r="A72">
        <v>72</v>
      </c>
      <c r="B72" t="s">
        <v>51</v>
      </c>
      <c r="C72" t="s">
        <v>155</v>
      </c>
      <c r="D72" t="s">
        <v>1285</v>
      </c>
    </row>
    <row r="73" spans="1:4" x14ac:dyDescent="0.2">
      <c r="A73">
        <v>73</v>
      </c>
      <c r="B73" t="s">
        <v>1524</v>
      </c>
      <c r="C73" t="s">
        <v>776</v>
      </c>
      <c r="D73" t="s">
        <v>1286</v>
      </c>
    </row>
    <row r="74" spans="1:4" x14ac:dyDescent="0.2">
      <c r="A74">
        <v>74</v>
      </c>
      <c r="B74" t="s">
        <v>1525</v>
      </c>
      <c r="C74" t="s">
        <v>777</v>
      </c>
      <c r="D74" t="s">
        <v>1287</v>
      </c>
    </row>
    <row r="75" spans="1:4" x14ac:dyDescent="0.2">
      <c r="A75">
        <v>75</v>
      </c>
      <c r="B75" t="s">
        <v>1526</v>
      </c>
      <c r="C75" t="s">
        <v>778</v>
      </c>
      <c r="D75" t="s">
        <v>1288</v>
      </c>
    </row>
    <row r="76" spans="1:4" x14ac:dyDescent="0.2">
      <c r="A76">
        <v>76</v>
      </c>
      <c r="B76" t="s">
        <v>1527</v>
      </c>
      <c r="C76" t="s">
        <v>779</v>
      </c>
      <c r="D76" t="s">
        <v>1289</v>
      </c>
    </row>
    <row r="77" spans="1:4" x14ac:dyDescent="0.2">
      <c r="A77">
        <v>77</v>
      </c>
      <c r="B77" t="s">
        <v>1528</v>
      </c>
      <c r="C77" t="s">
        <v>780</v>
      </c>
      <c r="D77" t="s">
        <v>1290</v>
      </c>
    </row>
    <row r="78" spans="1:4" x14ac:dyDescent="0.2">
      <c r="A78">
        <v>78</v>
      </c>
      <c r="B78" t="s">
        <v>1529</v>
      </c>
      <c r="C78" t="s">
        <v>781</v>
      </c>
      <c r="D78" t="s">
        <v>1291</v>
      </c>
    </row>
    <row r="79" spans="1:4" x14ac:dyDescent="0.2">
      <c r="A79">
        <v>79</v>
      </c>
      <c r="B79" t="s">
        <v>1530</v>
      </c>
      <c r="C79" t="s">
        <v>782</v>
      </c>
      <c r="D79" t="s">
        <v>1292</v>
      </c>
    </row>
    <row r="80" spans="1:4" x14ac:dyDescent="0.2">
      <c r="A80">
        <v>80</v>
      </c>
      <c r="B80" t="s">
        <v>1531</v>
      </c>
      <c r="C80" t="s">
        <v>783</v>
      </c>
      <c r="D80" t="s">
        <v>1293</v>
      </c>
    </row>
    <row r="81" spans="1:4" x14ac:dyDescent="0.2">
      <c r="A81">
        <v>81</v>
      </c>
      <c r="B81" t="s">
        <v>1532</v>
      </c>
      <c r="C81" t="s">
        <v>784</v>
      </c>
      <c r="D81" t="s">
        <v>1294</v>
      </c>
    </row>
    <row r="82" spans="1:4" x14ac:dyDescent="0.2">
      <c r="A82">
        <v>82</v>
      </c>
      <c r="B82" t="s">
        <v>52</v>
      </c>
      <c r="C82" t="s">
        <v>156</v>
      </c>
      <c r="D82" t="s">
        <v>1295</v>
      </c>
    </row>
    <row r="83" spans="1:4" x14ac:dyDescent="0.2">
      <c r="A83">
        <v>83</v>
      </c>
      <c r="B83" t="s">
        <v>1533</v>
      </c>
      <c r="C83" t="s">
        <v>785</v>
      </c>
      <c r="D83" t="s">
        <v>1296</v>
      </c>
    </row>
    <row r="84" spans="1:4" x14ac:dyDescent="0.2">
      <c r="A84">
        <v>84</v>
      </c>
      <c r="B84" t="s">
        <v>1534</v>
      </c>
      <c r="C84" t="s">
        <v>786</v>
      </c>
      <c r="D84" t="s">
        <v>1297</v>
      </c>
    </row>
    <row r="85" spans="1:4" x14ac:dyDescent="0.2">
      <c r="A85">
        <v>85</v>
      </c>
      <c r="B85" t="s">
        <v>1535</v>
      </c>
      <c r="C85" t="s">
        <v>787</v>
      </c>
      <c r="D85" t="s">
        <v>1298</v>
      </c>
    </row>
    <row r="86" spans="1:4" x14ac:dyDescent="0.2">
      <c r="A86">
        <v>86</v>
      </c>
      <c r="B86" t="s">
        <v>1536</v>
      </c>
      <c r="C86" t="s">
        <v>788</v>
      </c>
      <c r="D86" t="s">
        <v>1299</v>
      </c>
    </row>
    <row r="87" spans="1:4" x14ac:dyDescent="0.2">
      <c r="A87">
        <v>87</v>
      </c>
      <c r="B87" t="s">
        <v>1537</v>
      </c>
      <c r="C87" t="s">
        <v>789</v>
      </c>
      <c r="D87" t="s">
        <v>1300</v>
      </c>
    </row>
    <row r="88" spans="1:4" x14ac:dyDescent="0.2">
      <c r="A88">
        <v>88</v>
      </c>
      <c r="B88" t="s">
        <v>1538</v>
      </c>
      <c r="C88" t="s">
        <v>790</v>
      </c>
      <c r="D88" t="s">
        <v>1301</v>
      </c>
    </row>
    <row r="89" spans="1:4" x14ac:dyDescent="0.2">
      <c r="A89">
        <v>89</v>
      </c>
      <c r="B89" t="s">
        <v>1539</v>
      </c>
      <c r="C89" t="s">
        <v>791</v>
      </c>
      <c r="D89" t="s">
        <v>1302</v>
      </c>
    </row>
    <row r="90" spans="1:4" x14ac:dyDescent="0.2">
      <c r="A90">
        <v>90</v>
      </c>
      <c r="B90" t="s">
        <v>482</v>
      </c>
      <c r="C90" t="s">
        <v>792</v>
      </c>
      <c r="D90" t="s">
        <v>1303</v>
      </c>
    </row>
    <row r="91" spans="1:4" x14ac:dyDescent="0.2">
      <c r="A91">
        <v>91</v>
      </c>
      <c r="B91" s="139" t="s">
        <v>54</v>
      </c>
      <c r="C91" s="139" t="s">
        <v>157</v>
      </c>
      <c r="D91" t="s">
        <v>1304</v>
      </c>
    </row>
    <row r="92" spans="1:4" x14ac:dyDescent="0.2">
      <c r="A92">
        <v>92</v>
      </c>
      <c r="B92" t="s">
        <v>55</v>
      </c>
      <c r="C92" t="s">
        <v>158</v>
      </c>
      <c r="D92" t="s">
        <v>1305</v>
      </c>
    </row>
    <row r="93" spans="1:4" x14ac:dyDescent="0.2">
      <c r="A93">
        <v>93</v>
      </c>
      <c r="B93" t="s">
        <v>56</v>
      </c>
      <c r="C93" t="s">
        <v>159</v>
      </c>
      <c r="D93" t="s">
        <v>1306</v>
      </c>
    </row>
    <row r="94" spans="1:4" x14ac:dyDescent="0.2">
      <c r="A94">
        <v>94</v>
      </c>
      <c r="B94" t="s">
        <v>57</v>
      </c>
      <c r="C94" t="s">
        <v>793</v>
      </c>
      <c r="D94" t="s">
        <v>1307</v>
      </c>
    </row>
    <row r="95" spans="1:4" x14ac:dyDescent="0.2">
      <c r="A95">
        <v>95</v>
      </c>
      <c r="B95" t="s">
        <v>58</v>
      </c>
      <c r="C95" t="s">
        <v>794</v>
      </c>
      <c r="D95" t="s">
        <v>1677</v>
      </c>
    </row>
    <row r="96" spans="1:4" x14ac:dyDescent="0.2">
      <c r="A96">
        <v>96</v>
      </c>
      <c r="B96" t="s">
        <v>1540</v>
      </c>
      <c r="C96" t="s">
        <v>795</v>
      </c>
      <c r="D96" t="s">
        <v>1679</v>
      </c>
    </row>
    <row r="97" spans="1:4" x14ac:dyDescent="0.2">
      <c r="A97">
        <v>97</v>
      </c>
      <c r="B97" t="s">
        <v>1541</v>
      </c>
      <c r="C97" t="s">
        <v>796</v>
      </c>
      <c r="D97" t="s">
        <v>1678</v>
      </c>
    </row>
    <row r="98" spans="1:4" x14ac:dyDescent="0.2">
      <c r="A98">
        <v>98</v>
      </c>
      <c r="B98" t="s">
        <v>1542</v>
      </c>
      <c r="C98" t="s">
        <v>797</v>
      </c>
      <c r="D98" t="s">
        <v>1308</v>
      </c>
    </row>
    <row r="99" spans="1:4" x14ac:dyDescent="0.2">
      <c r="A99">
        <v>99</v>
      </c>
      <c r="B99" t="s">
        <v>1543</v>
      </c>
      <c r="C99" t="s">
        <v>798</v>
      </c>
      <c r="D99" t="s">
        <v>1309</v>
      </c>
    </row>
    <row r="100" spans="1:4" x14ac:dyDescent="0.2">
      <c r="A100">
        <v>100</v>
      </c>
      <c r="B100" t="s">
        <v>1544</v>
      </c>
      <c r="C100" t="s">
        <v>799</v>
      </c>
      <c r="D100" t="s">
        <v>1310</v>
      </c>
    </row>
    <row r="101" spans="1:4" x14ac:dyDescent="0.2">
      <c r="A101">
        <v>101</v>
      </c>
      <c r="B101" t="s">
        <v>1545</v>
      </c>
      <c r="C101" t="s">
        <v>800</v>
      </c>
      <c r="D101" t="s">
        <v>1311</v>
      </c>
    </row>
    <row r="102" spans="1:4" x14ac:dyDescent="0.2">
      <c r="A102">
        <v>102</v>
      </c>
      <c r="B102" t="s">
        <v>1546</v>
      </c>
      <c r="C102" t="s">
        <v>801</v>
      </c>
      <c r="D102" t="s">
        <v>1680</v>
      </c>
    </row>
    <row r="103" spans="1:4" x14ac:dyDescent="0.2">
      <c r="A103">
        <v>103</v>
      </c>
      <c r="B103" t="s">
        <v>492</v>
      </c>
      <c r="C103" t="s">
        <v>802</v>
      </c>
      <c r="D103" t="s">
        <v>1312</v>
      </c>
    </row>
    <row r="104" spans="1:4" x14ac:dyDescent="0.2">
      <c r="A104">
        <v>104</v>
      </c>
      <c r="B104" t="s">
        <v>493</v>
      </c>
      <c r="C104" t="s">
        <v>803</v>
      </c>
      <c r="D104" t="s">
        <v>1313</v>
      </c>
    </row>
    <row r="105" spans="1:4" x14ac:dyDescent="0.2">
      <c r="A105">
        <v>105</v>
      </c>
      <c r="B105" t="s">
        <v>494</v>
      </c>
      <c r="C105" t="s">
        <v>804</v>
      </c>
      <c r="D105" t="s">
        <v>1314</v>
      </c>
    </row>
    <row r="106" spans="1:4" x14ac:dyDescent="0.2">
      <c r="A106">
        <v>106</v>
      </c>
      <c r="B106" t="s">
        <v>495</v>
      </c>
      <c r="C106" t="s">
        <v>805</v>
      </c>
      <c r="D106" t="s">
        <v>1315</v>
      </c>
    </row>
    <row r="107" spans="1:4" x14ac:dyDescent="0.2">
      <c r="A107">
        <v>107</v>
      </c>
      <c r="B107" t="s">
        <v>496</v>
      </c>
      <c r="C107" t="s">
        <v>806</v>
      </c>
      <c r="D107" t="s">
        <v>1316</v>
      </c>
    </row>
    <row r="108" spans="1:4" x14ac:dyDescent="0.2">
      <c r="A108">
        <v>108</v>
      </c>
      <c r="B108" t="s">
        <v>497</v>
      </c>
      <c r="C108" t="s">
        <v>807</v>
      </c>
      <c r="D108" t="s">
        <v>1317</v>
      </c>
    </row>
    <row r="109" spans="1:4" x14ac:dyDescent="0.2">
      <c r="A109">
        <v>109</v>
      </c>
      <c r="B109" t="s">
        <v>498</v>
      </c>
      <c r="C109" t="s">
        <v>808</v>
      </c>
      <c r="D109" t="s">
        <v>1318</v>
      </c>
    </row>
    <row r="110" spans="1:4" x14ac:dyDescent="0.2">
      <c r="A110">
        <v>110</v>
      </c>
      <c r="B110" t="s">
        <v>499</v>
      </c>
      <c r="C110" t="s">
        <v>809</v>
      </c>
      <c r="D110" t="s">
        <v>1319</v>
      </c>
    </row>
    <row r="111" spans="1:4" x14ac:dyDescent="0.2">
      <c r="A111">
        <v>111</v>
      </c>
      <c r="B111" t="s">
        <v>500</v>
      </c>
      <c r="C111" t="s">
        <v>810</v>
      </c>
      <c r="D111" t="s">
        <v>1320</v>
      </c>
    </row>
    <row r="112" spans="1:4" x14ac:dyDescent="0.2">
      <c r="A112">
        <v>112</v>
      </c>
      <c r="B112" t="s">
        <v>501</v>
      </c>
      <c r="C112" t="s">
        <v>811</v>
      </c>
      <c r="D112" t="s">
        <v>1321</v>
      </c>
    </row>
    <row r="113" spans="1:4" x14ac:dyDescent="0.2">
      <c r="A113">
        <v>113</v>
      </c>
      <c r="B113" t="s">
        <v>502</v>
      </c>
      <c r="C113" t="s">
        <v>812</v>
      </c>
      <c r="D113" t="s">
        <v>1322</v>
      </c>
    </row>
    <row r="114" spans="1:4" x14ac:dyDescent="0.2">
      <c r="A114">
        <v>114</v>
      </c>
      <c r="B114" t="s">
        <v>503</v>
      </c>
      <c r="C114" t="s">
        <v>813</v>
      </c>
      <c r="D114" t="s">
        <v>1323</v>
      </c>
    </row>
    <row r="115" spans="1:4" x14ac:dyDescent="0.2">
      <c r="A115">
        <v>115</v>
      </c>
      <c r="B115" t="s">
        <v>1547</v>
      </c>
      <c r="C115" t="s">
        <v>814</v>
      </c>
      <c r="D115" t="s">
        <v>1324</v>
      </c>
    </row>
    <row r="116" spans="1:4" x14ac:dyDescent="0.2">
      <c r="A116">
        <v>116</v>
      </c>
      <c r="B116" t="s">
        <v>1548</v>
      </c>
      <c r="C116" t="s">
        <v>815</v>
      </c>
      <c r="D116" t="s">
        <v>1325</v>
      </c>
    </row>
    <row r="117" spans="1:4" x14ac:dyDescent="0.2">
      <c r="A117">
        <v>117</v>
      </c>
      <c r="B117" t="s">
        <v>1549</v>
      </c>
      <c r="C117" t="s">
        <v>816</v>
      </c>
      <c r="D117" t="s">
        <v>1326</v>
      </c>
    </row>
    <row r="118" spans="1:4" x14ac:dyDescent="0.2">
      <c r="A118">
        <v>118</v>
      </c>
      <c r="B118" t="s">
        <v>1550</v>
      </c>
      <c r="C118" t="s">
        <v>817</v>
      </c>
      <c r="D118" t="s">
        <v>1327</v>
      </c>
    </row>
    <row r="119" spans="1:4" x14ac:dyDescent="0.2">
      <c r="A119">
        <v>119</v>
      </c>
      <c r="B119" t="s">
        <v>1551</v>
      </c>
      <c r="C119" t="s">
        <v>818</v>
      </c>
      <c r="D119" t="s">
        <v>1328</v>
      </c>
    </row>
    <row r="120" spans="1:4" x14ac:dyDescent="0.2">
      <c r="A120">
        <v>120</v>
      </c>
      <c r="B120" t="s">
        <v>509</v>
      </c>
      <c r="C120" t="s">
        <v>819</v>
      </c>
      <c r="D120" t="s">
        <v>1329</v>
      </c>
    </row>
    <row r="121" spans="1:4" x14ac:dyDescent="0.2">
      <c r="A121">
        <v>121</v>
      </c>
      <c r="B121" t="s">
        <v>1552</v>
      </c>
      <c r="C121" t="s">
        <v>820</v>
      </c>
      <c r="D121" t="s">
        <v>1330</v>
      </c>
    </row>
    <row r="122" spans="1:4" x14ac:dyDescent="0.2">
      <c r="A122">
        <v>122</v>
      </c>
      <c r="B122" t="s">
        <v>1553</v>
      </c>
      <c r="C122" t="s">
        <v>821</v>
      </c>
      <c r="D122" t="s">
        <v>1331</v>
      </c>
    </row>
    <row r="123" spans="1:4" x14ac:dyDescent="0.2">
      <c r="A123">
        <v>123</v>
      </c>
      <c r="B123" t="s">
        <v>1554</v>
      </c>
      <c r="C123" t="s">
        <v>822</v>
      </c>
      <c r="D123" t="s">
        <v>1332</v>
      </c>
    </row>
    <row r="124" spans="1:4" x14ac:dyDescent="0.2">
      <c r="A124">
        <v>124</v>
      </c>
      <c r="B124" t="s">
        <v>1555</v>
      </c>
      <c r="C124" t="s">
        <v>823</v>
      </c>
      <c r="D124" t="s">
        <v>1333</v>
      </c>
    </row>
    <row r="125" spans="1:4" x14ac:dyDescent="0.2">
      <c r="A125">
        <v>125</v>
      </c>
      <c r="B125" t="s">
        <v>1556</v>
      </c>
      <c r="C125" t="s">
        <v>824</v>
      </c>
      <c r="D125" t="s">
        <v>1334</v>
      </c>
    </row>
    <row r="126" spans="1:4" x14ac:dyDescent="0.2">
      <c r="A126">
        <v>126</v>
      </c>
      <c r="B126" t="s">
        <v>1557</v>
      </c>
      <c r="C126" t="s">
        <v>825</v>
      </c>
      <c r="D126" t="s">
        <v>1335</v>
      </c>
    </row>
    <row r="127" spans="1:4" x14ac:dyDescent="0.2">
      <c r="A127">
        <v>127</v>
      </c>
      <c r="B127" t="s">
        <v>1558</v>
      </c>
      <c r="C127" t="s">
        <v>826</v>
      </c>
      <c r="D127" t="s">
        <v>1336</v>
      </c>
    </row>
    <row r="128" spans="1:4" x14ac:dyDescent="0.2">
      <c r="A128">
        <v>128</v>
      </c>
      <c r="B128" t="s">
        <v>1559</v>
      </c>
      <c r="C128" t="s">
        <v>827</v>
      </c>
      <c r="D128" t="s">
        <v>1337</v>
      </c>
    </row>
    <row r="129" spans="1:4" x14ac:dyDescent="0.2">
      <c r="A129">
        <v>129</v>
      </c>
      <c r="B129" t="s">
        <v>1560</v>
      </c>
      <c r="C129" t="s">
        <v>828</v>
      </c>
      <c r="D129" t="s">
        <v>1338</v>
      </c>
    </row>
    <row r="130" spans="1:4" x14ac:dyDescent="0.2">
      <c r="A130">
        <v>130</v>
      </c>
      <c r="B130" t="s">
        <v>1561</v>
      </c>
      <c r="C130" t="s">
        <v>829</v>
      </c>
      <c r="D130" t="s">
        <v>1339</v>
      </c>
    </row>
    <row r="131" spans="1:4" x14ac:dyDescent="0.2">
      <c r="A131">
        <v>131</v>
      </c>
      <c r="B131" t="s">
        <v>1562</v>
      </c>
      <c r="C131" t="s">
        <v>830</v>
      </c>
      <c r="D131" t="s">
        <v>1340</v>
      </c>
    </row>
    <row r="132" spans="1:4" x14ac:dyDescent="0.2">
      <c r="A132">
        <v>132</v>
      </c>
      <c r="B132" t="s">
        <v>1563</v>
      </c>
      <c r="C132" t="s">
        <v>831</v>
      </c>
      <c r="D132" t="s">
        <v>1341</v>
      </c>
    </row>
    <row r="133" spans="1:4" x14ac:dyDescent="0.2">
      <c r="A133">
        <v>133</v>
      </c>
      <c r="B133" t="s">
        <v>1564</v>
      </c>
      <c r="C133" t="s">
        <v>832</v>
      </c>
      <c r="D133" t="s">
        <v>1342</v>
      </c>
    </row>
    <row r="134" spans="1:4" x14ac:dyDescent="0.2">
      <c r="A134">
        <v>134</v>
      </c>
      <c r="B134" t="s">
        <v>1565</v>
      </c>
      <c r="C134" t="s">
        <v>833</v>
      </c>
      <c r="D134" t="s">
        <v>1343</v>
      </c>
    </row>
    <row r="135" spans="1:4" x14ac:dyDescent="0.2">
      <c r="A135">
        <v>135</v>
      </c>
      <c r="B135" t="s">
        <v>1566</v>
      </c>
      <c r="C135" t="s">
        <v>834</v>
      </c>
      <c r="D135" t="s">
        <v>1344</v>
      </c>
    </row>
    <row r="136" spans="1:4" x14ac:dyDescent="0.2">
      <c r="A136">
        <v>136</v>
      </c>
      <c r="B136" t="s">
        <v>1567</v>
      </c>
      <c r="C136" t="s">
        <v>835</v>
      </c>
      <c r="D136" t="s">
        <v>1345</v>
      </c>
    </row>
    <row r="137" spans="1:4" x14ac:dyDescent="0.2">
      <c r="A137">
        <v>137</v>
      </c>
      <c r="B137" t="s">
        <v>1568</v>
      </c>
      <c r="C137" t="s">
        <v>836</v>
      </c>
      <c r="D137" t="s">
        <v>1346</v>
      </c>
    </row>
    <row r="138" spans="1:4" x14ac:dyDescent="0.2">
      <c r="A138">
        <v>138</v>
      </c>
      <c r="B138" t="s">
        <v>1569</v>
      </c>
      <c r="C138" t="s">
        <v>837</v>
      </c>
      <c r="D138" t="s">
        <v>1347</v>
      </c>
    </row>
    <row r="139" spans="1:4" x14ac:dyDescent="0.2">
      <c r="A139">
        <v>139</v>
      </c>
      <c r="B139" t="s">
        <v>1570</v>
      </c>
      <c r="C139" t="s">
        <v>838</v>
      </c>
      <c r="D139" t="s">
        <v>1348</v>
      </c>
    </row>
    <row r="140" spans="1:4" x14ac:dyDescent="0.2">
      <c r="A140">
        <v>140</v>
      </c>
      <c r="B140" t="s">
        <v>1571</v>
      </c>
      <c r="C140" t="s">
        <v>839</v>
      </c>
      <c r="D140" t="s">
        <v>1349</v>
      </c>
    </row>
    <row r="141" spans="1:4" x14ac:dyDescent="0.2">
      <c r="A141">
        <v>141</v>
      </c>
      <c r="B141" t="s">
        <v>1572</v>
      </c>
      <c r="C141" t="s">
        <v>840</v>
      </c>
      <c r="D141" t="s">
        <v>1350</v>
      </c>
    </row>
    <row r="142" spans="1:4" x14ac:dyDescent="0.2">
      <c r="A142">
        <v>142</v>
      </c>
      <c r="B142" t="s">
        <v>1573</v>
      </c>
      <c r="C142" t="s">
        <v>841</v>
      </c>
      <c r="D142" t="s">
        <v>1351</v>
      </c>
    </row>
    <row r="143" spans="1:4" x14ac:dyDescent="0.2">
      <c r="A143">
        <v>143</v>
      </c>
      <c r="B143" t="s">
        <v>1574</v>
      </c>
      <c r="C143" t="s">
        <v>842</v>
      </c>
      <c r="D143" t="s">
        <v>1352</v>
      </c>
    </row>
    <row r="144" spans="1:4" x14ac:dyDescent="0.2">
      <c r="A144">
        <v>144</v>
      </c>
      <c r="B144" t="s">
        <v>1575</v>
      </c>
      <c r="C144" t="s">
        <v>843</v>
      </c>
      <c r="D144" t="s">
        <v>1353</v>
      </c>
    </row>
    <row r="145" spans="1:4" x14ac:dyDescent="0.2">
      <c r="A145">
        <v>145</v>
      </c>
      <c r="B145" t="s">
        <v>1576</v>
      </c>
      <c r="C145" t="s">
        <v>844</v>
      </c>
      <c r="D145" t="s">
        <v>1354</v>
      </c>
    </row>
    <row r="146" spans="1:4" x14ac:dyDescent="0.2">
      <c r="A146">
        <v>146</v>
      </c>
      <c r="B146" t="s">
        <v>1577</v>
      </c>
      <c r="C146" t="s">
        <v>845</v>
      </c>
      <c r="D146" t="s">
        <v>1355</v>
      </c>
    </row>
    <row r="147" spans="1:4" x14ac:dyDescent="0.2">
      <c r="A147">
        <v>147</v>
      </c>
      <c r="B147" t="s">
        <v>134</v>
      </c>
      <c r="C147" t="s">
        <v>196</v>
      </c>
      <c r="D147" t="s">
        <v>1356</v>
      </c>
    </row>
    <row r="148" spans="1:4" x14ac:dyDescent="0.2">
      <c r="A148">
        <v>148</v>
      </c>
      <c r="B148" t="s">
        <v>61</v>
      </c>
      <c r="C148" s="16" t="s">
        <v>197</v>
      </c>
      <c r="D148" t="s">
        <v>1357</v>
      </c>
    </row>
    <row r="149" spans="1:4" x14ac:dyDescent="0.2">
      <c r="A149">
        <v>149</v>
      </c>
      <c r="B149" t="s">
        <v>62</v>
      </c>
      <c r="C149" s="16" t="s">
        <v>846</v>
      </c>
      <c r="D149" t="s">
        <v>1358</v>
      </c>
    </row>
    <row r="150" spans="1:4" x14ac:dyDescent="0.2">
      <c r="A150">
        <v>150</v>
      </c>
      <c r="B150" t="s">
        <v>63</v>
      </c>
      <c r="C150" s="16" t="s">
        <v>847</v>
      </c>
      <c r="D150" t="s">
        <v>1359</v>
      </c>
    </row>
    <row r="151" spans="1:4" x14ac:dyDescent="0.2">
      <c r="A151">
        <v>151</v>
      </c>
      <c r="B151" t="s">
        <v>64</v>
      </c>
      <c r="C151" s="16" t="s">
        <v>848</v>
      </c>
      <c r="D151" t="s">
        <v>1360</v>
      </c>
    </row>
    <row r="152" spans="1:4" x14ac:dyDescent="0.2">
      <c r="A152">
        <v>152</v>
      </c>
      <c r="B152" t="s">
        <v>65</v>
      </c>
      <c r="C152" s="16" t="s">
        <v>849</v>
      </c>
      <c r="D152" t="s">
        <v>1361</v>
      </c>
    </row>
    <row r="153" spans="1:4" x14ac:dyDescent="0.2">
      <c r="A153">
        <v>153</v>
      </c>
      <c r="B153" t="s">
        <v>66</v>
      </c>
      <c r="C153" s="16" t="s">
        <v>850</v>
      </c>
      <c r="D153" t="s">
        <v>1362</v>
      </c>
    </row>
    <row r="154" spans="1:4" x14ac:dyDescent="0.2">
      <c r="A154">
        <v>154</v>
      </c>
      <c r="B154" t="s">
        <v>1578</v>
      </c>
      <c r="C154" s="16" t="s">
        <v>851</v>
      </c>
      <c r="D154" t="s">
        <v>1363</v>
      </c>
    </row>
    <row r="155" spans="1:4" x14ac:dyDescent="0.2">
      <c r="A155">
        <v>155</v>
      </c>
      <c r="B155" t="s">
        <v>1579</v>
      </c>
      <c r="C155" s="16" t="s">
        <v>852</v>
      </c>
      <c r="D155" t="s">
        <v>1364</v>
      </c>
    </row>
    <row r="156" spans="1:4" x14ac:dyDescent="0.2">
      <c r="A156">
        <v>156</v>
      </c>
      <c r="B156" t="s">
        <v>1580</v>
      </c>
      <c r="C156" s="16" t="s">
        <v>853</v>
      </c>
      <c r="D156" t="s">
        <v>1365</v>
      </c>
    </row>
    <row r="157" spans="1:4" x14ac:dyDescent="0.2">
      <c r="A157">
        <v>157</v>
      </c>
      <c r="B157" t="s">
        <v>1581</v>
      </c>
      <c r="C157" s="16" t="s">
        <v>854</v>
      </c>
      <c r="D157" t="s">
        <v>1366</v>
      </c>
    </row>
    <row r="158" spans="1:4" x14ac:dyDescent="0.2">
      <c r="A158">
        <v>158</v>
      </c>
      <c r="B158" t="s">
        <v>1582</v>
      </c>
      <c r="C158" s="16" t="s">
        <v>855</v>
      </c>
      <c r="D158" t="s">
        <v>1367</v>
      </c>
    </row>
    <row r="159" spans="1:4" x14ac:dyDescent="0.2">
      <c r="A159">
        <v>159</v>
      </c>
      <c r="B159" t="s">
        <v>1583</v>
      </c>
      <c r="C159" s="16" t="s">
        <v>856</v>
      </c>
      <c r="D159" t="s">
        <v>1368</v>
      </c>
    </row>
    <row r="160" spans="1:4" x14ac:dyDescent="0.2">
      <c r="A160">
        <v>160</v>
      </c>
      <c r="B160" t="s">
        <v>1584</v>
      </c>
      <c r="C160" s="16" t="s">
        <v>857</v>
      </c>
      <c r="D160" t="s">
        <v>1369</v>
      </c>
    </row>
    <row r="161" spans="1:4" x14ac:dyDescent="0.2">
      <c r="A161">
        <v>161</v>
      </c>
      <c r="B161" t="s">
        <v>1585</v>
      </c>
      <c r="C161" s="16" t="s">
        <v>858</v>
      </c>
      <c r="D161" t="s">
        <v>1370</v>
      </c>
    </row>
    <row r="162" spans="1:4" x14ac:dyDescent="0.2">
      <c r="A162">
        <v>162</v>
      </c>
      <c r="B162" t="s">
        <v>1586</v>
      </c>
      <c r="C162" s="16" t="s">
        <v>859</v>
      </c>
      <c r="D162" t="s">
        <v>1371</v>
      </c>
    </row>
    <row r="163" spans="1:4" x14ac:dyDescent="0.2">
      <c r="A163">
        <v>163</v>
      </c>
      <c r="B163" t="s">
        <v>1587</v>
      </c>
      <c r="C163" s="16" t="s">
        <v>860</v>
      </c>
      <c r="D163" t="s">
        <v>1372</v>
      </c>
    </row>
    <row r="164" spans="1:4" x14ac:dyDescent="0.2">
      <c r="A164">
        <v>164</v>
      </c>
      <c r="B164" t="s">
        <v>1588</v>
      </c>
      <c r="C164" s="16" t="s">
        <v>861</v>
      </c>
      <c r="D164" t="s">
        <v>1373</v>
      </c>
    </row>
    <row r="165" spans="1:4" x14ac:dyDescent="0.2">
      <c r="A165">
        <v>165</v>
      </c>
      <c r="B165" t="s">
        <v>1589</v>
      </c>
      <c r="C165" t="s">
        <v>862</v>
      </c>
      <c r="D165" t="s">
        <v>1374</v>
      </c>
    </row>
    <row r="166" spans="1:4" x14ac:dyDescent="0.2">
      <c r="A166">
        <v>166</v>
      </c>
      <c r="B166" t="s">
        <v>1590</v>
      </c>
      <c r="C166" t="s">
        <v>863</v>
      </c>
      <c r="D166" t="s">
        <v>1375</v>
      </c>
    </row>
    <row r="167" spans="1:4" x14ac:dyDescent="0.2">
      <c r="A167">
        <v>167</v>
      </c>
      <c r="B167" t="s">
        <v>1591</v>
      </c>
      <c r="C167" t="s">
        <v>864</v>
      </c>
      <c r="D167" t="s">
        <v>1376</v>
      </c>
    </row>
    <row r="168" spans="1:4" x14ac:dyDescent="0.2">
      <c r="A168">
        <v>168</v>
      </c>
      <c r="B168" t="s">
        <v>1592</v>
      </c>
      <c r="C168" t="s">
        <v>865</v>
      </c>
      <c r="D168" t="s">
        <v>1377</v>
      </c>
    </row>
    <row r="169" spans="1:4" x14ac:dyDescent="0.2">
      <c r="A169">
        <v>169</v>
      </c>
      <c r="B169" t="s">
        <v>1593</v>
      </c>
      <c r="C169" t="s">
        <v>866</v>
      </c>
      <c r="D169" t="s">
        <v>1378</v>
      </c>
    </row>
    <row r="170" spans="1:4" x14ac:dyDescent="0.2">
      <c r="A170">
        <v>170</v>
      </c>
      <c r="B170" t="s">
        <v>1594</v>
      </c>
      <c r="C170" t="s">
        <v>867</v>
      </c>
      <c r="D170" t="s">
        <v>1379</v>
      </c>
    </row>
    <row r="171" spans="1:4" x14ac:dyDescent="0.2">
      <c r="A171">
        <v>171</v>
      </c>
      <c r="B171" t="s">
        <v>1595</v>
      </c>
      <c r="C171" t="s">
        <v>868</v>
      </c>
      <c r="D171" t="s">
        <v>1380</v>
      </c>
    </row>
    <row r="172" spans="1:4" x14ac:dyDescent="0.2">
      <c r="A172">
        <v>172</v>
      </c>
      <c r="B172" t="s">
        <v>1596</v>
      </c>
      <c r="C172" t="s">
        <v>869</v>
      </c>
      <c r="D172" t="s">
        <v>1381</v>
      </c>
    </row>
    <row r="173" spans="1:4" x14ac:dyDescent="0.2">
      <c r="A173">
        <v>173</v>
      </c>
      <c r="B173" t="s">
        <v>1597</v>
      </c>
      <c r="C173" t="s">
        <v>870</v>
      </c>
      <c r="D173" t="s">
        <v>1382</v>
      </c>
    </row>
    <row r="174" spans="1:4" x14ac:dyDescent="0.2">
      <c r="A174">
        <v>174</v>
      </c>
      <c r="B174" t="s">
        <v>1598</v>
      </c>
      <c r="C174" t="s">
        <v>871</v>
      </c>
      <c r="D174" t="s">
        <v>1383</v>
      </c>
    </row>
    <row r="175" spans="1:4" x14ac:dyDescent="0.2">
      <c r="A175">
        <v>175</v>
      </c>
      <c r="B175" t="s">
        <v>1599</v>
      </c>
      <c r="C175" t="s">
        <v>872</v>
      </c>
      <c r="D175" t="s">
        <v>1384</v>
      </c>
    </row>
    <row r="176" spans="1:4" x14ac:dyDescent="0.2">
      <c r="A176">
        <v>176</v>
      </c>
      <c r="B176" t="s">
        <v>1600</v>
      </c>
      <c r="C176" t="s">
        <v>873</v>
      </c>
      <c r="D176" t="s">
        <v>1385</v>
      </c>
    </row>
    <row r="177" spans="1:4" x14ac:dyDescent="0.2">
      <c r="A177">
        <v>177</v>
      </c>
      <c r="B177" t="s">
        <v>1601</v>
      </c>
      <c r="C177" t="s">
        <v>874</v>
      </c>
      <c r="D177" t="s">
        <v>1386</v>
      </c>
    </row>
    <row r="178" spans="1:4" x14ac:dyDescent="0.2">
      <c r="A178">
        <v>178</v>
      </c>
      <c r="B178" t="s">
        <v>1602</v>
      </c>
      <c r="C178" t="s">
        <v>875</v>
      </c>
      <c r="D178" t="s">
        <v>1387</v>
      </c>
    </row>
    <row r="179" spans="1:4" x14ac:dyDescent="0.2">
      <c r="A179">
        <v>179</v>
      </c>
      <c r="B179" t="s">
        <v>1603</v>
      </c>
      <c r="C179" t="s">
        <v>876</v>
      </c>
      <c r="D179" t="s">
        <v>1388</v>
      </c>
    </row>
    <row r="180" spans="1:4" x14ac:dyDescent="0.2">
      <c r="A180">
        <v>180</v>
      </c>
      <c r="B180" t="s">
        <v>1604</v>
      </c>
      <c r="C180" t="s">
        <v>877</v>
      </c>
      <c r="D180" t="s">
        <v>1389</v>
      </c>
    </row>
    <row r="181" spans="1:4" x14ac:dyDescent="0.2">
      <c r="A181">
        <v>181</v>
      </c>
      <c r="B181" t="s">
        <v>135</v>
      </c>
      <c r="C181" t="s">
        <v>198</v>
      </c>
      <c r="D181" t="s">
        <v>1390</v>
      </c>
    </row>
    <row r="182" spans="1:4" x14ac:dyDescent="0.2">
      <c r="A182">
        <v>182</v>
      </c>
      <c r="B182" t="s">
        <v>1605</v>
      </c>
      <c r="C182" t="s">
        <v>199</v>
      </c>
      <c r="D182" t="s">
        <v>1391</v>
      </c>
    </row>
    <row r="183" spans="1:4" x14ac:dyDescent="0.2">
      <c r="A183">
        <v>183</v>
      </c>
      <c r="B183" t="s">
        <v>1606</v>
      </c>
      <c r="C183" t="s">
        <v>200</v>
      </c>
      <c r="D183" t="s">
        <v>1392</v>
      </c>
    </row>
    <row r="184" spans="1:4" x14ac:dyDescent="0.2">
      <c r="A184">
        <v>184</v>
      </c>
      <c r="B184" t="s">
        <v>1607</v>
      </c>
      <c r="C184" t="s">
        <v>201</v>
      </c>
      <c r="D184" t="s">
        <v>1393</v>
      </c>
    </row>
    <row r="185" spans="1:4" x14ac:dyDescent="0.2">
      <c r="A185">
        <v>185</v>
      </c>
      <c r="B185" t="s">
        <v>1608</v>
      </c>
      <c r="C185" t="s">
        <v>202</v>
      </c>
      <c r="D185" t="s">
        <v>1394</v>
      </c>
    </row>
    <row r="186" spans="1:4" x14ac:dyDescent="0.2">
      <c r="A186">
        <v>186</v>
      </c>
      <c r="B186" t="s">
        <v>1609</v>
      </c>
      <c r="C186" t="s">
        <v>203</v>
      </c>
      <c r="D186" t="s">
        <v>1395</v>
      </c>
    </row>
    <row r="187" spans="1:4" x14ac:dyDescent="0.2">
      <c r="A187">
        <v>187</v>
      </c>
      <c r="B187" t="s">
        <v>1610</v>
      </c>
      <c r="C187" t="s">
        <v>878</v>
      </c>
      <c r="D187" t="s">
        <v>1396</v>
      </c>
    </row>
    <row r="188" spans="1:4" x14ac:dyDescent="0.2">
      <c r="A188">
        <v>188</v>
      </c>
      <c r="B188" t="s">
        <v>1611</v>
      </c>
      <c r="C188" t="s">
        <v>879</v>
      </c>
      <c r="D188" t="s">
        <v>1397</v>
      </c>
    </row>
    <row r="189" spans="1:4" x14ac:dyDescent="0.2">
      <c r="A189">
        <v>189</v>
      </c>
      <c r="B189" t="s">
        <v>1612</v>
      </c>
      <c r="C189" t="s">
        <v>880</v>
      </c>
      <c r="D189" t="s">
        <v>1398</v>
      </c>
    </row>
    <row r="190" spans="1:4" x14ac:dyDescent="0.2">
      <c r="A190">
        <v>190</v>
      </c>
      <c r="B190" t="s">
        <v>1613</v>
      </c>
      <c r="C190" t="s">
        <v>881</v>
      </c>
      <c r="D190" t="s">
        <v>1399</v>
      </c>
    </row>
    <row r="191" spans="1:4" x14ac:dyDescent="0.2">
      <c r="A191">
        <v>191</v>
      </c>
      <c r="B191" t="s">
        <v>1614</v>
      </c>
      <c r="C191" t="s">
        <v>882</v>
      </c>
      <c r="D191" t="s">
        <v>1400</v>
      </c>
    </row>
    <row r="192" spans="1:4" x14ac:dyDescent="0.2">
      <c r="A192">
        <v>192</v>
      </c>
      <c r="B192" t="s">
        <v>1615</v>
      </c>
      <c r="C192" t="s">
        <v>883</v>
      </c>
      <c r="D192" t="s">
        <v>1401</v>
      </c>
    </row>
    <row r="193" spans="1:4" x14ac:dyDescent="0.2">
      <c r="A193">
        <v>193</v>
      </c>
      <c r="B193" t="s">
        <v>1616</v>
      </c>
      <c r="C193" t="s">
        <v>160</v>
      </c>
      <c r="D193" t="s">
        <v>1402</v>
      </c>
    </row>
    <row r="194" spans="1:4" x14ac:dyDescent="0.2">
      <c r="A194">
        <v>194</v>
      </c>
      <c r="B194" t="s">
        <v>1617</v>
      </c>
      <c r="C194" t="s">
        <v>161</v>
      </c>
      <c r="D194" t="s">
        <v>1403</v>
      </c>
    </row>
    <row r="195" spans="1:4" x14ac:dyDescent="0.2">
      <c r="A195">
        <v>195</v>
      </c>
      <c r="B195" t="s">
        <v>1618</v>
      </c>
      <c r="C195" t="s">
        <v>884</v>
      </c>
      <c r="D195" t="s">
        <v>1404</v>
      </c>
    </row>
    <row r="196" spans="1:4" x14ac:dyDescent="0.2">
      <c r="A196">
        <v>196</v>
      </c>
      <c r="B196" t="s">
        <v>1619</v>
      </c>
      <c r="C196" t="s">
        <v>885</v>
      </c>
      <c r="D196" t="s">
        <v>1405</v>
      </c>
    </row>
    <row r="197" spans="1:4" x14ac:dyDescent="0.2">
      <c r="A197">
        <v>197</v>
      </c>
      <c r="B197" t="s">
        <v>1620</v>
      </c>
      <c r="C197" t="s">
        <v>886</v>
      </c>
      <c r="D197" t="s">
        <v>1406</v>
      </c>
    </row>
    <row r="198" spans="1:4" x14ac:dyDescent="0.2">
      <c r="A198">
        <v>198</v>
      </c>
      <c r="B198" t="s">
        <v>1621</v>
      </c>
      <c r="C198" t="s">
        <v>887</v>
      </c>
      <c r="D198" t="s">
        <v>1407</v>
      </c>
    </row>
    <row r="199" spans="1:4" x14ac:dyDescent="0.2">
      <c r="A199">
        <v>199</v>
      </c>
      <c r="B199" t="s">
        <v>1622</v>
      </c>
      <c r="C199" t="s">
        <v>888</v>
      </c>
      <c r="D199" t="s">
        <v>1408</v>
      </c>
    </row>
    <row r="200" spans="1:4" x14ac:dyDescent="0.2">
      <c r="A200">
        <v>200</v>
      </c>
      <c r="B200" t="s">
        <v>1623</v>
      </c>
      <c r="C200" t="s">
        <v>889</v>
      </c>
      <c r="D200" t="s">
        <v>1409</v>
      </c>
    </row>
    <row r="201" spans="1:4" x14ac:dyDescent="0.2">
      <c r="A201">
        <v>201</v>
      </c>
      <c r="B201" t="s">
        <v>1624</v>
      </c>
      <c r="C201" t="s">
        <v>890</v>
      </c>
      <c r="D201" t="s">
        <v>1410</v>
      </c>
    </row>
    <row r="202" spans="1:4" x14ac:dyDescent="0.2">
      <c r="A202">
        <v>202</v>
      </c>
      <c r="B202" t="s">
        <v>1625</v>
      </c>
      <c r="C202" t="s">
        <v>891</v>
      </c>
      <c r="D202" t="s">
        <v>1411</v>
      </c>
    </row>
    <row r="203" spans="1:4" x14ac:dyDescent="0.2">
      <c r="A203">
        <v>203</v>
      </c>
      <c r="B203" t="s">
        <v>1626</v>
      </c>
      <c r="C203" t="s">
        <v>892</v>
      </c>
      <c r="D203" t="s">
        <v>1412</v>
      </c>
    </row>
    <row r="204" spans="1:4" x14ac:dyDescent="0.2">
      <c r="A204">
        <v>204</v>
      </c>
      <c r="B204" t="s">
        <v>1627</v>
      </c>
      <c r="C204" t="s">
        <v>893</v>
      </c>
      <c r="D204" t="s">
        <v>1413</v>
      </c>
    </row>
    <row r="205" spans="1:4" x14ac:dyDescent="0.2">
      <c r="A205">
        <v>205</v>
      </c>
      <c r="B205" t="s">
        <v>1628</v>
      </c>
      <c r="C205" t="s">
        <v>162</v>
      </c>
      <c r="D205" t="s">
        <v>1414</v>
      </c>
    </row>
    <row r="206" spans="1:4" x14ac:dyDescent="0.2">
      <c r="A206">
        <v>206</v>
      </c>
      <c r="B206" t="s">
        <v>1629</v>
      </c>
      <c r="C206" t="s">
        <v>178</v>
      </c>
      <c r="D206" t="s">
        <v>1415</v>
      </c>
    </row>
    <row r="207" spans="1:4" x14ac:dyDescent="0.2">
      <c r="A207">
        <v>207</v>
      </c>
      <c r="B207" t="s">
        <v>1630</v>
      </c>
      <c r="C207" t="s">
        <v>894</v>
      </c>
      <c r="D207" t="s">
        <v>1416</v>
      </c>
    </row>
    <row r="208" spans="1:4" x14ac:dyDescent="0.2">
      <c r="A208">
        <v>208</v>
      </c>
      <c r="B208" t="s">
        <v>1631</v>
      </c>
      <c r="C208" t="s">
        <v>895</v>
      </c>
      <c r="D208" t="s">
        <v>1417</v>
      </c>
    </row>
    <row r="209" spans="1:4" x14ac:dyDescent="0.2">
      <c r="A209">
        <v>209</v>
      </c>
      <c r="B209" t="s">
        <v>1632</v>
      </c>
      <c r="C209" t="s">
        <v>896</v>
      </c>
      <c r="D209" t="s">
        <v>1418</v>
      </c>
    </row>
    <row r="210" spans="1:4" x14ac:dyDescent="0.2">
      <c r="A210">
        <v>210</v>
      </c>
      <c r="B210" t="s">
        <v>1633</v>
      </c>
      <c r="C210" t="s">
        <v>897</v>
      </c>
      <c r="D210" t="s">
        <v>1419</v>
      </c>
    </row>
    <row r="211" spans="1:4" x14ac:dyDescent="0.2">
      <c r="A211">
        <v>211</v>
      </c>
      <c r="B211" t="s">
        <v>1634</v>
      </c>
      <c r="C211" t="s">
        <v>898</v>
      </c>
      <c r="D211" t="s">
        <v>1420</v>
      </c>
    </row>
    <row r="212" spans="1:4" x14ac:dyDescent="0.2">
      <c r="A212">
        <v>212</v>
      </c>
      <c r="B212" t="s">
        <v>1635</v>
      </c>
      <c r="C212" t="s">
        <v>899</v>
      </c>
      <c r="D212" t="s">
        <v>1421</v>
      </c>
    </row>
    <row r="213" spans="1:4" x14ac:dyDescent="0.2">
      <c r="A213">
        <v>213</v>
      </c>
      <c r="B213" t="s">
        <v>1636</v>
      </c>
      <c r="C213" t="s">
        <v>900</v>
      </c>
      <c r="D213" t="s">
        <v>1422</v>
      </c>
    </row>
    <row r="214" spans="1:4" x14ac:dyDescent="0.2">
      <c r="A214">
        <v>214</v>
      </c>
      <c r="B214" t="s">
        <v>1637</v>
      </c>
      <c r="C214" t="s">
        <v>901</v>
      </c>
      <c r="D214" t="s">
        <v>1423</v>
      </c>
    </row>
    <row r="215" spans="1:4" x14ac:dyDescent="0.2">
      <c r="A215">
        <v>215</v>
      </c>
      <c r="B215" t="s">
        <v>1638</v>
      </c>
      <c r="C215" t="s">
        <v>902</v>
      </c>
      <c r="D215" t="s">
        <v>1424</v>
      </c>
    </row>
    <row r="216" spans="1:4" x14ac:dyDescent="0.2">
      <c r="A216">
        <v>216</v>
      </c>
      <c r="B216" t="s">
        <v>1639</v>
      </c>
      <c r="C216" t="s">
        <v>903</v>
      </c>
      <c r="D216" t="s">
        <v>1425</v>
      </c>
    </row>
    <row r="217" spans="1:4" x14ac:dyDescent="0.2">
      <c r="A217">
        <v>217</v>
      </c>
      <c r="B217" t="s">
        <v>1640</v>
      </c>
      <c r="C217" t="s">
        <v>904</v>
      </c>
      <c r="D217" t="s">
        <v>1426</v>
      </c>
    </row>
    <row r="218" spans="1:4" x14ac:dyDescent="0.2">
      <c r="A218">
        <v>218</v>
      </c>
      <c r="B218" t="s">
        <v>1641</v>
      </c>
      <c r="C218" t="s">
        <v>905</v>
      </c>
      <c r="D218" t="s">
        <v>1427</v>
      </c>
    </row>
    <row r="219" spans="1:4" x14ac:dyDescent="0.2">
      <c r="A219">
        <v>219</v>
      </c>
      <c r="B219" t="s">
        <v>1642</v>
      </c>
      <c r="C219" t="s">
        <v>906</v>
      </c>
      <c r="D219" t="s">
        <v>1428</v>
      </c>
    </row>
    <row r="220" spans="1:4" x14ac:dyDescent="0.2">
      <c r="A220">
        <v>220</v>
      </c>
      <c r="B220" t="s">
        <v>1643</v>
      </c>
      <c r="C220" t="s">
        <v>907</v>
      </c>
      <c r="D220" t="s">
        <v>1429</v>
      </c>
    </row>
    <row r="221" spans="1:4" x14ac:dyDescent="0.2">
      <c r="A221">
        <v>221</v>
      </c>
      <c r="B221" t="s">
        <v>1644</v>
      </c>
      <c r="C221" t="s">
        <v>163</v>
      </c>
      <c r="D221" t="s">
        <v>1430</v>
      </c>
    </row>
    <row r="222" spans="1:4" x14ac:dyDescent="0.2">
      <c r="A222">
        <v>222</v>
      </c>
      <c r="B222" t="s">
        <v>1645</v>
      </c>
      <c r="C222" t="s">
        <v>164</v>
      </c>
      <c r="D222" t="s">
        <v>1431</v>
      </c>
    </row>
    <row r="223" spans="1:4" x14ac:dyDescent="0.2">
      <c r="A223">
        <v>223</v>
      </c>
      <c r="B223" t="s">
        <v>1646</v>
      </c>
      <c r="C223" t="s">
        <v>165</v>
      </c>
      <c r="D223" t="s">
        <v>1432</v>
      </c>
    </row>
    <row r="224" spans="1:4" x14ac:dyDescent="0.2">
      <c r="A224">
        <v>224</v>
      </c>
      <c r="B224" t="s">
        <v>1647</v>
      </c>
      <c r="C224" t="s">
        <v>166</v>
      </c>
      <c r="D224" t="s">
        <v>1433</v>
      </c>
    </row>
    <row r="225" spans="1:4" x14ac:dyDescent="0.2">
      <c r="A225">
        <v>225</v>
      </c>
      <c r="B225" t="s">
        <v>591</v>
      </c>
      <c r="C225" t="s">
        <v>908</v>
      </c>
      <c r="D225" t="s">
        <v>1434</v>
      </c>
    </row>
    <row r="226" spans="1:4" x14ac:dyDescent="0.2">
      <c r="A226">
        <v>226</v>
      </c>
      <c r="B226" t="s">
        <v>592</v>
      </c>
      <c r="C226" t="s">
        <v>909</v>
      </c>
      <c r="D226" t="s">
        <v>1435</v>
      </c>
    </row>
    <row r="227" spans="1:4" x14ac:dyDescent="0.2">
      <c r="A227">
        <v>227</v>
      </c>
      <c r="B227" t="s">
        <v>67</v>
      </c>
      <c r="C227" t="s">
        <v>167</v>
      </c>
      <c r="D227" t="s">
        <v>1436</v>
      </c>
    </row>
    <row r="228" spans="1:4" x14ac:dyDescent="0.2">
      <c r="A228">
        <v>228</v>
      </c>
      <c r="B228" t="s">
        <v>68</v>
      </c>
      <c r="C228" t="s">
        <v>168</v>
      </c>
      <c r="D228" t="s">
        <v>1437</v>
      </c>
    </row>
    <row r="229" spans="1:4" x14ac:dyDescent="0.2">
      <c r="A229">
        <v>229</v>
      </c>
      <c r="B229" t="s">
        <v>593</v>
      </c>
      <c r="C229" t="s">
        <v>169</v>
      </c>
      <c r="D229" t="s">
        <v>1438</v>
      </c>
    </row>
    <row r="230" spans="1:4" x14ac:dyDescent="0.2">
      <c r="A230">
        <v>230</v>
      </c>
      <c r="B230" t="s">
        <v>594</v>
      </c>
      <c r="C230" t="s">
        <v>170</v>
      </c>
      <c r="D230" t="s">
        <v>1439</v>
      </c>
    </row>
    <row r="231" spans="1:4" x14ac:dyDescent="0.2">
      <c r="A231">
        <v>231</v>
      </c>
      <c r="B231" t="s">
        <v>91</v>
      </c>
      <c r="C231" t="s">
        <v>171</v>
      </c>
      <c r="D231" t="s">
        <v>1440</v>
      </c>
    </row>
    <row r="232" spans="1:4" x14ac:dyDescent="0.2">
      <c r="A232">
        <v>232</v>
      </c>
      <c r="B232" t="s">
        <v>69</v>
      </c>
      <c r="C232" t="s">
        <v>172</v>
      </c>
      <c r="D232" t="s">
        <v>1441</v>
      </c>
    </row>
    <row r="233" spans="1:4" x14ac:dyDescent="0.2">
      <c r="A233">
        <v>233</v>
      </c>
      <c r="B233" t="s">
        <v>1648</v>
      </c>
      <c r="C233" t="s">
        <v>910</v>
      </c>
      <c r="D233" t="s">
        <v>1442</v>
      </c>
    </row>
    <row r="234" spans="1:4" x14ac:dyDescent="0.2">
      <c r="A234">
        <v>234</v>
      </c>
      <c r="B234" t="s">
        <v>1649</v>
      </c>
      <c r="C234" t="s">
        <v>911</v>
      </c>
      <c r="D234" t="s">
        <v>1443</v>
      </c>
    </row>
    <row r="235" spans="1:4" x14ac:dyDescent="0.2">
      <c r="A235">
        <v>235</v>
      </c>
      <c r="B235" t="s">
        <v>1650</v>
      </c>
      <c r="C235" t="s">
        <v>912</v>
      </c>
      <c r="D235" t="s">
        <v>1444</v>
      </c>
    </row>
    <row r="236" spans="1:4" x14ac:dyDescent="0.2">
      <c r="A236">
        <v>236</v>
      </c>
      <c r="B236" t="s">
        <v>1651</v>
      </c>
      <c r="C236" t="s">
        <v>913</v>
      </c>
      <c r="D236" t="s">
        <v>1445</v>
      </c>
    </row>
    <row r="237" spans="1:4" x14ac:dyDescent="0.2">
      <c r="A237">
        <v>237</v>
      </c>
      <c r="B237" t="s">
        <v>1652</v>
      </c>
      <c r="C237" t="s">
        <v>914</v>
      </c>
      <c r="D237" t="s">
        <v>1446</v>
      </c>
    </row>
    <row r="238" spans="1:4" x14ac:dyDescent="0.2">
      <c r="A238">
        <v>238</v>
      </c>
      <c r="B238" t="s">
        <v>1653</v>
      </c>
      <c r="C238" t="s">
        <v>915</v>
      </c>
      <c r="D238" t="s">
        <v>1447</v>
      </c>
    </row>
    <row r="239" spans="1:4" x14ac:dyDescent="0.2">
      <c r="A239">
        <v>239</v>
      </c>
      <c r="B239" t="s">
        <v>1654</v>
      </c>
      <c r="C239" t="s">
        <v>916</v>
      </c>
      <c r="D239" t="s">
        <v>1448</v>
      </c>
    </row>
    <row r="240" spans="1:4" x14ac:dyDescent="0.2">
      <c r="A240">
        <v>240</v>
      </c>
      <c r="B240" t="s">
        <v>1655</v>
      </c>
      <c r="C240" t="s">
        <v>917</v>
      </c>
      <c r="D240" t="s">
        <v>1449</v>
      </c>
    </row>
    <row r="241" spans="1:4" x14ac:dyDescent="0.2">
      <c r="A241">
        <v>241</v>
      </c>
      <c r="B241" t="s">
        <v>1656</v>
      </c>
      <c r="C241" t="s">
        <v>918</v>
      </c>
      <c r="D241" t="s">
        <v>1450</v>
      </c>
    </row>
    <row r="242" spans="1:4" x14ac:dyDescent="0.2">
      <c r="A242">
        <v>242</v>
      </c>
      <c r="B242" t="s">
        <v>1657</v>
      </c>
      <c r="C242" t="s">
        <v>919</v>
      </c>
      <c r="D242" t="s">
        <v>1451</v>
      </c>
    </row>
    <row r="243" spans="1:4" x14ac:dyDescent="0.2">
      <c r="A243">
        <v>243</v>
      </c>
      <c r="B243" t="s">
        <v>70</v>
      </c>
      <c r="C243" t="s">
        <v>179</v>
      </c>
      <c r="D243" t="s">
        <v>1452</v>
      </c>
    </row>
    <row r="244" spans="1:4" x14ac:dyDescent="0.2">
      <c r="A244">
        <v>244</v>
      </c>
      <c r="B244" t="s">
        <v>71</v>
      </c>
      <c r="C244" t="s">
        <v>180</v>
      </c>
      <c r="D244" t="s">
        <v>1453</v>
      </c>
    </row>
    <row r="245" spans="1:4" x14ac:dyDescent="0.2">
      <c r="A245">
        <v>245</v>
      </c>
      <c r="B245" t="s">
        <v>99</v>
      </c>
      <c r="C245" t="s">
        <v>181</v>
      </c>
      <c r="D245" t="s">
        <v>1454</v>
      </c>
    </row>
    <row r="246" spans="1:4" x14ac:dyDescent="0.2">
      <c r="A246">
        <v>246</v>
      </c>
      <c r="B246" t="s">
        <v>72</v>
      </c>
      <c r="C246" t="s">
        <v>182</v>
      </c>
      <c r="D246" t="s">
        <v>1455</v>
      </c>
    </row>
    <row r="247" spans="1:4" x14ac:dyDescent="0.2">
      <c r="A247">
        <v>247</v>
      </c>
      <c r="B247" t="s">
        <v>73</v>
      </c>
      <c r="C247" t="s">
        <v>183</v>
      </c>
      <c r="D247" t="s">
        <v>1456</v>
      </c>
    </row>
    <row r="248" spans="1:4" x14ac:dyDescent="0.2">
      <c r="A248">
        <v>248</v>
      </c>
      <c r="B248" t="s">
        <v>74</v>
      </c>
      <c r="C248" t="s">
        <v>184</v>
      </c>
      <c r="D248" t="s">
        <v>1457</v>
      </c>
    </row>
    <row r="249" spans="1:4" x14ac:dyDescent="0.2">
      <c r="A249">
        <v>249</v>
      </c>
      <c r="B249" t="s">
        <v>75</v>
      </c>
      <c r="C249" t="s">
        <v>185</v>
      </c>
      <c r="D249" t="s">
        <v>1458</v>
      </c>
    </row>
    <row r="250" spans="1:4" x14ac:dyDescent="0.2">
      <c r="A250">
        <v>250</v>
      </c>
      <c r="B250" t="s">
        <v>76</v>
      </c>
      <c r="C250" t="s">
        <v>920</v>
      </c>
      <c r="D250" t="s">
        <v>1459</v>
      </c>
    </row>
    <row r="251" spans="1:4" x14ac:dyDescent="0.2">
      <c r="A251">
        <v>251</v>
      </c>
      <c r="B251" t="s">
        <v>1658</v>
      </c>
      <c r="C251" t="s">
        <v>921</v>
      </c>
      <c r="D251" t="s">
        <v>1460</v>
      </c>
    </row>
    <row r="252" spans="1:4" x14ac:dyDescent="0.2">
      <c r="A252">
        <v>252</v>
      </c>
      <c r="B252" t="s">
        <v>1659</v>
      </c>
      <c r="C252" t="s">
        <v>922</v>
      </c>
      <c r="D252" t="s">
        <v>1461</v>
      </c>
    </row>
    <row r="253" spans="1:4" x14ac:dyDescent="0.2">
      <c r="A253">
        <v>253</v>
      </c>
      <c r="B253" t="s">
        <v>77</v>
      </c>
      <c r="C253" t="s">
        <v>923</v>
      </c>
      <c r="D253" t="s">
        <v>1462</v>
      </c>
    </row>
    <row r="254" spans="1:4" x14ac:dyDescent="0.2">
      <c r="A254">
        <v>254</v>
      </c>
      <c r="B254" t="s">
        <v>104</v>
      </c>
      <c r="C254" t="s">
        <v>186</v>
      </c>
      <c r="D254" t="s">
        <v>1463</v>
      </c>
    </row>
    <row r="255" spans="1:4" x14ac:dyDescent="0.2">
      <c r="A255">
        <v>255</v>
      </c>
      <c r="B255" t="s">
        <v>105</v>
      </c>
      <c r="C255" t="s">
        <v>187</v>
      </c>
      <c r="D255" t="s">
        <v>1464</v>
      </c>
    </row>
    <row r="256" spans="1:4" x14ac:dyDescent="0.2">
      <c r="A256">
        <v>256</v>
      </c>
      <c r="B256" t="s">
        <v>106</v>
      </c>
      <c r="C256" t="s">
        <v>188</v>
      </c>
      <c r="D256" t="s">
        <v>1465</v>
      </c>
    </row>
    <row r="257" spans="1:4" x14ac:dyDescent="0.2">
      <c r="A257">
        <v>257</v>
      </c>
      <c r="B257" t="s">
        <v>1660</v>
      </c>
      <c r="C257" t="s">
        <v>924</v>
      </c>
      <c r="D257" t="s">
        <v>1466</v>
      </c>
    </row>
    <row r="258" spans="1:4" x14ac:dyDescent="0.2">
      <c r="A258">
        <v>258</v>
      </c>
      <c r="B258" t="s">
        <v>1661</v>
      </c>
      <c r="C258" t="s">
        <v>925</v>
      </c>
      <c r="D258" t="s">
        <v>1467</v>
      </c>
    </row>
    <row r="259" spans="1:4" x14ac:dyDescent="0.2">
      <c r="A259">
        <v>259</v>
      </c>
      <c r="B259" t="s">
        <v>1662</v>
      </c>
      <c r="C259" t="s">
        <v>926</v>
      </c>
      <c r="D259" t="s">
        <v>1468</v>
      </c>
    </row>
    <row r="260" spans="1:4" x14ac:dyDescent="0.2">
      <c r="A260">
        <v>260</v>
      </c>
      <c r="B260" t="s">
        <v>1663</v>
      </c>
      <c r="C260" t="s">
        <v>927</v>
      </c>
      <c r="D260" t="s">
        <v>1469</v>
      </c>
    </row>
    <row r="261" spans="1:4" x14ac:dyDescent="0.2">
      <c r="A261">
        <v>261</v>
      </c>
      <c r="B261" t="s">
        <v>1664</v>
      </c>
      <c r="C261" t="s">
        <v>928</v>
      </c>
      <c r="D261" t="s">
        <v>1470</v>
      </c>
    </row>
    <row r="262" spans="1:4" x14ac:dyDescent="0.2">
      <c r="A262">
        <v>262</v>
      </c>
      <c r="B262" t="s">
        <v>107</v>
      </c>
      <c r="C262" t="s">
        <v>189</v>
      </c>
      <c r="D262" t="s">
        <v>1471</v>
      </c>
    </row>
    <row r="263" spans="1:4" x14ac:dyDescent="0.2">
      <c r="A263">
        <v>263</v>
      </c>
      <c r="B263" t="s">
        <v>1665</v>
      </c>
      <c r="C263" t="s">
        <v>929</v>
      </c>
      <c r="D263" t="s">
        <v>1472</v>
      </c>
    </row>
    <row r="264" spans="1:4" x14ac:dyDescent="0.2">
      <c r="A264">
        <v>264</v>
      </c>
      <c r="B264" t="s">
        <v>1666</v>
      </c>
      <c r="C264" t="s">
        <v>930</v>
      </c>
      <c r="D264" t="s">
        <v>1473</v>
      </c>
    </row>
    <row r="265" spans="1:4" x14ac:dyDescent="0.2">
      <c r="A265">
        <v>265</v>
      </c>
      <c r="B265" t="s">
        <v>1667</v>
      </c>
      <c r="C265" t="s">
        <v>931</v>
      </c>
      <c r="D265" t="s">
        <v>1474</v>
      </c>
    </row>
    <row r="266" spans="1:4" x14ac:dyDescent="0.2">
      <c r="A266">
        <v>266</v>
      </c>
      <c r="B266" t="s">
        <v>1668</v>
      </c>
      <c r="C266" t="s">
        <v>932</v>
      </c>
      <c r="D266" t="s">
        <v>1475</v>
      </c>
    </row>
    <row r="267" spans="1:4" x14ac:dyDescent="0.2">
      <c r="A267">
        <v>267</v>
      </c>
      <c r="B267" t="s">
        <v>108</v>
      </c>
      <c r="C267" t="s">
        <v>190</v>
      </c>
      <c r="D267" t="s">
        <v>1476</v>
      </c>
    </row>
    <row r="268" spans="1:4" x14ac:dyDescent="0.2">
      <c r="A268">
        <v>268</v>
      </c>
      <c r="B268" t="s">
        <v>109</v>
      </c>
      <c r="C268" t="s">
        <v>191</v>
      </c>
      <c r="D268" t="s">
        <v>1477</v>
      </c>
    </row>
    <row r="269" spans="1:4" x14ac:dyDescent="0.2">
      <c r="A269">
        <v>269</v>
      </c>
      <c r="B269" t="s">
        <v>110</v>
      </c>
      <c r="C269" t="s">
        <v>192</v>
      </c>
      <c r="D269" t="s">
        <v>1478</v>
      </c>
    </row>
    <row r="270" spans="1:4" x14ac:dyDescent="0.2">
      <c r="A270">
        <v>270</v>
      </c>
      <c r="B270" t="s">
        <v>92</v>
      </c>
      <c r="C270" t="s">
        <v>173</v>
      </c>
      <c r="D270" t="s">
        <v>1479</v>
      </c>
    </row>
    <row r="271" spans="1:4" x14ac:dyDescent="0.2">
      <c r="A271">
        <v>271</v>
      </c>
      <c r="B271" t="s">
        <v>93</v>
      </c>
      <c r="C271" t="s">
        <v>174</v>
      </c>
      <c r="D271" t="s">
        <v>1480</v>
      </c>
    </row>
    <row r="272" spans="1:4" x14ac:dyDescent="0.2">
      <c r="A272">
        <v>272</v>
      </c>
      <c r="B272" t="s">
        <v>94</v>
      </c>
      <c r="C272" t="s">
        <v>175</v>
      </c>
      <c r="D272" t="s">
        <v>1481</v>
      </c>
    </row>
    <row r="273" spans="1:4" x14ac:dyDescent="0.2">
      <c r="A273">
        <v>273</v>
      </c>
      <c r="B273" t="s">
        <v>95</v>
      </c>
      <c r="C273" t="s">
        <v>176</v>
      </c>
      <c r="D273" t="s">
        <v>1482</v>
      </c>
    </row>
    <row r="274" spans="1:4" x14ac:dyDescent="0.2">
      <c r="A274">
        <v>274</v>
      </c>
      <c r="B274" t="s">
        <v>1669</v>
      </c>
      <c r="C274" t="s">
        <v>177</v>
      </c>
      <c r="D274" t="s">
        <v>1483</v>
      </c>
    </row>
    <row r="275" spans="1:4" x14ac:dyDescent="0.2">
      <c r="A275">
        <v>275</v>
      </c>
      <c r="B275" t="s">
        <v>617</v>
      </c>
      <c r="C275" t="s">
        <v>933</v>
      </c>
      <c r="D275" t="s">
        <v>1484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sheetPr>
  <dimension ref="A1:NY65"/>
  <sheetViews>
    <sheetView workbookViewId="0">
      <selection activeCell="M38" sqref="M38"/>
    </sheetView>
  </sheetViews>
  <sheetFormatPr baseColWidth="10" defaultColWidth="8.83203125" defaultRowHeight="15" x14ac:dyDescent="0.2"/>
  <cols>
    <col min="2" max="2" width="16.5" customWidth="1"/>
    <col min="6" max="7" width="16.5" customWidth="1"/>
  </cols>
  <sheetData>
    <row r="1" spans="1:389" x14ac:dyDescent="0.2">
      <c r="A1" t="s">
        <v>420</v>
      </c>
      <c r="B1" t="s">
        <v>20</v>
      </c>
      <c r="C1" t="s">
        <v>22</v>
      </c>
      <c r="D1" t="s">
        <v>24</v>
      </c>
      <c r="E1" t="s">
        <v>27</v>
      </c>
      <c r="F1" t="s">
        <v>29</v>
      </c>
      <c r="G1" t="s">
        <v>31</v>
      </c>
      <c r="H1" t="s">
        <v>78</v>
      </c>
      <c r="I1" t="s">
        <v>79</v>
      </c>
      <c r="J1" t="s">
        <v>80</v>
      </c>
      <c r="K1" t="s">
        <v>33</v>
      </c>
      <c r="L1" t="s">
        <v>34</v>
      </c>
      <c r="M1" t="s">
        <v>35</v>
      </c>
      <c r="N1" t="s">
        <v>432</v>
      </c>
      <c r="O1" t="s">
        <v>36</v>
      </c>
      <c r="P1" t="s">
        <v>41</v>
      </c>
      <c r="Q1" t="s">
        <v>42</v>
      </c>
      <c r="R1" t="s">
        <v>43</v>
      </c>
      <c r="S1" t="s">
        <v>437</v>
      </c>
      <c r="T1" t="s">
        <v>44</v>
      </c>
      <c r="U1" t="s">
        <v>45</v>
      </c>
      <c r="V1" t="s">
        <v>46</v>
      </c>
      <c r="W1" t="s">
        <v>438</v>
      </c>
      <c r="X1" t="s">
        <v>47</v>
      </c>
      <c r="Y1" t="s">
        <v>440</v>
      </c>
      <c r="Z1" t="s">
        <v>48</v>
      </c>
      <c r="AA1" t="s">
        <v>49</v>
      </c>
      <c r="AB1" t="s">
        <v>81</v>
      </c>
      <c r="AC1" t="s">
        <v>111</v>
      </c>
      <c r="AD1" t="s">
        <v>112</v>
      </c>
      <c r="AE1" t="s">
        <v>113</v>
      </c>
      <c r="AF1" t="s">
        <v>114</v>
      </c>
      <c r="AG1" t="s">
        <v>115</v>
      </c>
      <c r="AH1" t="s">
        <v>116</v>
      </c>
      <c r="AI1" t="s">
        <v>117</v>
      </c>
      <c r="AJ1" t="s">
        <v>118</v>
      </c>
      <c r="AK1" t="s">
        <v>119</v>
      </c>
      <c r="AL1" t="s">
        <v>120</v>
      </c>
      <c r="AM1" t="s">
        <v>121</v>
      </c>
      <c r="AN1" t="s">
        <v>122</v>
      </c>
      <c r="AO1" t="s">
        <v>123</v>
      </c>
      <c r="AP1" t="s">
        <v>124</v>
      </c>
      <c r="AQ1" t="s">
        <v>125</v>
      </c>
      <c r="AR1" t="s">
        <v>126</v>
      </c>
      <c r="AS1" t="s">
        <v>127</v>
      </c>
      <c r="AT1" t="s">
        <v>128</v>
      </c>
      <c r="AU1" t="s">
        <v>129</v>
      </c>
      <c r="AV1" t="s">
        <v>130</v>
      </c>
      <c r="AW1" t="s">
        <v>444</v>
      </c>
      <c r="AX1" t="s">
        <v>131</v>
      </c>
      <c r="AY1" t="s">
        <v>445</v>
      </c>
      <c r="AZ1" t="s">
        <v>132</v>
      </c>
      <c r="BA1" t="s">
        <v>446</v>
      </c>
      <c r="BB1" t="s">
        <v>447</v>
      </c>
      <c r="BC1" t="s">
        <v>133</v>
      </c>
      <c r="BD1" t="s">
        <v>448</v>
      </c>
      <c r="BE1" t="s">
        <v>449</v>
      </c>
      <c r="BF1" t="s">
        <v>450</v>
      </c>
      <c r="BG1" t="s">
        <v>451</v>
      </c>
      <c r="BH1" t="s">
        <v>452</v>
      </c>
      <c r="BI1" t="s">
        <v>453</v>
      </c>
      <c r="BJ1" t="s">
        <v>454</v>
      </c>
      <c r="BK1" t="s">
        <v>455</v>
      </c>
      <c r="BL1" t="s">
        <v>82</v>
      </c>
      <c r="BM1" t="s">
        <v>456</v>
      </c>
      <c r="BN1" t="s">
        <v>457</v>
      </c>
      <c r="BO1" t="s">
        <v>458</v>
      </c>
      <c r="BP1" t="s">
        <v>50</v>
      </c>
      <c r="BQ1" t="s">
        <v>459</v>
      </c>
      <c r="BR1" t="s">
        <v>460</v>
      </c>
      <c r="BS1" t="s">
        <v>461</v>
      </c>
      <c r="BT1" t="s">
        <v>462</v>
      </c>
      <c r="BU1" t="s">
        <v>463</v>
      </c>
      <c r="BV1" t="s">
        <v>464</v>
      </c>
      <c r="BW1" t="s">
        <v>465</v>
      </c>
      <c r="BX1" t="s">
        <v>51</v>
      </c>
      <c r="BY1" t="s">
        <v>466</v>
      </c>
      <c r="BZ1" t="s">
        <v>467</v>
      </c>
      <c r="CA1" t="s">
        <v>468</v>
      </c>
      <c r="CB1" t="s">
        <v>469</v>
      </c>
      <c r="CC1" t="s">
        <v>470</v>
      </c>
      <c r="CD1" t="s">
        <v>471</v>
      </c>
      <c r="CE1" t="s">
        <v>472</v>
      </c>
      <c r="CF1" t="s">
        <v>473</v>
      </c>
      <c r="CG1" t="s">
        <v>474</v>
      </c>
      <c r="CH1" t="s">
        <v>52</v>
      </c>
      <c r="CI1" t="s">
        <v>475</v>
      </c>
      <c r="CJ1" t="s">
        <v>476</v>
      </c>
      <c r="CK1" t="s">
        <v>477</v>
      </c>
      <c r="CL1" t="s">
        <v>478</v>
      </c>
      <c r="CM1" t="s">
        <v>479</v>
      </c>
      <c r="CN1" t="s">
        <v>480</v>
      </c>
      <c r="CO1" t="s">
        <v>481</v>
      </c>
      <c r="CP1" t="s">
        <v>482</v>
      </c>
      <c r="CQ1" t="s">
        <v>83</v>
      </c>
      <c r="CR1" t="s">
        <v>84</v>
      </c>
      <c r="CS1" t="s">
        <v>85</v>
      </c>
      <c r="CT1" t="s">
        <v>483</v>
      </c>
      <c r="CU1" t="s">
        <v>484</v>
      </c>
      <c r="CV1" t="s">
        <v>485</v>
      </c>
      <c r="CW1" t="s">
        <v>486</v>
      </c>
      <c r="CX1" t="s">
        <v>487</v>
      </c>
      <c r="CY1" t="s">
        <v>488</v>
      </c>
      <c r="CZ1" t="s">
        <v>489</v>
      </c>
      <c r="DA1" t="s">
        <v>490</v>
      </c>
      <c r="DB1" t="s">
        <v>491</v>
      </c>
      <c r="DC1" t="s">
        <v>492</v>
      </c>
      <c r="DD1" t="s">
        <v>493</v>
      </c>
      <c r="DE1" t="s">
        <v>494</v>
      </c>
      <c r="DF1" t="s">
        <v>495</v>
      </c>
      <c r="DG1" t="s">
        <v>496</v>
      </c>
      <c r="DH1" t="s">
        <v>497</v>
      </c>
      <c r="DI1" t="s">
        <v>498</v>
      </c>
      <c r="DJ1" t="s">
        <v>499</v>
      </c>
      <c r="DK1" t="s">
        <v>500</v>
      </c>
      <c r="DL1" t="s">
        <v>501</v>
      </c>
      <c r="DM1" t="s">
        <v>502</v>
      </c>
      <c r="DN1" t="s">
        <v>503</v>
      </c>
      <c r="DO1" t="s">
        <v>504</v>
      </c>
      <c r="DP1" t="s">
        <v>505</v>
      </c>
      <c r="DQ1" t="s">
        <v>506</v>
      </c>
      <c r="DR1" t="s">
        <v>507</v>
      </c>
      <c r="DS1" t="s">
        <v>508</v>
      </c>
      <c r="DT1" t="s">
        <v>509</v>
      </c>
      <c r="DU1" t="s">
        <v>510</v>
      </c>
      <c r="DV1" t="s">
        <v>511</v>
      </c>
      <c r="DW1" t="s">
        <v>512</v>
      </c>
      <c r="DX1" t="s">
        <v>513</v>
      </c>
      <c r="DY1" t="s">
        <v>514</v>
      </c>
      <c r="DZ1" t="s">
        <v>515</v>
      </c>
      <c r="EA1" t="s">
        <v>516</v>
      </c>
      <c r="EB1" t="s">
        <v>517</v>
      </c>
      <c r="EC1" t="s">
        <v>518</v>
      </c>
      <c r="ED1" t="s">
        <v>519</v>
      </c>
      <c r="EE1" t="s">
        <v>520</v>
      </c>
      <c r="EF1" t="s">
        <v>521</v>
      </c>
      <c r="EG1" t="s">
        <v>522</v>
      </c>
      <c r="EH1" t="s">
        <v>523</v>
      </c>
      <c r="EI1" t="s">
        <v>524</v>
      </c>
      <c r="EJ1" t="s">
        <v>525</v>
      </c>
      <c r="EK1" t="s">
        <v>526</v>
      </c>
      <c r="EL1" t="s">
        <v>527</v>
      </c>
      <c r="EM1" t="s">
        <v>528</v>
      </c>
      <c r="EN1" t="s">
        <v>529</v>
      </c>
      <c r="EO1" t="s">
        <v>530</v>
      </c>
      <c r="EP1" t="s">
        <v>531</v>
      </c>
      <c r="EQ1" t="s">
        <v>532</v>
      </c>
      <c r="ER1" t="s">
        <v>533</v>
      </c>
      <c r="ES1" t="s">
        <v>534</v>
      </c>
      <c r="ET1" t="s">
        <v>535</v>
      </c>
      <c r="EU1" t="s">
        <v>134</v>
      </c>
      <c r="EV1" t="s">
        <v>536</v>
      </c>
      <c r="EW1" t="s">
        <v>537</v>
      </c>
      <c r="EX1" t="s">
        <v>1686</v>
      </c>
      <c r="EY1" t="s">
        <v>1687</v>
      </c>
      <c r="EZ1" t="s">
        <v>1688</v>
      </c>
      <c r="FA1" t="s">
        <v>1689</v>
      </c>
      <c r="FB1" t="s">
        <v>1690</v>
      </c>
      <c r="FC1" t="s">
        <v>1691</v>
      </c>
      <c r="FD1" t="s">
        <v>1692</v>
      </c>
      <c r="FE1" t="s">
        <v>1693</v>
      </c>
      <c r="FF1" t="s">
        <v>1694</v>
      </c>
      <c r="FG1" t="s">
        <v>1695</v>
      </c>
      <c r="FH1" t="s">
        <v>1696</v>
      </c>
      <c r="FI1" t="s">
        <v>1697</v>
      </c>
      <c r="FJ1" t="s">
        <v>1698</v>
      </c>
      <c r="FK1" t="s">
        <v>1699</v>
      </c>
      <c r="FL1" t="s">
        <v>1700</v>
      </c>
      <c r="FM1" t="s">
        <v>538</v>
      </c>
      <c r="FN1" t="s">
        <v>539</v>
      </c>
      <c r="FO1" t="s">
        <v>540</v>
      </c>
      <c r="FP1" t="s">
        <v>541</v>
      </c>
      <c r="FQ1" t="s">
        <v>542</v>
      </c>
      <c r="FR1" t="s">
        <v>543</v>
      </c>
      <c r="FS1" t="s">
        <v>544</v>
      </c>
      <c r="FT1" t="s">
        <v>545</v>
      </c>
      <c r="FU1" t="s">
        <v>546</v>
      </c>
      <c r="FV1" t="s">
        <v>547</v>
      </c>
      <c r="FW1" t="s">
        <v>548</v>
      </c>
      <c r="FX1" t="s">
        <v>549</v>
      </c>
      <c r="FY1" t="s">
        <v>550</v>
      </c>
      <c r="FZ1" t="s">
        <v>551</v>
      </c>
      <c r="GA1" t="s">
        <v>552</v>
      </c>
      <c r="GB1" t="s">
        <v>553</v>
      </c>
      <c r="GC1" t="s">
        <v>135</v>
      </c>
      <c r="GD1" t="s">
        <v>554</v>
      </c>
      <c r="GE1" t="s">
        <v>555</v>
      </c>
      <c r="GF1" t="s">
        <v>556</v>
      </c>
      <c r="GG1" t="s">
        <v>557</v>
      </c>
      <c r="GH1" t="s">
        <v>558</v>
      </c>
      <c r="GI1" t="s">
        <v>559</v>
      </c>
      <c r="GJ1" t="s">
        <v>560</v>
      </c>
      <c r="GK1" t="s">
        <v>561</v>
      </c>
      <c r="GL1" t="s">
        <v>562</v>
      </c>
      <c r="GM1" t="s">
        <v>563</v>
      </c>
      <c r="GN1" t="s">
        <v>564</v>
      </c>
      <c r="GO1" t="s">
        <v>565</v>
      </c>
      <c r="GP1" t="s">
        <v>566</v>
      </c>
      <c r="GQ1" t="s">
        <v>567</v>
      </c>
      <c r="GR1" t="s">
        <v>568</v>
      </c>
      <c r="GS1" t="s">
        <v>569</v>
      </c>
      <c r="GT1" t="s">
        <v>570</v>
      </c>
      <c r="GU1" t="s">
        <v>571</v>
      </c>
      <c r="GV1" t="s">
        <v>572</v>
      </c>
      <c r="GW1" t="s">
        <v>573</v>
      </c>
      <c r="GX1" t="s">
        <v>574</v>
      </c>
      <c r="GY1" t="s">
        <v>575</v>
      </c>
      <c r="GZ1" t="s">
        <v>576</v>
      </c>
      <c r="HA1" t="s">
        <v>86</v>
      </c>
      <c r="HB1" t="s">
        <v>98</v>
      </c>
      <c r="HC1" t="s">
        <v>577</v>
      </c>
      <c r="HD1" t="s">
        <v>578</v>
      </c>
      <c r="HE1" t="s">
        <v>579</v>
      </c>
      <c r="HF1" t="s">
        <v>580</v>
      </c>
      <c r="HG1" t="s">
        <v>581</v>
      </c>
      <c r="HH1" t="s">
        <v>582</v>
      </c>
      <c r="HI1" t="s">
        <v>583</v>
      </c>
      <c r="HJ1" t="s">
        <v>584</v>
      </c>
      <c r="HK1" t="s">
        <v>585</v>
      </c>
      <c r="HL1" t="s">
        <v>586</v>
      </c>
      <c r="HM1" t="s">
        <v>587</v>
      </c>
      <c r="HN1" t="s">
        <v>588</v>
      </c>
      <c r="HO1" t="s">
        <v>589</v>
      </c>
      <c r="HP1" t="s">
        <v>590</v>
      </c>
      <c r="HQ1" t="s">
        <v>87</v>
      </c>
      <c r="HR1" t="s">
        <v>88</v>
      </c>
      <c r="HS1" t="s">
        <v>89</v>
      </c>
      <c r="HT1" t="s">
        <v>90</v>
      </c>
      <c r="HU1" t="s">
        <v>591</v>
      </c>
      <c r="HV1" t="s">
        <v>592</v>
      </c>
      <c r="HW1" t="s">
        <v>67</v>
      </c>
      <c r="HX1" t="s">
        <v>68</v>
      </c>
      <c r="HY1" t="s">
        <v>593</v>
      </c>
      <c r="HZ1" t="s">
        <v>594</v>
      </c>
      <c r="IA1" t="s">
        <v>91</v>
      </c>
      <c r="IB1" t="s">
        <v>69</v>
      </c>
      <c r="IC1" t="s">
        <v>595</v>
      </c>
      <c r="ID1" t="s">
        <v>596</v>
      </c>
      <c r="IE1" t="s">
        <v>597</v>
      </c>
      <c r="IF1" t="s">
        <v>598</v>
      </c>
      <c r="IG1" t="s">
        <v>599</v>
      </c>
      <c r="IH1" t="s">
        <v>600</v>
      </c>
      <c r="II1" t="s">
        <v>601</v>
      </c>
      <c r="IJ1" t="s">
        <v>602</v>
      </c>
      <c r="IK1" t="s">
        <v>603</v>
      </c>
      <c r="IL1" t="s">
        <v>604</v>
      </c>
      <c r="IM1" t="s">
        <v>70</v>
      </c>
      <c r="IN1" t="s">
        <v>71</v>
      </c>
      <c r="IO1" t="s">
        <v>99</v>
      </c>
      <c r="IP1" t="s">
        <v>100</v>
      </c>
      <c r="IQ1" t="s">
        <v>101</v>
      </c>
      <c r="IR1" t="s">
        <v>102</v>
      </c>
      <c r="IS1" t="s">
        <v>103</v>
      </c>
      <c r="IT1" t="s">
        <v>605</v>
      </c>
      <c r="IU1" t="s">
        <v>606</v>
      </c>
      <c r="IV1" t="s">
        <v>607</v>
      </c>
      <c r="IW1" t="s">
        <v>77</v>
      </c>
      <c r="IX1" t="s">
        <v>104</v>
      </c>
      <c r="IY1" t="s">
        <v>105</v>
      </c>
      <c r="IZ1" t="s">
        <v>106</v>
      </c>
      <c r="JA1" t="s">
        <v>608</v>
      </c>
      <c r="JB1" t="s">
        <v>609</v>
      </c>
      <c r="JC1" t="s">
        <v>610</v>
      </c>
      <c r="JD1" t="s">
        <v>611</v>
      </c>
      <c r="JE1" t="s">
        <v>612</v>
      </c>
      <c r="JF1" t="s">
        <v>107</v>
      </c>
      <c r="JG1" t="s">
        <v>613</v>
      </c>
      <c r="JH1" t="s">
        <v>614</v>
      </c>
      <c r="JI1" t="s">
        <v>615</v>
      </c>
      <c r="JJ1" t="s">
        <v>616</v>
      </c>
      <c r="JK1" t="s">
        <v>108</v>
      </c>
      <c r="JL1" t="s">
        <v>109</v>
      </c>
      <c r="JM1" t="s">
        <v>110</v>
      </c>
      <c r="JN1" t="s">
        <v>92</v>
      </c>
      <c r="JO1" t="s">
        <v>93</v>
      </c>
      <c r="JP1" t="s">
        <v>94</v>
      </c>
      <c r="JQ1" t="s">
        <v>95</v>
      </c>
      <c r="JR1" t="s">
        <v>96</v>
      </c>
      <c r="JS1" t="s">
        <v>617</v>
      </c>
      <c r="JT1" t="s">
        <v>97</v>
      </c>
      <c r="JU1" t="s">
        <v>618</v>
      </c>
      <c r="JV1" t="s">
        <v>619</v>
      </c>
      <c r="JW1" t="s">
        <v>620</v>
      </c>
      <c r="JX1" t="s">
        <v>621</v>
      </c>
      <c r="JY1" t="s">
        <v>622</v>
      </c>
      <c r="JZ1" t="s">
        <v>623</v>
      </c>
      <c r="KA1" t="s">
        <v>624</v>
      </c>
      <c r="KB1" t="s">
        <v>625</v>
      </c>
      <c r="KC1" t="s">
        <v>626</v>
      </c>
      <c r="KD1" t="s">
        <v>627</v>
      </c>
      <c r="KE1" t="s">
        <v>628</v>
      </c>
      <c r="KF1" t="s">
        <v>629</v>
      </c>
      <c r="KG1" t="s">
        <v>630</v>
      </c>
      <c r="KH1" t="s">
        <v>631</v>
      </c>
      <c r="KI1" t="s">
        <v>632</v>
      </c>
      <c r="KJ1" t="s">
        <v>633</v>
      </c>
      <c r="KK1" t="s">
        <v>634</v>
      </c>
      <c r="KL1" t="s">
        <v>635</v>
      </c>
      <c r="KM1" t="s">
        <v>636</v>
      </c>
      <c r="KN1" t="s">
        <v>637</v>
      </c>
      <c r="KO1" t="s">
        <v>638</v>
      </c>
      <c r="KP1" t="s">
        <v>639</v>
      </c>
      <c r="KQ1" t="s">
        <v>640</v>
      </c>
      <c r="KR1" t="s">
        <v>641</v>
      </c>
      <c r="KS1" t="s">
        <v>642</v>
      </c>
      <c r="KT1" t="s">
        <v>643</v>
      </c>
      <c r="KU1" t="s">
        <v>644</v>
      </c>
      <c r="KV1" t="s">
        <v>645</v>
      </c>
      <c r="KW1" t="s">
        <v>646</v>
      </c>
      <c r="KX1" t="s">
        <v>647</v>
      </c>
      <c r="KY1" t="s">
        <v>648</v>
      </c>
      <c r="KZ1" t="s">
        <v>649</v>
      </c>
      <c r="LA1" t="s">
        <v>650</v>
      </c>
      <c r="LB1" t="s">
        <v>651</v>
      </c>
      <c r="LC1" t="s">
        <v>652</v>
      </c>
      <c r="LD1" t="s">
        <v>653</v>
      </c>
      <c r="LE1" t="s">
        <v>654</v>
      </c>
      <c r="LF1" t="s">
        <v>655</v>
      </c>
      <c r="LG1" t="s">
        <v>656</v>
      </c>
      <c r="LH1" t="s">
        <v>657</v>
      </c>
      <c r="LI1" t="s">
        <v>658</v>
      </c>
      <c r="LJ1" t="s">
        <v>659</v>
      </c>
      <c r="LK1" t="s">
        <v>660</v>
      </c>
      <c r="LL1" t="s">
        <v>661</v>
      </c>
      <c r="LM1" t="s">
        <v>662</v>
      </c>
      <c r="LN1" t="s">
        <v>663</v>
      </c>
      <c r="LO1" t="s">
        <v>664</v>
      </c>
      <c r="LP1" t="s">
        <v>665</v>
      </c>
      <c r="LQ1" t="s">
        <v>666</v>
      </c>
      <c r="LR1" t="s">
        <v>667</v>
      </c>
      <c r="LS1" t="s">
        <v>668</v>
      </c>
      <c r="LT1" t="s">
        <v>669</v>
      </c>
      <c r="LU1" t="s">
        <v>670</v>
      </c>
      <c r="LV1" t="s">
        <v>671</v>
      </c>
      <c r="LW1" t="s">
        <v>672</v>
      </c>
      <c r="LX1" t="s">
        <v>673</v>
      </c>
      <c r="LY1" t="s">
        <v>674</v>
      </c>
      <c r="LZ1" t="s">
        <v>675</v>
      </c>
      <c r="MA1" t="s">
        <v>676</v>
      </c>
      <c r="MB1" t="s">
        <v>677</v>
      </c>
      <c r="MC1" t="s">
        <v>678</v>
      </c>
      <c r="MD1" t="s">
        <v>679</v>
      </c>
      <c r="ME1" t="s">
        <v>680</v>
      </c>
      <c r="MF1" t="s">
        <v>681</v>
      </c>
      <c r="MG1" t="s">
        <v>682</v>
      </c>
      <c r="MH1" t="s">
        <v>683</v>
      </c>
      <c r="MI1" t="s">
        <v>684</v>
      </c>
      <c r="MJ1" t="s">
        <v>685</v>
      </c>
      <c r="MK1" t="s">
        <v>686</v>
      </c>
      <c r="ML1" t="s">
        <v>687</v>
      </c>
      <c r="MM1" t="s">
        <v>688</v>
      </c>
      <c r="MN1" t="s">
        <v>689</v>
      </c>
      <c r="MO1" t="s">
        <v>690</v>
      </c>
      <c r="MP1" t="s">
        <v>691</v>
      </c>
      <c r="MQ1" t="s">
        <v>692</v>
      </c>
      <c r="MR1" t="s">
        <v>693</v>
      </c>
      <c r="MS1" t="s">
        <v>694</v>
      </c>
      <c r="MT1" t="s">
        <v>695</v>
      </c>
      <c r="MU1" t="s">
        <v>696</v>
      </c>
      <c r="MV1" t="s">
        <v>697</v>
      </c>
      <c r="MW1" t="s">
        <v>698</v>
      </c>
      <c r="MX1" t="s">
        <v>699</v>
      </c>
      <c r="MY1" t="s">
        <v>700</v>
      </c>
      <c r="MZ1" t="s">
        <v>701</v>
      </c>
      <c r="NA1" t="s">
        <v>702</v>
      </c>
      <c r="NB1" t="s">
        <v>703</v>
      </c>
      <c r="NC1" t="s">
        <v>704</v>
      </c>
      <c r="ND1" t="s">
        <v>705</v>
      </c>
      <c r="NE1" t="s">
        <v>706</v>
      </c>
      <c r="NF1" t="s">
        <v>707</v>
      </c>
      <c r="NG1" t="s">
        <v>708</v>
      </c>
      <c r="NH1" t="s">
        <v>709</v>
      </c>
      <c r="NI1" t="s">
        <v>710</v>
      </c>
      <c r="NJ1" t="s">
        <v>711</v>
      </c>
      <c r="NK1" t="s">
        <v>712</v>
      </c>
      <c r="NL1" t="s">
        <v>713</v>
      </c>
      <c r="NM1" t="s">
        <v>714</v>
      </c>
      <c r="NN1" t="s">
        <v>715</v>
      </c>
      <c r="NO1" t="s">
        <v>716</v>
      </c>
      <c r="NP1" t="s">
        <v>717</v>
      </c>
      <c r="NQ1" t="s">
        <v>718</v>
      </c>
      <c r="NR1" t="s">
        <v>719</v>
      </c>
      <c r="NS1" t="s">
        <v>720</v>
      </c>
      <c r="NT1" t="s">
        <v>721</v>
      </c>
      <c r="NU1" t="s">
        <v>722</v>
      </c>
      <c r="NV1" t="s">
        <v>723</v>
      </c>
      <c r="NW1" t="s">
        <v>724</v>
      </c>
      <c r="NX1" t="s">
        <v>725</v>
      </c>
      <c r="NY1" t="s">
        <v>726</v>
      </c>
    </row>
    <row r="2" spans="1:389" x14ac:dyDescent="0.2">
      <c r="A2" s="9">
        <v>3</v>
      </c>
      <c r="B2" t="s">
        <v>423</v>
      </c>
      <c r="C2" s="9">
        <v>11</v>
      </c>
      <c r="D2" t="s">
        <v>26</v>
      </c>
      <c r="E2" s="9">
        <v>949975495</v>
      </c>
      <c r="F2" t="s">
        <v>428</v>
      </c>
      <c r="G2" t="s">
        <v>423</v>
      </c>
      <c r="H2" s="9">
        <v>1</v>
      </c>
      <c r="I2" s="9">
        <v>1</v>
      </c>
      <c r="J2" t="s">
        <v>429</v>
      </c>
      <c r="K2" s="9">
        <v>2554009</v>
      </c>
      <c r="L2" t="s">
        <v>430</v>
      </c>
      <c r="M2" t="s">
        <v>431</v>
      </c>
      <c r="N2" t="s">
        <v>435</v>
      </c>
      <c r="O2" t="s">
        <v>136</v>
      </c>
      <c r="P2" t="s">
        <v>436</v>
      </c>
      <c r="Q2" t="s">
        <v>37</v>
      </c>
      <c r="R2" t="s">
        <v>37</v>
      </c>
      <c r="S2" s="9"/>
      <c r="T2" t="s">
        <v>37</v>
      </c>
      <c r="U2" s="9">
        <v>0</v>
      </c>
      <c r="V2" t="s">
        <v>136</v>
      </c>
      <c r="W2" t="s">
        <v>37</v>
      </c>
      <c r="X2" t="s">
        <v>37</v>
      </c>
      <c r="Y2" t="s">
        <v>136</v>
      </c>
      <c r="Z2" s="9"/>
      <c r="AA2" t="s">
        <v>443</v>
      </c>
      <c r="AB2" t="s">
        <v>136</v>
      </c>
      <c r="AC2" s="9">
        <v>5</v>
      </c>
      <c r="AD2" s="9">
        <v>0</v>
      </c>
      <c r="AE2" s="9">
        <v>15</v>
      </c>
      <c r="AF2" s="9">
        <v>1</v>
      </c>
      <c r="AG2" s="9">
        <v>0</v>
      </c>
      <c r="AH2" s="9">
        <v>0</v>
      </c>
      <c r="AI2" s="9">
        <v>0</v>
      </c>
      <c r="AJ2" s="9">
        <v>0</v>
      </c>
      <c r="AK2" s="9">
        <v>0</v>
      </c>
      <c r="AL2" s="9">
        <v>0</v>
      </c>
      <c r="AM2" s="9">
        <v>0</v>
      </c>
      <c r="AN2" s="9">
        <v>0</v>
      </c>
      <c r="AO2" s="9">
        <v>0</v>
      </c>
      <c r="AP2" s="9">
        <v>0</v>
      </c>
      <c r="AQ2" s="9">
        <v>0</v>
      </c>
      <c r="AR2" s="9">
        <v>0</v>
      </c>
      <c r="AS2" s="9">
        <v>3</v>
      </c>
      <c r="AT2" s="9">
        <v>2</v>
      </c>
      <c r="AU2" s="9">
        <v>1</v>
      </c>
      <c r="AV2" s="9">
        <v>1</v>
      </c>
      <c r="AW2" s="9"/>
      <c r="AX2" s="9">
        <v>22</v>
      </c>
      <c r="AY2" s="9">
        <v>22</v>
      </c>
      <c r="AZ2" s="9">
        <v>21</v>
      </c>
      <c r="BA2" s="9"/>
      <c r="BB2" s="9">
        <v>5</v>
      </c>
      <c r="BC2" s="9">
        <v>5</v>
      </c>
      <c r="BD2" s="9">
        <v>0</v>
      </c>
      <c r="BE2" t="s">
        <v>37</v>
      </c>
      <c r="BF2" t="s">
        <v>37</v>
      </c>
      <c r="BG2" t="s">
        <v>37</v>
      </c>
      <c r="BH2" t="s">
        <v>37</v>
      </c>
      <c r="BI2" t="s">
        <v>37</v>
      </c>
      <c r="BJ2" t="s">
        <v>37</v>
      </c>
      <c r="BK2" t="s">
        <v>37</v>
      </c>
      <c r="BL2" s="9">
        <v>0</v>
      </c>
      <c r="BM2" t="s">
        <v>37</v>
      </c>
      <c r="BN2" t="s">
        <v>37</v>
      </c>
      <c r="BO2" s="9">
        <v>0</v>
      </c>
      <c r="BP2" s="9">
        <v>1</v>
      </c>
      <c r="BQ2" t="s">
        <v>37</v>
      </c>
      <c r="BR2" t="s">
        <v>37</v>
      </c>
      <c r="BS2" t="s">
        <v>37</v>
      </c>
      <c r="BT2" t="s">
        <v>37</v>
      </c>
      <c r="BU2" t="s">
        <v>37</v>
      </c>
      <c r="BV2" t="s">
        <v>37</v>
      </c>
      <c r="BW2" t="s">
        <v>37</v>
      </c>
      <c r="BX2" s="9">
        <v>1</v>
      </c>
      <c r="BY2" t="s">
        <v>37</v>
      </c>
      <c r="BZ2" t="s">
        <v>37</v>
      </c>
      <c r="CA2" t="s">
        <v>37</v>
      </c>
      <c r="CB2" t="s">
        <v>38</v>
      </c>
      <c r="CC2" t="s">
        <v>60</v>
      </c>
      <c r="CD2" t="s">
        <v>37</v>
      </c>
      <c r="CE2" t="s">
        <v>37</v>
      </c>
      <c r="CF2" t="s">
        <v>37</v>
      </c>
      <c r="CG2" t="s">
        <v>37</v>
      </c>
      <c r="CH2" s="9">
        <v>0</v>
      </c>
      <c r="CI2" t="s">
        <v>37</v>
      </c>
      <c r="CJ2" t="s">
        <v>37</v>
      </c>
      <c r="CK2" t="s">
        <v>37</v>
      </c>
      <c r="CL2" t="s">
        <v>37</v>
      </c>
      <c r="CM2" t="s">
        <v>37</v>
      </c>
      <c r="CN2" t="s">
        <v>37</v>
      </c>
      <c r="CO2" t="s">
        <v>37</v>
      </c>
      <c r="CP2" s="9">
        <v>1</v>
      </c>
      <c r="CQ2" t="s">
        <v>38</v>
      </c>
      <c r="CR2" t="s">
        <v>37</v>
      </c>
      <c r="CS2" t="s">
        <v>37</v>
      </c>
      <c r="CT2" t="s">
        <v>38</v>
      </c>
      <c r="CU2" t="s">
        <v>37</v>
      </c>
      <c r="CV2" t="s">
        <v>38</v>
      </c>
      <c r="CW2" t="s">
        <v>38</v>
      </c>
      <c r="CX2" t="s">
        <v>136</v>
      </c>
      <c r="CY2" t="s">
        <v>136</v>
      </c>
      <c r="CZ2" t="s">
        <v>136</v>
      </c>
      <c r="DA2" t="s">
        <v>136</v>
      </c>
      <c r="DB2" t="s">
        <v>136</v>
      </c>
      <c r="DC2" s="9">
        <v>0</v>
      </c>
      <c r="DD2" s="9"/>
      <c r="DE2" s="9"/>
      <c r="DF2" s="9"/>
      <c r="DG2" s="9"/>
      <c r="DH2" s="9"/>
      <c r="DI2" s="9"/>
      <c r="DJ2" s="9"/>
      <c r="DK2" s="9"/>
      <c r="DL2" s="9"/>
      <c r="DM2" s="9"/>
      <c r="DN2" s="9"/>
      <c r="DO2" t="s">
        <v>136</v>
      </c>
      <c r="DP2" t="s">
        <v>136</v>
      </c>
      <c r="DQ2" t="s">
        <v>136</v>
      </c>
      <c r="DR2" t="s">
        <v>136</v>
      </c>
      <c r="DS2" t="s">
        <v>136</v>
      </c>
      <c r="DT2" s="9"/>
      <c r="DU2" t="s">
        <v>136</v>
      </c>
      <c r="DV2" t="s">
        <v>136</v>
      </c>
      <c r="DW2" t="s">
        <v>37</v>
      </c>
      <c r="DX2" t="s">
        <v>136</v>
      </c>
      <c r="DY2" t="s">
        <v>38</v>
      </c>
      <c r="DZ2" t="s">
        <v>37</v>
      </c>
      <c r="EA2" t="s">
        <v>37</v>
      </c>
      <c r="EB2" t="s">
        <v>38</v>
      </c>
      <c r="EC2" t="s">
        <v>38</v>
      </c>
      <c r="ED2" t="s">
        <v>37</v>
      </c>
      <c r="EE2" t="s">
        <v>38</v>
      </c>
      <c r="EF2" t="s">
        <v>38</v>
      </c>
      <c r="EG2" t="s">
        <v>37</v>
      </c>
      <c r="EH2" t="s">
        <v>38</v>
      </c>
      <c r="EI2" t="s">
        <v>37</v>
      </c>
      <c r="EJ2" t="s">
        <v>38</v>
      </c>
      <c r="EK2" t="s">
        <v>38</v>
      </c>
      <c r="EL2" t="s">
        <v>38</v>
      </c>
      <c r="EM2" t="s">
        <v>38</v>
      </c>
      <c r="EN2" t="s">
        <v>37</v>
      </c>
      <c r="EO2" t="s">
        <v>37</v>
      </c>
      <c r="EP2" t="s">
        <v>37</v>
      </c>
      <c r="EQ2" t="s">
        <v>37</v>
      </c>
      <c r="ER2" t="s">
        <v>37</v>
      </c>
      <c r="ES2" t="s">
        <v>37</v>
      </c>
      <c r="ET2" t="s">
        <v>38</v>
      </c>
      <c r="EU2" t="s">
        <v>60</v>
      </c>
      <c r="EV2" s="9"/>
      <c r="EW2" s="9"/>
      <c r="EX2" s="9"/>
      <c r="EY2" s="9"/>
      <c r="EZ2" s="9"/>
      <c r="FA2" s="9"/>
      <c r="FB2" s="9"/>
      <c r="FC2" s="9"/>
      <c r="FD2" s="9"/>
      <c r="FE2" s="9"/>
      <c r="FF2" s="9"/>
      <c r="FG2" s="9"/>
      <c r="FH2" s="9"/>
      <c r="FI2" s="9"/>
      <c r="FJ2" s="9"/>
      <c r="FK2" s="9"/>
      <c r="FL2" s="9"/>
      <c r="FM2" s="9">
        <v>1</v>
      </c>
      <c r="FN2" s="9">
        <v>0</v>
      </c>
      <c r="FO2" s="9">
        <v>0</v>
      </c>
      <c r="FP2" s="9">
        <v>0</v>
      </c>
      <c r="FQ2" s="9">
        <v>0</v>
      </c>
      <c r="FR2" s="9">
        <v>0</v>
      </c>
      <c r="FS2" s="9">
        <v>0</v>
      </c>
      <c r="FT2" s="9">
        <v>0</v>
      </c>
      <c r="FU2" t="s">
        <v>37</v>
      </c>
      <c r="FV2" t="s">
        <v>38</v>
      </c>
      <c r="FW2" t="s">
        <v>37</v>
      </c>
      <c r="FX2" t="s">
        <v>38</v>
      </c>
      <c r="FY2" t="s">
        <v>53</v>
      </c>
      <c r="FZ2" t="s">
        <v>136</v>
      </c>
      <c r="GA2" t="s">
        <v>53</v>
      </c>
      <c r="GB2" t="s">
        <v>136</v>
      </c>
      <c r="GC2" s="9">
        <v>0</v>
      </c>
      <c r="GD2" t="s">
        <v>136</v>
      </c>
      <c r="GE2" t="s">
        <v>136</v>
      </c>
      <c r="GF2" t="s">
        <v>136</v>
      </c>
      <c r="GG2" t="s">
        <v>136</v>
      </c>
      <c r="GH2" t="s">
        <v>136</v>
      </c>
      <c r="GI2" t="s">
        <v>136</v>
      </c>
      <c r="GJ2" t="s">
        <v>136</v>
      </c>
      <c r="GK2" t="s">
        <v>136</v>
      </c>
      <c r="GL2" t="s">
        <v>136</v>
      </c>
      <c r="GM2" t="s">
        <v>136</v>
      </c>
      <c r="GN2" t="s">
        <v>136</v>
      </c>
      <c r="GO2" t="s">
        <v>136</v>
      </c>
      <c r="GP2" t="s">
        <v>136</v>
      </c>
      <c r="GQ2" t="s">
        <v>136</v>
      </c>
      <c r="GR2" t="s">
        <v>136</v>
      </c>
      <c r="GS2" t="s">
        <v>136</v>
      </c>
      <c r="GT2" t="s">
        <v>136</v>
      </c>
      <c r="GU2" t="s">
        <v>136</v>
      </c>
      <c r="GV2" t="s">
        <v>136</v>
      </c>
      <c r="GW2" t="s">
        <v>136</v>
      </c>
      <c r="GX2" t="s">
        <v>136</v>
      </c>
      <c r="GY2" t="s">
        <v>136</v>
      </c>
      <c r="GZ2" t="s">
        <v>136</v>
      </c>
      <c r="HA2" t="s">
        <v>37</v>
      </c>
      <c r="HB2" t="s">
        <v>37</v>
      </c>
      <c r="HC2" t="s">
        <v>38</v>
      </c>
      <c r="HD2" t="s">
        <v>37</v>
      </c>
      <c r="HE2" t="s">
        <v>37</v>
      </c>
      <c r="HF2" t="s">
        <v>37</v>
      </c>
      <c r="HG2" t="s">
        <v>37</v>
      </c>
      <c r="HH2" t="s">
        <v>38</v>
      </c>
      <c r="HI2" t="s">
        <v>38</v>
      </c>
      <c r="HJ2" t="s">
        <v>136</v>
      </c>
      <c r="HK2" t="s">
        <v>136</v>
      </c>
      <c r="HL2" t="s">
        <v>136</v>
      </c>
      <c r="HM2" t="s">
        <v>136</v>
      </c>
      <c r="HN2" t="s">
        <v>136</v>
      </c>
      <c r="HO2" t="s">
        <v>136</v>
      </c>
      <c r="HP2" t="s">
        <v>136</v>
      </c>
      <c r="HQ2" t="s">
        <v>136</v>
      </c>
      <c r="HR2" t="s">
        <v>136</v>
      </c>
      <c r="HS2" t="s">
        <v>136</v>
      </c>
      <c r="HT2" t="s">
        <v>136</v>
      </c>
      <c r="HU2" s="9"/>
      <c r="HV2" s="9"/>
      <c r="HW2" s="9">
        <v>1</v>
      </c>
      <c r="HX2" s="9">
        <v>1</v>
      </c>
      <c r="HY2" s="9">
        <v>0</v>
      </c>
      <c r="HZ2" t="s">
        <v>136</v>
      </c>
      <c r="IA2" s="9"/>
      <c r="IB2" s="9"/>
      <c r="IC2" t="s">
        <v>37</v>
      </c>
      <c r="ID2" t="s">
        <v>37</v>
      </c>
      <c r="IE2" t="s">
        <v>37</v>
      </c>
      <c r="IF2" t="s">
        <v>37</v>
      </c>
      <c r="IG2" t="s">
        <v>37</v>
      </c>
      <c r="IH2" t="s">
        <v>53</v>
      </c>
      <c r="II2" t="s">
        <v>136</v>
      </c>
      <c r="IJ2" t="s">
        <v>136</v>
      </c>
      <c r="IK2" t="s">
        <v>136</v>
      </c>
      <c r="IL2" t="s">
        <v>136</v>
      </c>
      <c r="IM2" s="9">
        <v>1</v>
      </c>
      <c r="IN2" s="9">
        <v>1</v>
      </c>
      <c r="IO2" s="9">
        <v>1</v>
      </c>
      <c r="IP2" t="s">
        <v>37</v>
      </c>
      <c r="IQ2" t="s">
        <v>37</v>
      </c>
      <c r="IR2" t="s">
        <v>37</v>
      </c>
      <c r="IS2" t="s">
        <v>37</v>
      </c>
      <c r="IT2" t="s">
        <v>37</v>
      </c>
      <c r="IU2" t="s">
        <v>37</v>
      </c>
      <c r="IV2" t="s">
        <v>37</v>
      </c>
      <c r="IW2" s="9">
        <v>0</v>
      </c>
      <c r="IX2" s="9">
        <v>1</v>
      </c>
      <c r="IY2" t="s">
        <v>37</v>
      </c>
      <c r="IZ2" t="s">
        <v>37</v>
      </c>
      <c r="JA2" t="s">
        <v>37</v>
      </c>
      <c r="JB2" t="s">
        <v>37</v>
      </c>
      <c r="JC2" t="s">
        <v>53</v>
      </c>
      <c r="JD2" t="s">
        <v>53</v>
      </c>
      <c r="JE2" t="s">
        <v>53</v>
      </c>
      <c r="JF2" s="9">
        <v>1</v>
      </c>
      <c r="JG2" t="s">
        <v>37</v>
      </c>
      <c r="JH2" t="s">
        <v>37</v>
      </c>
      <c r="JI2" t="s">
        <v>37</v>
      </c>
      <c r="JJ2" t="s">
        <v>37</v>
      </c>
      <c r="JK2" s="9">
        <v>0</v>
      </c>
      <c r="JL2" s="9">
        <v>1</v>
      </c>
      <c r="JM2" s="9">
        <v>0</v>
      </c>
      <c r="JN2" t="s">
        <v>38</v>
      </c>
      <c r="JO2" s="9"/>
      <c r="JP2" s="9"/>
      <c r="JQ2" t="s">
        <v>37</v>
      </c>
      <c r="JR2" s="9"/>
      <c r="JS2" s="9"/>
      <c r="JT2" s="9">
        <v>312.010009765625</v>
      </c>
      <c r="JU2" s="9">
        <v>16.819999694824219</v>
      </c>
      <c r="JV2" s="9"/>
      <c r="JW2" s="9"/>
      <c r="JX2" s="9">
        <v>41.569999694824219</v>
      </c>
      <c r="JY2" s="9"/>
      <c r="JZ2" s="9"/>
      <c r="KA2" s="9"/>
      <c r="KB2" s="9"/>
      <c r="KC2" s="9"/>
      <c r="KD2" s="9"/>
      <c r="KE2" s="9"/>
      <c r="KF2" s="9"/>
      <c r="KG2" s="9"/>
      <c r="KH2" s="9"/>
      <c r="KI2" s="9"/>
      <c r="KJ2" s="9"/>
      <c r="KK2" s="9"/>
      <c r="KL2" s="9"/>
      <c r="KM2" s="9"/>
      <c r="KN2" s="9"/>
      <c r="KO2" s="9">
        <v>18.260000228881836</v>
      </c>
      <c r="KP2" s="9"/>
      <c r="KQ2" s="9"/>
      <c r="KR2" s="9"/>
      <c r="KS2" s="9"/>
      <c r="KT2" s="9"/>
      <c r="KU2" s="9"/>
      <c r="KV2" s="9"/>
      <c r="KW2" s="9"/>
      <c r="KX2" s="9"/>
      <c r="KY2" s="9"/>
      <c r="KZ2" s="9"/>
      <c r="LA2" s="9"/>
      <c r="LB2" s="9"/>
      <c r="LC2" s="9">
        <v>40.150001525878906</v>
      </c>
      <c r="LD2" s="9"/>
      <c r="LE2" s="9"/>
      <c r="LF2" s="9"/>
      <c r="LG2" s="9"/>
      <c r="LH2" s="9"/>
      <c r="LI2" s="9"/>
      <c r="LJ2" s="9"/>
      <c r="LK2" s="9">
        <v>33.409999847412109</v>
      </c>
      <c r="LL2" s="9"/>
      <c r="LM2" s="9"/>
      <c r="LN2" s="9"/>
      <c r="LO2" s="9"/>
      <c r="LP2" s="9"/>
      <c r="LQ2" s="9"/>
      <c r="LR2" s="9"/>
      <c r="LS2" s="9"/>
      <c r="LT2" s="9"/>
      <c r="LU2" s="9"/>
      <c r="LV2" s="9"/>
      <c r="LW2" s="9"/>
      <c r="LX2" s="9"/>
      <c r="LY2" s="9"/>
      <c r="LZ2" s="9"/>
      <c r="MA2" s="9"/>
      <c r="MB2" s="9"/>
      <c r="MC2" s="9"/>
      <c r="MD2" s="9">
        <v>63.119998931884766</v>
      </c>
      <c r="ME2" s="9"/>
      <c r="MF2" s="9"/>
      <c r="MG2" s="9"/>
      <c r="MH2" s="9"/>
      <c r="MI2" s="9"/>
      <c r="MJ2" s="9"/>
      <c r="MK2" s="9"/>
      <c r="ML2" s="9">
        <v>9.8199996948242188</v>
      </c>
      <c r="MM2" s="9"/>
      <c r="MN2" s="9"/>
      <c r="MO2" s="9"/>
      <c r="MP2" s="9"/>
      <c r="MQ2" s="9"/>
      <c r="MR2" s="9"/>
      <c r="MS2" s="9"/>
      <c r="MT2" s="9"/>
      <c r="MU2" s="9"/>
      <c r="MV2" s="9">
        <v>26.229999542236328</v>
      </c>
      <c r="MW2" s="9"/>
      <c r="MX2" s="9"/>
      <c r="MY2" s="9"/>
      <c r="MZ2" s="9"/>
      <c r="NA2" s="9"/>
      <c r="NB2" s="9"/>
      <c r="NC2" s="9"/>
      <c r="ND2" s="9"/>
      <c r="NE2" s="9">
        <v>48.479999542236328</v>
      </c>
      <c r="NF2" s="9"/>
      <c r="NG2" s="9"/>
      <c r="NH2" s="9"/>
      <c r="NI2" s="9"/>
      <c r="NJ2" s="9"/>
      <c r="NK2" s="9"/>
      <c r="NL2" s="9"/>
      <c r="NM2" s="9"/>
      <c r="NN2" s="9"/>
      <c r="NO2" s="9"/>
      <c r="NP2" s="9"/>
      <c r="NQ2" s="9"/>
      <c r="NR2" s="9"/>
      <c r="NS2" s="9"/>
      <c r="NT2" s="9">
        <v>14.149999618530273</v>
      </c>
      <c r="NU2" s="9"/>
      <c r="NV2" s="9"/>
      <c r="NW2" s="9"/>
      <c r="NX2" s="9"/>
      <c r="NY2" s="9"/>
    </row>
    <row r="3" spans="1:389" x14ac:dyDescent="0.2">
      <c r="A3" s="9">
        <v>3</v>
      </c>
      <c r="B3" t="s">
        <v>423</v>
      </c>
      <c r="C3" s="9">
        <v>11</v>
      </c>
      <c r="D3" t="s">
        <v>26</v>
      </c>
      <c r="E3" s="9">
        <v>949975495</v>
      </c>
      <c r="F3" t="s">
        <v>428</v>
      </c>
      <c r="G3" t="s">
        <v>423</v>
      </c>
      <c r="H3" s="9">
        <v>1</v>
      </c>
      <c r="I3" s="9">
        <v>1</v>
      </c>
      <c r="J3" t="s">
        <v>429</v>
      </c>
      <c r="K3" s="9">
        <v>2554069</v>
      </c>
      <c r="L3" t="s">
        <v>430</v>
      </c>
      <c r="M3" t="s">
        <v>431</v>
      </c>
      <c r="N3" t="s">
        <v>435</v>
      </c>
      <c r="O3" t="s">
        <v>136</v>
      </c>
      <c r="P3" t="s">
        <v>436</v>
      </c>
      <c r="Q3" t="s">
        <v>37</v>
      </c>
      <c r="R3" t="s">
        <v>37</v>
      </c>
      <c r="S3" s="9"/>
      <c r="T3" t="s">
        <v>37</v>
      </c>
      <c r="U3" s="9">
        <v>0</v>
      </c>
      <c r="V3" t="s">
        <v>136</v>
      </c>
      <c r="W3" t="s">
        <v>37</v>
      </c>
      <c r="X3" t="s">
        <v>37</v>
      </c>
      <c r="Y3" t="s">
        <v>136</v>
      </c>
      <c r="Z3" s="9"/>
      <c r="AA3" t="s">
        <v>443</v>
      </c>
      <c r="AB3" t="s">
        <v>136</v>
      </c>
      <c r="AC3" s="9">
        <v>5</v>
      </c>
      <c r="AD3" s="9">
        <v>0</v>
      </c>
      <c r="AE3" s="9">
        <v>15</v>
      </c>
      <c r="AF3" s="9">
        <v>1</v>
      </c>
      <c r="AG3" s="9">
        <v>0</v>
      </c>
      <c r="AH3" s="9">
        <v>0</v>
      </c>
      <c r="AI3" s="9">
        <v>0</v>
      </c>
      <c r="AJ3" s="9">
        <v>0</v>
      </c>
      <c r="AK3" s="9">
        <v>0</v>
      </c>
      <c r="AL3" s="9">
        <v>0</v>
      </c>
      <c r="AM3" s="9">
        <v>0</v>
      </c>
      <c r="AN3" s="9">
        <v>0</v>
      </c>
      <c r="AO3" s="9">
        <v>0</v>
      </c>
      <c r="AP3" s="9">
        <v>0</v>
      </c>
      <c r="AQ3" s="9">
        <v>0</v>
      </c>
      <c r="AR3" s="9">
        <v>0</v>
      </c>
      <c r="AS3" s="9">
        <v>3</v>
      </c>
      <c r="AT3" s="9">
        <v>2</v>
      </c>
      <c r="AU3" s="9">
        <v>1</v>
      </c>
      <c r="AV3" s="9">
        <v>1</v>
      </c>
      <c r="AW3" s="9"/>
      <c r="AX3" s="9">
        <v>22</v>
      </c>
      <c r="AY3" s="9">
        <v>22</v>
      </c>
      <c r="AZ3" s="9">
        <v>21</v>
      </c>
      <c r="BA3" s="9"/>
      <c r="BB3" s="9">
        <v>5</v>
      </c>
      <c r="BC3" s="9">
        <v>5</v>
      </c>
      <c r="BD3" s="9">
        <v>0</v>
      </c>
      <c r="BE3" t="s">
        <v>37</v>
      </c>
      <c r="BF3" t="s">
        <v>38</v>
      </c>
      <c r="BG3" t="s">
        <v>38</v>
      </c>
      <c r="BH3" t="s">
        <v>37</v>
      </c>
      <c r="BI3" t="s">
        <v>38</v>
      </c>
      <c r="BJ3" t="s">
        <v>37</v>
      </c>
      <c r="BK3" t="s">
        <v>38</v>
      </c>
      <c r="BL3" s="9">
        <v>0</v>
      </c>
      <c r="BM3" t="s">
        <v>37</v>
      </c>
      <c r="BN3" t="s">
        <v>37</v>
      </c>
      <c r="BO3" s="9">
        <v>0</v>
      </c>
      <c r="BP3" s="9">
        <v>1</v>
      </c>
      <c r="BQ3" t="s">
        <v>37</v>
      </c>
      <c r="BR3" t="s">
        <v>37</v>
      </c>
      <c r="BS3" t="s">
        <v>37</v>
      </c>
      <c r="BT3" t="s">
        <v>37</v>
      </c>
      <c r="BU3" t="s">
        <v>37</v>
      </c>
      <c r="BV3" t="s">
        <v>37</v>
      </c>
      <c r="BW3" t="s">
        <v>37</v>
      </c>
      <c r="BX3" s="9">
        <v>1</v>
      </c>
      <c r="BY3" t="s">
        <v>37</v>
      </c>
      <c r="BZ3" t="s">
        <v>38</v>
      </c>
      <c r="CA3" t="s">
        <v>37</v>
      </c>
      <c r="CB3" t="s">
        <v>38</v>
      </c>
      <c r="CC3" t="s">
        <v>60</v>
      </c>
      <c r="CD3" t="s">
        <v>37</v>
      </c>
      <c r="CE3" t="s">
        <v>37</v>
      </c>
      <c r="CF3" t="s">
        <v>37</v>
      </c>
      <c r="CG3" t="s">
        <v>37</v>
      </c>
      <c r="CH3" s="9">
        <v>0</v>
      </c>
      <c r="CI3" t="s">
        <v>37</v>
      </c>
      <c r="CJ3" t="s">
        <v>37</v>
      </c>
      <c r="CK3" t="s">
        <v>37</v>
      </c>
      <c r="CL3" t="s">
        <v>37</v>
      </c>
      <c r="CM3" t="s">
        <v>37</v>
      </c>
      <c r="CN3" t="s">
        <v>37</v>
      </c>
      <c r="CO3" t="s">
        <v>37</v>
      </c>
      <c r="CP3" s="9">
        <v>1</v>
      </c>
      <c r="CQ3" t="s">
        <v>38</v>
      </c>
      <c r="CR3" t="s">
        <v>37</v>
      </c>
      <c r="CS3" t="s">
        <v>37</v>
      </c>
      <c r="CT3" t="s">
        <v>37</v>
      </c>
      <c r="CU3" t="s">
        <v>38</v>
      </c>
      <c r="CV3" t="s">
        <v>38</v>
      </c>
      <c r="CW3" t="s">
        <v>38</v>
      </c>
      <c r="CX3" t="s">
        <v>136</v>
      </c>
      <c r="CY3" t="s">
        <v>136</v>
      </c>
      <c r="CZ3" t="s">
        <v>136</v>
      </c>
      <c r="DA3" t="s">
        <v>136</v>
      </c>
      <c r="DB3" t="s">
        <v>136</v>
      </c>
      <c r="DC3" s="9">
        <v>0</v>
      </c>
      <c r="DD3" s="9"/>
      <c r="DE3" s="9"/>
      <c r="DF3" s="9"/>
      <c r="DG3" s="9"/>
      <c r="DH3" s="9"/>
      <c r="DI3" s="9"/>
      <c r="DJ3" s="9"/>
      <c r="DK3" s="9"/>
      <c r="DL3" s="9"/>
      <c r="DM3" s="9"/>
      <c r="DN3" s="9"/>
      <c r="DO3" t="s">
        <v>136</v>
      </c>
      <c r="DP3" t="s">
        <v>136</v>
      </c>
      <c r="DQ3" t="s">
        <v>136</v>
      </c>
      <c r="DR3" t="s">
        <v>136</v>
      </c>
      <c r="DS3" t="s">
        <v>136</v>
      </c>
      <c r="DT3" s="9"/>
      <c r="DU3" t="s">
        <v>136</v>
      </c>
      <c r="DV3" t="s">
        <v>136</v>
      </c>
      <c r="DW3" t="s">
        <v>37</v>
      </c>
      <c r="DX3" t="s">
        <v>136</v>
      </c>
      <c r="DY3" t="s">
        <v>38</v>
      </c>
      <c r="DZ3" t="s">
        <v>37</v>
      </c>
      <c r="EA3" t="s">
        <v>37</v>
      </c>
      <c r="EB3" t="s">
        <v>38</v>
      </c>
      <c r="EC3" t="s">
        <v>38</v>
      </c>
      <c r="ED3" t="s">
        <v>37</v>
      </c>
      <c r="EE3" t="s">
        <v>38</v>
      </c>
      <c r="EF3" t="s">
        <v>38</v>
      </c>
      <c r="EG3" t="s">
        <v>37</v>
      </c>
      <c r="EH3" t="s">
        <v>38</v>
      </c>
      <c r="EI3" t="s">
        <v>37</v>
      </c>
      <c r="EJ3" t="s">
        <v>38</v>
      </c>
      <c r="EK3" t="s">
        <v>38</v>
      </c>
      <c r="EL3" t="s">
        <v>38</v>
      </c>
      <c r="EM3" t="s">
        <v>37</v>
      </c>
      <c r="EN3" t="s">
        <v>37</v>
      </c>
      <c r="EO3" t="s">
        <v>37</v>
      </c>
      <c r="EP3" t="s">
        <v>37</v>
      </c>
      <c r="EQ3" t="s">
        <v>37</v>
      </c>
      <c r="ER3" t="s">
        <v>37</v>
      </c>
      <c r="ES3" t="s">
        <v>37</v>
      </c>
      <c r="ET3" t="s">
        <v>37</v>
      </c>
      <c r="EU3" t="s">
        <v>60</v>
      </c>
      <c r="EV3" s="9"/>
      <c r="EW3" s="9"/>
      <c r="EX3" s="9"/>
      <c r="EY3" s="9"/>
      <c r="EZ3" s="9"/>
      <c r="FA3" s="9"/>
      <c r="FB3" s="9"/>
      <c r="FC3" s="9"/>
      <c r="FD3" s="9"/>
      <c r="FE3" s="9"/>
      <c r="FF3" s="9"/>
      <c r="FG3" s="9"/>
      <c r="FH3" s="9"/>
      <c r="FI3" s="9"/>
      <c r="FJ3" s="9"/>
      <c r="FK3" s="9"/>
      <c r="FL3" s="9"/>
      <c r="FM3" s="9">
        <v>1</v>
      </c>
      <c r="FN3" s="9">
        <v>0</v>
      </c>
      <c r="FO3" s="9">
        <v>0</v>
      </c>
      <c r="FP3" s="9">
        <v>0</v>
      </c>
      <c r="FQ3" s="9">
        <v>0</v>
      </c>
      <c r="FR3" s="9">
        <v>0</v>
      </c>
      <c r="FS3" s="9">
        <v>0</v>
      </c>
      <c r="FT3" s="9">
        <v>0</v>
      </c>
      <c r="FU3" t="s">
        <v>37</v>
      </c>
      <c r="FV3" t="s">
        <v>38</v>
      </c>
      <c r="FW3" t="s">
        <v>37</v>
      </c>
      <c r="FX3" t="s">
        <v>38</v>
      </c>
      <c r="FY3" t="s">
        <v>53</v>
      </c>
      <c r="FZ3" t="s">
        <v>136</v>
      </c>
      <c r="GA3" t="s">
        <v>53</v>
      </c>
      <c r="GB3" t="s">
        <v>136</v>
      </c>
      <c r="GC3" s="9">
        <v>0</v>
      </c>
      <c r="GD3" t="s">
        <v>136</v>
      </c>
      <c r="GE3" t="s">
        <v>136</v>
      </c>
      <c r="GF3" t="s">
        <v>136</v>
      </c>
      <c r="GG3" t="s">
        <v>136</v>
      </c>
      <c r="GH3" t="s">
        <v>136</v>
      </c>
      <c r="GI3" t="s">
        <v>136</v>
      </c>
      <c r="GJ3" t="s">
        <v>136</v>
      </c>
      <c r="GK3" t="s">
        <v>136</v>
      </c>
      <c r="GL3" t="s">
        <v>136</v>
      </c>
      <c r="GM3" t="s">
        <v>136</v>
      </c>
      <c r="GN3" t="s">
        <v>136</v>
      </c>
      <c r="GO3" t="s">
        <v>136</v>
      </c>
      <c r="GP3" t="s">
        <v>136</v>
      </c>
      <c r="GQ3" t="s">
        <v>136</v>
      </c>
      <c r="GR3" t="s">
        <v>136</v>
      </c>
      <c r="GS3" t="s">
        <v>136</v>
      </c>
      <c r="GT3" t="s">
        <v>136</v>
      </c>
      <c r="GU3" t="s">
        <v>136</v>
      </c>
      <c r="GV3" t="s">
        <v>136</v>
      </c>
      <c r="GW3" t="s">
        <v>136</v>
      </c>
      <c r="GX3" t="s">
        <v>136</v>
      </c>
      <c r="GY3" t="s">
        <v>136</v>
      </c>
      <c r="GZ3" t="s">
        <v>136</v>
      </c>
      <c r="HA3" t="s">
        <v>37</v>
      </c>
      <c r="HB3" t="s">
        <v>38</v>
      </c>
      <c r="HC3" t="s">
        <v>37</v>
      </c>
      <c r="HD3" t="s">
        <v>38</v>
      </c>
      <c r="HE3" t="s">
        <v>37</v>
      </c>
      <c r="HF3" t="s">
        <v>37</v>
      </c>
      <c r="HG3" t="s">
        <v>37</v>
      </c>
      <c r="HH3" t="s">
        <v>38</v>
      </c>
      <c r="HI3" t="s">
        <v>38</v>
      </c>
      <c r="HJ3" t="s">
        <v>136</v>
      </c>
      <c r="HK3" t="s">
        <v>136</v>
      </c>
      <c r="HL3" t="s">
        <v>136</v>
      </c>
      <c r="HM3" t="s">
        <v>136</v>
      </c>
      <c r="HN3" t="s">
        <v>136</v>
      </c>
      <c r="HO3" t="s">
        <v>136</v>
      </c>
      <c r="HP3" t="s">
        <v>136</v>
      </c>
      <c r="HQ3" t="s">
        <v>136</v>
      </c>
      <c r="HR3" t="s">
        <v>136</v>
      </c>
      <c r="HS3" t="s">
        <v>136</v>
      </c>
      <c r="HT3" t="s">
        <v>136</v>
      </c>
      <c r="HU3" s="9"/>
      <c r="HV3" s="9"/>
      <c r="HW3" s="9">
        <v>1</v>
      </c>
      <c r="HX3" s="9">
        <v>1</v>
      </c>
      <c r="HY3" s="9">
        <v>0</v>
      </c>
      <c r="HZ3" t="s">
        <v>136</v>
      </c>
      <c r="IA3" s="9"/>
      <c r="IB3" s="9"/>
      <c r="IC3" t="s">
        <v>37</v>
      </c>
      <c r="ID3" t="s">
        <v>37</v>
      </c>
      <c r="IE3" t="s">
        <v>37</v>
      </c>
      <c r="IF3" t="s">
        <v>37</v>
      </c>
      <c r="IG3" t="s">
        <v>37</v>
      </c>
      <c r="IH3" t="s">
        <v>53</v>
      </c>
      <c r="II3" t="s">
        <v>136</v>
      </c>
      <c r="IJ3" t="s">
        <v>136</v>
      </c>
      <c r="IK3" t="s">
        <v>136</v>
      </c>
      <c r="IL3" t="s">
        <v>136</v>
      </c>
      <c r="IM3" s="9">
        <v>1</v>
      </c>
      <c r="IN3" s="9">
        <v>1</v>
      </c>
      <c r="IO3" s="9">
        <v>1</v>
      </c>
      <c r="IP3" t="s">
        <v>37</v>
      </c>
      <c r="IQ3" t="s">
        <v>37</v>
      </c>
      <c r="IR3" t="s">
        <v>37</v>
      </c>
      <c r="IS3" t="s">
        <v>37</v>
      </c>
      <c r="IT3" t="s">
        <v>37</v>
      </c>
      <c r="IU3" t="s">
        <v>37</v>
      </c>
      <c r="IV3" t="s">
        <v>38</v>
      </c>
      <c r="IW3" s="9">
        <v>0</v>
      </c>
      <c r="IX3" s="9">
        <v>1</v>
      </c>
      <c r="IY3" t="s">
        <v>37</v>
      </c>
      <c r="IZ3" t="s">
        <v>37</v>
      </c>
      <c r="JA3" t="s">
        <v>37</v>
      </c>
      <c r="JB3" t="s">
        <v>37</v>
      </c>
      <c r="JC3" t="s">
        <v>53</v>
      </c>
      <c r="JD3" t="s">
        <v>53</v>
      </c>
      <c r="JE3" t="s">
        <v>53</v>
      </c>
      <c r="JF3" s="9">
        <v>1</v>
      </c>
      <c r="JG3" t="s">
        <v>37</v>
      </c>
      <c r="JH3" t="s">
        <v>37</v>
      </c>
      <c r="JI3" t="s">
        <v>37</v>
      </c>
      <c r="JJ3" t="s">
        <v>37</v>
      </c>
      <c r="JK3" s="9">
        <v>0</v>
      </c>
      <c r="JL3" s="9">
        <v>1</v>
      </c>
      <c r="JM3" s="9">
        <v>0</v>
      </c>
      <c r="JN3" t="s">
        <v>38</v>
      </c>
      <c r="JO3" s="9"/>
      <c r="JP3" s="9"/>
      <c r="JQ3" t="s">
        <v>37</v>
      </c>
      <c r="JR3" s="9"/>
      <c r="JS3" s="9"/>
      <c r="JT3" s="9">
        <v>312.010009765625</v>
      </c>
      <c r="JU3" s="9">
        <v>16.819999694824219</v>
      </c>
      <c r="JV3" s="9"/>
      <c r="JW3" s="9"/>
      <c r="JX3" s="9">
        <v>41.569999694824219</v>
      </c>
      <c r="JY3" s="9"/>
      <c r="JZ3" s="9"/>
      <c r="KA3" s="9"/>
      <c r="KB3" s="9"/>
      <c r="KC3" s="9"/>
      <c r="KD3" s="9"/>
      <c r="KE3" s="9"/>
      <c r="KF3" s="9"/>
      <c r="KG3" s="9"/>
      <c r="KH3" s="9"/>
      <c r="KI3" s="9"/>
      <c r="KJ3" s="9"/>
      <c r="KK3" s="9"/>
      <c r="KL3" s="9"/>
      <c r="KM3" s="9"/>
      <c r="KN3" s="9"/>
      <c r="KO3" s="9">
        <v>18.260000228881836</v>
      </c>
      <c r="KP3" s="9"/>
      <c r="KQ3" s="9"/>
      <c r="KR3" s="9"/>
      <c r="KS3" s="9"/>
      <c r="KT3" s="9"/>
      <c r="KU3" s="9"/>
      <c r="KV3" s="9"/>
      <c r="KW3" s="9"/>
      <c r="KX3" s="9"/>
      <c r="KY3" s="9"/>
      <c r="KZ3" s="9"/>
      <c r="LA3" s="9"/>
      <c r="LB3" s="9"/>
      <c r="LC3" s="9">
        <v>40.150001525878906</v>
      </c>
      <c r="LD3" s="9"/>
      <c r="LE3" s="9"/>
      <c r="LF3" s="9"/>
      <c r="LG3" s="9"/>
      <c r="LH3" s="9"/>
      <c r="LI3" s="9"/>
      <c r="LJ3" s="9"/>
      <c r="LK3" s="9">
        <v>33.409999847412109</v>
      </c>
      <c r="LL3" s="9"/>
      <c r="LM3" s="9"/>
      <c r="LN3" s="9"/>
      <c r="LO3" s="9"/>
      <c r="LP3" s="9"/>
      <c r="LQ3" s="9"/>
      <c r="LR3" s="9"/>
      <c r="LS3" s="9"/>
      <c r="LT3" s="9"/>
      <c r="LU3" s="9"/>
      <c r="LV3" s="9"/>
      <c r="LW3" s="9"/>
      <c r="LX3" s="9"/>
      <c r="LY3" s="9"/>
      <c r="LZ3" s="9"/>
      <c r="MA3" s="9"/>
      <c r="MB3" s="9"/>
      <c r="MC3" s="9"/>
      <c r="MD3" s="9">
        <v>63.119998931884766</v>
      </c>
      <c r="ME3" s="9"/>
      <c r="MF3" s="9"/>
      <c r="MG3" s="9"/>
      <c r="MH3" s="9"/>
      <c r="MI3" s="9"/>
      <c r="MJ3" s="9"/>
      <c r="MK3" s="9"/>
      <c r="ML3" s="9">
        <v>9.8199996948242188</v>
      </c>
      <c r="MM3" s="9"/>
      <c r="MN3" s="9"/>
      <c r="MO3" s="9"/>
      <c r="MP3" s="9"/>
      <c r="MQ3" s="9"/>
      <c r="MR3" s="9"/>
      <c r="MS3" s="9"/>
      <c r="MT3" s="9"/>
      <c r="MU3" s="9"/>
      <c r="MV3" s="9">
        <v>26.229999542236328</v>
      </c>
      <c r="MW3" s="9"/>
      <c r="MX3" s="9"/>
      <c r="MY3" s="9"/>
      <c r="MZ3" s="9"/>
      <c r="NA3" s="9"/>
      <c r="NB3" s="9"/>
      <c r="NC3" s="9"/>
      <c r="ND3" s="9"/>
      <c r="NE3" s="9">
        <v>48.479999542236328</v>
      </c>
      <c r="NF3" s="9"/>
      <c r="NG3" s="9"/>
      <c r="NH3" s="9"/>
      <c r="NI3" s="9"/>
      <c r="NJ3" s="9"/>
      <c r="NK3" s="9"/>
      <c r="NL3" s="9"/>
      <c r="NM3" s="9"/>
      <c r="NN3" s="9"/>
      <c r="NO3" s="9"/>
      <c r="NP3" s="9"/>
      <c r="NQ3" s="9"/>
      <c r="NR3" s="9"/>
      <c r="NS3" s="9"/>
      <c r="NT3" s="9">
        <v>14.149999618530273</v>
      </c>
      <c r="NU3" s="9"/>
      <c r="NV3" s="9"/>
      <c r="NW3" s="9"/>
      <c r="NX3" s="9"/>
      <c r="NY3" s="9"/>
    </row>
    <row r="4" spans="1:389" x14ac:dyDescent="0.2">
      <c r="A4" s="9">
        <v>3</v>
      </c>
      <c r="B4" t="s">
        <v>423</v>
      </c>
      <c r="C4" s="9">
        <v>11</v>
      </c>
      <c r="D4" t="s">
        <v>26</v>
      </c>
      <c r="E4" s="9">
        <v>949975495</v>
      </c>
      <c r="F4" t="s">
        <v>428</v>
      </c>
      <c r="G4" t="s">
        <v>423</v>
      </c>
      <c r="H4" s="9">
        <v>1</v>
      </c>
      <c r="I4" s="9">
        <v>1</v>
      </c>
      <c r="J4" t="s">
        <v>429</v>
      </c>
      <c r="K4" s="9">
        <v>2554100</v>
      </c>
      <c r="L4" t="s">
        <v>430</v>
      </c>
      <c r="M4" t="s">
        <v>431</v>
      </c>
      <c r="N4" t="s">
        <v>435</v>
      </c>
      <c r="O4" t="s">
        <v>136</v>
      </c>
      <c r="P4" t="s">
        <v>436</v>
      </c>
      <c r="Q4" t="s">
        <v>37</v>
      </c>
      <c r="R4" t="s">
        <v>37</v>
      </c>
      <c r="S4" s="9"/>
      <c r="T4" t="s">
        <v>37</v>
      </c>
      <c r="U4" s="9">
        <v>0</v>
      </c>
      <c r="V4" t="s">
        <v>136</v>
      </c>
      <c r="W4" t="s">
        <v>37</v>
      </c>
      <c r="X4" t="s">
        <v>37</v>
      </c>
      <c r="Y4" t="s">
        <v>136</v>
      </c>
      <c r="Z4" s="9"/>
      <c r="AA4" t="s">
        <v>443</v>
      </c>
      <c r="AB4" t="s">
        <v>136</v>
      </c>
      <c r="AC4" s="9">
        <v>5</v>
      </c>
      <c r="AD4" s="9">
        <v>0</v>
      </c>
      <c r="AE4" s="9">
        <v>15</v>
      </c>
      <c r="AF4" s="9">
        <v>1</v>
      </c>
      <c r="AG4" s="9">
        <v>0</v>
      </c>
      <c r="AH4" s="9">
        <v>0</v>
      </c>
      <c r="AI4" s="9">
        <v>0</v>
      </c>
      <c r="AJ4" s="9">
        <v>0</v>
      </c>
      <c r="AK4" s="9">
        <v>0</v>
      </c>
      <c r="AL4" s="9">
        <v>0</v>
      </c>
      <c r="AM4" s="9">
        <v>0</v>
      </c>
      <c r="AN4" s="9">
        <v>0</v>
      </c>
      <c r="AO4" s="9">
        <v>0</v>
      </c>
      <c r="AP4" s="9">
        <v>0</v>
      </c>
      <c r="AQ4" s="9">
        <v>0</v>
      </c>
      <c r="AR4" s="9">
        <v>0</v>
      </c>
      <c r="AS4" s="9">
        <v>3</v>
      </c>
      <c r="AT4" s="9">
        <v>2</v>
      </c>
      <c r="AU4" s="9">
        <v>1</v>
      </c>
      <c r="AV4" s="9">
        <v>1</v>
      </c>
      <c r="AW4" s="9"/>
      <c r="AX4" s="9">
        <v>22</v>
      </c>
      <c r="AY4" s="9">
        <v>22</v>
      </c>
      <c r="AZ4" s="9">
        <v>21</v>
      </c>
      <c r="BA4" s="9"/>
      <c r="BB4" s="9">
        <v>5</v>
      </c>
      <c r="BC4" s="9">
        <v>5</v>
      </c>
      <c r="BD4" s="9">
        <v>0</v>
      </c>
      <c r="BE4" t="s">
        <v>37</v>
      </c>
      <c r="BF4" t="s">
        <v>37</v>
      </c>
      <c r="BG4" t="s">
        <v>37</v>
      </c>
      <c r="BH4" t="s">
        <v>37</v>
      </c>
      <c r="BI4" t="s">
        <v>37</v>
      </c>
      <c r="BJ4" t="s">
        <v>37</v>
      </c>
      <c r="BK4" t="s">
        <v>38</v>
      </c>
      <c r="BL4" s="9">
        <v>0</v>
      </c>
      <c r="BM4" t="s">
        <v>37</v>
      </c>
      <c r="BN4" t="s">
        <v>37</v>
      </c>
      <c r="BO4" s="9">
        <v>0</v>
      </c>
      <c r="BP4" s="9">
        <v>1</v>
      </c>
      <c r="BQ4" t="s">
        <v>38</v>
      </c>
      <c r="BR4" t="s">
        <v>37</v>
      </c>
      <c r="BS4" t="s">
        <v>37</v>
      </c>
      <c r="BT4" t="s">
        <v>37</v>
      </c>
      <c r="BU4" t="s">
        <v>38</v>
      </c>
      <c r="BV4" t="s">
        <v>37</v>
      </c>
      <c r="BW4" t="s">
        <v>37</v>
      </c>
      <c r="BX4" s="9">
        <v>1</v>
      </c>
      <c r="BY4" t="s">
        <v>37</v>
      </c>
      <c r="BZ4" t="s">
        <v>37</v>
      </c>
      <c r="CA4" t="s">
        <v>37</v>
      </c>
      <c r="CB4" t="s">
        <v>38</v>
      </c>
      <c r="CC4" t="s">
        <v>60</v>
      </c>
      <c r="CD4" t="s">
        <v>37</v>
      </c>
      <c r="CE4" t="s">
        <v>37</v>
      </c>
      <c r="CF4" t="s">
        <v>37</v>
      </c>
      <c r="CG4" t="s">
        <v>37</v>
      </c>
      <c r="CH4" s="9">
        <v>0</v>
      </c>
      <c r="CI4" t="s">
        <v>37</v>
      </c>
      <c r="CJ4" t="s">
        <v>37</v>
      </c>
      <c r="CK4" t="s">
        <v>37</v>
      </c>
      <c r="CL4" t="s">
        <v>37</v>
      </c>
      <c r="CM4" t="s">
        <v>37</v>
      </c>
      <c r="CN4" t="s">
        <v>37</v>
      </c>
      <c r="CO4" t="s">
        <v>37</v>
      </c>
      <c r="CP4" s="9">
        <v>1</v>
      </c>
      <c r="CQ4" t="s">
        <v>38</v>
      </c>
      <c r="CR4" t="s">
        <v>37</v>
      </c>
      <c r="CS4" t="s">
        <v>37</v>
      </c>
      <c r="CT4" t="s">
        <v>37</v>
      </c>
      <c r="CU4" t="s">
        <v>37</v>
      </c>
      <c r="CV4" t="s">
        <v>38</v>
      </c>
      <c r="CW4" t="s">
        <v>38</v>
      </c>
      <c r="CX4" t="s">
        <v>136</v>
      </c>
      <c r="CY4" t="s">
        <v>136</v>
      </c>
      <c r="CZ4" t="s">
        <v>136</v>
      </c>
      <c r="DA4" t="s">
        <v>136</v>
      </c>
      <c r="DB4" t="s">
        <v>136</v>
      </c>
      <c r="DC4" s="9">
        <v>0</v>
      </c>
      <c r="DD4" s="9"/>
      <c r="DE4" s="9"/>
      <c r="DF4" s="9"/>
      <c r="DG4" s="9"/>
      <c r="DH4" s="9"/>
      <c r="DI4" s="9"/>
      <c r="DJ4" s="9"/>
      <c r="DK4" s="9"/>
      <c r="DL4" s="9"/>
      <c r="DM4" s="9"/>
      <c r="DN4" s="9"/>
      <c r="DO4" t="s">
        <v>136</v>
      </c>
      <c r="DP4" t="s">
        <v>136</v>
      </c>
      <c r="DQ4" t="s">
        <v>136</v>
      </c>
      <c r="DR4" t="s">
        <v>136</v>
      </c>
      <c r="DS4" t="s">
        <v>136</v>
      </c>
      <c r="DT4" s="9"/>
      <c r="DU4" t="s">
        <v>136</v>
      </c>
      <c r="DV4" t="s">
        <v>136</v>
      </c>
      <c r="DW4" t="s">
        <v>38</v>
      </c>
      <c r="DX4" t="s">
        <v>136</v>
      </c>
      <c r="DY4" t="s">
        <v>38</v>
      </c>
      <c r="DZ4" t="s">
        <v>37</v>
      </c>
      <c r="EA4" t="s">
        <v>37</v>
      </c>
      <c r="EB4" t="s">
        <v>38</v>
      </c>
      <c r="EC4" t="s">
        <v>38</v>
      </c>
      <c r="ED4" t="s">
        <v>37</v>
      </c>
      <c r="EE4" t="s">
        <v>38</v>
      </c>
      <c r="EF4" t="s">
        <v>38</v>
      </c>
      <c r="EG4" t="s">
        <v>37</v>
      </c>
      <c r="EH4" t="s">
        <v>38</v>
      </c>
      <c r="EI4" t="s">
        <v>37</v>
      </c>
      <c r="EJ4" t="s">
        <v>38</v>
      </c>
      <c r="EK4" t="s">
        <v>38</v>
      </c>
      <c r="EL4" t="s">
        <v>38</v>
      </c>
      <c r="EM4" t="s">
        <v>37</v>
      </c>
      <c r="EN4" t="s">
        <v>37</v>
      </c>
      <c r="EO4" t="s">
        <v>37</v>
      </c>
      <c r="EP4" t="s">
        <v>37</v>
      </c>
      <c r="EQ4" t="s">
        <v>37</v>
      </c>
      <c r="ER4" t="s">
        <v>37</v>
      </c>
      <c r="ES4" t="s">
        <v>38</v>
      </c>
      <c r="ET4" t="s">
        <v>37</v>
      </c>
      <c r="EU4" t="s">
        <v>60</v>
      </c>
      <c r="EV4" s="9"/>
      <c r="EW4" s="9"/>
      <c r="EX4" s="9"/>
      <c r="EY4" s="9"/>
      <c r="EZ4" s="9"/>
      <c r="FA4" s="9"/>
      <c r="FB4" s="9"/>
      <c r="FC4" s="9"/>
      <c r="FD4" s="9"/>
      <c r="FE4" s="9"/>
      <c r="FF4" s="9"/>
      <c r="FG4" s="9"/>
      <c r="FH4" s="9"/>
      <c r="FI4" s="9"/>
      <c r="FJ4" s="9"/>
      <c r="FK4" s="9"/>
      <c r="FL4" s="9"/>
      <c r="FM4" s="9">
        <v>1</v>
      </c>
      <c r="FN4" s="9">
        <v>0</v>
      </c>
      <c r="FO4" s="9">
        <v>0</v>
      </c>
      <c r="FP4" s="9">
        <v>0</v>
      </c>
      <c r="FQ4" s="9">
        <v>0</v>
      </c>
      <c r="FR4" s="9">
        <v>0</v>
      </c>
      <c r="FS4" s="9">
        <v>0</v>
      </c>
      <c r="FT4" s="9">
        <v>0</v>
      </c>
      <c r="FU4" t="s">
        <v>37</v>
      </c>
      <c r="FV4" t="s">
        <v>38</v>
      </c>
      <c r="FW4" t="s">
        <v>37</v>
      </c>
      <c r="FX4" t="s">
        <v>38</v>
      </c>
      <c r="FY4" t="s">
        <v>53</v>
      </c>
      <c r="FZ4" t="s">
        <v>136</v>
      </c>
      <c r="GA4" t="s">
        <v>53</v>
      </c>
      <c r="GB4" t="s">
        <v>136</v>
      </c>
      <c r="GC4" s="9">
        <v>0</v>
      </c>
      <c r="GD4" t="s">
        <v>136</v>
      </c>
      <c r="GE4" t="s">
        <v>136</v>
      </c>
      <c r="GF4" t="s">
        <v>136</v>
      </c>
      <c r="GG4" t="s">
        <v>136</v>
      </c>
      <c r="GH4" t="s">
        <v>136</v>
      </c>
      <c r="GI4" t="s">
        <v>136</v>
      </c>
      <c r="GJ4" t="s">
        <v>136</v>
      </c>
      <c r="GK4" t="s">
        <v>136</v>
      </c>
      <c r="GL4" t="s">
        <v>136</v>
      </c>
      <c r="GM4" t="s">
        <v>136</v>
      </c>
      <c r="GN4" t="s">
        <v>136</v>
      </c>
      <c r="GO4" t="s">
        <v>136</v>
      </c>
      <c r="GP4" t="s">
        <v>136</v>
      </c>
      <c r="GQ4" t="s">
        <v>136</v>
      </c>
      <c r="GR4" t="s">
        <v>136</v>
      </c>
      <c r="GS4" t="s">
        <v>136</v>
      </c>
      <c r="GT4" t="s">
        <v>136</v>
      </c>
      <c r="GU4" t="s">
        <v>136</v>
      </c>
      <c r="GV4" t="s">
        <v>136</v>
      </c>
      <c r="GW4" t="s">
        <v>136</v>
      </c>
      <c r="GX4" t="s">
        <v>136</v>
      </c>
      <c r="GY4" t="s">
        <v>136</v>
      </c>
      <c r="GZ4" t="s">
        <v>136</v>
      </c>
      <c r="HA4" t="s">
        <v>37</v>
      </c>
      <c r="HB4" t="s">
        <v>37</v>
      </c>
      <c r="HC4" t="s">
        <v>37</v>
      </c>
      <c r="HD4" t="s">
        <v>37</v>
      </c>
      <c r="HE4" t="s">
        <v>37</v>
      </c>
      <c r="HF4" t="s">
        <v>37</v>
      </c>
      <c r="HG4" t="s">
        <v>37</v>
      </c>
      <c r="HH4" t="s">
        <v>38</v>
      </c>
      <c r="HI4" t="s">
        <v>38</v>
      </c>
      <c r="HJ4" t="s">
        <v>136</v>
      </c>
      <c r="HK4" t="s">
        <v>136</v>
      </c>
      <c r="HL4" t="s">
        <v>136</v>
      </c>
      <c r="HM4" t="s">
        <v>136</v>
      </c>
      <c r="HN4" t="s">
        <v>136</v>
      </c>
      <c r="HO4" t="s">
        <v>136</v>
      </c>
      <c r="HP4" t="s">
        <v>136</v>
      </c>
      <c r="HQ4" t="s">
        <v>136</v>
      </c>
      <c r="HR4" t="s">
        <v>136</v>
      </c>
      <c r="HS4" t="s">
        <v>136</v>
      </c>
      <c r="HT4" t="s">
        <v>136</v>
      </c>
      <c r="HU4" s="9"/>
      <c r="HV4" s="9"/>
      <c r="HW4" s="9">
        <v>1</v>
      </c>
      <c r="HX4" s="9">
        <v>1</v>
      </c>
      <c r="HY4" s="9">
        <v>0</v>
      </c>
      <c r="HZ4" t="s">
        <v>136</v>
      </c>
      <c r="IA4" s="9"/>
      <c r="IB4" s="9"/>
      <c r="IC4" t="s">
        <v>37</v>
      </c>
      <c r="ID4" t="s">
        <v>37</v>
      </c>
      <c r="IE4" t="s">
        <v>37</v>
      </c>
      <c r="IF4" t="s">
        <v>37</v>
      </c>
      <c r="IG4" t="s">
        <v>37</v>
      </c>
      <c r="IH4" t="s">
        <v>53</v>
      </c>
      <c r="II4" t="s">
        <v>136</v>
      </c>
      <c r="IJ4" t="s">
        <v>136</v>
      </c>
      <c r="IK4" t="s">
        <v>136</v>
      </c>
      <c r="IL4" t="s">
        <v>136</v>
      </c>
      <c r="IM4" s="9">
        <v>1</v>
      </c>
      <c r="IN4" s="9">
        <v>1</v>
      </c>
      <c r="IO4" s="9">
        <v>1</v>
      </c>
      <c r="IP4" t="s">
        <v>37</v>
      </c>
      <c r="IQ4" t="s">
        <v>37</v>
      </c>
      <c r="IR4" t="s">
        <v>37</v>
      </c>
      <c r="IS4" t="s">
        <v>37</v>
      </c>
      <c r="IT4" t="s">
        <v>37</v>
      </c>
      <c r="IU4" t="s">
        <v>37</v>
      </c>
      <c r="IV4" t="s">
        <v>37</v>
      </c>
      <c r="IW4" s="9">
        <v>0</v>
      </c>
      <c r="IX4" s="9">
        <v>1</v>
      </c>
      <c r="IY4" t="s">
        <v>37</v>
      </c>
      <c r="IZ4" t="s">
        <v>37</v>
      </c>
      <c r="JA4" t="s">
        <v>37</v>
      </c>
      <c r="JB4" t="s">
        <v>37</v>
      </c>
      <c r="JC4" t="s">
        <v>53</v>
      </c>
      <c r="JD4" t="s">
        <v>53</v>
      </c>
      <c r="JE4" t="s">
        <v>53</v>
      </c>
      <c r="JF4" s="9">
        <v>1</v>
      </c>
      <c r="JG4" t="s">
        <v>37</v>
      </c>
      <c r="JH4" t="s">
        <v>37</v>
      </c>
      <c r="JI4" t="s">
        <v>37</v>
      </c>
      <c r="JJ4" t="s">
        <v>38</v>
      </c>
      <c r="JK4" s="9">
        <v>0</v>
      </c>
      <c r="JL4" s="9">
        <v>1</v>
      </c>
      <c r="JM4" s="9">
        <v>0</v>
      </c>
      <c r="JN4" t="s">
        <v>38</v>
      </c>
      <c r="JO4" s="9"/>
      <c r="JP4" s="9"/>
      <c r="JQ4" t="s">
        <v>37</v>
      </c>
      <c r="JR4" s="9"/>
      <c r="JS4" s="9"/>
      <c r="JT4" s="9">
        <v>312.010009765625</v>
      </c>
      <c r="JU4" s="9">
        <v>16.819999694824219</v>
      </c>
      <c r="JV4" s="9"/>
      <c r="JW4" s="9"/>
      <c r="JX4" s="9">
        <v>41.569999694824219</v>
      </c>
      <c r="JY4" s="9"/>
      <c r="JZ4" s="9"/>
      <c r="KA4" s="9"/>
      <c r="KB4" s="9"/>
      <c r="KC4" s="9"/>
      <c r="KD4" s="9"/>
      <c r="KE4" s="9"/>
      <c r="KF4" s="9"/>
      <c r="KG4" s="9"/>
      <c r="KH4" s="9"/>
      <c r="KI4" s="9"/>
      <c r="KJ4" s="9"/>
      <c r="KK4" s="9"/>
      <c r="KL4" s="9"/>
      <c r="KM4" s="9"/>
      <c r="KN4" s="9"/>
      <c r="KO4" s="9">
        <v>18.260000228881836</v>
      </c>
      <c r="KP4" s="9"/>
      <c r="KQ4" s="9"/>
      <c r="KR4" s="9"/>
      <c r="KS4" s="9"/>
      <c r="KT4" s="9"/>
      <c r="KU4" s="9"/>
      <c r="KV4" s="9"/>
      <c r="KW4" s="9"/>
      <c r="KX4" s="9"/>
      <c r="KY4" s="9"/>
      <c r="KZ4" s="9"/>
      <c r="LA4" s="9"/>
      <c r="LB4" s="9"/>
      <c r="LC4" s="9">
        <v>40.150001525878906</v>
      </c>
      <c r="LD4" s="9"/>
      <c r="LE4" s="9"/>
      <c r="LF4" s="9"/>
      <c r="LG4" s="9"/>
      <c r="LH4" s="9"/>
      <c r="LI4" s="9"/>
      <c r="LJ4" s="9"/>
      <c r="LK4" s="9">
        <v>33.409999847412109</v>
      </c>
      <c r="LL4" s="9"/>
      <c r="LM4" s="9"/>
      <c r="LN4" s="9"/>
      <c r="LO4" s="9"/>
      <c r="LP4" s="9"/>
      <c r="LQ4" s="9"/>
      <c r="LR4" s="9"/>
      <c r="LS4" s="9"/>
      <c r="LT4" s="9"/>
      <c r="LU4" s="9"/>
      <c r="LV4" s="9"/>
      <c r="LW4" s="9"/>
      <c r="LX4" s="9"/>
      <c r="LY4" s="9"/>
      <c r="LZ4" s="9"/>
      <c r="MA4" s="9"/>
      <c r="MB4" s="9"/>
      <c r="MC4" s="9"/>
      <c r="MD4" s="9">
        <v>63.119998931884766</v>
      </c>
      <c r="ME4" s="9"/>
      <c r="MF4" s="9"/>
      <c r="MG4" s="9"/>
      <c r="MH4" s="9"/>
      <c r="MI4" s="9"/>
      <c r="MJ4" s="9"/>
      <c r="MK4" s="9"/>
      <c r="ML4" s="9">
        <v>9.8199996948242188</v>
      </c>
      <c r="MM4" s="9"/>
      <c r="MN4" s="9"/>
      <c r="MO4" s="9"/>
      <c r="MP4" s="9"/>
      <c r="MQ4" s="9"/>
      <c r="MR4" s="9"/>
      <c r="MS4" s="9"/>
      <c r="MT4" s="9"/>
      <c r="MU4" s="9"/>
      <c r="MV4" s="9">
        <v>26.229999542236328</v>
      </c>
      <c r="MW4" s="9"/>
      <c r="MX4" s="9"/>
      <c r="MY4" s="9"/>
      <c r="MZ4" s="9"/>
      <c r="NA4" s="9"/>
      <c r="NB4" s="9"/>
      <c r="NC4" s="9"/>
      <c r="ND4" s="9"/>
      <c r="NE4" s="9">
        <v>48.479999542236328</v>
      </c>
      <c r="NF4" s="9"/>
      <c r="NG4" s="9"/>
      <c r="NH4" s="9"/>
      <c r="NI4" s="9"/>
      <c r="NJ4" s="9"/>
      <c r="NK4" s="9"/>
      <c r="NL4" s="9"/>
      <c r="NM4" s="9"/>
      <c r="NN4" s="9"/>
      <c r="NO4" s="9"/>
      <c r="NP4" s="9"/>
      <c r="NQ4" s="9"/>
      <c r="NR4" s="9"/>
      <c r="NS4" s="9"/>
      <c r="NT4" s="9">
        <v>14.149999618530273</v>
      </c>
      <c r="NU4" s="9"/>
      <c r="NV4" s="9"/>
      <c r="NW4" s="9"/>
      <c r="NX4" s="9"/>
      <c r="NY4" s="9"/>
    </row>
    <row r="5" spans="1:389" x14ac:dyDescent="0.2">
      <c r="A5" s="9">
        <v>3</v>
      </c>
      <c r="B5" t="s">
        <v>423</v>
      </c>
      <c r="C5" s="9">
        <v>11</v>
      </c>
      <c r="D5" t="s">
        <v>26</v>
      </c>
      <c r="E5" s="9">
        <v>949975495</v>
      </c>
      <c r="F5" t="s">
        <v>428</v>
      </c>
      <c r="G5" t="s">
        <v>423</v>
      </c>
      <c r="H5" s="9">
        <v>1</v>
      </c>
      <c r="I5" s="9">
        <v>1</v>
      </c>
      <c r="J5" t="s">
        <v>429</v>
      </c>
      <c r="K5" s="9">
        <v>2554156</v>
      </c>
      <c r="L5" t="s">
        <v>430</v>
      </c>
      <c r="M5" t="s">
        <v>431</v>
      </c>
      <c r="N5" t="s">
        <v>435</v>
      </c>
      <c r="O5" t="s">
        <v>136</v>
      </c>
      <c r="P5" t="s">
        <v>436</v>
      </c>
      <c r="Q5" t="s">
        <v>38</v>
      </c>
      <c r="R5" t="s">
        <v>37</v>
      </c>
      <c r="S5" s="9"/>
      <c r="T5" t="s">
        <v>37</v>
      </c>
      <c r="U5" s="9">
        <v>0</v>
      </c>
      <c r="V5" t="s">
        <v>136</v>
      </c>
      <c r="W5" t="s">
        <v>37</v>
      </c>
      <c r="X5" t="s">
        <v>37</v>
      </c>
      <c r="Y5" t="s">
        <v>136</v>
      </c>
      <c r="Z5" s="9"/>
      <c r="AA5" t="s">
        <v>443</v>
      </c>
      <c r="AB5" t="s">
        <v>136</v>
      </c>
      <c r="AC5" s="9">
        <v>5</v>
      </c>
      <c r="AD5" s="9">
        <v>0</v>
      </c>
      <c r="AE5" s="9">
        <v>15</v>
      </c>
      <c r="AF5" s="9">
        <v>1</v>
      </c>
      <c r="AG5" s="9">
        <v>0</v>
      </c>
      <c r="AH5" s="9">
        <v>0</v>
      </c>
      <c r="AI5" s="9">
        <v>0</v>
      </c>
      <c r="AJ5" s="9">
        <v>0</v>
      </c>
      <c r="AK5" s="9">
        <v>0</v>
      </c>
      <c r="AL5" s="9">
        <v>0</v>
      </c>
      <c r="AM5" s="9">
        <v>0</v>
      </c>
      <c r="AN5" s="9">
        <v>0</v>
      </c>
      <c r="AO5" s="9">
        <v>0</v>
      </c>
      <c r="AP5" s="9">
        <v>0</v>
      </c>
      <c r="AQ5" s="9">
        <v>0</v>
      </c>
      <c r="AR5" s="9">
        <v>0</v>
      </c>
      <c r="AS5" s="9">
        <v>3</v>
      </c>
      <c r="AT5" s="9">
        <v>2</v>
      </c>
      <c r="AU5" s="9">
        <v>1</v>
      </c>
      <c r="AV5" s="9">
        <v>1</v>
      </c>
      <c r="AW5" s="9"/>
      <c r="AX5" s="9">
        <v>20</v>
      </c>
      <c r="AY5" s="9">
        <v>20</v>
      </c>
      <c r="AZ5" s="9">
        <v>15</v>
      </c>
      <c r="BA5" s="9"/>
      <c r="BB5" s="9">
        <v>8</v>
      </c>
      <c r="BC5" s="9">
        <v>6</v>
      </c>
      <c r="BD5" s="9">
        <v>0</v>
      </c>
      <c r="BE5" t="s">
        <v>37</v>
      </c>
      <c r="BF5" t="s">
        <v>38</v>
      </c>
      <c r="BG5" t="s">
        <v>37</v>
      </c>
      <c r="BH5" t="s">
        <v>38</v>
      </c>
      <c r="BI5" t="s">
        <v>37</v>
      </c>
      <c r="BJ5" t="s">
        <v>38</v>
      </c>
      <c r="BK5" t="s">
        <v>38</v>
      </c>
      <c r="BL5" s="9">
        <v>0</v>
      </c>
      <c r="BM5" t="s">
        <v>38</v>
      </c>
      <c r="BN5" t="s">
        <v>37</v>
      </c>
      <c r="BO5" s="9">
        <v>1</v>
      </c>
      <c r="BP5" s="9">
        <v>1</v>
      </c>
      <c r="BQ5" t="s">
        <v>37</v>
      </c>
      <c r="BR5" t="s">
        <v>37</v>
      </c>
      <c r="BS5" t="s">
        <v>37</v>
      </c>
      <c r="BT5" t="s">
        <v>37</v>
      </c>
      <c r="BU5" t="s">
        <v>37</v>
      </c>
      <c r="BV5" t="s">
        <v>37</v>
      </c>
      <c r="BW5" t="s">
        <v>37</v>
      </c>
      <c r="BX5" s="9">
        <v>1</v>
      </c>
      <c r="BY5" t="s">
        <v>37</v>
      </c>
      <c r="BZ5" t="s">
        <v>37</v>
      </c>
      <c r="CA5" t="s">
        <v>37</v>
      </c>
      <c r="CB5" t="s">
        <v>38</v>
      </c>
      <c r="CC5" t="s">
        <v>60</v>
      </c>
      <c r="CD5" t="s">
        <v>37</v>
      </c>
      <c r="CE5" t="s">
        <v>37</v>
      </c>
      <c r="CF5" t="s">
        <v>37</v>
      </c>
      <c r="CG5" t="s">
        <v>37</v>
      </c>
      <c r="CH5" s="9">
        <v>1</v>
      </c>
      <c r="CI5" t="s">
        <v>37</v>
      </c>
      <c r="CJ5" t="s">
        <v>37</v>
      </c>
      <c r="CK5" t="s">
        <v>37</v>
      </c>
      <c r="CL5" t="s">
        <v>37</v>
      </c>
      <c r="CM5" t="s">
        <v>37</v>
      </c>
      <c r="CN5" t="s">
        <v>37</v>
      </c>
      <c r="CO5" t="s">
        <v>37</v>
      </c>
      <c r="CP5" s="9">
        <v>1</v>
      </c>
      <c r="CQ5" t="s">
        <v>38</v>
      </c>
      <c r="CR5" t="s">
        <v>37</v>
      </c>
      <c r="CS5" t="s">
        <v>37</v>
      </c>
      <c r="CT5" t="s">
        <v>38</v>
      </c>
      <c r="CU5" t="s">
        <v>37</v>
      </c>
      <c r="CV5" t="s">
        <v>38</v>
      </c>
      <c r="CW5" t="s">
        <v>38</v>
      </c>
      <c r="CX5" t="s">
        <v>136</v>
      </c>
      <c r="CY5" t="s">
        <v>136</v>
      </c>
      <c r="CZ5" t="s">
        <v>136</v>
      </c>
      <c r="DA5" t="s">
        <v>136</v>
      </c>
      <c r="DB5" t="s">
        <v>136</v>
      </c>
      <c r="DC5" s="9">
        <v>0</v>
      </c>
      <c r="DD5" s="9"/>
      <c r="DE5" s="9"/>
      <c r="DF5" s="9"/>
      <c r="DG5" s="9"/>
      <c r="DH5" s="9"/>
      <c r="DI5" s="9"/>
      <c r="DJ5" s="9"/>
      <c r="DK5" s="9"/>
      <c r="DL5" s="9"/>
      <c r="DM5" s="9"/>
      <c r="DN5" s="9"/>
      <c r="DO5" t="s">
        <v>136</v>
      </c>
      <c r="DP5" t="s">
        <v>136</v>
      </c>
      <c r="DQ5" t="s">
        <v>136</v>
      </c>
      <c r="DR5" t="s">
        <v>136</v>
      </c>
      <c r="DS5" t="s">
        <v>136</v>
      </c>
      <c r="DT5" s="9"/>
      <c r="DU5" t="s">
        <v>136</v>
      </c>
      <c r="DV5" t="s">
        <v>136</v>
      </c>
      <c r="DW5" t="s">
        <v>37</v>
      </c>
      <c r="DX5" t="s">
        <v>136</v>
      </c>
      <c r="DY5" t="s">
        <v>38</v>
      </c>
      <c r="DZ5" t="s">
        <v>37</v>
      </c>
      <c r="EA5" t="s">
        <v>37</v>
      </c>
      <c r="EB5" t="s">
        <v>38</v>
      </c>
      <c r="EC5" t="s">
        <v>38</v>
      </c>
      <c r="ED5" t="s">
        <v>37</v>
      </c>
      <c r="EE5" t="s">
        <v>38</v>
      </c>
      <c r="EF5" t="s">
        <v>38</v>
      </c>
      <c r="EG5" t="s">
        <v>37</v>
      </c>
      <c r="EH5" t="s">
        <v>38</v>
      </c>
      <c r="EI5" t="s">
        <v>37</v>
      </c>
      <c r="EJ5" t="s">
        <v>38</v>
      </c>
      <c r="EK5" t="s">
        <v>38</v>
      </c>
      <c r="EL5" t="s">
        <v>38</v>
      </c>
      <c r="EM5" t="s">
        <v>37</v>
      </c>
      <c r="EN5" t="s">
        <v>37</v>
      </c>
      <c r="EO5" t="s">
        <v>38</v>
      </c>
      <c r="EP5" t="s">
        <v>37</v>
      </c>
      <c r="EQ5" t="s">
        <v>37</v>
      </c>
      <c r="ER5" t="s">
        <v>37</v>
      </c>
      <c r="ES5" t="s">
        <v>37</v>
      </c>
      <c r="ET5" t="s">
        <v>37</v>
      </c>
      <c r="EU5" t="s">
        <v>53</v>
      </c>
      <c r="EV5" s="9">
        <v>0</v>
      </c>
      <c r="EW5" s="9">
        <v>0</v>
      </c>
      <c r="EX5" s="9">
        <v>0</v>
      </c>
      <c r="EY5" s="9">
        <v>1</v>
      </c>
      <c r="EZ5" s="9">
        <v>0</v>
      </c>
      <c r="FA5" s="9">
        <v>0</v>
      </c>
      <c r="FB5" s="9">
        <v>0</v>
      </c>
      <c r="FC5" s="9">
        <v>0</v>
      </c>
      <c r="FD5" s="9">
        <v>0</v>
      </c>
      <c r="FE5" s="9">
        <v>0</v>
      </c>
      <c r="FF5" s="9">
        <v>0</v>
      </c>
      <c r="FG5" s="9">
        <v>1</v>
      </c>
      <c r="FH5" s="9">
        <v>0</v>
      </c>
      <c r="FI5" s="9">
        <v>0</v>
      </c>
      <c r="FJ5" s="9">
        <v>0</v>
      </c>
      <c r="FK5" s="9">
        <v>0</v>
      </c>
      <c r="FL5" s="9">
        <v>0</v>
      </c>
      <c r="FM5" s="9">
        <v>1</v>
      </c>
      <c r="FN5" s="9">
        <v>0</v>
      </c>
      <c r="FO5" s="9">
        <v>0</v>
      </c>
      <c r="FP5" s="9">
        <v>0</v>
      </c>
      <c r="FQ5" s="9">
        <v>0</v>
      </c>
      <c r="FR5" s="9">
        <v>0</v>
      </c>
      <c r="FS5" s="9">
        <v>0</v>
      </c>
      <c r="FT5" s="9">
        <v>0</v>
      </c>
      <c r="FU5" t="s">
        <v>37</v>
      </c>
      <c r="FV5" t="s">
        <v>38</v>
      </c>
      <c r="FW5" t="s">
        <v>37</v>
      </c>
      <c r="FX5" t="s">
        <v>38</v>
      </c>
      <c r="FY5" t="s">
        <v>53</v>
      </c>
      <c r="FZ5" t="s">
        <v>136</v>
      </c>
      <c r="GA5" t="s">
        <v>53</v>
      </c>
      <c r="GB5" t="s">
        <v>136</v>
      </c>
      <c r="GC5" s="9">
        <v>1</v>
      </c>
      <c r="GD5" t="s">
        <v>38</v>
      </c>
      <c r="GE5" t="s">
        <v>53</v>
      </c>
      <c r="GF5" t="s">
        <v>53</v>
      </c>
      <c r="GG5" t="s">
        <v>137</v>
      </c>
      <c r="GH5" t="s">
        <v>137</v>
      </c>
      <c r="GI5" t="s">
        <v>136</v>
      </c>
      <c r="GJ5" t="s">
        <v>136</v>
      </c>
      <c r="GK5" t="s">
        <v>136</v>
      </c>
      <c r="GL5" t="s">
        <v>136</v>
      </c>
      <c r="GM5" t="s">
        <v>136</v>
      </c>
      <c r="GN5" t="s">
        <v>136</v>
      </c>
      <c r="GO5" t="s">
        <v>136</v>
      </c>
      <c r="GP5" t="s">
        <v>136</v>
      </c>
      <c r="GQ5" t="s">
        <v>136</v>
      </c>
      <c r="GR5" t="s">
        <v>136</v>
      </c>
      <c r="GS5" t="s">
        <v>136</v>
      </c>
      <c r="GT5" t="s">
        <v>136</v>
      </c>
      <c r="GU5" t="s">
        <v>136</v>
      </c>
      <c r="GV5" t="s">
        <v>136</v>
      </c>
      <c r="GW5" t="s">
        <v>136</v>
      </c>
      <c r="GX5" t="s">
        <v>136</v>
      </c>
      <c r="GY5" t="s">
        <v>136</v>
      </c>
      <c r="GZ5" t="s">
        <v>136</v>
      </c>
      <c r="HA5" t="s">
        <v>38</v>
      </c>
      <c r="HB5" t="s">
        <v>37</v>
      </c>
      <c r="HC5" t="s">
        <v>37</v>
      </c>
      <c r="HD5" t="s">
        <v>37</v>
      </c>
      <c r="HE5" t="s">
        <v>37</v>
      </c>
      <c r="HF5" t="s">
        <v>37</v>
      </c>
      <c r="HG5" t="s">
        <v>37</v>
      </c>
      <c r="HH5" t="s">
        <v>38</v>
      </c>
      <c r="HI5" t="s">
        <v>38</v>
      </c>
      <c r="HJ5" t="s">
        <v>136</v>
      </c>
      <c r="HK5" t="s">
        <v>136</v>
      </c>
      <c r="HL5" t="s">
        <v>136</v>
      </c>
      <c r="HM5" t="s">
        <v>136</v>
      </c>
      <c r="HN5" t="s">
        <v>136</v>
      </c>
      <c r="HO5" t="s">
        <v>136</v>
      </c>
      <c r="HP5" t="s">
        <v>136</v>
      </c>
      <c r="HQ5" t="s">
        <v>136</v>
      </c>
      <c r="HR5" t="s">
        <v>136</v>
      </c>
      <c r="HS5" t="s">
        <v>136</v>
      </c>
      <c r="HT5" t="s">
        <v>136</v>
      </c>
      <c r="HU5" s="9"/>
      <c r="HV5" s="9"/>
      <c r="HW5" s="9">
        <v>1</v>
      </c>
      <c r="HX5" s="9">
        <v>1</v>
      </c>
      <c r="HY5" s="9">
        <v>0</v>
      </c>
      <c r="HZ5" t="s">
        <v>136</v>
      </c>
      <c r="IA5" s="9"/>
      <c r="IB5" s="9"/>
      <c r="IC5" t="s">
        <v>37</v>
      </c>
      <c r="ID5" t="s">
        <v>37</v>
      </c>
      <c r="IE5" t="s">
        <v>37</v>
      </c>
      <c r="IF5" t="s">
        <v>38</v>
      </c>
      <c r="IG5" t="s">
        <v>37</v>
      </c>
      <c r="IH5" t="s">
        <v>53</v>
      </c>
      <c r="II5" t="s">
        <v>136</v>
      </c>
      <c r="IJ5" t="s">
        <v>136</v>
      </c>
      <c r="IK5" t="s">
        <v>136</v>
      </c>
      <c r="IL5" t="s">
        <v>136</v>
      </c>
      <c r="IM5" s="9">
        <v>1</v>
      </c>
      <c r="IN5" s="9">
        <v>1</v>
      </c>
      <c r="IO5" s="9">
        <v>1</v>
      </c>
      <c r="IP5" t="s">
        <v>37</v>
      </c>
      <c r="IQ5" t="s">
        <v>37</v>
      </c>
      <c r="IR5" t="s">
        <v>37</v>
      </c>
      <c r="IS5" t="s">
        <v>37</v>
      </c>
      <c r="IT5" t="s">
        <v>37</v>
      </c>
      <c r="IU5" t="s">
        <v>37</v>
      </c>
      <c r="IV5" t="s">
        <v>37</v>
      </c>
      <c r="IW5" s="9">
        <v>0</v>
      </c>
      <c r="IX5" s="9">
        <v>1</v>
      </c>
      <c r="IY5" t="s">
        <v>37</v>
      </c>
      <c r="IZ5" t="s">
        <v>37</v>
      </c>
      <c r="JA5" t="s">
        <v>38</v>
      </c>
      <c r="JB5" t="s">
        <v>37</v>
      </c>
      <c r="JC5" t="s">
        <v>53</v>
      </c>
      <c r="JD5" t="s">
        <v>53</v>
      </c>
      <c r="JE5" t="s">
        <v>53</v>
      </c>
      <c r="JF5" s="9">
        <v>1</v>
      </c>
      <c r="JG5" t="s">
        <v>37</v>
      </c>
      <c r="JH5" t="s">
        <v>37</v>
      </c>
      <c r="JI5" t="s">
        <v>37</v>
      </c>
      <c r="JJ5" t="s">
        <v>37</v>
      </c>
      <c r="JK5" s="9">
        <v>0</v>
      </c>
      <c r="JL5" s="9">
        <v>1</v>
      </c>
      <c r="JM5" s="9">
        <v>0</v>
      </c>
      <c r="JN5" t="s">
        <v>38</v>
      </c>
      <c r="JO5" s="9"/>
      <c r="JP5" s="9"/>
      <c r="JQ5" t="s">
        <v>37</v>
      </c>
      <c r="JR5" s="9"/>
      <c r="JS5" s="9"/>
      <c r="JT5" s="9">
        <v>312.010009765625</v>
      </c>
      <c r="JU5" s="9">
        <v>16.819999694824219</v>
      </c>
      <c r="JV5" s="9"/>
      <c r="JW5" s="9"/>
      <c r="JX5" s="9">
        <v>41.569999694824219</v>
      </c>
      <c r="JY5" s="9"/>
      <c r="JZ5" s="9"/>
      <c r="KA5" s="9"/>
      <c r="KB5" s="9"/>
      <c r="KC5" s="9"/>
      <c r="KD5" s="9"/>
      <c r="KE5" s="9"/>
      <c r="KF5" s="9"/>
      <c r="KG5" s="9"/>
      <c r="KH5" s="9"/>
      <c r="KI5" s="9"/>
      <c r="KJ5" s="9"/>
      <c r="KK5" s="9"/>
      <c r="KL5" s="9"/>
      <c r="KM5" s="9"/>
      <c r="KN5" s="9"/>
      <c r="KO5" s="9">
        <v>18.260000228881836</v>
      </c>
      <c r="KP5" s="9"/>
      <c r="KQ5" s="9"/>
      <c r="KR5" s="9"/>
      <c r="KS5" s="9"/>
      <c r="KT5" s="9"/>
      <c r="KU5" s="9"/>
      <c r="KV5" s="9"/>
      <c r="KW5" s="9"/>
      <c r="KX5" s="9"/>
      <c r="KY5" s="9"/>
      <c r="KZ5" s="9"/>
      <c r="LA5" s="9"/>
      <c r="LB5" s="9"/>
      <c r="LC5" s="9">
        <v>40.150001525878906</v>
      </c>
      <c r="LD5" s="9"/>
      <c r="LE5" s="9"/>
      <c r="LF5" s="9"/>
      <c r="LG5" s="9"/>
      <c r="LH5" s="9"/>
      <c r="LI5" s="9"/>
      <c r="LJ5" s="9"/>
      <c r="LK5" s="9">
        <v>33.409999847412109</v>
      </c>
      <c r="LL5" s="9"/>
      <c r="LM5" s="9"/>
      <c r="LN5" s="9"/>
      <c r="LO5" s="9"/>
      <c r="LP5" s="9"/>
      <c r="LQ5" s="9"/>
      <c r="LR5" s="9"/>
      <c r="LS5" s="9"/>
      <c r="LT5" s="9"/>
      <c r="LU5" s="9"/>
      <c r="LV5" s="9"/>
      <c r="LW5" s="9"/>
      <c r="LX5" s="9"/>
      <c r="LY5" s="9"/>
      <c r="LZ5" s="9"/>
      <c r="MA5" s="9"/>
      <c r="MB5" s="9"/>
      <c r="MC5" s="9"/>
      <c r="MD5" s="9">
        <v>63.119998931884766</v>
      </c>
      <c r="ME5" s="9"/>
      <c r="MF5" s="9"/>
      <c r="MG5" s="9"/>
      <c r="MH5" s="9"/>
      <c r="MI5" s="9"/>
      <c r="MJ5" s="9"/>
      <c r="MK5" s="9"/>
      <c r="ML5" s="9">
        <v>9.8199996948242188</v>
      </c>
      <c r="MM5" s="9"/>
      <c r="MN5" s="9"/>
      <c r="MO5" s="9"/>
      <c r="MP5" s="9"/>
      <c r="MQ5" s="9"/>
      <c r="MR5" s="9"/>
      <c r="MS5" s="9"/>
      <c r="MT5" s="9"/>
      <c r="MU5" s="9"/>
      <c r="MV5" s="9">
        <v>26.229999542236328</v>
      </c>
      <c r="MW5" s="9"/>
      <c r="MX5" s="9"/>
      <c r="MY5" s="9"/>
      <c r="MZ5" s="9"/>
      <c r="NA5" s="9"/>
      <c r="NB5" s="9"/>
      <c r="NC5" s="9"/>
      <c r="ND5" s="9"/>
      <c r="NE5" s="9">
        <v>48.479999542236328</v>
      </c>
      <c r="NF5" s="9"/>
      <c r="NG5" s="9"/>
      <c r="NH5" s="9"/>
      <c r="NI5" s="9"/>
      <c r="NJ5" s="9"/>
      <c r="NK5" s="9"/>
      <c r="NL5" s="9"/>
      <c r="NM5" s="9"/>
      <c r="NN5" s="9"/>
      <c r="NO5" s="9"/>
      <c r="NP5" s="9"/>
      <c r="NQ5" s="9"/>
      <c r="NR5" s="9"/>
      <c r="NS5" s="9"/>
      <c r="NT5" s="9">
        <v>14.149999618530273</v>
      </c>
      <c r="NU5" s="9"/>
      <c r="NV5" s="9"/>
      <c r="NW5" s="9"/>
      <c r="NX5" s="9"/>
      <c r="NY5" s="9"/>
    </row>
    <row r="6" spans="1:389" x14ac:dyDescent="0.2">
      <c r="A6" s="9">
        <v>3</v>
      </c>
      <c r="B6" t="s">
        <v>423</v>
      </c>
      <c r="C6" s="9">
        <v>11</v>
      </c>
      <c r="D6" t="s">
        <v>26</v>
      </c>
      <c r="E6" s="9">
        <v>949975495</v>
      </c>
      <c r="F6" t="s">
        <v>428</v>
      </c>
      <c r="G6" t="s">
        <v>423</v>
      </c>
      <c r="H6" s="9">
        <v>1</v>
      </c>
      <c r="I6" s="9">
        <v>1</v>
      </c>
      <c r="J6" t="s">
        <v>429</v>
      </c>
      <c r="K6" s="9">
        <v>2554163</v>
      </c>
      <c r="L6" t="s">
        <v>430</v>
      </c>
      <c r="M6" t="s">
        <v>431</v>
      </c>
      <c r="N6" t="s">
        <v>435</v>
      </c>
      <c r="O6" t="s">
        <v>136</v>
      </c>
      <c r="P6" t="s">
        <v>436</v>
      </c>
      <c r="Q6" t="s">
        <v>38</v>
      </c>
      <c r="R6" t="s">
        <v>37</v>
      </c>
      <c r="S6" s="9"/>
      <c r="T6" t="s">
        <v>37</v>
      </c>
      <c r="U6" s="9">
        <v>0</v>
      </c>
      <c r="V6" t="s">
        <v>136</v>
      </c>
      <c r="W6" t="s">
        <v>37</v>
      </c>
      <c r="X6" t="s">
        <v>37</v>
      </c>
      <c r="Y6" t="s">
        <v>136</v>
      </c>
      <c r="Z6" s="9"/>
      <c r="AA6" t="s">
        <v>443</v>
      </c>
      <c r="AB6" t="s">
        <v>136</v>
      </c>
      <c r="AC6" s="9">
        <v>5</v>
      </c>
      <c r="AD6" s="9">
        <v>0</v>
      </c>
      <c r="AE6" s="9">
        <v>15</v>
      </c>
      <c r="AF6" s="9">
        <v>1</v>
      </c>
      <c r="AG6" s="9">
        <v>0</v>
      </c>
      <c r="AH6" s="9">
        <v>0</v>
      </c>
      <c r="AI6" s="9">
        <v>0</v>
      </c>
      <c r="AJ6" s="9">
        <v>0</v>
      </c>
      <c r="AK6" s="9">
        <v>0</v>
      </c>
      <c r="AL6" s="9">
        <v>0</v>
      </c>
      <c r="AM6" s="9">
        <v>0</v>
      </c>
      <c r="AN6" s="9">
        <v>0</v>
      </c>
      <c r="AO6" s="9">
        <v>0</v>
      </c>
      <c r="AP6" s="9">
        <v>0</v>
      </c>
      <c r="AQ6" s="9">
        <v>0</v>
      </c>
      <c r="AR6" s="9">
        <v>0</v>
      </c>
      <c r="AS6" s="9">
        <v>3</v>
      </c>
      <c r="AT6" s="9">
        <v>2</v>
      </c>
      <c r="AU6" s="9">
        <v>1</v>
      </c>
      <c r="AV6" s="9">
        <v>1</v>
      </c>
      <c r="AW6" s="9"/>
      <c r="AX6" s="9">
        <v>20</v>
      </c>
      <c r="AY6" s="9">
        <v>20</v>
      </c>
      <c r="AZ6" s="9">
        <v>15</v>
      </c>
      <c r="BA6" s="9"/>
      <c r="BB6" s="9">
        <v>8</v>
      </c>
      <c r="BC6" s="9">
        <v>6</v>
      </c>
      <c r="BD6" s="9">
        <v>0</v>
      </c>
      <c r="BE6" t="s">
        <v>37</v>
      </c>
      <c r="BF6" t="s">
        <v>38</v>
      </c>
      <c r="BG6" t="s">
        <v>37</v>
      </c>
      <c r="BH6" t="s">
        <v>38</v>
      </c>
      <c r="BI6" t="s">
        <v>37</v>
      </c>
      <c r="BJ6" t="s">
        <v>38</v>
      </c>
      <c r="BK6" t="s">
        <v>38</v>
      </c>
      <c r="BL6" s="9">
        <v>0</v>
      </c>
      <c r="BM6" t="s">
        <v>37</v>
      </c>
      <c r="BN6" t="s">
        <v>37</v>
      </c>
      <c r="BO6" s="9">
        <v>1</v>
      </c>
      <c r="BP6" s="9">
        <v>1</v>
      </c>
      <c r="BQ6" t="s">
        <v>37</v>
      </c>
      <c r="BR6" t="s">
        <v>37</v>
      </c>
      <c r="BS6" t="s">
        <v>38</v>
      </c>
      <c r="BT6" t="s">
        <v>37</v>
      </c>
      <c r="BU6" t="s">
        <v>37</v>
      </c>
      <c r="BV6" t="s">
        <v>37</v>
      </c>
      <c r="BW6" t="s">
        <v>37</v>
      </c>
      <c r="BX6" s="9">
        <v>1</v>
      </c>
      <c r="BY6" t="s">
        <v>37</v>
      </c>
      <c r="BZ6" t="s">
        <v>37</v>
      </c>
      <c r="CA6" t="s">
        <v>38</v>
      </c>
      <c r="CB6" t="s">
        <v>38</v>
      </c>
      <c r="CC6" t="s">
        <v>60</v>
      </c>
      <c r="CD6" t="s">
        <v>37</v>
      </c>
      <c r="CE6" t="s">
        <v>37</v>
      </c>
      <c r="CF6" t="s">
        <v>37</v>
      </c>
      <c r="CG6" t="s">
        <v>37</v>
      </c>
      <c r="CH6" s="9">
        <v>1</v>
      </c>
      <c r="CI6" t="s">
        <v>37</v>
      </c>
      <c r="CJ6" t="s">
        <v>37</v>
      </c>
      <c r="CK6" t="s">
        <v>37</v>
      </c>
      <c r="CL6" t="s">
        <v>37</v>
      </c>
      <c r="CM6" t="s">
        <v>37</v>
      </c>
      <c r="CN6" t="s">
        <v>37</v>
      </c>
      <c r="CO6" t="s">
        <v>37</v>
      </c>
      <c r="CP6" s="9">
        <v>1</v>
      </c>
      <c r="CQ6" t="s">
        <v>38</v>
      </c>
      <c r="CR6" t="s">
        <v>37</v>
      </c>
      <c r="CS6" t="s">
        <v>37</v>
      </c>
      <c r="CT6" t="s">
        <v>37</v>
      </c>
      <c r="CU6" t="s">
        <v>37</v>
      </c>
      <c r="CV6" t="s">
        <v>38</v>
      </c>
      <c r="CW6" t="s">
        <v>38</v>
      </c>
      <c r="CX6" t="s">
        <v>136</v>
      </c>
      <c r="CY6" t="s">
        <v>136</v>
      </c>
      <c r="CZ6" t="s">
        <v>136</v>
      </c>
      <c r="DA6" t="s">
        <v>136</v>
      </c>
      <c r="DB6" t="s">
        <v>136</v>
      </c>
      <c r="DC6" s="9">
        <v>0</v>
      </c>
      <c r="DD6" s="9"/>
      <c r="DE6" s="9"/>
      <c r="DF6" s="9"/>
      <c r="DG6" s="9"/>
      <c r="DH6" s="9"/>
      <c r="DI6" s="9"/>
      <c r="DJ6" s="9"/>
      <c r="DK6" s="9"/>
      <c r="DL6" s="9"/>
      <c r="DM6" s="9"/>
      <c r="DN6" s="9"/>
      <c r="DO6" t="s">
        <v>136</v>
      </c>
      <c r="DP6" t="s">
        <v>136</v>
      </c>
      <c r="DQ6" t="s">
        <v>136</v>
      </c>
      <c r="DR6" t="s">
        <v>136</v>
      </c>
      <c r="DS6" t="s">
        <v>136</v>
      </c>
      <c r="DT6" s="9"/>
      <c r="DU6" t="s">
        <v>136</v>
      </c>
      <c r="DV6" t="s">
        <v>136</v>
      </c>
      <c r="DW6" t="s">
        <v>37</v>
      </c>
      <c r="DX6" t="s">
        <v>136</v>
      </c>
      <c r="DY6" t="s">
        <v>38</v>
      </c>
      <c r="DZ6" t="s">
        <v>37</v>
      </c>
      <c r="EA6" t="s">
        <v>37</v>
      </c>
      <c r="EB6" t="s">
        <v>38</v>
      </c>
      <c r="EC6" t="s">
        <v>38</v>
      </c>
      <c r="ED6" t="s">
        <v>37</v>
      </c>
      <c r="EE6" t="s">
        <v>38</v>
      </c>
      <c r="EF6" t="s">
        <v>38</v>
      </c>
      <c r="EG6" t="s">
        <v>37</v>
      </c>
      <c r="EH6" t="s">
        <v>38</v>
      </c>
      <c r="EI6" t="s">
        <v>37</v>
      </c>
      <c r="EJ6" t="s">
        <v>38</v>
      </c>
      <c r="EK6" t="s">
        <v>38</v>
      </c>
      <c r="EL6" t="s">
        <v>38</v>
      </c>
      <c r="EM6" t="s">
        <v>37</v>
      </c>
      <c r="EN6" t="s">
        <v>37</v>
      </c>
      <c r="EO6" t="s">
        <v>37</v>
      </c>
      <c r="EP6" t="s">
        <v>37</v>
      </c>
      <c r="EQ6" t="s">
        <v>37</v>
      </c>
      <c r="ER6" t="s">
        <v>37</v>
      </c>
      <c r="ES6" t="s">
        <v>38</v>
      </c>
      <c r="ET6" t="s">
        <v>37</v>
      </c>
      <c r="EU6" t="s">
        <v>53</v>
      </c>
      <c r="EV6" s="9">
        <v>0</v>
      </c>
      <c r="EW6" s="9">
        <v>0</v>
      </c>
      <c r="EX6" s="9">
        <v>0</v>
      </c>
      <c r="EY6" s="9">
        <v>1</v>
      </c>
      <c r="EZ6" s="9">
        <v>0</v>
      </c>
      <c r="FA6" s="9">
        <v>0</v>
      </c>
      <c r="FB6" s="9">
        <v>0</v>
      </c>
      <c r="FC6" s="9">
        <v>0</v>
      </c>
      <c r="FD6" s="9">
        <v>0</v>
      </c>
      <c r="FE6" s="9">
        <v>0</v>
      </c>
      <c r="FF6" s="9">
        <v>0</v>
      </c>
      <c r="FG6" s="9">
        <v>1</v>
      </c>
      <c r="FH6" s="9">
        <v>0</v>
      </c>
      <c r="FI6" s="9">
        <v>0</v>
      </c>
      <c r="FJ6" s="9">
        <v>0</v>
      </c>
      <c r="FK6" s="9">
        <v>0</v>
      </c>
      <c r="FL6" s="9">
        <v>0</v>
      </c>
      <c r="FM6" s="9">
        <v>1</v>
      </c>
      <c r="FN6" s="9">
        <v>0</v>
      </c>
      <c r="FO6" s="9">
        <v>0</v>
      </c>
      <c r="FP6" s="9">
        <v>0</v>
      </c>
      <c r="FQ6" s="9">
        <v>0</v>
      </c>
      <c r="FR6" s="9">
        <v>0</v>
      </c>
      <c r="FS6" s="9">
        <v>0</v>
      </c>
      <c r="FT6" s="9">
        <v>0</v>
      </c>
      <c r="FU6" t="s">
        <v>37</v>
      </c>
      <c r="FV6" t="s">
        <v>38</v>
      </c>
      <c r="FW6" t="s">
        <v>37</v>
      </c>
      <c r="FX6" t="s">
        <v>38</v>
      </c>
      <c r="FY6" t="s">
        <v>53</v>
      </c>
      <c r="FZ6" t="s">
        <v>136</v>
      </c>
      <c r="GA6" t="s">
        <v>53</v>
      </c>
      <c r="GB6" t="s">
        <v>136</v>
      </c>
      <c r="GC6" s="9">
        <v>1</v>
      </c>
      <c r="GD6" t="s">
        <v>38</v>
      </c>
      <c r="GE6" t="s">
        <v>53</v>
      </c>
      <c r="GF6" t="s">
        <v>53</v>
      </c>
      <c r="GG6" t="s">
        <v>137</v>
      </c>
      <c r="GH6" t="s">
        <v>137</v>
      </c>
      <c r="GI6" t="s">
        <v>136</v>
      </c>
      <c r="GJ6" t="s">
        <v>136</v>
      </c>
      <c r="GK6" t="s">
        <v>136</v>
      </c>
      <c r="GL6" t="s">
        <v>136</v>
      </c>
      <c r="GM6" t="s">
        <v>136</v>
      </c>
      <c r="GN6" t="s">
        <v>136</v>
      </c>
      <c r="GO6" t="s">
        <v>136</v>
      </c>
      <c r="GP6" t="s">
        <v>136</v>
      </c>
      <c r="GQ6" t="s">
        <v>136</v>
      </c>
      <c r="GR6" t="s">
        <v>136</v>
      </c>
      <c r="GS6" t="s">
        <v>136</v>
      </c>
      <c r="GT6" t="s">
        <v>136</v>
      </c>
      <c r="GU6" t="s">
        <v>136</v>
      </c>
      <c r="GV6" t="s">
        <v>136</v>
      </c>
      <c r="GW6" t="s">
        <v>136</v>
      </c>
      <c r="GX6" t="s">
        <v>136</v>
      </c>
      <c r="GY6" t="s">
        <v>136</v>
      </c>
      <c r="GZ6" t="s">
        <v>136</v>
      </c>
      <c r="HA6" t="s">
        <v>37</v>
      </c>
      <c r="HB6" t="s">
        <v>37</v>
      </c>
      <c r="HC6" t="s">
        <v>37</v>
      </c>
      <c r="HD6" t="s">
        <v>37</v>
      </c>
      <c r="HE6" t="s">
        <v>37</v>
      </c>
      <c r="HF6" t="s">
        <v>37</v>
      </c>
      <c r="HG6" t="s">
        <v>37</v>
      </c>
      <c r="HH6" t="s">
        <v>38</v>
      </c>
      <c r="HI6" t="s">
        <v>38</v>
      </c>
      <c r="HJ6" t="s">
        <v>136</v>
      </c>
      <c r="HK6" t="s">
        <v>136</v>
      </c>
      <c r="HL6" t="s">
        <v>136</v>
      </c>
      <c r="HM6" t="s">
        <v>136</v>
      </c>
      <c r="HN6" t="s">
        <v>136</v>
      </c>
      <c r="HO6" t="s">
        <v>136</v>
      </c>
      <c r="HP6" t="s">
        <v>136</v>
      </c>
      <c r="HQ6" t="s">
        <v>136</v>
      </c>
      <c r="HR6" t="s">
        <v>136</v>
      </c>
      <c r="HS6" t="s">
        <v>136</v>
      </c>
      <c r="HT6" t="s">
        <v>136</v>
      </c>
      <c r="HU6" s="9"/>
      <c r="HV6" s="9"/>
      <c r="HW6" s="9">
        <v>1</v>
      </c>
      <c r="HX6" s="9">
        <v>1</v>
      </c>
      <c r="HY6" s="9">
        <v>0</v>
      </c>
      <c r="HZ6" t="s">
        <v>136</v>
      </c>
      <c r="IA6" s="9"/>
      <c r="IB6" s="9"/>
      <c r="IC6" t="s">
        <v>38</v>
      </c>
      <c r="ID6" t="s">
        <v>37</v>
      </c>
      <c r="IE6" t="s">
        <v>37</v>
      </c>
      <c r="IF6" t="s">
        <v>37</v>
      </c>
      <c r="IG6" t="s">
        <v>37</v>
      </c>
      <c r="IH6" t="s">
        <v>53</v>
      </c>
      <c r="II6" t="s">
        <v>136</v>
      </c>
      <c r="IJ6" t="s">
        <v>136</v>
      </c>
      <c r="IK6" t="s">
        <v>136</v>
      </c>
      <c r="IL6" t="s">
        <v>136</v>
      </c>
      <c r="IM6" s="9">
        <v>1</v>
      </c>
      <c r="IN6" s="9">
        <v>1</v>
      </c>
      <c r="IO6" s="9">
        <v>1</v>
      </c>
      <c r="IP6" t="s">
        <v>37</v>
      </c>
      <c r="IQ6" t="s">
        <v>37</v>
      </c>
      <c r="IR6" t="s">
        <v>37</v>
      </c>
      <c r="IS6" t="s">
        <v>37</v>
      </c>
      <c r="IT6" t="s">
        <v>37</v>
      </c>
      <c r="IU6" t="s">
        <v>38</v>
      </c>
      <c r="IV6" t="s">
        <v>38</v>
      </c>
      <c r="IW6" s="9">
        <v>0</v>
      </c>
      <c r="IX6" s="9">
        <v>1</v>
      </c>
      <c r="IY6" t="s">
        <v>37</v>
      </c>
      <c r="IZ6" t="s">
        <v>37</v>
      </c>
      <c r="JA6" t="s">
        <v>37</v>
      </c>
      <c r="JB6" t="s">
        <v>37</v>
      </c>
      <c r="JC6" t="s">
        <v>53</v>
      </c>
      <c r="JD6" t="s">
        <v>53</v>
      </c>
      <c r="JE6" t="s">
        <v>53</v>
      </c>
      <c r="JF6" s="9">
        <v>1</v>
      </c>
      <c r="JG6" t="s">
        <v>37</v>
      </c>
      <c r="JH6" t="s">
        <v>37</v>
      </c>
      <c r="JI6" t="s">
        <v>37</v>
      </c>
      <c r="JJ6" t="s">
        <v>37</v>
      </c>
      <c r="JK6" s="9">
        <v>0</v>
      </c>
      <c r="JL6" s="9">
        <v>1</v>
      </c>
      <c r="JM6" s="9">
        <v>0</v>
      </c>
      <c r="JN6" t="s">
        <v>38</v>
      </c>
      <c r="JO6" s="9"/>
      <c r="JP6" s="9"/>
      <c r="JQ6" t="s">
        <v>37</v>
      </c>
      <c r="JR6" s="9"/>
      <c r="JS6" s="9"/>
      <c r="JT6" s="9">
        <v>312.010009765625</v>
      </c>
      <c r="JU6" s="9">
        <v>16.819999694824219</v>
      </c>
      <c r="JV6" s="9"/>
      <c r="JW6" s="9"/>
      <c r="JX6" s="9">
        <v>41.569999694824219</v>
      </c>
      <c r="JY6" s="9"/>
      <c r="JZ6" s="9"/>
      <c r="KA6" s="9"/>
      <c r="KB6" s="9"/>
      <c r="KC6" s="9"/>
      <c r="KD6" s="9"/>
      <c r="KE6" s="9"/>
      <c r="KF6" s="9"/>
      <c r="KG6" s="9"/>
      <c r="KH6" s="9"/>
      <c r="KI6" s="9"/>
      <c r="KJ6" s="9"/>
      <c r="KK6" s="9"/>
      <c r="KL6" s="9"/>
      <c r="KM6" s="9"/>
      <c r="KN6" s="9"/>
      <c r="KO6" s="9">
        <v>18.260000228881836</v>
      </c>
      <c r="KP6" s="9"/>
      <c r="KQ6" s="9"/>
      <c r="KR6" s="9"/>
      <c r="KS6" s="9"/>
      <c r="KT6" s="9"/>
      <c r="KU6" s="9"/>
      <c r="KV6" s="9"/>
      <c r="KW6" s="9"/>
      <c r="KX6" s="9"/>
      <c r="KY6" s="9"/>
      <c r="KZ6" s="9"/>
      <c r="LA6" s="9"/>
      <c r="LB6" s="9"/>
      <c r="LC6" s="9">
        <v>40.150001525878906</v>
      </c>
      <c r="LD6" s="9"/>
      <c r="LE6" s="9"/>
      <c r="LF6" s="9"/>
      <c r="LG6" s="9"/>
      <c r="LH6" s="9"/>
      <c r="LI6" s="9"/>
      <c r="LJ6" s="9"/>
      <c r="LK6" s="9">
        <v>33.409999847412109</v>
      </c>
      <c r="LL6" s="9"/>
      <c r="LM6" s="9"/>
      <c r="LN6" s="9"/>
      <c r="LO6" s="9"/>
      <c r="LP6" s="9"/>
      <c r="LQ6" s="9"/>
      <c r="LR6" s="9"/>
      <c r="LS6" s="9"/>
      <c r="LT6" s="9"/>
      <c r="LU6" s="9"/>
      <c r="LV6" s="9"/>
      <c r="LW6" s="9"/>
      <c r="LX6" s="9"/>
      <c r="LY6" s="9"/>
      <c r="LZ6" s="9"/>
      <c r="MA6" s="9"/>
      <c r="MB6" s="9"/>
      <c r="MC6" s="9"/>
      <c r="MD6" s="9">
        <v>63.119998931884766</v>
      </c>
      <c r="ME6" s="9"/>
      <c r="MF6" s="9"/>
      <c r="MG6" s="9"/>
      <c r="MH6" s="9"/>
      <c r="MI6" s="9"/>
      <c r="MJ6" s="9"/>
      <c r="MK6" s="9"/>
      <c r="ML6" s="9">
        <v>9.8199996948242188</v>
      </c>
      <c r="MM6" s="9"/>
      <c r="MN6" s="9"/>
      <c r="MO6" s="9"/>
      <c r="MP6" s="9"/>
      <c r="MQ6" s="9"/>
      <c r="MR6" s="9"/>
      <c r="MS6" s="9"/>
      <c r="MT6" s="9"/>
      <c r="MU6" s="9"/>
      <c r="MV6" s="9">
        <v>26.229999542236328</v>
      </c>
      <c r="MW6" s="9"/>
      <c r="MX6" s="9"/>
      <c r="MY6" s="9"/>
      <c r="MZ6" s="9"/>
      <c r="NA6" s="9"/>
      <c r="NB6" s="9"/>
      <c r="NC6" s="9"/>
      <c r="ND6" s="9"/>
      <c r="NE6" s="9">
        <v>48.479999542236328</v>
      </c>
      <c r="NF6" s="9"/>
      <c r="NG6" s="9"/>
      <c r="NH6" s="9"/>
      <c r="NI6" s="9"/>
      <c r="NJ6" s="9"/>
      <c r="NK6" s="9"/>
      <c r="NL6" s="9"/>
      <c r="NM6" s="9"/>
      <c r="NN6" s="9"/>
      <c r="NO6" s="9"/>
      <c r="NP6" s="9"/>
      <c r="NQ6" s="9"/>
      <c r="NR6" s="9"/>
      <c r="NS6" s="9"/>
      <c r="NT6" s="9">
        <v>14.149999618530273</v>
      </c>
      <c r="NU6" s="9"/>
      <c r="NV6" s="9"/>
      <c r="NW6" s="9"/>
      <c r="NX6" s="9"/>
      <c r="NY6" s="9"/>
    </row>
    <row r="7" spans="1:389" x14ac:dyDescent="0.2">
      <c r="A7" s="9">
        <v>3</v>
      </c>
      <c r="B7" t="s">
        <v>423</v>
      </c>
      <c r="C7" s="9">
        <v>11</v>
      </c>
      <c r="D7" t="s">
        <v>26</v>
      </c>
      <c r="E7" s="9">
        <v>949975495</v>
      </c>
      <c r="F7" t="s">
        <v>428</v>
      </c>
      <c r="G7" t="s">
        <v>423</v>
      </c>
      <c r="H7" s="9">
        <v>1</v>
      </c>
      <c r="I7" s="9">
        <v>1</v>
      </c>
      <c r="J7" t="s">
        <v>429</v>
      </c>
      <c r="K7" s="9">
        <v>2554227</v>
      </c>
      <c r="L7" t="s">
        <v>430</v>
      </c>
      <c r="M7" t="s">
        <v>431</v>
      </c>
      <c r="N7" t="s">
        <v>435</v>
      </c>
      <c r="O7" t="s">
        <v>136</v>
      </c>
      <c r="P7" t="s">
        <v>436</v>
      </c>
      <c r="Q7" t="s">
        <v>38</v>
      </c>
      <c r="R7" t="s">
        <v>37</v>
      </c>
      <c r="S7" s="9"/>
      <c r="T7" t="s">
        <v>37</v>
      </c>
      <c r="U7" s="9">
        <v>0</v>
      </c>
      <c r="V7" t="s">
        <v>136</v>
      </c>
      <c r="W7" t="s">
        <v>37</v>
      </c>
      <c r="X7" t="s">
        <v>37</v>
      </c>
      <c r="Y7" t="s">
        <v>136</v>
      </c>
      <c r="Z7" s="9"/>
      <c r="AA7" t="s">
        <v>443</v>
      </c>
      <c r="AB7" t="s">
        <v>136</v>
      </c>
      <c r="AC7" s="9">
        <v>5</v>
      </c>
      <c r="AD7" s="9">
        <v>0</v>
      </c>
      <c r="AE7" s="9">
        <v>15</v>
      </c>
      <c r="AF7" s="9">
        <v>1</v>
      </c>
      <c r="AG7" s="9">
        <v>0</v>
      </c>
      <c r="AH7" s="9">
        <v>0</v>
      </c>
      <c r="AI7" s="9">
        <v>0</v>
      </c>
      <c r="AJ7" s="9">
        <v>0</v>
      </c>
      <c r="AK7" s="9">
        <v>0</v>
      </c>
      <c r="AL7" s="9">
        <v>0</v>
      </c>
      <c r="AM7" s="9">
        <v>0</v>
      </c>
      <c r="AN7" s="9">
        <v>0</v>
      </c>
      <c r="AO7" s="9">
        <v>0</v>
      </c>
      <c r="AP7" s="9">
        <v>0</v>
      </c>
      <c r="AQ7" s="9">
        <v>0</v>
      </c>
      <c r="AR7" s="9">
        <v>0</v>
      </c>
      <c r="AS7" s="9">
        <v>3</v>
      </c>
      <c r="AT7" s="9">
        <v>2</v>
      </c>
      <c r="AU7" s="9">
        <v>1</v>
      </c>
      <c r="AV7" s="9">
        <v>1</v>
      </c>
      <c r="AW7" s="9"/>
      <c r="AX7" s="9">
        <v>20</v>
      </c>
      <c r="AY7" s="9">
        <v>20</v>
      </c>
      <c r="AZ7" s="9">
        <v>15</v>
      </c>
      <c r="BA7" s="9"/>
      <c r="BB7" s="9">
        <v>8</v>
      </c>
      <c r="BC7" s="9">
        <v>6</v>
      </c>
      <c r="BD7" s="9">
        <v>0</v>
      </c>
      <c r="BE7" t="s">
        <v>37</v>
      </c>
      <c r="BF7" t="s">
        <v>38</v>
      </c>
      <c r="BG7" t="s">
        <v>37</v>
      </c>
      <c r="BH7" t="s">
        <v>38</v>
      </c>
      <c r="BI7" t="s">
        <v>37</v>
      </c>
      <c r="BJ7" t="s">
        <v>38</v>
      </c>
      <c r="BK7" t="s">
        <v>38</v>
      </c>
      <c r="BL7" s="9">
        <v>0</v>
      </c>
      <c r="BM7" t="s">
        <v>38</v>
      </c>
      <c r="BN7" t="s">
        <v>37</v>
      </c>
      <c r="BO7" s="9">
        <v>1</v>
      </c>
      <c r="BP7" s="9">
        <v>1</v>
      </c>
      <c r="BQ7" t="s">
        <v>37</v>
      </c>
      <c r="BR7" t="s">
        <v>38</v>
      </c>
      <c r="BS7" t="s">
        <v>37</v>
      </c>
      <c r="BT7" t="s">
        <v>37</v>
      </c>
      <c r="BU7" t="s">
        <v>37</v>
      </c>
      <c r="BV7" t="s">
        <v>37</v>
      </c>
      <c r="BW7" t="s">
        <v>37</v>
      </c>
      <c r="BX7" s="9">
        <v>1</v>
      </c>
      <c r="BY7" t="s">
        <v>37</v>
      </c>
      <c r="BZ7" t="s">
        <v>37</v>
      </c>
      <c r="CA7" t="s">
        <v>37</v>
      </c>
      <c r="CB7" t="s">
        <v>38</v>
      </c>
      <c r="CC7" t="s">
        <v>60</v>
      </c>
      <c r="CD7" t="s">
        <v>37</v>
      </c>
      <c r="CE7" t="s">
        <v>37</v>
      </c>
      <c r="CF7" t="s">
        <v>37</v>
      </c>
      <c r="CG7" t="s">
        <v>37</v>
      </c>
      <c r="CH7" s="9">
        <v>1</v>
      </c>
      <c r="CI7" t="s">
        <v>37</v>
      </c>
      <c r="CJ7" t="s">
        <v>37</v>
      </c>
      <c r="CK7" t="s">
        <v>37</v>
      </c>
      <c r="CL7" t="s">
        <v>37</v>
      </c>
      <c r="CM7" t="s">
        <v>37</v>
      </c>
      <c r="CN7" t="s">
        <v>37</v>
      </c>
      <c r="CO7" t="s">
        <v>37</v>
      </c>
      <c r="CP7" s="9">
        <v>1</v>
      </c>
      <c r="CQ7" t="s">
        <v>38</v>
      </c>
      <c r="CR7" t="s">
        <v>37</v>
      </c>
      <c r="CS7" t="s">
        <v>37</v>
      </c>
      <c r="CT7" t="s">
        <v>37</v>
      </c>
      <c r="CU7" t="s">
        <v>38</v>
      </c>
      <c r="CV7" t="s">
        <v>38</v>
      </c>
      <c r="CW7" t="s">
        <v>38</v>
      </c>
      <c r="CX7" t="s">
        <v>136</v>
      </c>
      <c r="CY7" t="s">
        <v>136</v>
      </c>
      <c r="CZ7" t="s">
        <v>136</v>
      </c>
      <c r="DA7" t="s">
        <v>136</v>
      </c>
      <c r="DB7" t="s">
        <v>136</v>
      </c>
      <c r="DC7" s="9">
        <v>0</v>
      </c>
      <c r="DD7" s="9"/>
      <c r="DE7" s="9"/>
      <c r="DF7" s="9"/>
      <c r="DG7" s="9"/>
      <c r="DH7" s="9"/>
      <c r="DI7" s="9"/>
      <c r="DJ7" s="9"/>
      <c r="DK7" s="9"/>
      <c r="DL7" s="9"/>
      <c r="DM7" s="9"/>
      <c r="DN7" s="9"/>
      <c r="DO7" t="s">
        <v>136</v>
      </c>
      <c r="DP7" t="s">
        <v>136</v>
      </c>
      <c r="DQ7" t="s">
        <v>136</v>
      </c>
      <c r="DR7" t="s">
        <v>136</v>
      </c>
      <c r="DS7" t="s">
        <v>136</v>
      </c>
      <c r="DT7" s="9"/>
      <c r="DU7" t="s">
        <v>136</v>
      </c>
      <c r="DV7" t="s">
        <v>136</v>
      </c>
      <c r="DW7" t="s">
        <v>37</v>
      </c>
      <c r="DX7" t="s">
        <v>136</v>
      </c>
      <c r="DY7" t="s">
        <v>38</v>
      </c>
      <c r="DZ7" t="s">
        <v>37</v>
      </c>
      <c r="EA7" t="s">
        <v>38</v>
      </c>
      <c r="EB7" t="s">
        <v>38</v>
      </c>
      <c r="EC7" t="s">
        <v>38</v>
      </c>
      <c r="ED7" t="s">
        <v>37</v>
      </c>
      <c r="EE7" t="s">
        <v>38</v>
      </c>
      <c r="EF7" t="s">
        <v>38</v>
      </c>
      <c r="EG7" t="s">
        <v>37</v>
      </c>
      <c r="EH7" t="s">
        <v>38</v>
      </c>
      <c r="EI7" t="s">
        <v>37</v>
      </c>
      <c r="EJ7" t="s">
        <v>38</v>
      </c>
      <c r="EK7" t="s">
        <v>38</v>
      </c>
      <c r="EL7" t="s">
        <v>38</v>
      </c>
      <c r="EM7" t="s">
        <v>37</v>
      </c>
      <c r="EN7" t="s">
        <v>37</v>
      </c>
      <c r="EO7" t="s">
        <v>38</v>
      </c>
      <c r="EP7" t="s">
        <v>37</v>
      </c>
      <c r="EQ7" t="s">
        <v>37</v>
      </c>
      <c r="ER7" t="s">
        <v>37</v>
      </c>
      <c r="ES7" t="s">
        <v>37</v>
      </c>
      <c r="ET7" t="s">
        <v>37</v>
      </c>
      <c r="EU7" t="s">
        <v>60</v>
      </c>
      <c r="EV7" s="9"/>
      <c r="EW7" s="9"/>
      <c r="EX7" s="9"/>
      <c r="EY7" s="9"/>
      <c r="EZ7" s="9"/>
      <c r="FA7" s="9"/>
      <c r="FB7" s="9"/>
      <c r="FC7" s="9"/>
      <c r="FD7" s="9"/>
      <c r="FE7" s="9"/>
      <c r="FF7" s="9"/>
      <c r="FG7" s="9"/>
      <c r="FH7" s="9"/>
      <c r="FI7" s="9"/>
      <c r="FJ7" s="9"/>
      <c r="FK7" s="9"/>
      <c r="FL7" s="9"/>
      <c r="FM7" s="9">
        <v>1</v>
      </c>
      <c r="FN7" s="9">
        <v>0</v>
      </c>
      <c r="FO7" s="9">
        <v>0</v>
      </c>
      <c r="FP7" s="9">
        <v>0</v>
      </c>
      <c r="FQ7" s="9">
        <v>0</v>
      </c>
      <c r="FR7" s="9">
        <v>0</v>
      </c>
      <c r="FS7" s="9">
        <v>0</v>
      </c>
      <c r="FT7" s="9">
        <v>0</v>
      </c>
      <c r="FU7" t="s">
        <v>37</v>
      </c>
      <c r="FV7" t="s">
        <v>38</v>
      </c>
      <c r="FW7" t="s">
        <v>37</v>
      </c>
      <c r="FX7" t="s">
        <v>38</v>
      </c>
      <c r="FY7" t="s">
        <v>53</v>
      </c>
      <c r="FZ7" t="s">
        <v>136</v>
      </c>
      <c r="GA7" t="s">
        <v>53</v>
      </c>
      <c r="GB7" t="s">
        <v>136</v>
      </c>
      <c r="GC7" s="9">
        <v>1</v>
      </c>
      <c r="GD7" t="s">
        <v>37</v>
      </c>
      <c r="GE7" t="s">
        <v>37</v>
      </c>
      <c r="GF7" t="s">
        <v>37</v>
      </c>
      <c r="GG7" t="s">
        <v>37</v>
      </c>
      <c r="GH7" t="s">
        <v>137</v>
      </c>
      <c r="GI7" t="s">
        <v>136</v>
      </c>
      <c r="GJ7" t="s">
        <v>136</v>
      </c>
      <c r="GK7" t="s">
        <v>136</v>
      </c>
      <c r="GL7" t="s">
        <v>136</v>
      </c>
      <c r="GM7" t="s">
        <v>136</v>
      </c>
      <c r="GN7" t="s">
        <v>136</v>
      </c>
      <c r="GO7" t="s">
        <v>136</v>
      </c>
      <c r="GP7" t="s">
        <v>136</v>
      </c>
      <c r="GQ7" t="s">
        <v>136</v>
      </c>
      <c r="GR7" t="s">
        <v>136</v>
      </c>
      <c r="GS7" t="s">
        <v>136</v>
      </c>
      <c r="GT7" t="s">
        <v>136</v>
      </c>
      <c r="GU7" t="s">
        <v>136</v>
      </c>
      <c r="GV7" t="s">
        <v>136</v>
      </c>
      <c r="GW7" t="s">
        <v>136</v>
      </c>
      <c r="GX7" t="s">
        <v>136</v>
      </c>
      <c r="GY7" t="s">
        <v>136</v>
      </c>
      <c r="GZ7" t="s">
        <v>136</v>
      </c>
      <c r="HA7" t="s">
        <v>37</v>
      </c>
      <c r="HB7" t="s">
        <v>37</v>
      </c>
      <c r="HC7" t="s">
        <v>37</v>
      </c>
      <c r="HD7" t="s">
        <v>37</v>
      </c>
      <c r="HE7" t="s">
        <v>37</v>
      </c>
      <c r="HF7" t="s">
        <v>37</v>
      </c>
      <c r="HG7" t="s">
        <v>37</v>
      </c>
      <c r="HH7" t="s">
        <v>38</v>
      </c>
      <c r="HI7" t="s">
        <v>38</v>
      </c>
      <c r="HJ7" t="s">
        <v>136</v>
      </c>
      <c r="HK7" t="s">
        <v>136</v>
      </c>
      <c r="HL7" t="s">
        <v>136</v>
      </c>
      <c r="HM7" t="s">
        <v>136</v>
      </c>
      <c r="HN7" t="s">
        <v>136</v>
      </c>
      <c r="HO7" t="s">
        <v>136</v>
      </c>
      <c r="HP7" t="s">
        <v>136</v>
      </c>
      <c r="HQ7" t="s">
        <v>136</v>
      </c>
      <c r="HR7" t="s">
        <v>136</v>
      </c>
      <c r="HS7" t="s">
        <v>136</v>
      </c>
      <c r="HT7" t="s">
        <v>136</v>
      </c>
      <c r="HU7" s="9"/>
      <c r="HV7" s="9"/>
      <c r="HW7" s="9">
        <v>1</v>
      </c>
      <c r="HX7" s="9">
        <v>1</v>
      </c>
      <c r="HY7" s="9">
        <v>0</v>
      </c>
      <c r="HZ7" t="s">
        <v>136</v>
      </c>
      <c r="IA7" s="9"/>
      <c r="IB7" s="9"/>
      <c r="IC7" t="s">
        <v>37</v>
      </c>
      <c r="ID7" t="s">
        <v>37</v>
      </c>
      <c r="IE7" t="s">
        <v>37</v>
      </c>
      <c r="IF7" t="s">
        <v>37</v>
      </c>
      <c r="IG7" t="s">
        <v>37</v>
      </c>
      <c r="IH7" t="s">
        <v>53</v>
      </c>
      <c r="II7" t="s">
        <v>136</v>
      </c>
      <c r="IJ7" t="s">
        <v>136</v>
      </c>
      <c r="IK7" t="s">
        <v>136</v>
      </c>
      <c r="IL7" t="s">
        <v>136</v>
      </c>
      <c r="IM7" s="9">
        <v>1</v>
      </c>
      <c r="IN7" s="9">
        <v>1</v>
      </c>
      <c r="IO7" s="9">
        <v>1</v>
      </c>
      <c r="IP7" t="s">
        <v>37</v>
      </c>
      <c r="IQ7" t="s">
        <v>37</v>
      </c>
      <c r="IR7" t="s">
        <v>37</v>
      </c>
      <c r="IS7" t="s">
        <v>37</v>
      </c>
      <c r="IT7" t="s">
        <v>37</v>
      </c>
      <c r="IU7" t="s">
        <v>38</v>
      </c>
      <c r="IV7" t="s">
        <v>37</v>
      </c>
      <c r="IW7" s="9">
        <v>0</v>
      </c>
      <c r="IX7" s="9">
        <v>1</v>
      </c>
      <c r="IY7" t="s">
        <v>37</v>
      </c>
      <c r="IZ7" t="s">
        <v>37</v>
      </c>
      <c r="JA7" t="s">
        <v>37</v>
      </c>
      <c r="JB7" t="s">
        <v>37</v>
      </c>
      <c r="JC7" t="s">
        <v>53</v>
      </c>
      <c r="JD7" t="s">
        <v>53</v>
      </c>
      <c r="JE7" t="s">
        <v>53</v>
      </c>
      <c r="JF7" s="9">
        <v>1</v>
      </c>
      <c r="JG7" t="s">
        <v>37</v>
      </c>
      <c r="JH7" t="s">
        <v>37</v>
      </c>
      <c r="JI7" t="s">
        <v>37</v>
      </c>
      <c r="JJ7" t="s">
        <v>37</v>
      </c>
      <c r="JK7" s="9">
        <v>0</v>
      </c>
      <c r="JL7" s="9">
        <v>1</v>
      </c>
      <c r="JM7" s="9">
        <v>0</v>
      </c>
      <c r="JN7" t="s">
        <v>38</v>
      </c>
      <c r="JO7" s="9"/>
      <c r="JP7" s="9"/>
      <c r="JQ7" t="s">
        <v>37</v>
      </c>
      <c r="JR7" s="9"/>
      <c r="JS7" s="9"/>
      <c r="JT7" s="9">
        <v>312.010009765625</v>
      </c>
      <c r="JU7" s="9">
        <v>16.819999694824219</v>
      </c>
      <c r="JV7" s="9"/>
      <c r="JW7" s="9"/>
      <c r="JX7" s="9">
        <v>41.569999694824219</v>
      </c>
      <c r="JY7" s="9"/>
      <c r="JZ7" s="9"/>
      <c r="KA7" s="9"/>
      <c r="KB7" s="9"/>
      <c r="KC7" s="9"/>
      <c r="KD7" s="9"/>
      <c r="KE7" s="9"/>
      <c r="KF7" s="9"/>
      <c r="KG7" s="9"/>
      <c r="KH7" s="9"/>
      <c r="KI7" s="9"/>
      <c r="KJ7" s="9"/>
      <c r="KK7" s="9"/>
      <c r="KL7" s="9"/>
      <c r="KM7" s="9"/>
      <c r="KN7" s="9"/>
      <c r="KO7" s="9">
        <v>18.260000228881836</v>
      </c>
      <c r="KP7" s="9"/>
      <c r="KQ7" s="9"/>
      <c r="KR7" s="9"/>
      <c r="KS7" s="9"/>
      <c r="KT7" s="9"/>
      <c r="KU7" s="9"/>
      <c r="KV7" s="9"/>
      <c r="KW7" s="9"/>
      <c r="KX7" s="9"/>
      <c r="KY7" s="9"/>
      <c r="KZ7" s="9"/>
      <c r="LA7" s="9"/>
      <c r="LB7" s="9"/>
      <c r="LC7" s="9">
        <v>40.150001525878906</v>
      </c>
      <c r="LD7" s="9"/>
      <c r="LE7" s="9"/>
      <c r="LF7" s="9"/>
      <c r="LG7" s="9"/>
      <c r="LH7" s="9"/>
      <c r="LI7" s="9"/>
      <c r="LJ7" s="9"/>
      <c r="LK7" s="9">
        <v>33.409999847412109</v>
      </c>
      <c r="LL7" s="9"/>
      <c r="LM7" s="9"/>
      <c r="LN7" s="9"/>
      <c r="LO7" s="9"/>
      <c r="LP7" s="9"/>
      <c r="LQ7" s="9"/>
      <c r="LR7" s="9"/>
      <c r="LS7" s="9"/>
      <c r="LT7" s="9"/>
      <c r="LU7" s="9"/>
      <c r="LV7" s="9"/>
      <c r="LW7" s="9"/>
      <c r="LX7" s="9"/>
      <c r="LY7" s="9"/>
      <c r="LZ7" s="9"/>
      <c r="MA7" s="9"/>
      <c r="MB7" s="9"/>
      <c r="MC7" s="9"/>
      <c r="MD7" s="9">
        <v>63.119998931884766</v>
      </c>
      <c r="ME7" s="9"/>
      <c r="MF7" s="9"/>
      <c r="MG7" s="9"/>
      <c r="MH7" s="9"/>
      <c r="MI7" s="9"/>
      <c r="MJ7" s="9"/>
      <c r="MK7" s="9"/>
      <c r="ML7" s="9">
        <v>9.8199996948242188</v>
      </c>
      <c r="MM7" s="9"/>
      <c r="MN7" s="9"/>
      <c r="MO7" s="9"/>
      <c r="MP7" s="9"/>
      <c r="MQ7" s="9"/>
      <c r="MR7" s="9"/>
      <c r="MS7" s="9"/>
      <c r="MT7" s="9"/>
      <c r="MU7" s="9"/>
      <c r="MV7" s="9">
        <v>26.229999542236328</v>
      </c>
      <c r="MW7" s="9"/>
      <c r="MX7" s="9"/>
      <c r="MY7" s="9"/>
      <c r="MZ7" s="9"/>
      <c r="NA7" s="9"/>
      <c r="NB7" s="9"/>
      <c r="NC7" s="9"/>
      <c r="ND7" s="9"/>
      <c r="NE7" s="9">
        <v>48.479999542236328</v>
      </c>
      <c r="NF7" s="9"/>
      <c r="NG7" s="9"/>
      <c r="NH7" s="9"/>
      <c r="NI7" s="9"/>
      <c r="NJ7" s="9"/>
      <c r="NK7" s="9"/>
      <c r="NL7" s="9"/>
      <c r="NM7" s="9"/>
      <c r="NN7" s="9"/>
      <c r="NO7" s="9"/>
      <c r="NP7" s="9"/>
      <c r="NQ7" s="9"/>
      <c r="NR7" s="9"/>
      <c r="NS7" s="9"/>
      <c r="NT7" s="9">
        <v>14.149999618530273</v>
      </c>
      <c r="NU7" s="9"/>
      <c r="NV7" s="9"/>
      <c r="NW7" s="9"/>
      <c r="NX7" s="9"/>
      <c r="NY7" s="9"/>
    </row>
    <row r="8" spans="1:389" x14ac:dyDescent="0.2">
      <c r="A8" s="9">
        <v>3</v>
      </c>
      <c r="B8" t="s">
        <v>423</v>
      </c>
      <c r="C8" s="9">
        <v>11</v>
      </c>
      <c r="D8" t="s">
        <v>26</v>
      </c>
      <c r="E8" s="9">
        <v>949975495</v>
      </c>
      <c r="F8" t="s">
        <v>428</v>
      </c>
      <c r="G8" t="s">
        <v>423</v>
      </c>
      <c r="H8" s="9">
        <v>1</v>
      </c>
      <c r="I8" s="9">
        <v>1</v>
      </c>
      <c r="J8" t="s">
        <v>429</v>
      </c>
      <c r="K8" s="9">
        <v>2554321</v>
      </c>
      <c r="L8" t="s">
        <v>430</v>
      </c>
      <c r="M8" t="s">
        <v>431</v>
      </c>
      <c r="N8" t="s">
        <v>435</v>
      </c>
      <c r="O8" t="s">
        <v>136</v>
      </c>
      <c r="P8" t="s">
        <v>436</v>
      </c>
      <c r="Q8" t="s">
        <v>38</v>
      </c>
      <c r="R8" t="s">
        <v>37</v>
      </c>
      <c r="S8" s="9"/>
      <c r="T8" t="s">
        <v>37</v>
      </c>
      <c r="U8" s="9">
        <v>0</v>
      </c>
      <c r="V8" t="s">
        <v>136</v>
      </c>
      <c r="W8" t="s">
        <v>37</v>
      </c>
      <c r="X8" t="s">
        <v>37</v>
      </c>
      <c r="Y8" t="s">
        <v>136</v>
      </c>
      <c r="Z8" s="9"/>
      <c r="AA8" t="s">
        <v>443</v>
      </c>
      <c r="AB8" t="s">
        <v>136</v>
      </c>
      <c r="AC8" s="9">
        <v>5</v>
      </c>
      <c r="AD8" s="9">
        <v>0</v>
      </c>
      <c r="AE8" s="9">
        <v>15</v>
      </c>
      <c r="AF8" s="9">
        <v>1</v>
      </c>
      <c r="AG8" s="9">
        <v>0</v>
      </c>
      <c r="AH8" s="9">
        <v>0</v>
      </c>
      <c r="AI8" s="9">
        <v>0</v>
      </c>
      <c r="AJ8" s="9">
        <v>0</v>
      </c>
      <c r="AK8" s="9">
        <v>0</v>
      </c>
      <c r="AL8" s="9">
        <v>0</v>
      </c>
      <c r="AM8" s="9">
        <v>0</v>
      </c>
      <c r="AN8" s="9">
        <v>0</v>
      </c>
      <c r="AO8" s="9">
        <v>0</v>
      </c>
      <c r="AP8" s="9">
        <v>0</v>
      </c>
      <c r="AQ8" s="9">
        <v>0</v>
      </c>
      <c r="AR8" s="9">
        <v>0</v>
      </c>
      <c r="AS8" s="9">
        <v>3</v>
      </c>
      <c r="AT8" s="9">
        <v>2</v>
      </c>
      <c r="AU8" s="9">
        <v>1</v>
      </c>
      <c r="AV8" s="9">
        <v>1</v>
      </c>
      <c r="AW8" s="9"/>
      <c r="AX8" s="9">
        <v>20</v>
      </c>
      <c r="AY8" s="9">
        <v>20</v>
      </c>
      <c r="AZ8" s="9">
        <v>15</v>
      </c>
      <c r="BA8" s="9"/>
      <c r="BB8" s="9">
        <v>8</v>
      </c>
      <c r="BC8" s="9">
        <v>6</v>
      </c>
      <c r="BD8" s="9">
        <v>0</v>
      </c>
      <c r="BE8" t="s">
        <v>37</v>
      </c>
      <c r="BF8" t="s">
        <v>38</v>
      </c>
      <c r="BG8" t="s">
        <v>37</v>
      </c>
      <c r="BH8" t="s">
        <v>38</v>
      </c>
      <c r="BI8" t="s">
        <v>37</v>
      </c>
      <c r="BJ8" t="s">
        <v>38</v>
      </c>
      <c r="BK8" t="s">
        <v>38</v>
      </c>
      <c r="BL8" s="9">
        <v>0</v>
      </c>
      <c r="BM8" t="s">
        <v>37</v>
      </c>
      <c r="BN8" t="s">
        <v>37</v>
      </c>
      <c r="BO8" s="9">
        <v>1</v>
      </c>
      <c r="BP8" s="9">
        <v>1</v>
      </c>
      <c r="BQ8" t="s">
        <v>37</v>
      </c>
      <c r="BR8" t="s">
        <v>37</v>
      </c>
      <c r="BS8" t="s">
        <v>37</v>
      </c>
      <c r="BT8" t="s">
        <v>37</v>
      </c>
      <c r="BU8" t="s">
        <v>37</v>
      </c>
      <c r="BV8" t="s">
        <v>37</v>
      </c>
      <c r="BW8" t="s">
        <v>37</v>
      </c>
      <c r="BX8" s="9">
        <v>1</v>
      </c>
      <c r="BY8" t="s">
        <v>37</v>
      </c>
      <c r="BZ8" t="s">
        <v>37</v>
      </c>
      <c r="CA8" t="s">
        <v>38</v>
      </c>
      <c r="CB8" t="s">
        <v>38</v>
      </c>
      <c r="CC8" t="s">
        <v>60</v>
      </c>
      <c r="CD8" t="s">
        <v>37</v>
      </c>
      <c r="CE8" t="s">
        <v>37</v>
      </c>
      <c r="CF8" t="s">
        <v>37</v>
      </c>
      <c r="CG8" t="s">
        <v>37</v>
      </c>
      <c r="CH8" s="9">
        <v>1</v>
      </c>
      <c r="CI8" t="s">
        <v>37</v>
      </c>
      <c r="CJ8" t="s">
        <v>37</v>
      </c>
      <c r="CK8" t="s">
        <v>37</v>
      </c>
      <c r="CL8" t="s">
        <v>37</v>
      </c>
      <c r="CM8" t="s">
        <v>37</v>
      </c>
      <c r="CN8" t="s">
        <v>37</v>
      </c>
      <c r="CO8" t="s">
        <v>37</v>
      </c>
      <c r="CP8" s="9">
        <v>1</v>
      </c>
      <c r="CQ8" t="s">
        <v>38</v>
      </c>
      <c r="CR8" t="s">
        <v>38</v>
      </c>
      <c r="CS8" t="s">
        <v>37</v>
      </c>
      <c r="CT8" t="s">
        <v>37</v>
      </c>
      <c r="CU8" t="s">
        <v>37</v>
      </c>
      <c r="CV8" t="s">
        <v>38</v>
      </c>
      <c r="CW8" t="s">
        <v>38</v>
      </c>
      <c r="CX8" t="s">
        <v>136</v>
      </c>
      <c r="CY8" t="s">
        <v>136</v>
      </c>
      <c r="CZ8" t="s">
        <v>136</v>
      </c>
      <c r="DA8" t="s">
        <v>136</v>
      </c>
      <c r="DB8" t="s">
        <v>136</v>
      </c>
      <c r="DC8" s="9">
        <v>0</v>
      </c>
      <c r="DD8" s="9"/>
      <c r="DE8" s="9"/>
      <c r="DF8" s="9"/>
      <c r="DG8" s="9"/>
      <c r="DH8" s="9"/>
      <c r="DI8" s="9"/>
      <c r="DJ8" s="9"/>
      <c r="DK8" s="9"/>
      <c r="DL8" s="9"/>
      <c r="DM8" s="9"/>
      <c r="DN8" s="9"/>
      <c r="DO8" t="s">
        <v>136</v>
      </c>
      <c r="DP8" t="s">
        <v>136</v>
      </c>
      <c r="DQ8" t="s">
        <v>136</v>
      </c>
      <c r="DR8" t="s">
        <v>136</v>
      </c>
      <c r="DS8" t="s">
        <v>136</v>
      </c>
      <c r="DT8" s="9"/>
      <c r="DU8" t="s">
        <v>136</v>
      </c>
      <c r="DV8" t="s">
        <v>136</v>
      </c>
      <c r="DW8" t="s">
        <v>37</v>
      </c>
      <c r="DX8" t="s">
        <v>136</v>
      </c>
      <c r="DY8" t="s">
        <v>38</v>
      </c>
      <c r="DZ8" t="s">
        <v>37</v>
      </c>
      <c r="EA8" t="s">
        <v>37</v>
      </c>
      <c r="EB8" t="s">
        <v>38</v>
      </c>
      <c r="EC8" t="s">
        <v>38</v>
      </c>
      <c r="ED8" t="s">
        <v>37</v>
      </c>
      <c r="EE8" t="s">
        <v>38</v>
      </c>
      <c r="EF8" t="s">
        <v>38</v>
      </c>
      <c r="EG8" t="s">
        <v>37</v>
      </c>
      <c r="EH8" t="s">
        <v>38</v>
      </c>
      <c r="EI8" t="s">
        <v>37</v>
      </c>
      <c r="EJ8" t="s">
        <v>38</v>
      </c>
      <c r="EK8" t="s">
        <v>38</v>
      </c>
      <c r="EL8" t="s">
        <v>38</v>
      </c>
      <c r="EM8" t="s">
        <v>37</v>
      </c>
      <c r="EN8" t="s">
        <v>37</v>
      </c>
      <c r="EO8" t="s">
        <v>37</v>
      </c>
      <c r="EP8" t="s">
        <v>37</v>
      </c>
      <c r="EQ8" t="s">
        <v>37</v>
      </c>
      <c r="ER8" t="s">
        <v>37</v>
      </c>
      <c r="ES8" t="s">
        <v>38</v>
      </c>
      <c r="ET8" t="s">
        <v>37</v>
      </c>
      <c r="EU8" t="s">
        <v>53</v>
      </c>
      <c r="EV8" s="9">
        <v>0</v>
      </c>
      <c r="EW8" s="9">
        <v>0</v>
      </c>
      <c r="EX8" s="9">
        <v>0</v>
      </c>
      <c r="EY8" s="9">
        <v>1</v>
      </c>
      <c r="EZ8" s="9">
        <v>0</v>
      </c>
      <c r="FA8" s="9">
        <v>0</v>
      </c>
      <c r="FB8" s="9">
        <v>0</v>
      </c>
      <c r="FC8" s="9">
        <v>0</v>
      </c>
      <c r="FD8" s="9">
        <v>0</v>
      </c>
      <c r="FE8" s="9">
        <v>0</v>
      </c>
      <c r="FF8" s="9">
        <v>0</v>
      </c>
      <c r="FG8" s="9">
        <v>1</v>
      </c>
      <c r="FH8" s="9">
        <v>0</v>
      </c>
      <c r="FI8" s="9">
        <v>0</v>
      </c>
      <c r="FJ8" s="9">
        <v>0</v>
      </c>
      <c r="FK8" s="9">
        <v>0</v>
      </c>
      <c r="FL8" s="9">
        <v>0</v>
      </c>
      <c r="FM8" s="9">
        <v>1</v>
      </c>
      <c r="FN8" s="9">
        <v>0</v>
      </c>
      <c r="FO8" s="9">
        <v>0</v>
      </c>
      <c r="FP8" s="9">
        <v>0</v>
      </c>
      <c r="FQ8" s="9">
        <v>0</v>
      </c>
      <c r="FR8" s="9">
        <v>0</v>
      </c>
      <c r="FS8" s="9">
        <v>0</v>
      </c>
      <c r="FT8" s="9">
        <v>0</v>
      </c>
      <c r="FU8" t="s">
        <v>37</v>
      </c>
      <c r="FV8" t="s">
        <v>38</v>
      </c>
      <c r="FW8" t="s">
        <v>37</v>
      </c>
      <c r="FX8" t="s">
        <v>38</v>
      </c>
      <c r="FY8" t="s">
        <v>53</v>
      </c>
      <c r="FZ8" t="s">
        <v>136</v>
      </c>
      <c r="GA8" t="s">
        <v>53</v>
      </c>
      <c r="GB8" t="s">
        <v>136</v>
      </c>
      <c r="GC8" s="9">
        <v>1</v>
      </c>
      <c r="GD8" t="s">
        <v>38</v>
      </c>
      <c r="GE8" t="s">
        <v>53</v>
      </c>
      <c r="GF8" t="s">
        <v>53</v>
      </c>
      <c r="GG8" t="s">
        <v>137</v>
      </c>
      <c r="GH8" t="s">
        <v>137</v>
      </c>
      <c r="GI8" t="s">
        <v>136</v>
      </c>
      <c r="GJ8" t="s">
        <v>136</v>
      </c>
      <c r="GK8" t="s">
        <v>136</v>
      </c>
      <c r="GL8" t="s">
        <v>136</v>
      </c>
      <c r="GM8" t="s">
        <v>136</v>
      </c>
      <c r="GN8" t="s">
        <v>136</v>
      </c>
      <c r="GO8" t="s">
        <v>136</v>
      </c>
      <c r="GP8" t="s">
        <v>136</v>
      </c>
      <c r="GQ8" t="s">
        <v>136</v>
      </c>
      <c r="GR8" t="s">
        <v>136</v>
      </c>
      <c r="GS8" t="s">
        <v>136</v>
      </c>
      <c r="GT8" t="s">
        <v>136</v>
      </c>
      <c r="GU8" t="s">
        <v>136</v>
      </c>
      <c r="GV8" t="s">
        <v>136</v>
      </c>
      <c r="GW8" t="s">
        <v>136</v>
      </c>
      <c r="GX8" t="s">
        <v>136</v>
      </c>
      <c r="GY8" t="s">
        <v>136</v>
      </c>
      <c r="GZ8" t="s">
        <v>136</v>
      </c>
      <c r="HA8" t="s">
        <v>37</v>
      </c>
      <c r="HB8" t="s">
        <v>37</v>
      </c>
      <c r="HC8" t="s">
        <v>37</v>
      </c>
      <c r="HD8" t="s">
        <v>37</v>
      </c>
      <c r="HE8" t="s">
        <v>37</v>
      </c>
      <c r="HF8" t="s">
        <v>38</v>
      </c>
      <c r="HG8" t="s">
        <v>37</v>
      </c>
      <c r="HH8" t="s">
        <v>38</v>
      </c>
      <c r="HI8" t="s">
        <v>38</v>
      </c>
      <c r="HJ8" t="s">
        <v>136</v>
      </c>
      <c r="HK8" t="s">
        <v>136</v>
      </c>
      <c r="HL8" t="s">
        <v>136</v>
      </c>
      <c r="HM8" t="s">
        <v>136</v>
      </c>
      <c r="HN8" t="s">
        <v>136</v>
      </c>
      <c r="HO8" t="s">
        <v>136</v>
      </c>
      <c r="HP8" t="s">
        <v>136</v>
      </c>
      <c r="HQ8" t="s">
        <v>136</v>
      </c>
      <c r="HR8" t="s">
        <v>136</v>
      </c>
      <c r="HS8" t="s">
        <v>136</v>
      </c>
      <c r="HT8" t="s">
        <v>136</v>
      </c>
      <c r="HU8" s="9"/>
      <c r="HV8" s="9"/>
      <c r="HW8" s="9">
        <v>1</v>
      </c>
      <c r="HX8" s="9">
        <v>1</v>
      </c>
      <c r="HY8" s="9">
        <v>0</v>
      </c>
      <c r="HZ8" t="s">
        <v>136</v>
      </c>
      <c r="IA8" s="9"/>
      <c r="IB8" s="9"/>
      <c r="IC8" t="s">
        <v>38</v>
      </c>
      <c r="ID8" t="s">
        <v>37</v>
      </c>
      <c r="IE8" t="s">
        <v>37</v>
      </c>
      <c r="IF8" t="s">
        <v>37</v>
      </c>
      <c r="IG8" t="s">
        <v>37</v>
      </c>
      <c r="IH8" t="s">
        <v>53</v>
      </c>
      <c r="II8" t="s">
        <v>136</v>
      </c>
      <c r="IJ8" t="s">
        <v>136</v>
      </c>
      <c r="IK8" t="s">
        <v>136</v>
      </c>
      <c r="IL8" t="s">
        <v>136</v>
      </c>
      <c r="IM8" s="9">
        <v>1</v>
      </c>
      <c r="IN8" s="9">
        <v>1</v>
      </c>
      <c r="IO8" s="9">
        <v>1</v>
      </c>
      <c r="IP8" t="s">
        <v>37</v>
      </c>
      <c r="IQ8" t="s">
        <v>37</v>
      </c>
      <c r="IR8" t="s">
        <v>38</v>
      </c>
      <c r="IS8" t="s">
        <v>37</v>
      </c>
      <c r="IT8" t="s">
        <v>37</v>
      </c>
      <c r="IU8" t="s">
        <v>37</v>
      </c>
      <c r="IV8" t="s">
        <v>37</v>
      </c>
      <c r="IW8" s="9">
        <v>0</v>
      </c>
      <c r="IX8" s="9">
        <v>1</v>
      </c>
      <c r="IY8" t="s">
        <v>37</v>
      </c>
      <c r="IZ8" t="s">
        <v>37</v>
      </c>
      <c r="JA8" t="s">
        <v>38</v>
      </c>
      <c r="JB8" t="s">
        <v>37</v>
      </c>
      <c r="JC8" t="s">
        <v>53</v>
      </c>
      <c r="JD8" t="s">
        <v>53</v>
      </c>
      <c r="JE8" t="s">
        <v>53</v>
      </c>
      <c r="JF8" s="9">
        <v>1</v>
      </c>
      <c r="JG8" t="s">
        <v>37</v>
      </c>
      <c r="JH8" t="s">
        <v>37</v>
      </c>
      <c r="JI8" t="s">
        <v>38</v>
      </c>
      <c r="JJ8" t="s">
        <v>37</v>
      </c>
      <c r="JK8" s="9">
        <v>0</v>
      </c>
      <c r="JL8" s="9">
        <v>1</v>
      </c>
      <c r="JM8" s="9">
        <v>0</v>
      </c>
      <c r="JN8" t="s">
        <v>38</v>
      </c>
      <c r="JO8" s="9"/>
      <c r="JP8" s="9"/>
      <c r="JQ8" t="s">
        <v>37</v>
      </c>
      <c r="JR8" s="9"/>
      <c r="JS8" s="9"/>
      <c r="JT8" s="9">
        <v>312.010009765625</v>
      </c>
      <c r="JU8" s="9">
        <v>16.819999694824219</v>
      </c>
      <c r="JV8" s="9"/>
      <c r="JW8" s="9"/>
      <c r="JX8" s="9">
        <v>41.569999694824219</v>
      </c>
      <c r="JY8" s="9"/>
      <c r="JZ8" s="9"/>
      <c r="KA8" s="9"/>
      <c r="KB8" s="9"/>
      <c r="KC8" s="9"/>
      <c r="KD8" s="9"/>
      <c r="KE8" s="9"/>
      <c r="KF8" s="9"/>
      <c r="KG8" s="9"/>
      <c r="KH8" s="9"/>
      <c r="KI8" s="9"/>
      <c r="KJ8" s="9"/>
      <c r="KK8" s="9"/>
      <c r="KL8" s="9"/>
      <c r="KM8" s="9"/>
      <c r="KN8" s="9"/>
      <c r="KO8" s="9">
        <v>18.260000228881836</v>
      </c>
      <c r="KP8" s="9"/>
      <c r="KQ8" s="9"/>
      <c r="KR8" s="9"/>
      <c r="KS8" s="9"/>
      <c r="KT8" s="9"/>
      <c r="KU8" s="9"/>
      <c r="KV8" s="9"/>
      <c r="KW8" s="9"/>
      <c r="KX8" s="9"/>
      <c r="KY8" s="9"/>
      <c r="KZ8" s="9"/>
      <c r="LA8" s="9"/>
      <c r="LB8" s="9"/>
      <c r="LC8" s="9">
        <v>40.150001525878906</v>
      </c>
      <c r="LD8" s="9"/>
      <c r="LE8" s="9"/>
      <c r="LF8" s="9"/>
      <c r="LG8" s="9"/>
      <c r="LH8" s="9"/>
      <c r="LI8" s="9"/>
      <c r="LJ8" s="9"/>
      <c r="LK8" s="9">
        <v>33.409999847412109</v>
      </c>
      <c r="LL8" s="9"/>
      <c r="LM8" s="9"/>
      <c r="LN8" s="9"/>
      <c r="LO8" s="9"/>
      <c r="LP8" s="9"/>
      <c r="LQ8" s="9"/>
      <c r="LR8" s="9"/>
      <c r="LS8" s="9"/>
      <c r="LT8" s="9"/>
      <c r="LU8" s="9"/>
      <c r="LV8" s="9"/>
      <c r="LW8" s="9"/>
      <c r="LX8" s="9"/>
      <c r="LY8" s="9"/>
      <c r="LZ8" s="9"/>
      <c r="MA8" s="9"/>
      <c r="MB8" s="9"/>
      <c r="MC8" s="9"/>
      <c r="MD8" s="9">
        <v>63.119998931884766</v>
      </c>
      <c r="ME8" s="9"/>
      <c r="MF8" s="9"/>
      <c r="MG8" s="9"/>
      <c r="MH8" s="9"/>
      <c r="MI8" s="9"/>
      <c r="MJ8" s="9"/>
      <c r="MK8" s="9"/>
      <c r="ML8" s="9">
        <v>9.8199996948242188</v>
      </c>
      <c r="MM8" s="9"/>
      <c r="MN8" s="9"/>
      <c r="MO8" s="9"/>
      <c r="MP8" s="9"/>
      <c r="MQ8" s="9"/>
      <c r="MR8" s="9"/>
      <c r="MS8" s="9"/>
      <c r="MT8" s="9"/>
      <c r="MU8" s="9"/>
      <c r="MV8" s="9">
        <v>26.229999542236328</v>
      </c>
      <c r="MW8" s="9"/>
      <c r="MX8" s="9"/>
      <c r="MY8" s="9"/>
      <c r="MZ8" s="9"/>
      <c r="NA8" s="9"/>
      <c r="NB8" s="9"/>
      <c r="NC8" s="9"/>
      <c r="ND8" s="9"/>
      <c r="NE8" s="9">
        <v>48.479999542236328</v>
      </c>
      <c r="NF8" s="9"/>
      <c r="NG8" s="9"/>
      <c r="NH8" s="9"/>
      <c r="NI8" s="9"/>
      <c r="NJ8" s="9"/>
      <c r="NK8" s="9"/>
      <c r="NL8" s="9"/>
      <c r="NM8" s="9"/>
      <c r="NN8" s="9"/>
      <c r="NO8" s="9"/>
      <c r="NP8" s="9"/>
      <c r="NQ8" s="9"/>
      <c r="NR8" s="9"/>
      <c r="NS8" s="9"/>
      <c r="NT8" s="9">
        <v>14.149999618530273</v>
      </c>
      <c r="NU8" s="9"/>
      <c r="NV8" s="9"/>
      <c r="NW8" s="9"/>
      <c r="NX8" s="9"/>
      <c r="NY8" s="9"/>
    </row>
    <row r="9" spans="1:389" x14ac:dyDescent="0.2">
      <c r="A9" s="9">
        <v>3</v>
      </c>
      <c r="B9" t="s">
        <v>423</v>
      </c>
      <c r="C9" s="9">
        <v>11</v>
      </c>
      <c r="D9" t="s">
        <v>26</v>
      </c>
      <c r="E9" s="9">
        <v>949975495</v>
      </c>
      <c r="F9" t="s">
        <v>428</v>
      </c>
      <c r="G9" t="s">
        <v>423</v>
      </c>
      <c r="H9" s="9">
        <v>1</v>
      </c>
      <c r="I9" s="9">
        <v>1</v>
      </c>
      <c r="J9" t="s">
        <v>429</v>
      </c>
      <c r="K9" s="9">
        <v>2554401</v>
      </c>
      <c r="L9" t="s">
        <v>430</v>
      </c>
      <c r="M9" t="s">
        <v>431</v>
      </c>
      <c r="N9" t="s">
        <v>435</v>
      </c>
      <c r="O9" t="s">
        <v>136</v>
      </c>
      <c r="P9" t="s">
        <v>436</v>
      </c>
      <c r="Q9" t="s">
        <v>38</v>
      </c>
      <c r="R9" t="s">
        <v>37</v>
      </c>
      <c r="S9" s="9"/>
      <c r="T9" t="s">
        <v>37</v>
      </c>
      <c r="U9" s="9">
        <v>0</v>
      </c>
      <c r="V9" t="s">
        <v>136</v>
      </c>
      <c r="W9" t="s">
        <v>37</v>
      </c>
      <c r="X9" t="s">
        <v>37</v>
      </c>
      <c r="Y9" t="s">
        <v>136</v>
      </c>
      <c r="Z9" s="9"/>
      <c r="AA9" t="s">
        <v>443</v>
      </c>
      <c r="AB9" t="s">
        <v>136</v>
      </c>
      <c r="AC9" s="9">
        <v>5</v>
      </c>
      <c r="AD9" s="9">
        <v>0</v>
      </c>
      <c r="AE9" s="9">
        <v>15</v>
      </c>
      <c r="AF9" s="9">
        <v>1</v>
      </c>
      <c r="AG9" s="9">
        <v>0</v>
      </c>
      <c r="AH9" s="9">
        <v>0</v>
      </c>
      <c r="AI9" s="9">
        <v>0</v>
      </c>
      <c r="AJ9" s="9">
        <v>0</v>
      </c>
      <c r="AK9" s="9">
        <v>0</v>
      </c>
      <c r="AL9" s="9">
        <v>0</v>
      </c>
      <c r="AM9" s="9">
        <v>0</v>
      </c>
      <c r="AN9" s="9">
        <v>0</v>
      </c>
      <c r="AO9" s="9">
        <v>0</v>
      </c>
      <c r="AP9" s="9">
        <v>0</v>
      </c>
      <c r="AQ9" s="9">
        <v>0</v>
      </c>
      <c r="AR9" s="9">
        <v>0</v>
      </c>
      <c r="AS9" s="9">
        <v>3</v>
      </c>
      <c r="AT9" s="9">
        <v>2</v>
      </c>
      <c r="AU9" s="9">
        <v>1</v>
      </c>
      <c r="AV9" s="9">
        <v>1</v>
      </c>
      <c r="AW9" s="9"/>
      <c r="AX9" s="9">
        <v>20</v>
      </c>
      <c r="AY9" s="9">
        <v>20</v>
      </c>
      <c r="AZ9" s="9">
        <v>15</v>
      </c>
      <c r="BA9" s="9"/>
      <c r="BB9" s="9">
        <v>8</v>
      </c>
      <c r="BC9" s="9">
        <v>6</v>
      </c>
      <c r="BD9" s="9">
        <v>0</v>
      </c>
      <c r="BE9" t="s">
        <v>37</v>
      </c>
      <c r="BF9" t="s">
        <v>38</v>
      </c>
      <c r="BG9" t="s">
        <v>37</v>
      </c>
      <c r="BH9" t="s">
        <v>38</v>
      </c>
      <c r="BI9" t="s">
        <v>37</v>
      </c>
      <c r="BJ9" t="s">
        <v>38</v>
      </c>
      <c r="BK9" t="s">
        <v>38</v>
      </c>
      <c r="BL9" s="9">
        <v>0</v>
      </c>
      <c r="BM9" t="s">
        <v>37</v>
      </c>
      <c r="BN9" t="s">
        <v>37</v>
      </c>
      <c r="BO9" s="9">
        <v>1</v>
      </c>
      <c r="BP9" s="9">
        <v>1</v>
      </c>
      <c r="BQ9" t="s">
        <v>37</v>
      </c>
      <c r="BR9" t="s">
        <v>37</v>
      </c>
      <c r="BS9" t="s">
        <v>37</v>
      </c>
      <c r="BT9" t="s">
        <v>37</v>
      </c>
      <c r="BU9" t="s">
        <v>37</v>
      </c>
      <c r="BV9" t="s">
        <v>37</v>
      </c>
      <c r="BW9" t="s">
        <v>37</v>
      </c>
      <c r="BX9" s="9">
        <v>1</v>
      </c>
      <c r="BY9" t="s">
        <v>37</v>
      </c>
      <c r="BZ9" t="s">
        <v>37</v>
      </c>
      <c r="CA9" t="s">
        <v>37</v>
      </c>
      <c r="CB9" t="s">
        <v>38</v>
      </c>
      <c r="CC9" t="s">
        <v>60</v>
      </c>
      <c r="CD9" t="s">
        <v>37</v>
      </c>
      <c r="CE9" t="s">
        <v>37</v>
      </c>
      <c r="CF9" t="s">
        <v>37</v>
      </c>
      <c r="CG9" t="s">
        <v>37</v>
      </c>
      <c r="CH9" s="9">
        <v>1</v>
      </c>
      <c r="CI9" t="s">
        <v>37</v>
      </c>
      <c r="CJ9" t="s">
        <v>37</v>
      </c>
      <c r="CK9" t="s">
        <v>37</v>
      </c>
      <c r="CL9" t="s">
        <v>37</v>
      </c>
      <c r="CM9" t="s">
        <v>37</v>
      </c>
      <c r="CN9" t="s">
        <v>37</v>
      </c>
      <c r="CO9" t="s">
        <v>37</v>
      </c>
      <c r="CP9" s="9">
        <v>1</v>
      </c>
      <c r="CQ9" t="s">
        <v>38</v>
      </c>
      <c r="CR9" t="s">
        <v>37</v>
      </c>
      <c r="CS9" t="s">
        <v>37</v>
      </c>
      <c r="CT9" t="s">
        <v>37</v>
      </c>
      <c r="CU9" t="s">
        <v>37</v>
      </c>
      <c r="CV9" t="s">
        <v>38</v>
      </c>
      <c r="CW9" t="s">
        <v>38</v>
      </c>
      <c r="CX9" t="s">
        <v>136</v>
      </c>
      <c r="CY9" t="s">
        <v>136</v>
      </c>
      <c r="CZ9" t="s">
        <v>136</v>
      </c>
      <c r="DA9" t="s">
        <v>136</v>
      </c>
      <c r="DB9" t="s">
        <v>136</v>
      </c>
      <c r="DC9" s="9">
        <v>0</v>
      </c>
      <c r="DD9" s="9"/>
      <c r="DE9" s="9"/>
      <c r="DF9" s="9"/>
      <c r="DG9" s="9"/>
      <c r="DH9" s="9"/>
      <c r="DI9" s="9"/>
      <c r="DJ9" s="9"/>
      <c r="DK9" s="9"/>
      <c r="DL9" s="9"/>
      <c r="DM9" s="9"/>
      <c r="DN9" s="9"/>
      <c r="DO9" t="s">
        <v>136</v>
      </c>
      <c r="DP9" t="s">
        <v>136</v>
      </c>
      <c r="DQ9" t="s">
        <v>136</v>
      </c>
      <c r="DR9" t="s">
        <v>136</v>
      </c>
      <c r="DS9" t="s">
        <v>136</v>
      </c>
      <c r="DT9" s="9"/>
      <c r="DU9" t="s">
        <v>136</v>
      </c>
      <c r="DV9" t="s">
        <v>136</v>
      </c>
      <c r="DW9" t="s">
        <v>37</v>
      </c>
      <c r="DX9" t="s">
        <v>136</v>
      </c>
      <c r="DY9" t="s">
        <v>38</v>
      </c>
      <c r="DZ9" t="s">
        <v>37</v>
      </c>
      <c r="EA9" t="s">
        <v>37</v>
      </c>
      <c r="EB9" t="s">
        <v>38</v>
      </c>
      <c r="EC9" t="s">
        <v>38</v>
      </c>
      <c r="ED9" t="s">
        <v>38</v>
      </c>
      <c r="EE9" t="s">
        <v>38</v>
      </c>
      <c r="EF9" t="s">
        <v>38</v>
      </c>
      <c r="EG9" t="s">
        <v>37</v>
      </c>
      <c r="EH9" t="s">
        <v>38</v>
      </c>
      <c r="EI9" t="s">
        <v>37</v>
      </c>
      <c r="EJ9" t="s">
        <v>38</v>
      </c>
      <c r="EK9" t="s">
        <v>38</v>
      </c>
      <c r="EL9" t="s">
        <v>38</v>
      </c>
      <c r="EM9" t="s">
        <v>37</v>
      </c>
      <c r="EN9" t="s">
        <v>37</v>
      </c>
      <c r="EO9" t="s">
        <v>37</v>
      </c>
      <c r="EP9" t="s">
        <v>37</v>
      </c>
      <c r="EQ9" t="s">
        <v>37</v>
      </c>
      <c r="ER9" t="s">
        <v>37</v>
      </c>
      <c r="ES9" t="s">
        <v>37</v>
      </c>
      <c r="ET9" t="s">
        <v>37</v>
      </c>
      <c r="EU9" t="s">
        <v>60</v>
      </c>
      <c r="EV9" s="9"/>
      <c r="EW9" s="9"/>
      <c r="EX9" s="9"/>
      <c r="EY9" s="9"/>
      <c r="EZ9" s="9"/>
      <c r="FA9" s="9"/>
      <c r="FB9" s="9"/>
      <c r="FC9" s="9"/>
      <c r="FD9" s="9"/>
      <c r="FE9" s="9"/>
      <c r="FF9" s="9"/>
      <c r="FG9" s="9"/>
      <c r="FH9" s="9"/>
      <c r="FI9" s="9"/>
      <c r="FJ9" s="9"/>
      <c r="FK9" s="9"/>
      <c r="FL9" s="9"/>
      <c r="FM9" s="9">
        <v>1</v>
      </c>
      <c r="FN9" s="9">
        <v>0</v>
      </c>
      <c r="FO9" s="9">
        <v>0</v>
      </c>
      <c r="FP9" s="9">
        <v>0</v>
      </c>
      <c r="FQ9" s="9">
        <v>0</v>
      </c>
      <c r="FR9" s="9">
        <v>0</v>
      </c>
      <c r="FS9" s="9">
        <v>0</v>
      </c>
      <c r="FT9" s="9">
        <v>0</v>
      </c>
      <c r="FU9" t="s">
        <v>37</v>
      </c>
      <c r="FV9" t="s">
        <v>38</v>
      </c>
      <c r="FW9" t="s">
        <v>37</v>
      </c>
      <c r="FX9" t="s">
        <v>38</v>
      </c>
      <c r="FY9" t="s">
        <v>53</v>
      </c>
      <c r="FZ9" t="s">
        <v>136</v>
      </c>
      <c r="GA9" t="s">
        <v>53</v>
      </c>
      <c r="GB9" t="s">
        <v>136</v>
      </c>
      <c r="GC9" s="9">
        <v>1</v>
      </c>
      <c r="GD9" t="s">
        <v>37</v>
      </c>
      <c r="GE9" t="s">
        <v>37</v>
      </c>
      <c r="GF9" t="s">
        <v>37</v>
      </c>
      <c r="GG9" t="s">
        <v>37</v>
      </c>
      <c r="GH9" t="s">
        <v>137</v>
      </c>
      <c r="GI9" t="s">
        <v>136</v>
      </c>
      <c r="GJ9" t="s">
        <v>136</v>
      </c>
      <c r="GK9" t="s">
        <v>136</v>
      </c>
      <c r="GL9" t="s">
        <v>136</v>
      </c>
      <c r="GM9" t="s">
        <v>136</v>
      </c>
      <c r="GN9" t="s">
        <v>136</v>
      </c>
      <c r="GO9" t="s">
        <v>136</v>
      </c>
      <c r="GP9" t="s">
        <v>136</v>
      </c>
      <c r="GQ9" t="s">
        <v>136</v>
      </c>
      <c r="GR9" t="s">
        <v>136</v>
      </c>
      <c r="GS9" t="s">
        <v>136</v>
      </c>
      <c r="GT9" t="s">
        <v>136</v>
      </c>
      <c r="GU9" t="s">
        <v>136</v>
      </c>
      <c r="GV9" t="s">
        <v>136</v>
      </c>
      <c r="GW9" t="s">
        <v>136</v>
      </c>
      <c r="GX9" t="s">
        <v>136</v>
      </c>
      <c r="GY9" t="s">
        <v>136</v>
      </c>
      <c r="GZ9" t="s">
        <v>136</v>
      </c>
      <c r="HA9" t="s">
        <v>37</v>
      </c>
      <c r="HB9" t="s">
        <v>38</v>
      </c>
      <c r="HC9" t="s">
        <v>37</v>
      </c>
      <c r="HD9" t="s">
        <v>37</v>
      </c>
      <c r="HE9" t="s">
        <v>37</v>
      </c>
      <c r="HF9" t="s">
        <v>37</v>
      </c>
      <c r="HG9" t="s">
        <v>37</v>
      </c>
      <c r="HH9" t="s">
        <v>38</v>
      </c>
      <c r="HI9" t="s">
        <v>38</v>
      </c>
      <c r="HJ9" t="s">
        <v>136</v>
      </c>
      <c r="HK9" t="s">
        <v>136</v>
      </c>
      <c r="HL9" t="s">
        <v>136</v>
      </c>
      <c r="HM9" t="s">
        <v>136</v>
      </c>
      <c r="HN9" t="s">
        <v>136</v>
      </c>
      <c r="HO9" t="s">
        <v>136</v>
      </c>
      <c r="HP9" t="s">
        <v>136</v>
      </c>
      <c r="HQ9" t="s">
        <v>136</v>
      </c>
      <c r="HR9" t="s">
        <v>136</v>
      </c>
      <c r="HS9" t="s">
        <v>136</v>
      </c>
      <c r="HT9" t="s">
        <v>136</v>
      </c>
      <c r="HU9" s="9"/>
      <c r="HV9" s="9"/>
      <c r="HW9" s="9">
        <v>1</v>
      </c>
      <c r="HX9" s="9">
        <v>1</v>
      </c>
      <c r="HY9" s="9">
        <v>0</v>
      </c>
      <c r="HZ9" t="s">
        <v>136</v>
      </c>
      <c r="IA9" s="9"/>
      <c r="IB9" s="9"/>
      <c r="IC9" t="s">
        <v>37</v>
      </c>
      <c r="ID9" t="s">
        <v>37</v>
      </c>
      <c r="IE9" t="s">
        <v>37</v>
      </c>
      <c r="IF9" t="s">
        <v>37</v>
      </c>
      <c r="IG9" t="s">
        <v>37</v>
      </c>
      <c r="IH9" t="s">
        <v>53</v>
      </c>
      <c r="II9" t="s">
        <v>136</v>
      </c>
      <c r="IJ9" t="s">
        <v>136</v>
      </c>
      <c r="IK9" t="s">
        <v>136</v>
      </c>
      <c r="IL9" t="s">
        <v>136</v>
      </c>
      <c r="IM9" s="9">
        <v>1</v>
      </c>
      <c r="IN9" s="9">
        <v>1</v>
      </c>
      <c r="IO9" s="9">
        <v>1</v>
      </c>
      <c r="IP9" t="s">
        <v>37</v>
      </c>
      <c r="IQ9" t="s">
        <v>37</v>
      </c>
      <c r="IR9" t="s">
        <v>37</v>
      </c>
      <c r="IS9" t="s">
        <v>37</v>
      </c>
      <c r="IT9" t="s">
        <v>38</v>
      </c>
      <c r="IU9" t="s">
        <v>37</v>
      </c>
      <c r="IV9" t="s">
        <v>37</v>
      </c>
      <c r="IW9" s="9">
        <v>0</v>
      </c>
      <c r="IX9" s="9">
        <v>1</v>
      </c>
      <c r="IY9" t="s">
        <v>37</v>
      </c>
      <c r="IZ9" t="s">
        <v>37</v>
      </c>
      <c r="JA9" t="s">
        <v>38</v>
      </c>
      <c r="JB9" t="s">
        <v>37</v>
      </c>
      <c r="JC9" t="s">
        <v>53</v>
      </c>
      <c r="JD9" t="s">
        <v>53</v>
      </c>
      <c r="JE9" t="s">
        <v>53</v>
      </c>
      <c r="JF9" s="9">
        <v>1</v>
      </c>
      <c r="JG9" t="s">
        <v>37</v>
      </c>
      <c r="JH9" t="s">
        <v>37</v>
      </c>
      <c r="JI9" t="s">
        <v>37</v>
      </c>
      <c r="JJ9" t="s">
        <v>37</v>
      </c>
      <c r="JK9" s="9">
        <v>0</v>
      </c>
      <c r="JL9" s="9">
        <v>1</v>
      </c>
      <c r="JM9" s="9">
        <v>0</v>
      </c>
      <c r="JN9" t="s">
        <v>38</v>
      </c>
      <c r="JO9" s="9"/>
      <c r="JP9" s="9"/>
      <c r="JQ9" t="s">
        <v>37</v>
      </c>
      <c r="JR9" s="9"/>
      <c r="JS9" s="9"/>
      <c r="JT9" s="9">
        <v>312.010009765625</v>
      </c>
      <c r="JU9" s="9">
        <v>16.819999694824219</v>
      </c>
      <c r="JV9" s="9"/>
      <c r="JW9" s="9"/>
      <c r="JX9" s="9">
        <v>41.569999694824219</v>
      </c>
      <c r="JY9" s="9"/>
      <c r="JZ9" s="9"/>
      <c r="KA9" s="9"/>
      <c r="KB9" s="9"/>
      <c r="KC9" s="9"/>
      <c r="KD9" s="9"/>
      <c r="KE9" s="9"/>
      <c r="KF9" s="9"/>
      <c r="KG9" s="9"/>
      <c r="KH9" s="9"/>
      <c r="KI9" s="9"/>
      <c r="KJ9" s="9"/>
      <c r="KK9" s="9"/>
      <c r="KL9" s="9"/>
      <c r="KM9" s="9"/>
      <c r="KN9" s="9"/>
      <c r="KO9" s="9">
        <v>18.260000228881836</v>
      </c>
      <c r="KP9" s="9"/>
      <c r="KQ9" s="9"/>
      <c r="KR9" s="9"/>
      <c r="KS9" s="9"/>
      <c r="KT9" s="9"/>
      <c r="KU9" s="9"/>
      <c r="KV9" s="9"/>
      <c r="KW9" s="9"/>
      <c r="KX9" s="9"/>
      <c r="KY9" s="9"/>
      <c r="KZ9" s="9"/>
      <c r="LA9" s="9"/>
      <c r="LB9" s="9"/>
      <c r="LC9" s="9">
        <v>40.150001525878906</v>
      </c>
      <c r="LD9" s="9"/>
      <c r="LE9" s="9"/>
      <c r="LF9" s="9"/>
      <c r="LG9" s="9"/>
      <c r="LH9" s="9"/>
      <c r="LI9" s="9"/>
      <c r="LJ9" s="9"/>
      <c r="LK9" s="9">
        <v>33.409999847412109</v>
      </c>
      <c r="LL9" s="9"/>
      <c r="LM9" s="9"/>
      <c r="LN9" s="9"/>
      <c r="LO9" s="9"/>
      <c r="LP9" s="9"/>
      <c r="LQ9" s="9"/>
      <c r="LR9" s="9"/>
      <c r="LS9" s="9"/>
      <c r="LT9" s="9"/>
      <c r="LU9" s="9"/>
      <c r="LV9" s="9"/>
      <c r="LW9" s="9"/>
      <c r="LX9" s="9"/>
      <c r="LY9" s="9"/>
      <c r="LZ9" s="9"/>
      <c r="MA9" s="9"/>
      <c r="MB9" s="9"/>
      <c r="MC9" s="9"/>
      <c r="MD9" s="9">
        <v>63.119998931884766</v>
      </c>
      <c r="ME9" s="9"/>
      <c r="MF9" s="9"/>
      <c r="MG9" s="9"/>
      <c r="MH9" s="9"/>
      <c r="MI9" s="9"/>
      <c r="MJ9" s="9"/>
      <c r="MK9" s="9"/>
      <c r="ML9" s="9">
        <v>9.8199996948242188</v>
      </c>
      <c r="MM9" s="9"/>
      <c r="MN9" s="9"/>
      <c r="MO9" s="9"/>
      <c r="MP9" s="9"/>
      <c r="MQ9" s="9"/>
      <c r="MR9" s="9"/>
      <c r="MS9" s="9"/>
      <c r="MT9" s="9"/>
      <c r="MU9" s="9"/>
      <c r="MV9" s="9">
        <v>26.229999542236328</v>
      </c>
      <c r="MW9" s="9"/>
      <c r="MX9" s="9"/>
      <c r="MY9" s="9"/>
      <c r="MZ9" s="9"/>
      <c r="NA9" s="9"/>
      <c r="NB9" s="9"/>
      <c r="NC9" s="9"/>
      <c r="ND9" s="9"/>
      <c r="NE9" s="9">
        <v>48.479999542236328</v>
      </c>
      <c r="NF9" s="9"/>
      <c r="NG9" s="9"/>
      <c r="NH9" s="9"/>
      <c r="NI9" s="9"/>
      <c r="NJ9" s="9"/>
      <c r="NK9" s="9"/>
      <c r="NL9" s="9"/>
      <c r="NM9" s="9"/>
      <c r="NN9" s="9"/>
      <c r="NO9" s="9"/>
      <c r="NP9" s="9"/>
      <c r="NQ9" s="9"/>
      <c r="NR9" s="9"/>
      <c r="NS9" s="9"/>
      <c r="NT9" s="9">
        <v>14.149999618530273</v>
      </c>
      <c r="NU9" s="9"/>
      <c r="NV9" s="9"/>
      <c r="NW9" s="9"/>
      <c r="NX9" s="9"/>
      <c r="NY9" s="9"/>
    </row>
    <row r="10" spans="1:389" x14ac:dyDescent="0.2">
      <c r="A10" s="9">
        <v>3</v>
      </c>
      <c r="B10" t="s">
        <v>423</v>
      </c>
      <c r="C10" s="9">
        <v>11</v>
      </c>
      <c r="D10" t="s">
        <v>26</v>
      </c>
      <c r="E10" s="9">
        <v>949975495</v>
      </c>
      <c r="F10" t="s">
        <v>428</v>
      </c>
      <c r="G10" t="s">
        <v>423</v>
      </c>
      <c r="H10" s="9">
        <v>1</v>
      </c>
      <c r="I10" s="9">
        <v>1</v>
      </c>
      <c r="J10" t="s">
        <v>429</v>
      </c>
      <c r="K10" s="9">
        <v>2554524</v>
      </c>
      <c r="L10" t="s">
        <v>430</v>
      </c>
      <c r="M10" t="s">
        <v>431</v>
      </c>
      <c r="N10" t="s">
        <v>435</v>
      </c>
      <c r="O10" t="s">
        <v>136</v>
      </c>
      <c r="P10" t="s">
        <v>436</v>
      </c>
      <c r="Q10" t="s">
        <v>37</v>
      </c>
      <c r="R10" t="s">
        <v>37</v>
      </c>
      <c r="S10" s="9"/>
      <c r="T10" t="s">
        <v>37</v>
      </c>
      <c r="U10" s="9">
        <v>0</v>
      </c>
      <c r="V10" t="s">
        <v>136</v>
      </c>
      <c r="W10" t="s">
        <v>37</v>
      </c>
      <c r="X10" t="s">
        <v>37</v>
      </c>
      <c r="Y10" t="s">
        <v>136</v>
      </c>
      <c r="Z10" s="9"/>
      <c r="AA10" t="s">
        <v>443</v>
      </c>
      <c r="AB10" t="s">
        <v>136</v>
      </c>
      <c r="AC10" s="9">
        <v>5</v>
      </c>
      <c r="AD10" s="9">
        <v>0</v>
      </c>
      <c r="AE10" s="9">
        <v>15</v>
      </c>
      <c r="AF10" s="9">
        <v>1</v>
      </c>
      <c r="AG10" s="9">
        <v>0</v>
      </c>
      <c r="AH10" s="9">
        <v>0</v>
      </c>
      <c r="AI10" s="9">
        <v>0</v>
      </c>
      <c r="AJ10" s="9">
        <v>0</v>
      </c>
      <c r="AK10" s="9">
        <v>0</v>
      </c>
      <c r="AL10" s="9">
        <v>0</v>
      </c>
      <c r="AM10" s="9">
        <v>0</v>
      </c>
      <c r="AN10" s="9">
        <v>0</v>
      </c>
      <c r="AO10" s="9">
        <v>0</v>
      </c>
      <c r="AP10" s="9">
        <v>0</v>
      </c>
      <c r="AQ10" s="9">
        <v>0</v>
      </c>
      <c r="AR10" s="9">
        <v>0</v>
      </c>
      <c r="AS10" s="9">
        <v>3</v>
      </c>
      <c r="AT10" s="9">
        <v>2</v>
      </c>
      <c r="AU10" s="9">
        <v>1</v>
      </c>
      <c r="AV10" s="9">
        <v>1</v>
      </c>
      <c r="AW10" s="9"/>
      <c r="AX10" s="9">
        <v>22</v>
      </c>
      <c r="AY10" s="9">
        <v>22</v>
      </c>
      <c r="AZ10" s="9">
        <v>21</v>
      </c>
      <c r="BA10" s="9"/>
      <c r="BB10" s="9">
        <v>5</v>
      </c>
      <c r="BC10" s="9">
        <v>5</v>
      </c>
      <c r="BD10" s="9">
        <v>0</v>
      </c>
      <c r="BE10" t="s">
        <v>37</v>
      </c>
      <c r="BF10" t="s">
        <v>37</v>
      </c>
      <c r="BG10" t="s">
        <v>37</v>
      </c>
      <c r="BH10" t="s">
        <v>37</v>
      </c>
      <c r="BI10" t="s">
        <v>37</v>
      </c>
      <c r="BJ10" t="s">
        <v>37</v>
      </c>
      <c r="BK10" t="s">
        <v>37</v>
      </c>
      <c r="BL10" s="9">
        <v>0</v>
      </c>
      <c r="BM10" t="s">
        <v>37</v>
      </c>
      <c r="BN10" t="s">
        <v>38</v>
      </c>
      <c r="BO10" s="9">
        <v>0</v>
      </c>
      <c r="BP10" s="9">
        <v>1</v>
      </c>
      <c r="BQ10" t="s">
        <v>37</v>
      </c>
      <c r="BR10" t="s">
        <v>37</v>
      </c>
      <c r="BS10" t="s">
        <v>38</v>
      </c>
      <c r="BT10" t="s">
        <v>37</v>
      </c>
      <c r="BU10" t="s">
        <v>37</v>
      </c>
      <c r="BV10" t="s">
        <v>37</v>
      </c>
      <c r="BW10" t="s">
        <v>37</v>
      </c>
      <c r="BX10" s="9">
        <v>1</v>
      </c>
      <c r="BY10" t="s">
        <v>37</v>
      </c>
      <c r="BZ10" t="s">
        <v>37</v>
      </c>
      <c r="CA10" t="s">
        <v>37</v>
      </c>
      <c r="CB10" t="s">
        <v>38</v>
      </c>
      <c r="CC10" t="s">
        <v>60</v>
      </c>
      <c r="CD10" t="s">
        <v>37</v>
      </c>
      <c r="CE10" t="s">
        <v>37</v>
      </c>
      <c r="CF10" t="s">
        <v>37</v>
      </c>
      <c r="CG10" t="s">
        <v>37</v>
      </c>
      <c r="CH10" s="9">
        <v>0</v>
      </c>
      <c r="CI10" t="s">
        <v>37</v>
      </c>
      <c r="CJ10" t="s">
        <v>37</v>
      </c>
      <c r="CK10" t="s">
        <v>37</v>
      </c>
      <c r="CL10" t="s">
        <v>37</v>
      </c>
      <c r="CM10" t="s">
        <v>37</v>
      </c>
      <c r="CN10" t="s">
        <v>37</v>
      </c>
      <c r="CO10" t="s">
        <v>37</v>
      </c>
      <c r="CP10" s="9">
        <v>1</v>
      </c>
      <c r="CQ10" t="s">
        <v>38</v>
      </c>
      <c r="CR10" t="s">
        <v>37</v>
      </c>
      <c r="CS10" t="s">
        <v>37</v>
      </c>
      <c r="CT10" t="s">
        <v>37</v>
      </c>
      <c r="CU10" t="s">
        <v>37</v>
      </c>
      <c r="CV10" t="s">
        <v>38</v>
      </c>
      <c r="CW10" t="s">
        <v>38</v>
      </c>
      <c r="CX10" t="s">
        <v>136</v>
      </c>
      <c r="CY10" t="s">
        <v>136</v>
      </c>
      <c r="CZ10" t="s">
        <v>136</v>
      </c>
      <c r="DA10" t="s">
        <v>136</v>
      </c>
      <c r="DB10" t="s">
        <v>136</v>
      </c>
      <c r="DC10" s="9">
        <v>0</v>
      </c>
      <c r="DD10" s="9"/>
      <c r="DE10" s="9"/>
      <c r="DF10" s="9"/>
      <c r="DG10" s="9"/>
      <c r="DH10" s="9"/>
      <c r="DI10" s="9"/>
      <c r="DJ10" s="9"/>
      <c r="DK10" s="9"/>
      <c r="DL10" s="9"/>
      <c r="DM10" s="9"/>
      <c r="DN10" s="9"/>
      <c r="DO10" t="s">
        <v>136</v>
      </c>
      <c r="DP10" t="s">
        <v>136</v>
      </c>
      <c r="DQ10" t="s">
        <v>136</v>
      </c>
      <c r="DR10" t="s">
        <v>136</v>
      </c>
      <c r="DS10" t="s">
        <v>136</v>
      </c>
      <c r="DT10" s="9"/>
      <c r="DU10" t="s">
        <v>136</v>
      </c>
      <c r="DV10" t="s">
        <v>136</v>
      </c>
      <c r="DW10" t="s">
        <v>37</v>
      </c>
      <c r="DX10" t="s">
        <v>136</v>
      </c>
      <c r="DY10" t="s">
        <v>38</v>
      </c>
      <c r="DZ10" t="s">
        <v>37</v>
      </c>
      <c r="EA10" t="s">
        <v>38</v>
      </c>
      <c r="EB10" t="s">
        <v>38</v>
      </c>
      <c r="EC10" t="s">
        <v>38</v>
      </c>
      <c r="ED10" t="s">
        <v>37</v>
      </c>
      <c r="EE10" t="s">
        <v>38</v>
      </c>
      <c r="EF10" t="s">
        <v>38</v>
      </c>
      <c r="EG10" t="s">
        <v>37</v>
      </c>
      <c r="EH10" t="s">
        <v>38</v>
      </c>
      <c r="EI10" t="s">
        <v>37</v>
      </c>
      <c r="EJ10" t="s">
        <v>38</v>
      </c>
      <c r="EK10" t="s">
        <v>38</v>
      </c>
      <c r="EL10" t="s">
        <v>38</v>
      </c>
      <c r="EM10" t="s">
        <v>37</v>
      </c>
      <c r="EN10" t="s">
        <v>37</v>
      </c>
      <c r="EO10" t="s">
        <v>38</v>
      </c>
      <c r="EP10" t="s">
        <v>37</v>
      </c>
      <c r="EQ10" t="s">
        <v>37</v>
      </c>
      <c r="ER10" t="s">
        <v>37</v>
      </c>
      <c r="ES10" t="s">
        <v>37</v>
      </c>
      <c r="ET10" t="s">
        <v>37</v>
      </c>
      <c r="EU10" t="s">
        <v>60</v>
      </c>
      <c r="EV10" s="9"/>
      <c r="EW10" s="9"/>
      <c r="EX10" s="9"/>
      <c r="EY10" s="9"/>
      <c r="EZ10" s="9"/>
      <c r="FA10" s="9"/>
      <c r="FB10" s="9"/>
      <c r="FC10" s="9"/>
      <c r="FD10" s="9"/>
      <c r="FE10" s="9"/>
      <c r="FF10" s="9"/>
      <c r="FG10" s="9"/>
      <c r="FH10" s="9"/>
      <c r="FI10" s="9"/>
      <c r="FJ10" s="9"/>
      <c r="FK10" s="9"/>
      <c r="FL10" s="9"/>
      <c r="FM10" s="9">
        <v>1</v>
      </c>
      <c r="FN10" s="9">
        <v>0</v>
      </c>
      <c r="FO10" s="9">
        <v>0</v>
      </c>
      <c r="FP10" s="9">
        <v>0</v>
      </c>
      <c r="FQ10" s="9">
        <v>0</v>
      </c>
      <c r="FR10" s="9">
        <v>0</v>
      </c>
      <c r="FS10" s="9">
        <v>0</v>
      </c>
      <c r="FT10" s="9">
        <v>0</v>
      </c>
      <c r="FU10" t="s">
        <v>37</v>
      </c>
      <c r="FV10" t="s">
        <v>38</v>
      </c>
      <c r="FW10" t="s">
        <v>38</v>
      </c>
      <c r="FX10" t="s">
        <v>38</v>
      </c>
      <c r="FY10" t="s">
        <v>53</v>
      </c>
      <c r="FZ10" t="s">
        <v>136</v>
      </c>
      <c r="GA10" t="s">
        <v>53</v>
      </c>
      <c r="GB10" t="s">
        <v>136</v>
      </c>
      <c r="GC10" s="9">
        <v>0</v>
      </c>
      <c r="GD10" t="s">
        <v>136</v>
      </c>
      <c r="GE10" t="s">
        <v>136</v>
      </c>
      <c r="GF10" t="s">
        <v>136</v>
      </c>
      <c r="GG10" t="s">
        <v>136</v>
      </c>
      <c r="GH10" t="s">
        <v>136</v>
      </c>
      <c r="GI10" t="s">
        <v>136</v>
      </c>
      <c r="GJ10" t="s">
        <v>136</v>
      </c>
      <c r="GK10" t="s">
        <v>136</v>
      </c>
      <c r="GL10" t="s">
        <v>136</v>
      </c>
      <c r="GM10" t="s">
        <v>136</v>
      </c>
      <c r="GN10" t="s">
        <v>136</v>
      </c>
      <c r="GO10" t="s">
        <v>136</v>
      </c>
      <c r="GP10" t="s">
        <v>136</v>
      </c>
      <c r="GQ10" t="s">
        <v>136</v>
      </c>
      <c r="GR10" t="s">
        <v>136</v>
      </c>
      <c r="GS10" t="s">
        <v>136</v>
      </c>
      <c r="GT10" t="s">
        <v>136</v>
      </c>
      <c r="GU10" t="s">
        <v>136</v>
      </c>
      <c r="GV10" t="s">
        <v>136</v>
      </c>
      <c r="GW10" t="s">
        <v>136</v>
      </c>
      <c r="GX10" t="s">
        <v>136</v>
      </c>
      <c r="GY10" t="s">
        <v>136</v>
      </c>
      <c r="GZ10" t="s">
        <v>136</v>
      </c>
      <c r="HA10" t="s">
        <v>37</v>
      </c>
      <c r="HB10" t="s">
        <v>37</v>
      </c>
      <c r="HC10" t="s">
        <v>37</v>
      </c>
      <c r="HD10" t="s">
        <v>37</v>
      </c>
      <c r="HE10" t="s">
        <v>37</v>
      </c>
      <c r="HF10" t="s">
        <v>37</v>
      </c>
      <c r="HG10" t="s">
        <v>37</v>
      </c>
      <c r="HH10" t="s">
        <v>38</v>
      </c>
      <c r="HI10" t="s">
        <v>38</v>
      </c>
      <c r="HJ10" t="s">
        <v>136</v>
      </c>
      <c r="HK10" t="s">
        <v>136</v>
      </c>
      <c r="HL10" t="s">
        <v>136</v>
      </c>
      <c r="HM10" t="s">
        <v>136</v>
      </c>
      <c r="HN10" t="s">
        <v>136</v>
      </c>
      <c r="HO10" t="s">
        <v>136</v>
      </c>
      <c r="HP10" t="s">
        <v>136</v>
      </c>
      <c r="HQ10" t="s">
        <v>136</v>
      </c>
      <c r="HR10" t="s">
        <v>136</v>
      </c>
      <c r="HS10" t="s">
        <v>136</v>
      </c>
      <c r="HT10" t="s">
        <v>136</v>
      </c>
      <c r="HU10" s="9"/>
      <c r="HV10" s="9"/>
      <c r="HW10" s="9">
        <v>1</v>
      </c>
      <c r="HX10" s="9">
        <v>1</v>
      </c>
      <c r="HY10" s="9">
        <v>0</v>
      </c>
      <c r="HZ10" t="s">
        <v>136</v>
      </c>
      <c r="IA10" s="9"/>
      <c r="IB10" s="9"/>
      <c r="IC10" t="s">
        <v>37</v>
      </c>
      <c r="ID10" t="s">
        <v>37</v>
      </c>
      <c r="IE10" t="s">
        <v>37</v>
      </c>
      <c r="IF10" t="s">
        <v>37</v>
      </c>
      <c r="IG10" t="s">
        <v>37</v>
      </c>
      <c r="IH10" t="s">
        <v>53</v>
      </c>
      <c r="II10" t="s">
        <v>136</v>
      </c>
      <c r="IJ10" t="s">
        <v>136</v>
      </c>
      <c r="IK10" t="s">
        <v>136</v>
      </c>
      <c r="IL10" t="s">
        <v>136</v>
      </c>
      <c r="IM10" s="9">
        <v>1</v>
      </c>
      <c r="IN10" s="9">
        <v>1</v>
      </c>
      <c r="IO10" s="9">
        <v>1</v>
      </c>
      <c r="IP10" t="s">
        <v>37</v>
      </c>
      <c r="IQ10" t="s">
        <v>37</v>
      </c>
      <c r="IR10" t="s">
        <v>37</v>
      </c>
      <c r="IS10" t="s">
        <v>37</v>
      </c>
      <c r="IT10" t="s">
        <v>37</v>
      </c>
      <c r="IU10" t="s">
        <v>37</v>
      </c>
      <c r="IV10" t="s">
        <v>37</v>
      </c>
      <c r="IW10" s="9">
        <v>0</v>
      </c>
      <c r="IX10" s="9">
        <v>1</v>
      </c>
      <c r="IY10" t="s">
        <v>37</v>
      </c>
      <c r="IZ10" t="s">
        <v>37</v>
      </c>
      <c r="JA10" t="s">
        <v>37</v>
      </c>
      <c r="JB10" t="s">
        <v>37</v>
      </c>
      <c r="JC10" t="s">
        <v>53</v>
      </c>
      <c r="JD10" t="s">
        <v>53</v>
      </c>
      <c r="JE10" t="s">
        <v>53</v>
      </c>
      <c r="JF10" s="9">
        <v>1</v>
      </c>
      <c r="JG10" t="s">
        <v>37</v>
      </c>
      <c r="JH10" t="s">
        <v>37</v>
      </c>
      <c r="JI10" t="s">
        <v>37</v>
      </c>
      <c r="JJ10" t="s">
        <v>37</v>
      </c>
      <c r="JK10" s="9">
        <v>0</v>
      </c>
      <c r="JL10" s="9">
        <v>1</v>
      </c>
      <c r="JM10" s="9">
        <v>0</v>
      </c>
      <c r="JN10" t="s">
        <v>38</v>
      </c>
      <c r="JO10" s="9"/>
      <c r="JP10" s="9"/>
      <c r="JQ10" t="s">
        <v>37</v>
      </c>
      <c r="JR10" s="9"/>
      <c r="JS10" s="9"/>
      <c r="JT10" s="9">
        <v>312.010009765625</v>
      </c>
      <c r="JU10" s="9">
        <v>16.819999694824219</v>
      </c>
      <c r="JV10" s="9"/>
      <c r="JW10" s="9"/>
      <c r="JX10" s="9">
        <v>41.569999694824219</v>
      </c>
      <c r="JY10" s="9"/>
      <c r="JZ10" s="9"/>
      <c r="KA10" s="9"/>
      <c r="KB10" s="9"/>
      <c r="KC10" s="9"/>
      <c r="KD10" s="9"/>
      <c r="KE10" s="9"/>
      <c r="KF10" s="9"/>
      <c r="KG10" s="9"/>
      <c r="KH10" s="9"/>
      <c r="KI10" s="9"/>
      <c r="KJ10" s="9"/>
      <c r="KK10" s="9"/>
      <c r="KL10" s="9"/>
      <c r="KM10" s="9"/>
      <c r="KN10" s="9"/>
      <c r="KO10" s="9">
        <v>18.260000228881836</v>
      </c>
      <c r="KP10" s="9"/>
      <c r="KQ10" s="9"/>
      <c r="KR10" s="9"/>
      <c r="KS10" s="9"/>
      <c r="KT10" s="9"/>
      <c r="KU10" s="9"/>
      <c r="KV10" s="9"/>
      <c r="KW10" s="9"/>
      <c r="KX10" s="9"/>
      <c r="KY10" s="9"/>
      <c r="KZ10" s="9"/>
      <c r="LA10" s="9"/>
      <c r="LB10" s="9"/>
      <c r="LC10" s="9">
        <v>40.150001525878906</v>
      </c>
      <c r="LD10" s="9"/>
      <c r="LE10" s="9"/>
      <c r="LF10" s="9"/>
      <c r="LG10" s="9"/>
      <c r="LH10" s="9"/>
      <c r="LI10" s="9"/>
      <c r="LJ10" s="9"/>
      <c r="LK10" s="9">
        <v>33.409999847412109</v>
      </c>
      <c r="LL10" s="9"/>
      <c r="LM10" s="9"/>
      <c r="LN10" s="9"/>
      <c r="LO10" s="9"/>
      <c r="LP10" s="9"/>
      <c r="LQ10" s="9"/>
      <c r="LR10" s="9"/>
      <c r="LS10" s="9"/>
      <c r="LT10" s="9"/>
      <c r="LU10" s="9"/>
      <c r="LV10" s="9"/>
      <c r="LW10" s="9"/>
      <c r="LX10" s="9"/>
      <c r="LY10" s="9"/>
      <c r="LZ10" s="9"/>
      <c r="MA10" s="9"/>
      <c r="MB10" s="9"/>
      <c r="MC10" s="9"/>
      <c r="MD10" s="9">
        <v>63.119998931884766</v>
      </c>
      <c r="ME10" s="9"/>
      <c r="MF10" s="9"/>
      <c r="MG10" s="9"/>
      <c r="MH10" s="9"/>
      <c r="MI10" s="9"/>
      <c r="MJ10" s="9"/>
      <c r="MK10" s="9"/>
      <c r="ML10" s="9">
        <v>9.8199996948242188</v>
      </c>
      <c r="MM10" s="9"/>
      <c r="MN10" s="9"/>
      <c r="MO10" s="9"/>
      <c r="MP10" s="9"/>
      <c r="MQ10" s="9"/>
      <c r="MR10" s="9"/>
      <c r="MS10" s="9"/>
      <c r="MT10" s="9"/>
      <c r="MU10" s="9"/>
      <c r="MV10" s="9">
        <v>26.229999542236328</v>
      </c>
      <c r="MW10" s="9"/>
      <c r="MX10" s="9"/>
      <c r="MY10" s="9"/>
      <c r="MZ10" s="9"/>
      <c r="NA10" s="9"/>
      <c r="NB10" s="9"/>
      <c r="NC10" s="9"/>
      <c r="ND10" s="9"/>
      <c r="NE10" s="9">
        <v>48.479999542236328</v>
      </c>
      <c r="NF10" s="9"/>
      <c r="NG10" s="9"/>
      <c r="NH10" s="9"/>
      <c r="NI10" s="9"/>
      <c r="NJ10" s="9"/>
      <c r="NK10" s="9"/>
      <c r="NL10" s="9"/>
      <c r="NM10" s="9"/>
      <c r="NN10" s="9"/>
      <c r="NO10" s="9"/>
      <c r="NP10" s="9"/>
      <c r="NQ10" s="9"/>
      <c r="NR10" s="9"/>
      <c r="NS10" s="9"/>
      <c r="NT10" s="9">
        <v>14.149999618530273</v>
      </c>
      <c r="NU10" s="9"/>
      <c r="NV10" s="9"/>
      <c r="NW10" s="9"/>
      <c r="NX10" s="9"/>
      <c r="NY10" s="9"/>
    </row>
    <row r="11" spans="1:389" x14ac:dyDescent="0.2">
      <c r="A11" s="9">
        <v>3</v>
      </c>
      <c r="B11" t="s">
        <v>423</v>
      </c>
      <c r="C11" s="9">
        <v>11</v>
      </c>
      <c r="D11" t="s">
        <v>26</v>
      </c>
      <c r="E11" s="9">
        <v>949975495</v>
      </c>
      <c r="F11" t="s">
        <v>428</v>
      </c>
      <c r="G11" t="s">
        <v>423</v>
      </c>
      <c r="H11" s="9">
        <v>1</v>
      </c>
      <c r="I11" s="9">
        <v>1</v>
      </c>
      <c r="J11" t="s">
        <v>429</v>
      </c>
      <c r="K11" s="9">
        <v>2554544</v>
      </c>
      <c r="L11" t="s">
        <v>430</v>
      </c>
      <c r="M11" t="s">
        <v>431</v>
      </c>
      <c r="N11" t="s">
        <v>435</v>
      </c>
      <c r="O11" t="s">
        <v>136</v>
      </c>
      <c r="P11" t="s">
        <v>436</v>
      </c>
      <c r="Q11" t="s">
        <v>38</v>
      </c>
      <c r="R11" t="s">
        <v>37</v>
      </c>
      <c r="S11" s="9"/>
      <c r="T11" t="s">
        <v>37</v>
      </c>
      <c r="U11" s="9">
        <v>0</v>
      </c>
      <c r="V11" t="s">
        <v>136</v>
      </c>
      <c r="W11" t="s">
        <v>37</v>
      </c>
      <c r="X11" t="s">
        <v>37</v>
      </c>
      <c r="Y11" t="s">
        <v>136</v>
      </c>
      <c r="Z11" s="9"/>
      <c r="AA11" t="s">
        <v>443</v>
      </c>
      <c r="AB11" t="s">
        <v>136</v>
      </c>
      <c r="AC11" s="9">
        <v>5</v>
      </c>
      <c r="AD11" s="9">
        <v>0</v>
      </c>
      <c r="AE11" s="9">
        <v>15</v>
      </c>
      <c r="AF11" s="9">
        <v>1</v>
      </c>
      <c r="AG11" s="9">
        <v>0</v>
      </c>
      <c r="AH11" s="9">
        <v>0</v>
      </c>
      <c r="AI11" s="9">
        <v>0</v>
      </c>
      <c r="AJ11" s="9">
        <v>0</v>
      </c>
      <c r="AK11" s="9">
        <v>0</v>
      </c>
      <c r="AL11" s="9">
        <v>0</v>
      </c>
      <c r="AM11" s="9">
        <v>0</v>
      </c>
      <c r="AN11" s="9">
        <v>0</v>
      </c>
      <c r="AO11" s="9">
        <v>0</v>
      </c>
      <c r="AP11" s="9">
        <v>0</v>
      </c>
      <c r="AQ11" s="9">
        <v>0</v>
      </c>
      <c r="AR11" s="9">
        <v>0</v>
      </c>
      <c r="AS11" s="9">
        <v>3</v>
      </c>
      <c r="AT11" s="9">
        <v>2</v>
      </c>
      <c r="AU11" s="9">
        <v>1</v>
      </c>
      <c r="AV11" s="9">
        <v>1</v>
      </c>
      <c r="AW11" s="9"/>
      <c r="AX11" s="9">
        <v>20</v>
      </c>
      <c r="AY11" s="9">
        <v>20</v>
      </c>
      <c r="AZ11" s="9">
        <v>15</v>
      </c>
      <c r="BA11" s="9"/>
      <c r="BB11" s="9">
        <v>8</v>
      </c>
      <c r="BC11" s="9">
        <v>6</v>
      </c>
      <c r="BD11" s="9">
        <v>0</v>
      </c>
      <c r="BE11" t="s">
        <v>37</v>
      </c>
      <c r="BF11" t="s">
        <v>38</v>
      </c>
      <c r="BG11" t="s">
        <v>37</v>
      </c>
      <c r="BH11" t="s">
        <v>38</v>
      </c>
      <c r="BI11" t="s">
        <v>37</v>
      </c>
      <c r="BJ11" t="s">
        <v>38</v>
      </c>
      <c r="BK11" t="s">
        <v>38</v>
      </c>
      <c r="BL11" s="9">
        <v>0</v>
      </c>
      <c r="BM11" t="s">
        <v>37</v>
      </c>
      <c r="BN11" t="s">
        <v>37</v>
      </c>
      <c r="BO11" s="9">
        <v>1</v>
      </c>
      <c r="BP11" s="9">
        <v>1</v>
      </c>
      <c r="BQ11" t="s">
        <v>37</v>
      </c>
      <c r="BR11" t="s">
        <v>37</v>
      </c>
      <c r="BS11" t="s">
        <v>37</v>
      </c>
      <c r="BT11" t="s">
        <v>37</v>
      </c>
      <c r="BU11" t="s">
        <v>37</v>
      </c>
      <c r="BV11" t="s">
        <v>37</v>
      </c>
      <c r="BW11" t="s">
        <v>37</v>
      </c>
      <c r="BX11" s="9">
        <v>1</v>
      </c>
      <c r="BY11" t="s">
        <v>37</v>
      </c>
      <c r="BZ11" t="s">
        <v>38</v>
      </c>
      <c r="CA11" t="s">
        <v>37</v>
      </c>
      <c r="CB11" t="s">
        <v>38</v>
      </c>
      <c r="CC11" t="s">
        <v>60</v>
      </c>
      <c r="CD11" t="s">
        <v>37</v>
      </c>
      <c r="CE11" t="s">
        <v>37</v>
      </c>
      <c r="CF11" t="s">
        <v>37</v>
      </c>
      <c r="CG11" t="s">
        <v>37</v>
      </c>
      <c r="CH11" s="9">
        <v>1</v>
      </c>
      <c r="CI11" t="s">
        <v>37</v>
      </c>
      <c r="CJ11" t="s">
        <v>37</v>
      </c>
      <c r="CK11" t="s">
        <v>37</v>
      </c>
      <c r="CL11" t="s">
        <v>37</v>
      </c>
      <c r="CM11" t="s">
        <v>37</v>
      </c>
      <c r="CN11" t="s">
        <v>37</v>
      </c>
      <c r="CO11" t="s">
        <v>37</v>
      </c>
      <c r="CP11" s="9">
        <v>1</v>
      </c>
      <c r="CQ11" t="s">
        <v>38</v>
      </c>
      <c r="CR11" t="s">
        <v>37</v>
      </c>
      <c r="CS11" t="s">
        <v>37</v>
      </c>
      <c r="CT11" t="s">
        <v>37</v>
      </c>
      <c r="CU11" t="s">
        <v>37</v>
      </c>
      <c r="CV11" t="s">
        <v>38</v>
      </c>
      <c r="CW11" t="s">
        <v>38</v>
      </c>
      <c r="CX11" t="s">
        <v>136</v>
      </c>
      <c r="CY11" t="s">
        <v>136</v>
      </c>
      <c r="CZ11" t="s">
        <v>136</v>
      </c>
      <c r="DA11" t="s">
        <v>136</v>
      </c>
      <c r="DB11" t="s">
        <v>136</v>
      </c>
      <c r="DC11" s="9">
        <v>0</v>
      </c>
      <c r="DD11" s="9"/>
      <c r="DE11" s="9"/>
      <c r="DF11" s="9"/>
      <c r="DG11" s="9"/>
      <c r="DH11" s="9"/>
      <c r="DI11" s="9"/>
      <c r="DJ11" s="9"/>
      <c r="DK11" s="9"/>
      <c r="DL11" s="9"/>
      <c r="DM11" s="9"/>
      <c r="DN11" s="9"/>
      <c r="DO11" t="s">
        <v>136</v>
      </c>
      <c r="DP11" t="s">
        <v>136</v>
      </c>
      <c r="DQ11" t="s">
        <v>136</v>
      </c>
      <c r="DR11" t="s">
        <v>136</v>
      </c>
      <c r="DS11" t="s">
        <v>136</v>
      </c>
      <c r="DT11" s="9"/>
      <c r="DU11" t="s">
        <v>136</v>
      </c>
      <c r="DV11" t="s">
        <v>136</v>
      </c>
      <c r="DW11" t="s">
        <v>38</v>
      </c>
      <c r="DX11" t="s">
        <v>136</v>
      </c>
      <c r="DY11" t="s">
        <v>38</v>
      </c>
      <c r="DZ11" t="s">
        <v>38</v>
      </c>
      <c r="EA11" t="s">
        <v>38</v>
      </c>
      <c r="EB11" t="s">
        <v>38</v>
      </c>
      <c r="EC11" t="s">
        <v>38</v>
      </c>
      <c r="ED11" t="s">
        <v>37</v>
      </c>
      <c r="EE11" t="s">
        <v>38</v>
      </c>
      <c r="EF11" t="s">
        <v>38</v>
      </c>
      <c r="EG11" t="s">
        <v>37</v>
      </c>
      <c r="EH11" t="s">
        <v>38</v>
      </c>
      <c r="EI11" t="s">
        <v>37</v>
      </c>
      <c r="EJ11" t="s">
        <v>38</v>
      </c>
      <c r="EK11" t="s">
        <v>38</v>
      </c>
      <c r="EL11" t="s">
        <v>38</v>
      </c>
      <c r="EM11" t="s">
        <v>37</v>
      </c>
      <c r="EN11" t="s">
        <v>37</v>
      </c>
      <c r="EO11" t="s">
        <v>37</v>
      </c>
      <c r="EP11" t="s">
        <v>37</v>
      </c>
      <c r="EQ11" t="s">
        <v>37</v>
      </c>
      <c r="ER11" t="s">
        <v>38</v>
      </c>
      <c r="ES11" t="s">
        <v>37</v>
      </c>
      <c r="ET11" t="s">
        <v>37</v>
      </c>
      <c r="EU11" t="s">
        <v>53</v>
      </c>
      <c r="EV11" s="9">
        <v>0</v>
      </c>
      <c r="EW11" s="9">
        <v>0</v>
      </c>
      <c r="EX11" s="9">
        <v>0</v>
      </c>
      <c r="EY11" s="9">
        <v>1</v>
      </c>
      <c r="EZ11" s="9">
        <v>0</v>
      </c>
      <c r="FA11" s="9">
        <v>0</v>
      </c>
      <c r="FB11" s="9">
        <v>0</v>
      </c>
      <c r="FC11" s="9">
        <v>0</v>
      </c>
      <c r="FD11" s="9">
        <v>0</v>
      </c>
      <c r="FE11" s="9">
        <v>0</v>
      </c>
      <c r="FF11" s="9">
        <v>0</v>
      </c>
      <c r="FG11" s="9">
        <v>1</v>
      </c>
      <c r="FH11" s="9">
        <v>0</v>
      </c>
      <c r="FI11" s="9">
        <v>0</v>
      </c>
      <c r="FJ11" s="9">
        <v>0</v>
      </c>
      <c r="FK11" s="9">
        <v>0</v>
      </c>
      <c r="FL11" s="9">
        <v>0</v>
      </c>
      <c r="FM11" s="9">
        <v>1</v>
      </c>
      <c r="FN11" s="9">
        <v>0</v>
      </c>
      <c r="FO11" s="9">
        <v>0</v>
      </c>
      <c r="FP11" s="9">
        <v>0</v>
      </c>
      <c r="FQ11" s="9">
        <v>0</v>
      </c>
      <c r="FR11" s="9">
        <v>0</v>
      </c>
      <c r="FS11" s="9">
        <v>0</v>
      </c>
      <c r="FT11" s="9">
        <v>0</v>
      </c>
      <c r="FU11" t="s">
        <v>37</v>
      </c>
      <c r="FV11" t="s">
        <v>38</v>
      </c>
      <c r="FW11" t="s">
        <v>37</v>
      </c>
      <c r="FX11" t="s">
        <v>38</v>
      </c>
      <c r="FY11" t="s">
        <v>53</v>
      </c>
      <c r="FZ11" t="s">
        <v>136</v>
      </c>
      <c r="GA11" t="s">
        <v>53</v>
      </c>
      <c r="GB11" t="s">
        <v>136</v>
      </c>
      <c r="GC11" s="9">
        <v>1</v>
      </c>
      <c r="GD11" t="s">
        <v>38</v>
      </c>
      <c r="GE11" t="s">
        <v>53</v>
      </c>
      <c r="GF11" t="s">
        <v>53</v>
      </c>
      <c r="GG11" t="s">
        <v>137</v>
      </c>
      <c r="GH11" t="s">
        <v>137</v>
      </c>
      <c r="GI11" t="s">
        <v>136</v>
      </c>
      <c r="GJ11" t="s">
        <v>136</v>
      </c>
      <c r="GK11" t="s">
        <v>136</v>
      </c>
      <c r="GL11" t="s">
        <v>136</v>
      </c>
      <c r="GM11" t="s">
        <v>136</v>
      </c>
      <c r="GN11" t="s">
        <v>136</v>
      </c>
      <c r="GO11" t="s">
        <v>136</v>
      </c>
      <c r="GP11" t="s">
        <v>136</v>
      </c>
      <c r="GQ11" t="s">
        <v>136</v>
      </c>
      <c r="GR11" t="s">
        <v>136</v>
      </c>
      <c r="GS11" t="s">
        <v>136</v>
      </c>
      <c r="GT11" t="s">
        <v>136</v>
      </c>
      <c r="GU11" t="s">
        <v>136</v>
      </c>
      <c r="GV11" t="s">
        <v>136</v>
      </c>
      <c r="GW11" t="s">
        <v>136</v>
      </c>
      <c r="GX11" t="s">
        <v>136</v>
      </c>
      <c r="GY11" t="s">
        <v>136</v>
      </c>
      <c r="GZ11" t="s">
        <v>136</v>
      </c>
      <c r="HA11" t="s">
        <v>37</v>
      </c>
      <c r="HB11" t="s">
        <v>37</v>
      </c>
      <c r="HC11" t="s">
        <v>37</v>
      </c>
      <c r="HD11" t="s">
        <v>37</v>
      </c>
      <c r="HE11" t="s">
        <v>37</v>
      </c>
      <c r="HF11" t="s">
        <v>37</v>
      </c>
      <c r="HG11" t="s">
        <v>37</v>
      </c>
      <c r="HH11" t="s">
        <v>38</v>
      </c>
      <c r="HI11" t="s">
        <v>38</v>
      </c>
      <c r="HJ11" t="s">
        <v>136</v>
      </c>
      <c r="HK11" t="s">
        <v>136</v>
      </c>
      <c r="HL11" t="s">
        <v>136</v>
      </c>
      <c r="HM11" t="s">
        <v>136</v>
      </c>
      <c r="HN11" t="s">
        <v>136</v>
      </c>
      <c r="HO11" t="s">
        <v>136</v>
      </c>
      <c r="HP11" t="s">
        <v>136</v>
      </c>
      <c r="HQ11" t="s">
        <v>136</v>
      </c>
      <c r="HR11" t="s">
        <v>136</v>
      </c>
      <c r="HS11" t="s">
        <v>136</v>
      </c>
      <c r="HT11" t="s">
        <v>136</v>
      </c>
      <c r="HU11" s="9"/>
      <c r="HV11" s="9"/>
      <c r="HW11" s="9">
        <v>1</v>
      </c>
      <c r="HX11" s="9">
        <v>1</v>
      </c>
      <c r="HY11" s="9">
        <v>0</v>
      </c>
      <c r="HZ11" t="s">
        <v>136</v>
      </c>
      <c r="IA11" s="9"/>
      <c r="IB11" s="9"/>
      <c r="IC11" t="s">
        <v>37</v>
      </c>
      <c r="ID11" t="s">
        <v>37</v>
      </c>
      <c r="IE11" t="s">
        <v>37</v>
      </c>
      <c r="IF11" t="s">
        <v>37</v>
      </c>
      <c r="IG11" t="s">
        <v>37</v>
      </c>
      <c r="IH11" t="s">
        <v>53</v>
      </c>
      <c r="II11" t="s">
        <v>136</v>
      </c>
      <c r="IJ11" t="s">
        <v>136</v>
      </c>
      <c r="IK11" t="s">
        <v>136</v>
      </c>
      <c r="IL11" t="s">
        <v>136</v>
      </c>
      <c r="IM11" s="9">
        <v>1</v>
      </c>
      <c r="IN11" s="9">
        <v>1</v>
      </c>
      <c r="IO11" s="9">
        <v>1</v>
      </c>
      <c r="IP11" t="s">
        <v>37</v>
      </c>
      <c r="IQ11" t="s">
        <v>37</v>
      </c>
      <c r="IR11" t="s">
        <v>37</v>
      </c>
      <c r="IS11" t="s">
        <v>37</v>
      </c>
      <c r="IT11" t="s">
        <v>37</v>
      </c>
      <c r="IU11" t="s">
        <v>37</v>
      </c>
      <c r="IV11" t="s">
        <v>37</v>
      </c>
      <c r="IW11" s="9">
        <v>0</v>
      </c>
      <c r="IX11" s="9">
        <v>1</v>
      </c>
      <c r="IY11" t="s">
        <v>37</v>
      </c>
      <c r="IZ11" t="s">
        <v>37</v>
      </c>
      <c r="JA11" t="s">
        <v>37</v>
      </c>
      <c r="JB11" t="s">
        <v>37</v>
      </c>
      <c r="JC11" t="s">
        <v>53</v>
      </c>
      <c r="JD11" t="s">
        <v>53</v>
      </c>
      <c r="JE11" t="s">
        <v>53</v>
      </c>
      <c r="JF11" s="9">
        <v>1</v>
      </c>
      <c r="JG11" t="s">
        <v>37</v>
      </c>
      <c r="JH11" t="s">
        <v>37</v>
      </c>
      <c r="JI11" t="s">
        <v>37</v>
      </c>
      <c r="JJ11" t="s">
        <v>37</v>
      </c>
      <c r="JK11" s="9">
        <v>0</v>
      </c>
      <c r="JL11" s="9">
        <v>1</v>
      </c>
      <c r="JM11" s="9">
        <v>0</v>
      </c>
      <c r="JN11" t="s">
        <v>38</v>
      </c>
      <c r="JO11" s="9"/>
      <c r="JP11" s="9"/>
      <c r="JQ11" t="s">
        <v>37</v>
      </c>
      <c r="JR11" s="9"/>
      <c r="JS11" s="9"/>
      <c r="JT11" s="9">
        <v>312.010009765625</v>
      </c>
      <c r="JU11" s="9">
        <v>16.819999694824219</v>
      </c>
      <c r="JV11" s="9"/>
      <c r="JW11" s="9"/>
      <c r="JX11" s="9">
        <v>41.569999694824219</v>
      </c>
      <c r="JY11" s="9"/>
      <c r="JZ11" s="9"/>
      <c r="KA11" s="9"/>
      <c r="KB11" s="9"/>
      <c r="KC11" s="9"/>
      <c r="KD11" s="9"/>
      <c r="KE11" s="9"/>
      <c r="KF11" s="9"/>
      <c r="KG11" s="9"/>
      <c r="KH11" s="9"/>
      <c r="KI11" s="9"/>
      <c r="KJ11" s="9"/>
      <c r="KK11" s="9"/>
      <c r="KL11" s="9"/>
      <c r="KM11" s="9"/>
      <c r="KN11" s="9"/>
      <c r="KO11" s="9">
        <v>18.260000228881836</v>
      </c>
      <c r="KP11" s="9"/>
      <c r="KQ11" s="9"/>
      <c r="KR11" s="9"/>
      <c r="KS11" s="9"/>
      <c r="KT11" s="9"/>
      <c r="KU11" s="9"/>
      <c r="KV11" s="9"/>
      <c r="KW11" s="9"/>
      <c r="KX11" s="9"/>
      <c r="KY11" s="9"/>
      <c r="KZ11" s="9"/>
      <c r="LA11" s="9"/>
      <c r="LB11" s="9"/>
      <c r="LC11" s="9">
        <v>40.150001525878906</v>
      </c>
      <c r="LD11" s="9"/>
      <c r="LE11" s="9"/>
      <c r="LF11" s="9"/>
      <c r="LG11" s="9"/>
      <c r="LH11" s="9"/>
      <c r="LI11" s="9"/>
      <c r="LJ11" s="9"/>
      <c r="LK11" s="9">
        <v>33.409999847412109</v>
      </c>
      <c r="LL11" s="9"/>
      <c r="LM11" s="9"/>
      <c r="LN11" s="9"/>
      <c r="LO11" s="9"/>
      <c r="LP11" s="9"/>
      <c r="LQ11" s="9"/>
      <c r="LR11" s="9"/>
      <c r="LS11" s="9"/>
      <c r="LT11" s="9"/>
      <c r="LU11" s="9"/>
      <c r="LV11" s="9"/>
      <c r="LW11" s="9"/>
      <c r="LX11" s="9"/>
      <c r="LY11" s="9"/>
      <c r="LZ11" s="9"/>
      <c r="MA11" s="9"/>
      <c r="MB11" s="9"/>
      <c r="MC11" s="9"/>
      <c r="MD11" s="9">
        <v>63.119998931884766</v>
      </c>
      <c r="ME11" s="9"/>
      <c r="MF11" s="9"/>
      <c r="MG11" s="9"/>
      <c r="MH11" s="9"/>
      <c r="MI11" s="9"/>
      <c r="MJ11" s="9"/>
      <c r="MK11" s="9"/>
      <c r="ML11" s="9">
        <v>9.8199996948242188</v>
      </c>
      <c r="MM11" s="9"/>
      <c r="MN11" s="9"/>
      <c r="MO11" s="9"/>
      <c r="MP11" s="9"/>
      <c r="MQ11" s="9"/>
      <c r="MR11" s="9"/>
      <c r="MS11" s="9"/>
      <c r="MT11" s="9"/>
      <c r="MU11" s="9"/>
      <c r="MV11" s="9">
        <v>26.229999542236328</v>
      </c>
      <c r="MW11" s="9"/>
      <c r="MX11" s="9"/>
      <c r="MY11" s="9"/>
      <c r="MZ11" s="9"/>
      <c r="NA11" s="9"/>
      <c r="NB11" s="9"/>
      <c r="NC11" s="9"/>
      <c r="ND11" s="9"/>
      <c r="NE11" s="9">
        <v>48.479999542236328</v>
      </c>
      <c r="NF11" s="9"/>
      <c r="NG11" s="9"/>
      <c r="NH11" s="9"/>
      <c r="NI11" s="9"/>
      <c r="NJ11" s="9"/>
      <c r="NK11" s="9"/>
      <c r="NL11" s="9"/>
      <c r="NM11" s="9"/>
      <c r="NN11" s="9"/>
      <c r="NO11" s="9"/>
      <c r="NP11" s="9"/>
      <c r="NQ11" s="9"/>
      <c r="NR11" s="9"/>
      <c r="NS11" s="9"/>
      <c r="NT11" s="9">
        <v>14.149999618530273</v>
      </c>
      <c r="NU11" s="9"/>
      <c r="NV11" s="9"/>
      <c r="NW11" s="9"/>
      <c r="NX11" s="9"/>
      <c r="NY11" s="9"/>
    </row>
    <row r="12" spans="1:389" x14ac:dyDescent="0.2">
      <c r="A12" s="9">
        <v>3</v>
      </c>
      <c r="B12" t="s">
        <v>423</v>
      </c>
      <c r="C12" s="9">
        <v>11</v>
      </c>
      <c r="D12" t="s">
        <v>26</v>
      </c>
      <c r="E12" s="9">
        <v>949975495</v>
      </c>
      <c r="F12" t="s">
        <v>428</v>
      </c>
      <c r="G12" t="s">
        <v>423</v>
      </c>
      <c r="H12" s="9">
        <v>1</v>
      </c>
      <c r="I12" s="9">
        <v>1</v>
      </c>
      <c r="J12" t="s">
        <v>429</v>
      </c>
      <c r="K12" s="9">
        <v>2554548</v>
      </c>
      <c r="L12" t="s">
        <v>430</v>
      </c>
      <c r="M12" t="s">
        <v>431</v>
      </c>
      <c r="N12" t="s">
        <v>435</v>
      </c>
      <c r="O12" t="s">
        <v>136</v>
      </c>
      <c r="P12" t="s">
        <v>436</v>
      </c>
      <c r="Q12" t="s">
        <v>38</v>
      </c>
      <c r="R12" t="s">
        <v>37</v>
      </c>
      <c r="S12" s="9"/>
      <c r="T12" t="s">
        <v>37</v>
      </c>
      <c r="U12" s="9">
        <v>0</v>
      </c>
      <c r="V12" t="s">
        <v>136</v>
      </c>
      <c r="W12" t="s">
        <v>37</v>
      </c>
      <c r="X12" t="s">
        <v>37</v>
      </c>
      <c r="Y12" t="s">
        <v>136</v>
      </c>
      <c r="Z12" s="9"/>
      <c r="AA12" t="s">
        <v>443</v>
      </c>
      <c r="AB12" t="s">
        <v>136</v>
      </c>
      <c r="AC12" s="9">
        <v>5</v>
      </c>
      <c r="AD12" s="9">
        <v>0</v>
      </c>
      <c r="AE12" s="9">
        <v>15</v>
      </c>
      <c r="AF12" s="9">
        <v>1</v>
      </c>
      <c r="AG12" s="9">
        <v>0</v>
      </c>
      <c r="AH12" s="9">
        <v>0</v>
      </c>
      <c r="AI12" s="9">
        <v>0</v>
      </c>
      <c r="AJ12" s="9">
        <v>0</v>
      </c>
      <c r="AK12" s="9">
        <v>0</v>
      </c>
      <c r="AL12" s="9">
        <v>0</v>
      </c>
      <c r="AM12" s="9">
        <v>0</v>
      </c>
      <c r="AN12" s="9">
        <v>0</v>
      </c>
      <c r="AO12" s="9">
        <v>0</v>
      </c>
      <c r="AP12" s="9">
        <v>0</v>
      </c>
      <c r="AQ12" s="9">
        <v>0</v>
      </c>
      <c r="AR12" s="9">
        <v>0</v>
      </c>
      <c r="AS12" s="9">
        <v>3</v>
      </c>
      <c r="AT12" s="9">
        <v>2</v>
      </c>
      <c r="AU12" s="9">
        <v>1</v>
      </c>
      <c r="AV12" s="9">
        <v>1</v>
      </c>
      <c r="AW12" s="9"/>
      <c r="AX12" s="9">
        <v>20</v>
      </c>
      <c r="AY12" s="9">
        <v>20</v>
      </c>
      <c r="AZ12" s="9">
        <v>15</v>
      </c>
      <c r="BA12" s="9"/>
      <c r="BB12" s="9">
        <v>8</v>
      </c>
      <c r="BC12" s="9">
        <v>6</v>
      </c>
      <c r="BD12" s="9">
        <v>0</v>
      </c>
      <c r="BE12" t="s">
        <v>37</v>
      </c>
      <c r="BF12" t="s">
        <v>38</v>
      </c>
      <c r="BG12" t="s">
        <v>37</v>
      </c>
      <c r="BH12" t="s">
        <v>38</v>
      </c>
      <c r="BI12" t="s">
        <v>37</v>
      </c>
      <c r="BJ12" t="s">
        <v>38</v>
      </c>
      <c r="BK12" t="s">
        <v>38</v>
      </c>
      <c r="BL12" s="9">
        <v>0</v>
      </c>
      <c r="BM12" t="s">
        <v>37</v>
      </c>
      <c r="BN12" t="s">
        <v>37</v>
      </c>
      <c r="BO12" s="9">
        <v>1</v>
      </c>
      <c r="BP12" s="9">
        <v>1</v>
      </c>
      <c r="BQ12" t="s">
        <v>37</v>
      </c>
      <c r="BR12" t="s">
        <v>38</v>
      </c>
      <c r="BS12" t="s">
        <v>37</v>
      </c>
      <c r="BT12" t="s">
        <v>38</v>
      </c>
      <c r="BU12" t="s">
        <v>37</v>
      </c>
      <c r="BV12" t="s">
        <v>37</v>
      </c>
      <c r="BW12" t="s">
        <v>37</v>
      </c>
      <c r="BX12" s="9">
        <v>1</v>
      </c>
      <c r="BY12" t="s">
        <v>37</v>
      </c>
      <c r="BZ12" t="s">
        <v>37</v>
      </c>
      <c r="CA12" t="s">
        <v>38</v>
      </c>
      <c r="CB12" t="s">
        <v>38</v>
      </c>
      <c r="CC12" t="s">
        <v>60</v>
      </c>
      <c r="CD12" t="s">
        <v>37</v>
      </c>
      <c r="CE12" t="s">
        <v>37</v>
      </c>
      <c r="CF12" t="s">
        <v>37</v>
      </c>
      <c r="CG12" t="s">
        <v>37</v>
      </c>
      <c r="CH12" s="9">
        <v>1</v>
      </c>
      <c r="CI12" t="s">
        <v>37</v>
      </c>
      <c r="CJ12" t="s">
        <v>37</v>
      </c>
      <c r="CK12" t="s">
        <v>37</v>
      </c>
      <c r="CL12" t="s">
        <v>37</v>
      </c>
      <c r="CM12" t="s">
        <v>37</v>
      </c>
      <c r="CN12" t="s">
        <v>37</v>
      </c>
      <c r="CO12" t="s">
        <v>37</v>
      </c>
      <c r="CP12" s="9">
        <v>1</v>
      </c>
      <c r="CQ12" t="s">
        <v>38</v>
      </c>
      <c r="CR12" t="s">
        <v>37</v>
      </c>
      <c r="CS12" t="s">
        <v>37</v>
      </c>
      <c r="CT12" t="s">
        <v>37</v>
      </c>
      <c r="CU12" t="s">
        <v>37</v>
      </c>
      <c r="CV12" t="s">
        <v>38</v>
      </c>
      <c r="CW12" t="s">
        <v>38</v>
      </c>
      <c r="CX12" t="s">
        <v>136</v>
      </c>
      <c r="CY12" t="s">
        <v>136</v>
      </c>
      <c r="CZ12" t="s">
        <v>136</v>
      </c>
      <c r="DA12" t="s">
        <v>136</v>
      </c>
      <c r="DB12" t="s">
        <v>136</v>
      </c>
      <c r="DC12" s="9">
        <v>0</v>
      </c>
      <c r="DD12" s="9"/>
      <c r="DE12" s="9"/>
      <c r="DF12" s="9"/>
      <c r="DG12" s="9"/>
      <c r="DH12" s="9"/>
      <c r="DI12" s="9"/>
      <c r="DJ12" s="9"/>
      <c r="DK12" s="9"/>
      <c r="DL12" s="9"/>
      <c r="DM12" s="9"/>
      <c r="DN12" s="9"/>
      <c r="DO12" t="s">
        <v>136</v>
      </c>
      <c r="DP12" t="s">
        <v>136</v>
      </c>
      <c r="DQ12" t="s">
        <v>136</v>
      </c>
      <c r="DR12" t="s">
        <v>136</v>
      </c>
      <c r="DS12" t="s">
        <v>136</v>
      </c>
      <c r="DT12" s="9"/>
      <c r="DU12" t="s">
        <v>136</v>
      </c>
      <c r="DV12" t="s">
        <v>136</v>
      </c>
      <c r="DW12" t="s">
        <v>37</v>
      </c>
      <c r="DX12" t="s">
        <v>136</v>
      </c>
      <c r="DY12" t="s">
        <v>38</v>
      </c>
      <c r="DZ12" t="s">
        <v>37</v>
      </c>
      <c r="EA12" t="s">
        <v>37</v>
      </c>
      <c r="EB12" t="s">
        <v>38</v>
      </c>
      <c r="EC12" t="s">
        <v>38</v>
      </c>
      <c r="ED12" t="s">
        <v>37</v>
      </c>
      <c r="EE12" t="s">
        <v>38</v>
      </c>
      <c r="EF12" t="s">
        <v>38</v>
      </c>
      <c r="EG12" t="s">
        <v>37</v>
      </c>
      <c r="EH12" t="s">
        <v>38</v>
      </c>
      <c r="EI12" t="s">
        <v>38</v>
      </c>
      <c r="EJ12" t="s">
        <v>38</v>
      </c>
      <c r="EK12" t="s">
        <v>38</v>
      </c>
      <c r="EL12" t="s">
        <v>38</v>
      </c>
      <c r="EM12" t="s">
        <v>37</v>
      </c>
      <c r="EN12" t="s">
        <v>37</v>
      </c>
      <c r="EO12" t="s">
        <v>37</v>
      </c>
      <c r="EP12" t="s">
        <v>37</v>
      </c>
      <c r="EQ12" t="s">
        <v>37</v>
      </c>
      <c r="ER12" t="s">
        <v>37</v>
      </c>
      <c r="ES12" t="s">
        <v>37</v>
      </c>
      <c r="ET12" t="s">
        <v>37</v>
      </c>
      <c r="EU12" t="s">
        <v>60</v>
      </c>
      <c r="EV12" s="9"/>
      <c r="EW12" s="9"/>
      <c r="EX12" s="9"/>
      <c r="EY12" s="9"/>
      <c r="EZ12" s="9"/>
      <c r="FA12" s="9"/>
      <c r="FB12" s="9"/>
      <c r="FC12" s="9"/>
      <c r="FD12" s="9"/>
      <c r="FE12" s="9"/>
      <c r="FF12" s="9"/>
      <c r="FG12" s="9"/>
      <c r="FH12" s="9"/>
      <c r="FI12" s="9"/>
      <c r="FJ12" s="9"/>
      <c r="FK12" s="9"/>
      <c r="FL12" s="9"/>
      <c r="FM12" s="9">
        <v>1</v>
      </c>
      <c r="FN12" s="9">
        <v>0</v>
      </c>
      <c r="FO12" s="9">
        <v>0</v>
      </c>
      <c r="FP12" s="9">
        <v>0</v>
      </c>
      <c r="FQ12" s="9">
        <v>0</v>
      </c>
      <c r="FR12" s="9">
        <v>0</v>
      </c>
      <c r="FS12" s="9">
        <v>0</v>
      </c>
      <c r="FT12" s="9">
        <v>0</v>
      </c>
      <c r="FU12" t="s">
        <v>37</v>
      </c>
      <c r="FV12" t="s">
        <v>38</v>
      </c>
      <c r="FW12" t="s">
        <v>38</v>
      </c>
      <c r="FX12" t="s">
        <v>38</v>
      </c>
      <c r="FY12" t="s">
        <v>53</v>
      </c>
      <c r="FZ12" t="s">
        <v>136</v>
      </c>
      <c r="GA12" t="s">
        <v>53</v>
      </c>
      <c r="GB12" t="s">
        <v>136</v>
      </c>
      <c r="GC12" s="9">
        <v>1</v>
      </c>
      <c r="GD12" t="s">
        <v>37</v>
      </c>
      <c r="GE12" t="s">
        <v>38</v>
      </c>
      <c r="GF12" t="s">
        <v>37</v>
      </c>
      <c r="GG12" t="s">
        <v>37</v>
      </c>
      <c r="GH12" t="s">
        <v>137</v>
      </c>
      <c r="GI12" t="s">
        <v>136</v>
      </c>
      <c r="GJ12" t="s">
        <v>136</v>
      </c>
      <c r="GK12" t="s">
        <v>136</v>
      </c>
      <c r="GL12" t="s">
        <v>136</v>
      </c>
      <c r="GM12" t="s">
        <v>136</v>
      </c>
      <c r="GN12" t="s">
        <v>136</v>
      </c>
      <c r="GO12" t="s">
        <v>136</v>
      </c>
      <c r="GP12" t="s">
        <v>136</v>
      </c>
      <c r="GQ12" t="s">
        <v>136</v>
      </c>
      <c r="GR12" t="s">
        <v>136</v>
      </c>
      <c r="GS12" t="s">
        <v>136</v>
      </c>
      <c r="GT12" t="s">
        <v>136</v>
      </c>
      <c r="GU12" t="s">
        <v>136</v>
      </c>
      <c r="GV12" t="s">
        <v>136</v>
      </c>
      <c r="GW12" t="s">
        <v>136</v>
      </c>
      <c r="GX12" t="s">
        <v>136</v>
      </c>
      <c r="GY12" t="s">
        <v>136</v>
      </c>
      <c r="GZ12" t="s">
        <v>136</v>
      </c>
      <c r="HA12" t="s">
        <v>37</v>
      </c>
      <c r="HB12" t="s">
        <v>38</v>
      </c>
      <c r="HC12" t="s">
        <v>38</v>
      </c>
      <c r="HD12" t="s">
        <v>37</v>
      </c>
      <c r="HE12" t="s">
        <v>37</v>
      </c>
      <c r="HF12" t="s">
        <v>37</v>
      </c>
      <c r="HG12" t="s">
        <v>37</v>
      </c>
      <c r="HH12" t="s">
        <v>38</v>
      </c>
      <c r="HI12" t="s">
        <v>38</v>
      </c>
      <c r="HJ12" t="s">
        <v>136</v>
      </c>
      <c r="HK12" t="s">
        <v>136</v>
      </c>
      <c r="HL12" t="s">
        <v>136</v>
      </c>
      <c r="HM12" t="s">
        <v>136</v>
      </c>
      <c r="HN12" t="s">
        <v>136</v>
      </c>
      <c r="HO12" t="s">
        <v>136</v>
      </c>
      <c r="HP12" t="s">
        <v>136</v>
      </c>
      <c r="HQ12" t="s">
        <v>136</v>
      </c>
      <c r="HR12" t="s">
        <v>136</v>
      </c>
      <c r="HS12" t="s">
        <v>136</v>
      </c>
      <c r="HT12" t="s">
        <v>136</v>
      </c>
      <c r="HU12" s="9"/>
      <c r="HV12" s="9"/>
      <c r="HW12" s="9">
        <v>1</v>
      </c>
      <c r="HX12" s="9">
        <v>1</v>
      </c>
      <c r="HY12" s="9">
        <v>0</v>
      </c>
      <c r="HZ12" t="s">
        <v>136</v>
      </c>
      <c r="IA12" s="9"/>
      <c r="IB12" s="9"/>
      <c r="IC12" t="s">
        <v>37</v>
      </c>
      <c r="ID12" t="s">
        <v>37</v>
      </c>
      <c r="IE12" t="s">
        <v>37</v>
      </c>
      <c r="IF12" t="s">
        <v>38</v>
      </c>
      <c r="IG12" t="s">
        <v>38</v>
      </c>
      <c r="IH12" t="s">
        <v>53</v>
      </c>
      <c r="II12" t="s">
        <v>136</v>
      </c>
      <c r="IJ12" t="s">
        <v>136</v>
      </c>
      <c r="IK12" t="s">
        <v>136</v>
      </c>
      <c r="IL12" t="s">
        <v>136</v>
      </c>
      <c r="IM12" s="9">
        <v>1</v>
      </c>
      <c r="IN12" s="9">
        <v>1</v>
      </c>
      <c r="IO12" s="9">
        <v>1</v>
      </c>
      <c r="IP12" t="s">
        <v>37</v>
      </c>
      <c r="IQ12" t="s">
        <v>37</v>
      </c>
      <c r="IR12" t="s">
        <v>38</v>
      </c>
      <c r="IS12" t="s">
        <v>37</v>
      </c>
      <c r="IT12" t="s">
        <v>37</v>
      </c>
      <c r="IU12" t="s">
        <v>37</v>
      </c>
      <c r="IV12" t="s">
        <v>37</v>
      </c>
      <c r="IW12" s="9">
        <v>0</v>
      </c>
      <c r="IX12" s="9">
        <v>1</v>
      </c>
      <c r="IY12" t="s">
        <v>37</v>
      </c>
      <c r="IZ12" t="s">
        <v>37</v>
      </c>
      <c r="JA12" t="s">
        <v>37</v>
      </c>
      <c r="JB12" t="s">
        <v>37</v>
      </c>
      <c r="JC12" t="s">
        <v>53</v>
      </c>
      <c r="JD12" t="s">
        <v>53</v>
      </c>
      <c r="JE12" t="s">
        <v>53</v>
      </c>
      <c r="JF12" s="9">
        <v>1</v>
      </c>
      <c r="JG12" t="s">
        <v>37</v>
      </c>
      <c r="JH12" t="s">
        <v>37</v>
      </c>
      <c r="JI12" t="s">
        <v>37</v>
      </c>
      <c r="JJ12" t="s">
        <v>37</v>
      </c>
      <c r="JK12" s="9">
        <v>0</v>
      </c>
      <c r="JL12" s="9">
        <v>1</v>
      </c>
      <c r="JM12" s="9">
        <v>0</v>
      </c>
      <c r="JN12" t="s">
        <v>38</v>
      </c>
      <c r="JO12" s="9"/>
      <c r="JP12" s="9"/>
      <c r="JQ12" t="s">
        <v>37</v>
      </c>
      <c r="JR12" s="9"/>
      <c r="JS12" s="9"/>
      <c r="JT12" s="9">
        <v>312.010009765625</v>
      </c>
      <c r="JU12" s="9">
        <v>16.819999694824219</v>
      </c>
      <c r="JV12" s="9"/>
      <c r="JW12" s="9"/>
      <c r="JX12" s="9">
        <v>41.569999694824219</v>
      </c>
      <c r="JY12" s="9"/>
      <c r="JZ12" s="9"/>
      <c r="KA12" s="9"/>
      <c r="KB12" s="9"/>
      <c r="KC12" s="9"/>
      <c r="KD12" s="9"/>
      <c r="KE12" s="9"/>
      <c r="KF12" s="9"/>
      <c r="KG12" s="9"/>
      <c r="KH12" s="9"/>
      <c r="KI12" s="9"/>
      <c r="KJ12" s="9"/>
      <c r="KK12" s="9"/>
      <c r="KL12" s="9"/>
      <c r="KM12" s="9"/>
      <c r="KN12" s="9"/>
      <c r="KO12" s="9">
        <v>18.260000228881836</v>
      </c>
      <c r="KP12" s="9"/>
      <c r="KQ12" s="9"/>
      <c r="KR12" s="9"/>
      <c r="KS12" s="9"/>
      <c r="KT12" s="9"/>
      <c r="KU12" s="9"/>
      <c r="KV12" s="9"/>
      <c r="KW12" s="9"/>
      <c r="KX12" s="9"/>
      <c r="KY12" s="9"/>
      <c r="KZ12" s="9"/>
      <c r="LA12" s="9"/>
      <c r="LB12" s="9"/>
      <c r="LC12" s="9">
        <v>40.150001525878906</v>
      </c>
      <c r="LD12" s="9"/>
      <c r="LE12" s="9"/>
      <c r="LF12" s="9"/>
      <c r="LG12" s="9"/>
      <c r="LH12" s="9"/>
      <c r="LI12" s="9"/>
      <c r="LJ12" s="9"/>
      <c r="LK12" s="9">
        <v>33.409999847412109</v>
      </c>
      <c r="LL12" s="9"/>
      <c r="LM12" s="9"/>
      <c r="LN12" s="9"/>
      <c r="LO12" s="9"/>
      <c r="LP12" s="9"/>
      <c r="LQ12" s="9"/>
      <c r="LR12" s="9"/>
      <c r="LS12" s="9"/>
      <c r="LT12" s="9"/>
      <c r="LU12" s="9"/>
      <c r="LV12" s="9"/>
      <c r="LW12" s="9"/>
      <c r="LX12" s="9"/>
      <c r="LY12" s="9"/>
      <c r="LZ12" s="9"/>
      <c r="MA12" s="9"/>
      <c r="MB12" s="9"/>
      <c r="MC12" s="9"/>
      <c r="MD12" s="9">
        <v>63.119998931884766</v>
      </c>
      <c r="ME12" s="9"/>
      <c r="MF12" s="9"/>
      <c r="MG12" s="9"/>
      <c r="MH12" s="9"/>
      <c r="MI12" s="9"/>
      <c r="MJ12" s="9"/>
      <c r="MK12" s="9"/>
      <c r="ML12" s="9">
        <v>9.8199996948242188</v>
      </c>
      <c r="MM12" s="9"/>
      <c r="MN12" s="9"/>
      <c r="MO12" s="9"/>
      <c r="MP12" s="9"/>
      <c r="MQ12" s="9"/>
      <c r="MR12" s="9"/>
      <c r="MS12" s="9"/>
      <c r="MT12" s="9"/>
      <c r="MU12" s="9"/>
      <c r="MV12" s="9">
        <v>26.229999542236328</v>
      </c>
      <c r="MW12" s="9"/>
      <c r="MX12" s="9"/>
      <c r="MY12" s="9"/>
      <c r="MZ12" s="9"/>
      <c r="NA12" s="9"/>
      <c r="NB12" s="9"/>
      <c r="NC12" s="9"/>
      <c r="ND12" s="9"/>
      <c r="NE12" s="9">
        <v>48.479999542236328</v>
      </c>
      <c r="NF12" s="9"/>
      <c r="NG12" s="9"/>
      <c r="NH12" s="9"/>
      <c r="NI12" s="9"/>
      <c r="NJ12" s="9"/>
      <c r="NK12" s="9"/>
      <c r="NL12" s="9"/>
      <c r="NM12" s="9"/>
      <c r="NN12" s="9"/>
      <c r="NO12" s="9"/>
      <c r="NP12" s="9"/>
      <c r="NQ12" s="9"/>
      <c r="NR12" s="9"/>
      <c r="NS12" s="9"/>
      <c r="NT12" s="9">
        <v>14.149999618530273</v>
      </c>
      <c r="NU12" s="9"/>
      <c r="NV12" s="9"/>
      <c r="NW12" s="9"/>
      <c r="NX12" s="9"/>
      <c r="NY12" s="9"/>
    </row>
    <row r="13" spans="1:389" x14ac:dyDescent="0.2">
      <c r="A13" s="9">
        <v>3</v>
      </c>
      <c r="B13" t="s">
        <v>423</v>
      </c>
      <c r="C13" s="9">
        <v>11</v>
      </c>
      <c r="D13" t="s">
        <v>26</v>
      </c>
      <c r="E13" s="9">
        <v>949975495</v>
      </c>
      <c r="F13" t="s">
        <v>428</v>
      </c>
      <c r="G13" t="s">
        <v>423</v>
      </c>
      <c r="H13" s="9">
        <v>1</v>
      </c>
      <c r="I13" s="9">
        <v>1</v>
      </c>
      <c r="J13" t="s">
        <v>429</v>
      </c>
      <c r="K13" s="9">
        <v>2554619</v>
      </c>
      <c r="L13" t="s">
        <v>430</v>
      </c>
      <c r="M13" t="s">
        <v>431</v>
      </c>
      <c r="N13" t="s">
        <v>435</v>
      </c>
      <c r="O13" t="s">
        <v>136</v>
      </c>
      <c r="P13" t="s">
        <v>436</v>
      </c>
      <c r="Q13" t="s">
        <v>38</v>
      </c>
      <c r="R13" t="s">
        <v>37</v>
      </c>
      <c r="S13" s="9"/>
      <c r="T13" t="s">
        <v>37</v>
      </c>
      <c r="U13" s="9">
        <v>0</v>
      </c>
      <c r="V13" t="s">
        <v>136</v>
      </c>
      <c r="W13" t="s">
        <v>37</v>
      </c>
      <c r="X13" t="s">
        <v>37</v>
      </c>
      <c r="Y13" t="s">
        <v>136</v>
      </c>
      <c r="Z13" s="9"/>
      <c r="AA13" t="s">
        <v>443</v>
      </c>
      <c r="AB13" t="s">
        <v>136</v>
      </c>
      <c r="AC13" s="9">
        <v>5</v>
      </c>
      <c r="AD13" s="9">
        <v>0</v>
      </c>
      <c r="AE13" s="9">
        <v>15</v>
      </c>
      <c r="AF13" s="9">
        <v>1</v>
      </c>
      <c r="AG13" s="9">
        <v>0</v>
      </c>
      <c r="AH13" s="9">
        <v>0</v>
      </c>
      <c r="AI13" s="9">
        <v>0</v>
      </c>
      <c r="AJ13" s="9">
        <v>0</v>
      </c>
      <c r="AK13" s="9">
        <v>0</v>
      </c>
      <c r="AL13" s="9">
        <v>0</v>
      </c>
      <c r="AM13" s="9">
        <v>0</v>
      </c>
      <c r="AN13" s="9">
        <v>0</v>
      </c>
      <c r="AO13" s="9">
        <v>0</v>
      </c>
      <c r="AP13" s="9">
        <v>0</v>
      </c>
      <c r="AQ13" s="9">
        <v>0</v>
      </c>
      <c r="AR13" s="9">
        <v>0</v>
      </c>
      <c r="AS13" s="9">
        <v>3</v>
      </c>
      <c r="AT13" s="9">
        <v>2</v>
      </c>
      <c r="AU13" s="9">
        <v>1</v>
      </c>
      <c r="AV13" s="9">
        <v>1</v>
      </c>
      <c r="AW13" s="9"/>
      <c r="AX13" s="9">
        <v>20</v>
      </c>
      <c r="AY13" s="9">
        <v>20</v>
      </c>
      <c r="AZ13" s="9">
        <v>15</v>
      </c>
      <c r="BA13" s="9"/>
      <c r="BB13" s="9">
        <v>8</v>
      </c>
      <c r="BC13" s="9">
        <v>6</v>
      </c>
      <c r="BD13" s="9">
        <v>0</v>
      </c>
      <c r="BE13" t="s">
        <v>37</v>
      </c>
      <c r="BF13" t="s">
        <v>38</v>
      </c>
      <c r="BG13" t="s">
        <v>37</v>
      </c>
      <c r="BH13" t="s">
        <v>38</v>
      </c>
      <c r="BI13" t="s">
        <v>37</v>
      </c>
      <c r="BJ13" t="s">
        <v>38</v>
      </c>
      <c r="BK13" t="s">
        <v>38</v>
      </c>
      <c r="BL13" s="9">
        <v>0</v>
      </c>
      <c r="BM13" t="s">
        <v>37</v>
      </c>
      <c r="BN13" t="s">
        <v>37</v>
      </c>
      <c r="BO13" s="9">
        <v>1</v>
      </c>
      <c r="BP13" s="9">
        <v>1</v>
      </c>
      <c r="BQ13" t="s">
        <v>37</v>
      </c>
      <c r="BR13" t="s">
        <v>37</v>
      </c>
      <c r="BS13" t="s">
        <v>37</v>
      </c>
      <c r="BT13" t="s">
        <v>37</v>
      </c>
      <c r="BU13" t="s">
        <v>37</v>
      </c>
      <c r="BV13" t="s">
        <v>37</v>
      </c>
      <c r="BW13" t="s">
        <v>37</v>
      </c>
      <c r="BX13" s="9">
        <v>1</v>
      </c>
      <c r="BY13" t="s">
        <v>37</v>
      </c>
      <c r="BZ13" t="s">
        <v>38</v>
      </c>
      <c r="CA13" t="s">
        <v>37</v>
      </c>
      <c r="CB13" t="s">
        <v>38</v>
      </c>
      <c r="CC13" t="s">
        <v>60</v>
      </c>
      <c r="CD13" t="s">
        <v>37</v>
      </c>
      <c r="CE13" t="s">
        <v>37</v>
      </c>
      <c r="CF13" t="s">
        <v>37</v>
      </c>
      <c r="CG13" t="s">
        <v>37</v>
      </c>
      <c r="CH13" s="9">
        <v>1</v>
      </c>
      <c r="CI13" t="s">
        <v>37</v>
      </c>
      <c r="CJ13" t="s">
        <v>37</v>
      </c>
      <c r="CK13" t="s">
        <v>37</v>
      </c>
      <c r="CL13" t="s">
        <v>37</v>
      </c>
      <c r="CM13" t="s">
        <v>37</v>
      </c>
      <c r="CN13" t="s">
        <v>37</v>
      </c>
      <c r="CO13" t="s">
        <v>37</v>
      </c>
      <c r="CP13" s="9">
        <v>1</v>
      </c>
      <c r="CQ13" t="s">
        <v>38</v>
      </c>
      <c r="CR13" t="s">
        <v>37</v>
      </c>
      <c r="CS13" t="s">
        <v>37</v>
      </c>
      <c r="CT13" t="s">
        <v>37</v>
      </c>
      <c r="CU13" t="s">
        <v>37</v>
      </c>
      <c r="CV13" t="s">
        <v>38</v>
      </c>
      <c r="CW13" t="s">
        <v>38</v>
      </c>
      <c r="CX13" t="s">
        <v>136</v>
      </c>
      <c r="CY13" t="s">
        <v>136</v>
      </c>
      <c r="CZ13" t="s">
        <v>136</v>
      </c>
      <c r="DA13" t="s">
        <v>136</v>
      </c>
      <c r="DB13" t="s">
        <v>136</v>
      </c>
      <c r="DC13" s="9">
        <v>0</v>
      </c>
      <c r="DD13" s="9"/>
      <c r="DE13" s="9"/>
      <c r="DF13" s="9"/>
      <c r="DG13" s="9"/>
      <c r="DH13" s="9"/>
      <c r="DI13" s="9"/>
      <c r="DJ13" s="9"/>
      <c r="DK13" s="9"/>
      <c r="DL13" s="9"/>
      <c r="DM13" s="9"/>
      <c r="DN13" s="9"/>
      <c r="DO13" t="s">
        <v>136</v>
      </c>
      <c r="DP13" t="s">
        <v>136</v>
      </c>
      <c r="DQ13" t="s">
        <v>136</v>
      </c>
      <c r="DR13" t="s">
        <v>136</v>
      </c>
      <c r="DS13" t="s">
        <v>136</v>
      </c>
      <c r="DT13" s="9"/>
      <c r="DU13" t="s">
        <v>136</v>
      </c>
      <c r="DV13" t="s">
        <v>136</v>
      </c>
      <c r="DW13" t="s">
        <v>38</v>
      </c>
      <c r="DX13" t="s">
        <v>136</v>
      </c>
      <c r="DY13" t="s">
        <v>38</v>
      </c>
      <c r="DZ13" t="s">
        <v>37</v>
      </c>
      <c r="EA13" t="s">
        <v>37</v>
      </c>
      <c r="EB13" t="s">
        <v>38</v>
      </c>
      <c r="EC13" t="s">
        <v>38</v>
      </c>
      <c r="ED13" t="s">
        <v>37</v>
      </c>
      <c r="EE13" t="s">
        <v>38</v>
      </c>
      <c r="EF13" t="s">
        <v>38</v>
      </c>
      <c r="EG13" t="s">
        <v>37</v>
      </c>
      <c r="EH13" t="s">
        <v>38</v>
      </c>
      <c r="EI13" t="s">
        <v>37</v>
      </c>
      <c r="EJ13" t="s">
        <v>38</v>
      </c>
      <c r="EK13" t="s">
        <v>38</v>
      </c>
      <c r="EL13" t="s">
        <v>38</v>
      </c>
      <c r="EM13" t="s">
        <v>37</v>
      </c>
      <c r="EN13" t="s">
        <v>38</v>
      </c>
      <c r="EO13" t="s">
        <v>37</v>
      </c>
      <c r="EP13" t="s">
        <v>37</v>
      </c>
      <c r="EQ13" t="s">
        <v>37</v>
      </c>
      <c r="ER13" t="s">
        <v>37</v>
      </c>
      <c r="ES13" t="s">
        <v>37</v>
      </c>
      <c r="ET13" t="s">
        <v>38</v>
      </c>
      <c r="EU13" t="s">
        <v>53</v>
      </c>
      <c r="EV13" s="9">
        <v>0</v>
      </c>
      <c r="EW13" s="9">
        <v>0</v>
      </c>
      <c r="EX13" s="9">
        <v>0</v>
      </c>
      <c r="EY13" s="9">
        <v>1</v>
      </c>
      <c r="EZ13" s="9">
        <v>0</v>
      </c>
      <c r="FA13" s="9">
        <v>0</v>
      </c>
      <c r="FB13" s="9">
        <v>0</v>
      </c>
      <c r="FC13" s="9">
        <v>0</v>
      </c>
      <c r="FD13" s="9">
        <v>0</v>
      </c>
      <c r="FE13" s="9">
        <v>0</v>
      </c>
      <c r="FF13" s="9">
        <v>0</v>
      </c>
      <c r="FG13" s="9">
        <v>1</v>
      </c>
      <c r="FH13" s="9">
        <v>0</v>
      </c>
      <c r="FI13" s="9">
        <v>0</v>
      </c>
      <c r="FJ13" s="9">
        <v>0</v>
      </c>
      <c r="FK13" s="9">
        <v>0</v>
      </c>
      <c r="FL13" s="9">
        <v>0</v>
      </c>
      <c r="FM13" s="9">
        <v>1</v>
      </c>
      <c r="FN13" s="9">
        <v>0</v>
      </c>
      <c r="FO13" s="9">
        <v>0</v>
      </c>
      <c r="FP13" s="9">
        <v>0</v>
      </c>
      <c r="FQ13" s="9">
        <v>0</v>
      </c>
      <c r="FR13" s="9">
        <v>0</v>
      </c>
      <c r="FS13" s="9">
        <v>0</v>
      </c>
      <c r="FT13" s="9">
        <v>0</v>
      </c>
      <c r="FU13" t="s">
        <v>37</v>
      </c>
      <c r="FV13" t="s">
        <v>38</v>
      </c>
      <c r="FW13" t="s">
        <v>37</v>
      </c>
      <c r="FX13" t="s">
        <v>38</v>
      </c>
      <c r="FY13" t="s">
        <v>53</v>
      </c>
      <c r="FZ13" t="s">
        <v>136</v>
      </c>
      <c r="GA13" t="s">
        <v>53</v>
      </c>
      <c r="GB13" t="s">
        <v>136</v>
      </c>
      <c r="GC13" s="9">
        <v>1</v>
      </c>
      <c r="GD13" t="s">
        <v>38</v>
      </c>
      <c r="GE13" t="s">
        <v>53</v>
      </c>
      <c r="GF13" t="s">
        <v>53</v>
      </c>
      <c r="GG13" t="s">
        <v>137</v>
      </c>
      <c r="GH13" t="s">
        <v>137</v>
      </c>
      <c r="GI13" t="s">
        <v>136</v>
      </c>
      <c r="GJ13" t="s">
        <v>136</v>
      </c>
      <c r="GK13" t="s">
        <v>136</v>
      </c>
      <c r="GL13" t="s">
        <v>136</v>
      </c>
      <c r="GM13" t="s">
        <v>136</v>
      </c>
      <c r="GN13" t="s">
        <v>136</v>
      </c>
      <c r="GO13" t="s">
        <v>136</v>
      </c>
      <c r="GP13" t="s">
        <v>136</v>
      </c>
      <c r="GQ13" t="s">
        <v>136</v>
      </c>
      <c r="GR13" t="s">
        <v>136</v>
      </c>
      <c r="GS13" t="s">
        <v>136</v>
      </c>
      <c r="GT13" t="s">
        <v>136</v>
      </c>
      <c r="GU13" t="s">
        <v>136</v>
      </c>
      <c r="GV13" t="s">
        <v>136</v>
      </c>
      <c r="GW13" t="s">
        <v>136</v>
      </c>
      <c r="GX13" t="s">
        <v>136</v>
      </c>
      <c r="GY13" t="s">
        <v>136</v>
      </c>
      <c r="GZ13" t="s">
        <v>136</v>
      </c>
      <c r="HA13" t="s">
        <v>37</v>
      </c>
      <c r="HB13" t="s">
        <v>37</v>
      </c>
      <c r="HC13" t="s">
        <v>37</v>
      </c>
      <c r="HD13" t="s">
        <v>37</v>
      </c>
      <c r="HE13" t="s">
        <v>37</v>
      </c>
      <c r="HF13" t="s">
        <v>37</v>
      </c>
      <c r="HG13" t="s">
        <v>37</v>
      </c>
      <c r="HH13" t="s">
        <v>38</v>
      </c>
      <c r="HI13" t="s">
        <v>38</v>
      </c>
      <c r="HJ13" t="s">
        <v>136</v>
      </c>
      <c r="HK13" t="s">
        <v>136</v>
      </c>
      <c r="HL13" t="s">
        <v>136</v>
      </c>
      <c r="HM13" t="s">
        <v>136</v>
      </c>
      <c r="HN13" t="s">
        <v>136</v>
      </c>
      <c r="HO13" t="s">
        <v>136</v>
      </c>
      <c r="HP13" t="s">
        <v>136</v>
      </c>
      <c r="HQ13" t="s">
        <v>136</v>
      </c>
      <c r="HR13" t="s">
        <v>136</v>
      </c>
      <c r="HS13" t="s">
        <v>136</v>
      </c>
      <c r="HT13" t="s">
        <v>136</v>
      </c>
      <c r="HU13" s="9"/>
      <c r="HV13" s="9"/>
      <c r="HW13" s="9">
        <v>1</v>
      </c>
      <c r="HX13" s="9">
        <v>1</v>
      </c>
      <c r="HY13" s="9">
        <v>0</v>
      </c>
      <c r="HZ13" t="s">
        <v>136</v>
      </c>
      <c r="IA13" s="9"/>
      <c r="IB13" s="9"/>
      <c r="IC13" t="s">
        <v>37</v>
      </c>
      <c r="ID13" t="s">
        <v>38</v>
      </c>
      <c r="IE13" t="s">
        <v>37</v>
      </c>
      <c r="IF13" t="s">
        <v>37</v>
      </c>
      <c r="IG13" t="s">
        <v>37</v>
      </c>
      <c r="IH13" t="s">
        <v>53</v>
      </c>
      <c r="II13" t="s">
        <v>136</v>
      </c>
      <c r="IJ13" t="s">
        <v>136</v>
      </c>
      <c r="IK13" t="s">
        <v>136</v>
      </c>
      <c r="IL13" t="s">
        <v>136</v>
      </c>
      <c r="IM13" s="9">
        <v>1</v>
      </c>
      <c r="IN13" s="9">
        <v>1</v>
      </c>
      <c r="IO13" s="9">
        <v>1</v>
      </c>
      <c r="IP13" t="s">
        <v>37</v>
      </c>
      <c r="IQ13" t="s">
        <v>38</v>
      </c>
      <c r="IR13" t="s">
        <v>37</v>
      </c>
      <c r="IS13" t="s">
        <v>37</v>
      </c>
      <c r="IT13" t="s">
        <v>37</v>
      </c>
      <c r="IU13" t="s">
        <v>37</v>
      </c>
      <c r="IV13" t="s">
        <v>37</v>
      </c>
      <c r="IW13" s="9">
        <v>0</v>
      </c>
      <c r="IX13" s="9">
        <v>1</v>
      </c>
      <c r="IY13" t="s">
        <v>37</v>
      </c>
      <c r="IZ13" t="s">
        <v>37</v>
      </c>
      <c r="JA13" t="s">
        <v>37</v>
      </c>
      <c r="JB13" t="s">
        <v>37</v>
      </c>
      <c r="JC13" t="s">
        <v>53</v>
      </c>
      <c r="JD13" t="s">
        <v>53</v>
      </c>
      <c r="JE13" t="s">
        <v>53</v>
      </c>
      <c r="JF13" s="9">
        <v>1</v>
      </c>
      <c r="JG13" t="s">
        <v>37</v>
      </c>
      <c r="JH13" t="s">
        <v>37</v>
      </c>
      <c r="JI13" t="s">
        <v>37</v>
      </c>
      <c r="JJ13" t="s">
        <v>37</v>
      </c>
      <c r="JK13" s="9">
        <v>0</v>
      </c>
      <c r="JL13" s="9">
        <v>1</v>
      </c>
      <c r="JM13" s="9">
        <v>0</v>
      </c>
      <c r="JN13" t="s">
        <v>38</v>
      </c>
      <c r="JO13" s="9"/>
      <c r="JP13" s="9"/>
      <c r="JQ13" t="s">
        <v>37</v>
      </c>
      <c r="JR13" s="9"/>
      <c r="JS13" s="9"/>
      <c r="JT13" s="9">
        <v>312.010009765625</v>
      </c>
      <c r="JU13" s="9">
        <v>16.819999694824219</v>
      </c>
      <c r="JV13" s="9"/>
      <c r="JW13" s="9"/>
      <c r="JX13" s="9">
        <v>41.569999694824219</v>
      </c>
      <c r="JY13" s="9"/>
      <c r="JZ13" s="9"/>
      <c r="KA13" s="9"/>
      <c r="KB13" s="9"/>
      <c r="KC13" s="9"/>
      <c r="KD13" s="9"/>
      <c r="KE13" s="9"/>
      <c r="KF13" s="9"/>
      <c r="KG13" s="9"/>
      <c r="KH13" s="9"/>
      <c r="KI13" s="9"/>
      <c r="KJ13" s="9"/>
      <c r="KK13" s="9"/>
      <c r="KL13" s="9"/>
      <c r="KM13" s="9"/>
      <c r="KN13" s="9"/>
      <c r="KO13" s="9">
        <v>18.260000228881836</v>
      </c>
      <c r="KP13" s="9"/>
      <c r="KQ13" s="9"/>
      <c r="KR13" s="9"/>
      <c r="KS13" s="9"/>
      <c r="KT13" s="9"/>
      <c r="KU13" s="9"/>
      <c r="KV13" s="9"/>
      <c r="KW13" s="9"/>
      <c r="KX13" s="9"/>
      <c r="KY13" s="9"/>
      <c r="KZ13" s="9"/>
      <c r="LA13" s="9"/>
      <c r="LB13" s="9"/>
      <c r="LC13" s="9">
        <v>40.150001525878906</v>
      </c>
      <c r="LD13" s="9"/>
      <c r="LE13" s="9"/>
      <c r="LF13" s="9"/>
      <c r="LG13" s="9"/>
      <c r="LH13" s="9"/>
      <c r="LI13" s="9"/>
      <c r="LJ13" s="9"/>
      <c r="LK13" s="9">
        <v>33.409999847412109</v>
      </c>
      <c r="LL13" s="9"/>
      <c r="LM13" s="9"/>
      <c r="LN13" s="9"/>
      <c r="LO13" s="9"/>
      <c r="LP13" s="9"/>
      <c r="LQ13" s="9"/>
      <c r="LR13" s="9"/>
      <c r="LS13" s="9"/>
      <c r="LT13" s="9"/>
      <c r="LU13" s="9"/>
      <c r="LV13" s="9"/>
      <c r="LW13" s="9"/>
      <c r="LX13" s="9"/>
      <c r="LY13" s="9"/>
      <c r="LZ13" s="9"/>
      <c r="MA13" s="9"/>
      <c r="MB13" s="9"/>
      <c r="MC13" s="9"/>
      <c r="MD13" s="9">
        <v>63.119998931884766</v>
      </c>
      <c r="ME13" s="9"/>
      <c r="MF13" s="9"/>
      <c r="MG13" s="9"/>
      <c r="MH13" s="9"/>
      <c r="MI13" s="9"/>
      <c r="MJ13" s="9"/>
      <c r="MK13" s="9"/>
      <c r="ML13" s="9">
        <v>9.8199996948242188</v>
      </c>
      <c r="MM13" s="9"/>
      <c r="MN13" s="9"/>
      <c r="MO13" s="9"/>
      <c r="MP13" s="9"/>
      <c r="MQ13" s="9"/>
      <c r="MR13" s="9"/>
      <c r="MS13" s="9"/>
      <c r="MT13" s="9"/>
      <c r="MU13" s="9"/>
      <c r="MV13" s="9">
        <v>26.229999542236328</v>
      </c>
      <c r="MW13" s="9"/>
      <c r="MX13" s="9"/>
      <c r="MY13" s="9"/>
      <c r="MZ13" s="9"/>
      <c r="NA13" s="9"/>
      <c r="NB13" s="9"/>
      <c r="NC13" s="9"/>
      <c r="ND13" s="9"/>
      <c r="NE13" s="9">
        <v>48.479999542236328</v>
      </c>
      <c r="NF13" s="9"/>
      <c r="NG13" s="9"/>
      <c r="NH13" s="9"/>
      <c r="NI13" s="9"/>
      <c r="NJ13" s="9"/>
      <c r="NK13" s="9"/>
      <c r="NL13" s="9"/>
      <c r="NM13" s="9"/>
      <c r="NN13" s="9"/>
      <c r="NO13" s="9"/>
      <c r="NP13" s="9"/>
      <c r="NQ13" s="9"/>
      <c r="NR13" s="9"/>
      <c r="NS13" s="9"/>
      <c r="NT13" s="9">
        <v>14.149999618530273</v>
      </c>
      <c r="NU13" s="9"/>
      <c r="NV13" s="9"/>
      <c r="NW13" s="9"/>
      <c r="NX13" s="9"/>
      <c r="NY13" s="9"/>
    </row>
    <row r="14" spans="1:389" x14ac:dyDescent="0.2">
      <c r="A14" s="9">
        <v>3</v>
      </c>
      <c r="B14" t="s">
        <v>423</v>
      </c>
      <c r="C14" s="9">
        <v>11</v>
      </c>
      <c r="D14" t="s">
        <v>26</v>
      </c>
      <c r="E14" s="9">
        <v>949975495</v>
      </c>
      <c r="F14" t="s">
        <v>428</v>
      </c>
      <c r="G14" t="s">
        <v>423</v>
      </c>
      <c r="H14" s="9">
        <v>1</v>
      </c>
      <c r="I14" s="9">
        <v>1</v>
      </c>
      <c r="J14" t="s">
        <v>429</v>
      </c>
      <c r="K14" s="9">
        <v>2554633</v>
      </c>
      <c r="L14" t="s">
        <v>430</v>
      </c>
      <c r="M14" t="s">
        <v>431</v>
      </c>
      <c r="N14" t="s">
        <v>435</v>
      </c>
      <c r="O14" t="s">
        <v>136</v>
      </c>
      <c r="P14" t="s">
        <v>436</v>
      </c>
      <c r="Q14" t="s">
        <v>37</v>
      </c>
      <c r="R14" t="s">
        <v>37</v>
      </c>
      <c r="S14" s="9"/>
      <c r="T14" t="s">
        <v>37</v>
      </c>
      <c r="U14" s="9">
        <v>0</v>
      </c>
      <c r="V14" t="s">
        <v>136</v>
      </c>
      <c r="W14" t="s">
        <v>37</v>
      </c>
      <c r="X14" t="s">
        <v>37</v>
      </c>
      <c r="Y14" t="s">
        <v>136</v>
      </c>
      <c r="Z14" s="9"/>
      <c r="AA14" t="s">
        <v>443</v>
      </c>
      <c r="AB14" t="s">
        <v>136</v>
      </c>
      <c r="AC14" s="9">
        <v>5</v>
      </c>
      <c r="AD14" s="9">
        <v>0</v>
      </c>
      <c r="AE14" s="9">
        <v>15</v>
      </c>
      <c r="AF14" s="9">
        <v>1</v>
      </c>
      <c r="AG14" s="9">
        <v>0</v>
      </c>
      <c r="AH14" s="9">
        <v>0</v>
      </c>
      <c r="AI14" s="9">
        <v>0</v>
      </c>
      <c r="AJ14" s="9">
        <v>0</v>
      </c>
      <c r="AK14" s="9">
        <v>0</v>
      </c>
      <c r="AL14" s="9">
        <v>0</v>
      </c>
      <c r="AM14" s="9">
        <v>0</v>
      </c>
      <c r="AN14" s="9">
        <v>0</v>
      </c>
      <c r="AO14" s="9">
        <v>0</v>
      </c>
      <c r="AP14" s="9">
        <v>0</v>
      </c>
      <c r="AQ14" s="9">
        <v>0</v>
      </c>
      <c r="AR14" s="9">
        <v>0</v>
      </c>
      <c r="AS14" s="9">
        <v>3</v>
      </c>
      <c r="AT14" s="9">
        <v>2</v>
      </c>
      <c r="AU14" s="9">
        <v>1</v>
      </c>
      <c r="AV14" s="9">
        <v>1</v>
      </c>
      <c r="AW14" s="9"/>
      <c r="AX14" s="9">
        <v>22</v>
      </c>
      <c r="AY14" s="9">
        <v>22</v>
      </c>
      <c r="AZ14" s="9">
        <v>21</v>
      </c>
      <c r="BA14" s="9"/>
      <c r="BB14" s="9">
        <v>5</v>
      </c>
      <c r="BC14" s="9">
        <v>5</v>
      </c>
      <c r="BD14" s="9">
        <v>0</v>
      </c>
      <c r="BE14" t="s">
        <v>37</v>
      </c>
      <c r="BF14" t="s">
        <v>37</v>
      </c>
      <c r="BG14" t="s">
        <v>37</v>
      </c>
      <c r="BH14" t="s">
        <v>37</v>
      </c>
      <c r="BI14" t="s">
        <v>37</v>
      </c>
      <c r="BJ14" t="s">
        <v>37</v>
      </c>
      <c r="BK14" t="s">
        <v>37</v>
      </c>
      <c r="BL14" s="9">
        <v>0</v>
      </c>
      <c r="BM14" t="s">
        <v>37</v>
      </c>
      <c r="BN14" t="s">
        <v>37</v>
      </c>
      <c r="BO14" s="9">
        <v>0</v>
      </c>
      <c r="BP14" s="9">
        <v>1</v>
      </c>
      <c r="BQ14" t="s">
        <v>38</v>
      </c>
      <c r="BR14" t="s">
        <v>37</v>
      </c>
      <c r="BS14" t="s">
        <v>37</v>
      </c>
      <c r="BT14" t="s">
        <v>37</v>
      </c>
      <c r="BU14" t="s">
        <v>38</v>
      </c>
      <c r="BV14" t="s">
        <v>37</v>
      </c>
      <c r="BW14" t="s">
        <v>37</v>
      </c>
      <c r="BX14" s="9">
        <v>1</v>
      </c>
      <c r="BY14" t="s">
        <v>37</v>
      </c>
      <c r="BZ14" t="s">
        <v>37</v>
      </c>
      <c r="CA14" t="s">
        <v>37</v>
      </c>
      <c r="CB14" t="s">
        <v>38</v>
      </c>
      <c r="CC14" t="s">
        <v>60</v>
      </c>
      <c r="CD14" t="s">
        <v>37</v>
      </c>
      <c r="CE14" t="s">
        <v>37</v>
      </c>
      <c r="CF14" t="s">
        <v>37</v>
      </c>
      <c r="CG14" t="s">
        <v>37</v>
      </c>
      <c r="CH14" s="9">
        <v>0</v>
      </c>
      <c r="CI14" t="s">
        <v>37</v>
      </c>
      <c r="CJ14" t="s">
        <v>37</v>
      </c>
      <c r="CK14" t="s">
        <v>37</v>
      </c>
      <c r="CL14" t="s">
        <v>37</v>
      </c>
      <c r="CM14" t="s">
        <v>37</v>
      </c>
      <c r="CN14" t="s">
        <v>37</v>
      </c>
      <c r="CO14" t="s">
        <v>37</v>
      </c>
      <c r="CP14" s="9">
        <v>1</v>
      </c>
      <c r="CQ14" t="s">
        <v>38</v>
      </c>
      <c r="CR14" t="s">
        <v>37</v>
      </c>
      <c r="CS14" t="s">
        <v>37</v>
      </c>
      <c r="CT14" t="s">
        <v>37</v>
      </c>
      <c r="CU14" t="s">
        <v>37</v>
      </c>
      <c r="CV14" t="s">
        <v>38</v>
      </c>
      <c r="CW14" t="s">
        <v>38</v>
      </c>
      <c r="CX14" t="s">
        <v>136</v>
      </c>
      <c r="CY14" t="s">
        <v>136</v>
      </c>
      <c r="CZ14" t="s">
        <v>136</v>
      </c>
      <c r="DA14" t="s">
        <v>136</v>
      </c>
      <c r="DB14" t="s">
        <v>136</v>
      </c>
      <c r="DC14" s="9">
        <v>0</v>
      </c>
      <c r="DD14" s="9"/>
      <c r="DE14" s="9"/>
      <c r="DF14" s="9"/>
      <c r="DG14" s="9"/>
      <c r="DH14" s="9"/>
      <c r="DI14" s="9"/>
      <c r="DJ14" s="9"/>
      <c r="DK14" s="9"/>
      <c r="DL14" s="9"/>
      <c r="DM14" s="9"/>
      <c r="DN14" s="9"/>
      <c r="DO14" t="s">
        <v>136</v>
      </c>
      <c r="DP14" t="s">
        <v>136</v>
      </c>
      <c r="DQ14" t="s">
        <v>136</v>
      </c>
      <c r="DR14" t="s">
        <v>136</v>
      </c>
      <c r="DS14" t="s">
        <v>136</v>
      </c>
      <c r="DT14" s="9"/>
      <c r="DU14" t="s">
        <v>136</v>
      </c>
      <c r="DV14" t="s">
        <v>136</v>
      </c>
      <c r="DW14" t="s">
        <v>37</v>
      </c>
      <c r="DX14" t="s">
        <v>136</v>
      </c>
      <c r="DY14" t="s">
        <v>38</v>
      </c>
      <c r="DZ14" t="s">
        <v>37</v>
      </c>
      <c r="EA14" t="s">
        <v>37</v>
      </c>
      <c r="EB14" t="s">
        <v>38</v>
      </c>
      <c r="EC14" t="s">
        <v>38</v>
      </c>
      <c r="ED14" t="s">
        <v>37</v>
      </c>
      <c r="EE14" t="s">
        <v>38</v>
      </c>
      <c r="EF14" t="s">
        <v>38</v>
      </c>
      <c r="EG14" t="s">
        <v>37</v>
      </c>
      <c r="EH14" t="s">
        <v>38</v>
      </c>
      <c r="EI14" t="s">
        <v>37</v>
      </c>
      <c r="EJ14" t="s">
        <v>38</v>
      </c>
      <c r="EK14" t="s">
        <v>38</v>
      </c>
      <c r="EL14" t="s">
        <v>38</v>
      </c>
      <c r="EM14" t="s">
        <v>37</v>
      </c>
      <c r="EN14" t="s">
        <v>37</v>
      </c>
      <c r="EO14" t="s">
        <v>37</v>
      </c>
      <c r="EP14" t="s">
        <v>37</v>
      </c>
      <c r="EQ14" t="s">
        <v>37</v>
      </c>
      <c r="ER14" t="s">
        <v>37</v>
      </c>
      <c r="ES14" t="s">
        <v>37</v>
      </c>
      <c r="ET14" t="s">
        <v>37</v>
      </c>
      <c r="EU14" t="s">
        <v>60</v>
      </c>
      <c r="EV14" s="9"/>
      <c r="EW14" s="9"/>
      <c r="EX14" s="9"/>
      <c r="EY14" s="9"/>
      <c r="EZ14" s="9"/>
      <c r="FA14" s="9"/>
      <c r="FB14" s="9"/>
      <c r="FC14" s="9"/>
      <c r="FD14" s="9"/>
      <c r="FE14" s="9"/>
      <c r="FF14" s="9"/>
      <c r="FG14" s="9"/>
      <c r="FH14" s="9"/>
      <c r="FI14" s="9"/>
      <c r="FJ14" s="9"/>
      <c r="FK14" s="9"/>
      <c r="FL14" s="9"/>
      <c r="FM14" s="9">
        <v>1</v>
      </c>
      <c r="FN14" s="9">
        <v>0</v>
      </c>
      <c r="FO14" s="9">
        <v>0</v>
      </c>
      <c r="FP14" s="9">
        <v>0</v>
      </c>
      <c r="FQ14" s="9">
        <v>0</v>
      </c>
      <c r="FR14" s="9">
        <v>0</v>
      </c>
      <c r="FS14" s="9">
        <v>0</v>
      </c>
      <c r="FT14" s="9">
        <v>0</v>
      </c>
      <c r="FU14" t="s">
        <v>37</v>
      </c>
      <c r="FV14" t="s">
        <v>38</v>
      </c>
      <c r="FW14" t="s">
        <v>37</v>
      </c>
      <c r="FX14" t="s">
        <v>38</v>
      </c>
      <c r="FY14" t="s">
        <v>53</v>
      </c>
      <c r="FZ14" t="s">
        <v>136</v>
      </c>
      <c r="GA14" t="s">
        <v>53</v>
      </c>
      <c r="GB14" t="s">
        <v>136</v>
      </c>
      <c r="GC14" s="9">
        <v>0</v>
      </c>
      <c r="GD14" t="s">
        <v>136</v>
      </c>
      <c r="GE14" t="s">
        <v>136</v>
      </c>
      <c r="GF14" t="s">
        <v>136</v>
      </c>
      <c r="GG14" t="s">
        <v>136</v>
      </c>
      <c r="GH14" t="s">
        <v>136</v>
      </c>
      <c r="GI14" t="s">
        <v>136</v>
      </c>
      <c r="GJ14" t="s">
        <v>136</v>
      </c>
      <c r="GK14" t="s">
        <v>136</v>
      </c>
      <c r="GL14" t="s">
        <v>136</v>
      </c>
      <c r="GM14" t="s">
        <v>136</v>
      </c>
      <c r="GN14" t="s">
        <v>136</v>
      </c>
      <c r="GO14" t="s">
        <v>136</v>
      </c>
      <c r="GP14" t="s">
        <v>136</v>
      </c>
      <c r="GQ14" t="s">
        <v>136</v>
      </c>
      <c r="GR14" t="s">
        <v>136</v>
      </c>
      <c r="GS14" t="s">
        <v>136</v>
      </c>
      <c r="GT14" t="s">
        <v>136</v>
      </c>
      <c r="GU14" t="s">
        <v>136</v>
      </c>
      <c r="GV14" t="s">
        <v>136</v>
      </c>
      <c r="GW14" t="s">
        <v>136</v>
      </c>
      <c r="GX14" t="s">
        <v>136</v>
      </c>
      <c r="GY14" t="s">
        <v>136</v>
      </c>
      <c r="GZ14" t="s">
        <v>136</v>
      </c>
      <c r="HA14" t="s">
        <v>37</v>
      </c>
      <c r="HB14" t="s">
        <v>37</v>
      </c>
      <c r="HC14" t="s">
        <v>37</v>
      </c>
      <c r="HD14" t="s">
        <v>37</v>
      </c>
      <c r="HE14" t="s">
        <v>37</v>
      </c>
      <c r="HF14" t="s">
        <v>37</v>
      </c>
      <c r="HG14" t="s">
        <v>37</v>
      </c>
      <c r="HH14" t="s">
        <v>38</v>
      </c>
      <c r="HI14" t="s">
        <v>38</v>
      </c>
      <c r="HJ14" t="s">
        <v>136</v>
      </c>
      <c r="HK14" t="s">
        <v>136</v>
      </c>
      <c r="HL14" t="s">
        <v>136</v>
      </c>
      <c r="HM14" t="s">
        <v>136</v>
      </c>
      <c r="HN14" t="s">
        <v>136</v>
      </c>
      <c r="HO14" t="s">
        <v>136</v>
      </c>
      <c r="HP14" t="s">
        <v>136</v>
      </c>
      <c r="HQ14" t="s">
        <v>136</v>
      </c>
      <c r="HR14" t="s">
        <v>136</v>
      </c>
      <c r="HS14" t="s">
        <v>136</v>
      </c>
      <c r="HT14" t="s">
        <v>136</v>
      </c>
      <c r="HU14" s="9"/>
      <c r="HV14" s="9"/>
      <c r="HW14" s="9">
        <v>1</v>
      </c>
      <c r="HX14" s="9">
        <v>1</v>
      </c>
      <c r="HY14" s="9">
        <v>0</v>
      </c>
      <c r="HZ14" t="s">
        <v>136</v>
      </c>
      <c r="IA14" s="9"/>
      <c r="IB14" s="9"/>
      <c r="IC14" t="s">
        <v>37</v>
      </c>
      <c r="ID14" t="s">
        <v>37</v>
      </c>
      <c r="IE14" t="s">
        <v>37</v>
      </c>
      <c r="IF14" t="s">
        <v>37</v>
      </c>
      <c r="IG14" t="s">
        <v>37</v>
      </c>
      <c r="IH14" t="s">
        <v>53</v>
      </c>
      <c r="II14" t="s">
        <v>136</v>
      </c>
      <c r="IJ14" t="s">
        <v>136</v>
      </c>
      <c r="IK14" t="s">
        <v>136</v>
      </c>
      <c r="IL14" t="s">
        <v>136</v>
      </c>
      <c r="IM14" s="9">
        <v>1</v>
      </c>
      <c r="IN14" s="9">
        <v>1</v>
      </c>
      <c r="IO14" s="9">
        <v>1</v>
      </c>
      <c r="IP14" t="s">
        <v>37</v>
      </c>
      <c r="IQ14" t="s">
        <v>37</v>
      </c>
      <c r="IR14" t="s">
        <v>37</v>
      </c>
      <c r="IS14" t="s">
        <v>37</v>
      </c>
      <c r="IT14" t="s">
        <v>37</v>
      </c>
      <c r="IU14" t="s">
        <v>37</v>
      </c>
      <c r="IV14" t="s">
        <v>37</v>
      </c>
      <c r="IW14" s="9">
        <v>0</v>
      </c>
      <c r="IX14" s="9">
        <v>1</v>
      </c>
      <c r="IY14" t="s">
        <v>37</v>
      </c>
      <c r="IZ14" t="s">
        <v>37</v>
      </c>
      <c r="JA14" t="s">
        <v>37</v>
      </c>
      <c r="JB14" t="s">
        <v>37</v>
      </c>
      <c r="JC14" t="s">
        <v>53</v>
      </c>
      <c r="JD14" t="s">
        <v>53</v>
      </c>
      <c r="JE14" t="s">
        <v>53</v>
      </c>
      <c r="JF14" s="9">
        <v>1</v>
      </c>
      <c r="JG14" t="s">
        <v>37</v>
      </c>
      <c r="JH14" t="s">
        <v>37</v>
      </c>
      <c r="JI14" t="s">
        <v>37</v>
      </c>
      <c r="JJ14" t="s">
        <v>37</v>
      </c>
      <c r="JK14" s="9">
        <v>0</v>
      </c>
      <c r="JL14" s="9">
        <v>1</v>
      </c>
      <c r="JM14" s="9">
        <v>0</v>
      </c>
      <c r="JN14" t="s">
        <v>38</v>
      </c>
      <c r="JO14" s="9"/>
      <c r="JP14" s="9"/>
      <c r="JQ14" t="s">
        <v>37</v>
      </c>
      <c r="JR14" s="9"/>
      <c r="JS14" s="9"/>
      <c r="JT14" s="9">
        <v>312.010009765625</v>
      </c>
      <c r="JU14" s="9">
        <v>16.819999694824219</v>
      </c>
      <c r="JV14" s="9"/>
      <c r="JW14" s="9"/>
      <c r="JX14" s="9">
        <v>41.569999694824219</v>
      </c>
      <c r="JY14" s="9"/>
      <c r="JZ14" s="9"/>
      <c r="KA14" s="9"/>
      <c r="KB14" s="9"/>
      <c r="KC14" s="9"/>
      <c r="KD14" s="9"/>
      <c r="KE14" s="9"/>
      <c r="KF14" s="9"/>
      <c r="KG14" s="9"/>
      <c r="KH14" s="9"/>
      <c r="KI14" s="9"/>
      <c r="KJ14" s="9"/>
      <c r="KK14" s="9"/>
      <c r="KL14" s="9"/>
      <c r="KM14" s="9"/>
      <c r="KN14" s="9"/>
      <c r="KO14" s="9">
        <v>18.260000228881836</v>
      </c>
      <c r="KP14" s="9"/>
      <c r="KQ14" s="9"/>
      <c r="KR14" s="9"/>
      <c r="KS14" s="9"/>
      <c r="KT14" s="9"/>
      <c r="KU14" s="9"/>
      <c r="KV14" s="9"/>
      <c r="KW14" s="9"/>
      <c r="KX14" s="9"/>
      <c r="KY14" s="9"/>
      <c r="KZ14" s="9"/>
      <c r="LA14" s="9"/>
      <c r="LB14" s="9"/>
      <c r="LC14" s="9">
        <v>40.150001525878906</v>
      </c>
      <c r="LD14" s="9"/>
      <c r="LE14" s="9"/>
      <c r="LF14" s="9"/>
      <c r="LG14" s="9"/>
      <c r="LH14" s="9"/>
      <c r="LI14" s="9"/>
      <c r="LJ14" s="9"/>
      <c r="LK14" s="9">
        <v>33.409999847412109</v>
      </c>
      <c r="LL14" s="9"/>
      <c r="LM14" s="9"/>
      <c r="LN14" s="9"/>
      <c r="LO14" s="9"/>
      <c r="LP14" s="9"/>
      <c r="LQ14" s="9"/>
      <c r="LR14" s="9"/>
      <c r="LS14" s="9"/>
      <c r="LT14" s="9"/>
      <c r="LU14" s="9"/>
      <c r="LV14" s="9"/>
      <c r="LW14" s="9"/>
      <c r="LX14" s="9"/>
      <c r="LY14" s="9"/>
      <c r="LZ14" s="9"/>
      <c r="MA14" s="9"/>
      <c r="MB14" s="9"/>
      <c r="MC14" s="9"/>
      <c r="MD14" s="9">
        <v>63.119998931884766</v>
      </c>
      <c r="ME14" s="9"/>
      <c r="MF14" s="9"/>
      <c r="MG14" s="9"/>
      <c r="MH14" s="9"/>
      <c r="MI14" s="9"/>
      <c r="MJ14" s="9"/>
      <c r="MK14" s="9"/>
      <c r="ML14" s="9">
        <v>9.8199996948242188</v>
      </c>
      <c r="MM14" s="9"/>
      <c r="MN14" s="9"/>
      <c r="MO14" s="9"/>
      <c r="MP14" s="9"/>
      <c r="MQ14" s="9"/>
      <c r="MR14" s="9"/>
      <c r="MS14" s="9"/>
      <c r="MT14" s="9"/>
      <c r="MU14" s="9"/>
      <c r="MV14" s="9">
        <v>26.229999542236328</v>
      </c>
      <c r="MW14" s="9"/>
      <c r="MX14" s="9"/>
      <c r="MY14" s="9"/>
      <c r="MZ14" s="9"/>
      <c r="NA14" s="9"/>
      <c r="NB14" s="9"/>
      <c r="NC14" s="9"/>
      <c r="ND14" s="9"/>
      <c r="NE14" s="9">
        <v>48.479999542236328</v>
      </c>
      <c r="NF14" s="9"/>
      <c r="NG14" s="9"/>
      <c r="NH14" s="9"/>
      <c r="NI14" s="9"/>
      <c r="NJ14" s="9"/>
      <c r="NK14" s="9"/>
      <c r="NL14" s="9"/>
      <c r="NM14" s="9"/>
      <c r="NN14" s="9"/>
      <c r="NO14" s="9"/>
      <c r="NP14" s="9"/>
      <c r="NQ14" s="9"/>
      <c r="NR14" s="9"/>
      <c r="NS14" s="9"/>
      <c r="NT14" s="9">
        <v>14.149999618530273</v>
      </c>
      <c r="NU14" s="9"/>
      <c r="NV14" s="9"/>
      <c r="NW14" s="9"/>
      <c r="NX14" s="9"/>
      <c r="NY14" s="9"/>
    </row>
    <row r="15" spans="1:389" x14ac:dyDescent="0.2">
      <c r="A15" s="9">
        <v>3</v>
      </c>
      <c r="B15" t="s">
        <v>423</v>
      </c>
      <c r="C15" s="9">
        <v>11</v>
      </c>
      <c r="D15" t="s">
        <v>26</v>
      </c>
      <c r="E15" s="9">
        <v>949975495</v>
      </c>
      <c r="F15" t="s">
        <v>428</v>
      </c>
      <c r="G15" t="s">
        <v>423</v>
      </c>
      <c r="H15" s="9">
        <v>1</v>
      </c>
      <c r="I15" s="9">
        <v>1</v>
      </c>
      <c r="J15" t="s">
        <v>429</v>
      </c>
      <c r="K15" s="9">
        <v>2554635</v>
      </c>
      <c r="L15" t="s">
        <v>430</v>
      </c>
      <c r="M15" t="s">
        <v>431</v>
      </c>
      <c r="N15" t="s">
        <v>435</v>
      </c>
      <c r="O15" t="s">
        <v>136</v>
      </c>
      <c r="P15" t="s">
        <v>436</v>
      </c>
      <c r="Q15" t="s">
        <v>38</v>
      </c>
      <c r="R15" t="s">
        <v>37</v>
      </c>
      <c r="S15" s="9"/>
      <c r="T15" t="s">
        <v>37</v>
      </c>
      <c r="U15" s="9">
        <v>0</v>
      </c>
      <c r="V15" t="s">
        <v>136</v>
      </c>
      <c r="W15" t="s">
        <v>37</v>
      </c>
      <c r="X15" t="s">
        <v>37</v>
      </c>
      <c r="Y15" t="s">
        <v>136</v>
      </c>
      <c r="Z15" s="9"/>
      <c r="AA15" t="s">
        <v>443</v>
      </c>
      <c r="AB15" t="s">
        <v>136</v>
      </c>
      <c r="AC15" s="9">
        <v>5</v>
      </c>
      <c r="AD15" s="9">
        <v>0</v>
      </c>
      <c r="AE15" s="9">
        <v>15</v>
      </c>
      <c r="AF15" s="9">
        <v>1</v>
      </c>
      <c r="AG15" s="9">
        <v>0</v>
      </c>
      <c r="AH15" s="9">
        <v>0</v>
      </c>
      <c r="AI15" s="9">
        <v>0</v>
      </c>
      <c r="AJ15" s="9">
        <v>0</v>
      </c>
      <c r="AK15" s="9">
        <v>0</v>
      </c>
      <c r="AL15" s="9">
        <v>0</v>
      </c>
      <c r="AM15" s="9">
        <v>0</v>
      </c>
      <c r="AN15" s="9">
        <v>0</v>
      </c>
      <c r="AO15" s="9">
        <v>0</v>
      </c>
      <c r="AP15" s="9">
        <v>0</v>
      </c>
      <c r="AQ15" s="9">
        <v>0</v>
      </c>
      <c r="AR15" s="9">
        <v>0</v>
      </c>
      <c r="AS15" s="9">
        <v>3</v>
      </c>
      <c r="AT15" s="9">
        <v>2</v>
      </c>
      <c r="AU15" s="9">
        <v>1</v>
      </c>
      <c r="AV15" s="9">
        <v>1</v>
      </c>
      <c r="AW15" s="9"/>
      <c r="AX15" s="9">
        <v>20</v>
      </c>
      <c r="AY15" s="9">
        <v>20</v>
      </c>
      <c r="AZ15" s="9">
        <v>15</v>
      </c>
      <c r="BA15" s="9"/>
      <c r="BB15" s="9">
        <v>8</v>
      </c>
      <c r="BC15" s="9">
        <v>6</v>
      </c>
      <c r="BD15" s="9">
        <v>0</v>
      </c>
      <c r="BE15" t="s">
        <v>37</v>
      </c>
      <c r="BF15" t="s">
        <v>38</v>
      </c>
      <c r="BG15" t="s">
        <v>37</v>
      </c>
      <c r="BH15" t="s">
        <v>38</v>
      </c>
      <c r="BI15" t="s">
        <v>37</v>
      </c>
      <c r="BJ15" t="s">
        <v>38</v>
      </c>
      <c r="BK15" t="s">
        <v>38</v>
      </c>
      <c r="BL15" s="9">
        <v>0</v>
      </c>
      <c r="BM15" t="s">
        <v>37</v>
      </c>
      <c r="BN15" t="s">
        <v>37</v>
      </c>
      <c r="BO15" s="9">
        <v>1</v>
      </c>
      <c r="BP15" s="9">
        <v>1</v>
      </c>
      <c r="BQ15" t="s">
        <v>38</v>
      </c>
      <c r="BR15" t="s">
        <v>37</v>
      </c>
      <c r="BS15" t="s">
        <v>37</v>
      </c>
      <c r="BT15" t="s">
        <v>38</v>
      </c>
      <c r="BU15" t="s">
        <v>37</v>
      </c>
      <c r="BV15" t="s">
        <v>37</v>
      </c>
      <c r="BW15" t="s">
        <v>37</v>
      </c>
      <c r="BX15" s="9">
        <v>1</v>
      </c>
      <c r="BY15" t="s">
        <v>37</v>
      </c>
      <c r="BZ15" t="s">
        <v>37</v>
      </c>
      <c r="CA15" t="s">
        <v>38</v>
      </c>
      <c r="CB15" t="s">
        <v>38</v>
      </c>
      <c r="CC15" t="s">
        <v>60</v>
      </c>
      <c r="CD15" t="s">
        <v>37</v>
      </c>
      <c r="CE15" t="s">
        <v>37</v>
      </c>
      <c r="CF15" t="s">
        <v>37</v>
      </c>
      <c r="CG15" t="s">
        <v>37</v>
      </c>
      <c r="CH15" s="9">
        <v>1</v>
      </c>
      <c r="CI15" t="s">
        <v>37</v>
      </c>
      <c r="CJ15" t="s">
        <v>37</v>
      </c>
      <c r="CK15" t="s">
        <v>37</v>
      </c>
      <c r="CL15" t="s">
        <v>37</v>
      </c>
      <c r="CM15" t="s">
        <v>37</v>
      </c>
      <c r="CN15" t="s">
        <v>37</v>
      </c>
      <c r="CO15" t="s">
        <v>37</v>
      </c>
      <c r="CP15" s="9">
        <v>1</v>
      </c>
      <c r="CQ15" t="s">
        <v>38</v>
      </c>
      <c r="CR15" t="s">
        <v>37</v>
      </c>
      <c r="CS15" t="s">
        <v>37</v>
      </c>
      <c r="CT15" t="s">
        <v>37</v>
      </c>
      <c r="CU15" t="s">
        <v>37</v>
      </c>
      <c r="CV15" t="s">
        <v>38</v>
      </c>
      <c r="CW15" t="s">
        <v>38</v>
      </c>
      <c r="CX15" t="s">
        <v>136</v>
      </c>
      <c r="CY15" t="s">
        <v>136</v>
      </c>
      <c r="CZ15" t="s">
        <v>136</v>
      </c>
      <c r="DA15" t="s">
        <v>136</v>
      </c>
      <c r="DB15" t="s">
        <v>136</v>
      </c>
      <c r="DC15" s="9">
        <v>0</v>
      </c>
      <c r="DD15" s="9"/>
      <c r="DE15" s="9"/>
      <c r="DF15" s="9"/>
      <c r="DG15" s="9"/>
      <c r="DH15" s="9"/>
      <c r="DI15" s="9"/>
      <c r="DJ15" s="9"/>
      <c r="DK15" s="9"/>
      <c r="DL15" s="9"/>
      <c r="DM15" s="9"/>
      <c r="DN15" s="9"/>
      <c r="DO15" t="s">
        <v>136</v>
      </c>
      <c r="DP15" t="s">
        <v>136</v>
      </c>
      <c r="DQ15" t="s">
        <v>136</v>
      </c>
      <c r="DR15" t="s">
        <v>136</v>
      </c>
      <c r="DS15" t="s">
        <v>136</v>
      </c>
      <c r="DT15" s="9"/>
      <c r="DU15" t="s">
        <v>136</v>
      </c>
      <c r="DV15" t="s">
        <v>136</v>
      </c>
      <c r="DW15" t="s">
        <v>37</v>
      </c>
      <c r="DX15" t="s">
        <v>136</v>
      </c>
      <c r="DY15" t="s">
        <v>38</v>
      </c>
      <c r="DZ15" t="s">
        <v>37</v>
      </c>
      <c r="EA15" t="s">
        <v>37</v>
      </c>
      <c r="EB15" t="s">
        <v>38</v>
      </c>
      <c r="EC15" t="s">
        <v>38</v>
      </c>
      <c r="ED15" t="s">
        <v>38</v>
      </c>
      <c r="EE15" t="s">
        <v>38</v>
      </c>
      <c r="EF15" t="s">
        <v>38</v>
      </c>
      <c r="EG15" t="s">
        <v>37</v>
      </c>
      <c r="EH15" t="s">
        <v>38</v>
      </c>
      <c r="EI15" t="s">
        <v>37</v>
      </c>
      <c r="EJ15" t="s">
        <v>38</v>
      </c>
      <c r="EK15" t="s">
        <v>38</v>
      </c>
      <c r="EL15" t="s">
        <v>38</v>
      </c>
      <c r="EM15" t="s">
        <v>38</v>
      </c>
      <c r="EN15" t="s">
        <v>37</v>
      </c>
      <c r="EO15" t="s">
        <v>37</v>
      </c>
      <c r="EP15" t="s">
        <v>37</v>
      </c>
      <c r="EQ15" t="s">
        <v>38</v>
      </c>
      <c r="ER15" t="s">
        <v>37</v>
      </c>
      <c r="ES15" t="s">
        <v>37</v>
      </c>
      <c r="ET15" t="s">
        <v>37</v>
      </c>
      <c r="EU15" t="s">
        <v>53</v>
      </c>
      <c r="EV15" s="9">
        <v>0</v>
      </c>
      <c r="EW15" s="9">
        <v>0</v>
      </c>
      <c r="EX15" s="9">
        <v>0</v>
      </c>
      <c r="EY15" s="9">
        <v>1</v>
      </c>
      <c r="EZ15" s="9">
        <v>0</v>
      </c>
      <c r="FA15" s="9">
        <v>0</v>
      </c>
      <c r="FB15" s="9">
        <v>0</v>
      </c>
      <c r="FC15" s="9">
        <v>0</v>
      </c>
      <c r="FD15" s="9">
        <v>0</v>
      </c>
      <c r="FE15" s="9">
        <v>0</v>
      </c>
      <c r="FF15" s="9">
        <v>0</v>
      </c>
      <c r="FG15" s="9">
        <v>1</v>
      </c>
      <c r="FH15" s="9">
        <v>0</v>
      </c>
      <c r="FI15" s="9">
        <v>0</v>
      </c>
      <c r="FJ15" s="9">
        <v>0</v>
      </c>
      <c r="FK15" s="9">
        <v>0</v>
      </c>
      <c r="FL15" s="9">
        <v>0</v>
      </c>
      <c r="FM15" s="9">
        <v>1</v>
      </c>
      <c r="FN15" s="9">
        <v>0</v>
      </c>
      <c r="FO15" s="9">
        <v>0</v>
      </c>
      <c r="FP15" s="9">
        <v>0</v>
      </c>
      <c r="FQ15" s="9">
        <v>0</v>
      </c>
      <c r="FR15" s="9">
        <v>0</v>
      </c>
      <c r="FS15" s="9">
        <v>0</v>
      </c>
      <c r="FT15" s="9">
        <v>0</v>
      </c>
      <c r="FU15" t="s">
        <v>37</v>
      </c>
      <c r="FV15" t="s">
        <v>38</v>
      </c>
      <c r="FW15" t="s">
        <v>37</v>
      </c>
      <c r="FX15" t="s">
        <v>38</v>
      </c>
      <c r="FY15" t="s">
        <v>53</v>
      </c>
      <c r="FZ15" t="s">
        <v>136</v>
      </c>
      <c r="GA15" t="s">
        <v>53</v>
      </c>
      <c r="GB15" t="s">
        <v>136</v>
      </c>
      <c r="GC15" s="9">
        <v>1</v>
      </c>
      <c r="GD15" t="s">
        <v>38</v>
      </c>
      <c r="GE15" t="s">
        <v>53</v>
      </c>
      <c r="GF15" t="s">
        <v>53</v>
      </c>
      <c r="GG15" t="s">
        <v>137</v>
      </c>
      <c r="GH15" t="s">
        <v>137</v>
      </c>
      <c r="GI15" t="s">
        <v>136</v>
      </c>
      <c r="GJ15" t="s">
        <v>136</v>
      </c>
      <c r="GK15" t="s">
        <v>136</v>
      </c>
      <c r="GL15" t="s">
        <v>136</v>
      </c>
      <c r="GM15" t="s">
        <v>136</v>
      </c>
      <c r="GN15" t="s">
        <v>136</v>
      </c>
      <c r="GO15" t="s">
        <v>136</v>
      </c>
      <c r="GP15" t="s">
        <v>136</v>
      </c>
      <c r="GQ15" t="s">
        <v>136</v>
      </c>
      <c r="GR15" t="s">
        <v>136</v>
      </c>
      <c r="GS15" t="s">
        <v>136</v>
      </c>
      <c r="GT15" t="s">
        <v>136</v>
      </c>
      <c r="GU15" t="s">
        <v>136</v>
      </c>
      <c r="GV15" t="s">
        <v>136</v>
      </c>
      <c r="GW15" t="s">
        <v>136</v>
      </c>
      <c r="GX15" t="s">
        <v>136</v>
      </c>
      <c r="GY15" t="s">
        <v>136</v>
      </c>
      <c r="GZ15" t="s">
        <v>136</v>
      </c>
      <c r="HA15" t="s">
        <v>37</v>
      </c>
      <c r="HB15" t="s">
        <v>37</v>
      </c>
      <c r="HC15" t="s">
        <v>37</v>
      </c>
      <c r="HD15" t="s">
        <v>37</v>
      </c>
      <c r="HE15" t="s">
        <v>38</v>
      </c>
      <c r="HF15" t="s">
        <v>37</v>
      </c>
      <c r="HG15" t="s">
        <v>37</v>
      </c>
      <c r="HH15" t="s">
        <v>38</v>
      </c>
      <c r="HI15" t="s">
        <v>38</v>
      </c>
      <c r="HJ15" t="s">
        <v>136</v>
      </c>
      <c r="HK15" t="s">
        <v>136</v>
      </c>
      <c r="HL15" t="s">
        <v>136</v>
      </c>
      <c r="HM15" t="s">
        <v>136</v>
      </c>
      <c r="HN15" t="s">
        <v>136</v>
      </c>
      <c r="HO15" t="s">
        <v>136</v>
      </c>
      <c r="HP15" t="s">
        <v>136</v>
      </c>
      <c r="HQ15" t="s">
        <v>136</v>
      </c>
      <c r="HR15" t="s">
        <v>136</v>
      </c>
      <c r="HS15" t="s">
        <v>136</v>
      </c>
      <c r="HT15" t="s">
        <v>136</v>
      </c>
      <c r="HU15" s="9"/>
      <c r="HV15" s="9"/>
      <c r="HW15" s="9">
        <v>1</v>
      </c>
      <c r="HX15" s="9">
        <v>1</v>
      </c>
      <c r="HY15" s="9">
        <v>0</v>
      </c>
      <c r="HZ15" t="s">
        <v>136</v>
      </c>
      <c r="IA15" s="9"/>
      <c r="IB15" s="9"/>
      <c r="IC15" t="s">
        <v>38</v>
      </c>
      <c r="ID15" t="s">
        <v>37</v>
      </c>
      <c r="IE15" t="s">
        <v>37</v>
      </c>
      <c r="IF15" t="s">
        <v>37</v>
      </c>
      <c r="IG15" t="s">
        <v>37</v>
      </c>
      <c r="IH15" t="s">
        <v>53</v>
      </c>
      <c r="II15" t="s">
        <v>136</v>
      </c>
      <c r="IJ15" t="s">
        <v>136</v>
      </c>
      <c r="IK15" t="s">
        <v>136</v>
      </c>
      <c r="IL15" t="s">
        <v>136</v>
      </c>
      <c r="IM15" s="9">
        <v>1</v>
      </c>
      <c r="IN15" s="9">
        <v>1</v>
      </c>
      <c r="IO15" s="9">
        <v>1</v>
      </c>
      <c r="IP15" t="s">
        <v>37</v>
      </c>
      <c r="IQ15" t="s">
        <v>37</v>
      </c>
      <c r="IR15" t="s">
        <v>37</v>
      </c>
      <c r="IS15" t="s">
        <v>37</v>
      </c>
      <c r="IT15" t="s">
        <v>37</v>
      </c>
      <c r="IU15" t="s">
        <v>37</v>
      </c>
      <c r="IV15" t="s">
        <v>37</v>
      </c>
      <c r="IW15" s="9">
        <v>0</v>
      </c>
      <c r="IX15" s="9">
        <v>1</v>
      </c>
      <c r="IY15" t="s">
        <v>37</v>
      </c>
      <c r="IZ15" t="s">
        <v>37</v>
      </c>
      <c r="JA15" t="s">
        <v>37</v>
      </c>
      <c r="JB15" t="s">
        <v>37</v>
      </c>
      <c r="JC15" t="s">
        <v>53</v>
      </c>
      <c r="JD15" t="s">
        <v>53</v>
      </c>
      <c r="JE15" t="s">
        <v>53</v>
      </c>
      <c r="JF15" s="9">
        <v>1</v>
      </c>
      <c r="JG15" t="s">
        <v>37</v>
      </c>
      <c r="JH15" t="s">
        <v>37</v>
      </c>
      <c r="JI15" t="s">
        <v>37</v>
      </c>
      <c r="JJ15" t="s">
        <v>37</v>
      </c>
      <c r="JK15" s="9">
        <v>0</v>
      </c>
      <c r="JL15" s="9">
        <v>1</v>
      </c>
      <c r="JM15" s="9">
        <v>0</v>
      </c>
      <c r="JN15" t="s">
        <v>38</v>
      </c>
      <c r="JO15" s="9"/>
      <c r="JP15" s="9"/>
      <c r="JQ15" t="s">
        <v>37</v>
      </c>
      <c r="JR15" s="9"/>
      <c r="JS15" s="9"/>
      <c r="JT15" s="9">
        <v>312.010009765625</v>
      </c>
      <c r="JU15" s="9">
        <v>16.819999694824219</v>
      </c>
      <c r="JV15" s="9"/>
      <c r="JW15" s="9"/>
      <c r="JX15" s="9">
        <v>41.569999694824219</v>
      </c>
      <c r="JY15" s="9"/>
      <c r="JZ15" s="9"/>
      <c r="KA15" s="9"/>
      <c r="KB15" s="9"/>
      <c r="KC15" s="9"/>
      <c r="KD15" s="9"/>
      <c r="KE15" s="9"/>
      <c r="KF15" s="9"/>
      <c r="KG15" s="9"/>
      <c r="KH15" s="9"/>
      <c r="KI15" s="9"/>
      <c r="KJ15" s="9"/>
      <c r="KK15" s="9"/>
      <c r="KL15" s="9"/>
      <c r="KM15" s="9"/>
      <c r="KN15" s="9"/>
      <c r="KO15" s="9">
        <v>18.260000228881836</v>
      </c>
      <c r="KP15" s="9"/>
      <c r="KQ15" s="9"/>
      <c r="KR15" s="9"/>
      <c r="KS15" s="9"/>
      <c r="KT15" s="9"/>
      <c r="KU15" s="9"/>
      <c r="KV15" s="9"/>
      <c r="KW15" s="9"/>
      <c r="KX15" s="9"/>
      <c r="KY15" s="9"/>
      <c r="KZ15" s="9"/>
      <c r="LA15" s="9"/>
      <c r="LB15" s="9"/>
      <c r="LC15" s="9">
        <v>40.150001525878906</v>
      </c>
      <c r="LD15" s="9"/>
      <c r="LE15" s="9"/>
      <c r="LF15" s="9"/>
      <c r="LG15" s="9"/>
      <c r="LH15" s="9"/>
      <c r="LI15" s="9"/>
      <c r="LJ15" s="9"/>
      <c r="LK15" s="9">
        <v>33.409999847412109</v>
      </c>
      <c r="LL15" s="9"/>
      <c r="LM15" s="9"/>
      <c r="LN15" s="9"/>
      <c r="LO15" s="9"/>
      <c r="LP15" s="9"/>
      <c r="LQ15" s="9"/>
      <c r="LR15" s="9"/>
      <c r="LS15" s="9"/>
      <c r="LT15" s="9"/>
      <c r="LU15" s="9"/>
      <c r="LV15" s="9"/>
      <c r="LW15" s="9"/>
      <c r="LX15" s="9"/>
      <c r="LY15" s="9"/>
      <c r="LZ15" s="9"/>
      <c r="MA15" s="9"/>
      <c r="MB15" s="9"/>
      <c r="MC15" s="9"/>
      <c r="MD15" s="9">
        <v>63.119998931884766</v>
      </c>
      <c r="ME15" s="9"/>
      <c r="MF15" s="9"/>
      <c r="MG15" s="9"/>
      <c r="MH15" s="9"/>
      <c r="MI15" s="9"/>
      <c r="MJ15" s="9"/>
      <c r="MK15" s="9"/>
      <c r="ML15" s="9">
        <v>9.8199996948242188</v>
      </c>
      <c r="MM15" s="9"/>
      <c r="MN15" s="9"/>
      <c r="MO15" s="9"/>
      <c r="MP15" s="9"/>
      <c r="MQ15" s="9"/>
      <c r="MR15" s="9"/>
      <c r="MS15" s="9"/>
      <c r="MT15" s="9"/>
      <c r="MU15" s="9"/>
      <c r="MV15" s="9">
        <v>26.229999542236328</v>
      </c>
      <c r="MW15" s="9"/>
      <c r="MX15" s="9"/>
      <c r="MY15" s="9"/>
      <c r="MZ15" s="9"/>
      <c r="NA15" s="9"/>
      <c r="NB15" s="9"/>
      <c r="NC15" s="9"/>
      <c r="ND15" s="9"/>
      <c r="NE15" s="9">
        <v>48.479999542236328</v>
      </c>
      <c r="NF15" s="9"/>
      <c r="NG15" s="9"/>
      <c r="NH15" s="9"/>
      <c r="NI15" s="9"/>
      <c r="NJ15" s="9"/>
      <c r="NK15" s="9"/>
      <c r="NL15" s="9"/>
      <c r="NM15" s="9"/>
      <c r="NN15" s="9"/>
      <c r="NO15" s="9"/>
      <c r="NP15" s="9"/>
      <c r="NQ15" s="9"/>
      <c r="NR15" s="9"/>
      <c r="NS15" s="9"/>
      <c r="NT15" s="9">
        <v>14.149999618530273</v>
      </c>
      <c r="NU15" s="9"/>
      <c r="NV15" s="9"/>
      <c r="NW15" s="9"/>
      <c r="NX15" s="9"/>
      <c r="NY15" s="9"/>
    </row>
    <row r="16" spans="1:389" x14ac:dyDescent="0.2">
      <c r="A16" s="9">
        <v>3</v>
      </c>
      <c r="B16" t="s">
        <v>423</v>
      </c>
      <c r="C16" s="9">
        <v>11</v>
      </c>
      <c r="D16" t="s">
        <v>26</v>
      </c>
      <c r="E16" s="9">
        <v>949975495</v>
      </c>
      <c r="F16" t="s">
        <v>428</v>
      </c>
      <c r="G16" t="s">
        <v>423</v>
      </c>
      <c r="H16" s="9">
        <v>1</v>
      </c>
      <c r="I16" s="9">
        <v>1</v>
      </c>
      <c r="J16" t="s">
        <v>429</v>
      </c>
      <c r="K16" s="9">
        <v>2554684</v>
      </c>
      <c r="L16" t="s">
        <v>430</v>
      </c>
      <c r="M16" t="s">
        <v>431</v>
      </c>
      <c r="N16" t="s">
        <v>435</v>
      </c>
      <c r="O16" t="s">
        <v>136</v>
      </c>
      <c r="P16" t="s">
        <v>436</v>
      </c>
      <c r="Q16" t="s">
        <v>38</v>
      </c>
      <c r="R16" t="s">
        <v>37</v>
      </c>
      <c r="S16" s="9"/>
      <c r="T16" t="s">
        <v>37</v>
      </c>
      <c r="U16" s="9">
        <v>0</v>
      </c>
      <c r="V16" t="s">
        <v>136</v>
      </c>
      <c r="W16" t="s">
        <v>37</v>
      </c>
      <c r="X16" t="s">
        <v>37</v>
      </c>
      <c r="Y16" t="s">
        <v>136</v>
      </c>
      <c r="Z16" s="9"/>
      <c r="AA16" t="s">
        <v>443</v>
      </c>
      <c r="AB16" t="s">
        <v>136</v>
      </c>
      <c r="AC16" s="9">
        <v>5</v>
      </c>
      <c r="AD16" s="9">
        <v>0</v>
      </c>
      <c r="AE16" s="9">
        <v>15</v>
      </c>
      <c r="AF16" s="9">
        <v>1</v>
      </c>
      <c r="AG16" s="9">
        <v>0</v>
      </c>
      <c r="AH16" s="9">
        <v>0</v>
      </c>
      <c r="AI16" s="9">
        <v>0</v>
      </c>
      <c r="AJ16" s="9">
        <v>0</v>
      </c>
      <c r="AK16" s="9">
        <v>0</v>
      </c>
      <c r="AL16" s="9">
        <v>0</v>
      </c>
      <c r="AM16" s="9">
        <v>0</v>
      </c>
      <c r="AN16" s="9">
        <v>0</v>
      </c>
      <c r="AO16" s="9">
        <v>0</v>
      </c>
      <c r="AP16" s="9">
        <v>0</v>
      </c>
      <c r="AQ16" s="9">
        <v>0</v>
      </c>
      <c r="AR16" s="9">
        <v>0</v>
      </c>
      <c r="AS16" s="9">
        <v>3</v>
      </c>
      <c r="AT16" s="9">
        <v>2</v>
      </c>
      <c r="AU16" s="9">
        <v>1</v>
      </c>
      <c r="AV16" s="9">
        <v>1</v>
      </c>
      <c r="AW16" s="9"/>
      <c r="AX16" s="9">
        <v>20</v>
      </c>
      <c r="AY16" s="9">
        <v>20</v>
      </c>
      <c r="AZ16" s="9">
        <v>15</v>
      </c>
      <c r="BA16" s="9"/>
      <c r="BB16" s="9">
        <v>8</v>
      </c>
      <c r="BC16" s="9">
        <v>6</v>
      </c>
      <c r="BD16" s="9">
        <v>0</v>
      </c>
      <c r="BE16" t="s">
        <v>37</v>
      </c>
      <c r="BF16" t="s">
        <v>38</v>
      </c>
      <c r="BG16" t="s">
        <v>37</v>
      </c>
      <c r="BH16" t="s">
        <v>38</v>
      </c>
      <c r="BI16" t="s">
        <v>37</v>
      </c>
      <c r="BJ16" t="s">
        <v>38</v>
      </c>
      <c r="BK16" t="s">
        <v>38</v>
      </c>
      <c r="BL16" s="9">
        <v>0</v>
      </c>
      <c r="BM16" t="s">
        <v>37</v>
      </c>
      <c r="BN16" t="s">
        <v>37</v>
      </c>
      <c r="BO16" s="9">
        <v>1</v>
      </c>
      <c r="BP16" s="9">
        <v>1</v>
      </c>
      <c r="BQ16" t="s">
        <v>37</v>
      </c>
      <c r="BR16" t="s">
        <v>37</v>
      </c>
      <c r="BS16" t="s">
        <v>37</v>
      </c>
      <c r="BT16" t="s">
        <v>37</v>
      </c>
      <c r="BU16" t="s">
        <v>37</v>
      </c>
      <c r="BV16" t="s">
        <v>37</v>
      </c>
      <c r="BW16" t="s">
        <v>37</v>
      </c>
      <c r="BX16" s="9">
        <v>1</v>
      </c>
      <c r="BY16" t="s">
        <v>37</v>
      </c>
      <c r="BZ16" t="s">
        <v>37</v>
      </c>
      <c r="CA16" t="s">
        <v>37</v>
      </c>
      <c r="CB16" t="s">
        <v>38</v>
      </c>
      <c r="CC16" t="s">
        <v>60</v>
      </c>
      <c r="CD16" t="s">
        <v>37</v>
      </c>
      <c r="CE16" t="s">
        <v>37</v>
      </c>
      <c r="CF16" t="s">
        <v>37</v>
      </c>
      <c r="CG16" t="s">
        <v>37</v>
      </c>
      <c r="CH16" s="9">
        <v>1</v>
      </c>
      <c r="CI16" t="s">
        <v>37</v>
      </c>
      <c r="CJ16" t="s">
        <v>37</v>
      </c>
      <c r="CK16" t="s">
        <v>37</v>
      </c>
      <c r="CL16" t="s">
        <v>37</v>
      </c>
      <c r="CM16" t="s">
        <v>37</v>
      </c>
      <c r="CN16" t="s">
        <v>37</v>
      </c>
      <c r="CO16" t="s">
        <v>37</v>
      </c>
      <c r="CP16" s="9">
        <v>1</v>
      </c>
      <c r="CQ16" t="s">
        <v>38</v>
      </c>
      <c r="CR16" t="s">
        <v>37</v>
      </c>
      <c r="CS16" t="s">
        <v>37</v>
      </c>
      <c r="CT16" t="s">
        <v>37</v>
      </c>
      <c r="CU16" t="s">
        <v>37</v>
      </c>
      <c r="CV16" t="s">
        <v>38</v>
      </c>
      <c r="CW16" t="s">
        <v>38</v>
      </c>
      <c r="CX16" t="s">
        <v>136</v>
      </c>
      <c r="CY16" t="s">
        <v>136</v>
      </c>
      <c r="CZ16" t="s">
        <v>136</v>
      </c>
      <c r="DA16" t="s">
        <v>136</v>
      </c>
      <c r="DB16" t="s">
        <v>136</v>
      </c>
      <c r="DC16" s="9">
        <v>0</v>
      </c>
      <c r="DD16" s="9"/>
      <c r="DE16" s="9"/>
      <c r="DF16" s="9"/>
      <c r="DG16" s="9"/>
      <c r="DH16" s="9"/>
      <c r="DI16" s="9"/>
      <c r="DJ16" s="9"/>
      <c r="DK16" s="9"/>
      <c r="DL16" s="9"/>
      <c r="DM16" s="9"/>
      <c r="DN16" s="9"/>
      <c r="DO16" t="s">
        <v>136</v>
      </c>
      <c r="DP16" t="s">
        <v>136</v>
      </c>
      <c r="DQ16" t="s">
        <v>136</v>
      </c>
      <c r="DR16" t="s">
        <v>136</v>
      </c>
      <c r="DS16" t="s">
        <v>136</v>
      </c>
      <c r="DT16" s="9"/>
      <c r="DU16" t="s">
        <v>136</v>
      </c>
      <c r="DV16" t="s">
        <v>136</v>
      </c>
      <c r="DW16" t="s">
        <v>37</v>
      </c>
      <c r="DX16" t="s">
        <v>136</v>
      </c>
      <c r="DY16" t="s">
        <v>38</v>
      </c>
      <c r="DZ16" t="s">
        <v>37</v>
      </c>
      <c r="EA16" t="s">
        <v>37</v>
      </c>
      <c r="EB16" t="s">
        <v>38</v>
      </c>
      <c r="EC16" t="s">
        <v>38</v>
      </c>
      <c r="ED16" t="s">
        <v>37</v>
      </c>
      <c r="EE16" t="s">
        <v>38</v>
      </c>
      <c r="EF16" t="s">
        <v>38</v>
      </c>
      <c r="EG16" t="s">
        <v>37</v>
      </c>
      <c r="EH16" t="s">
        <v>38</v>
      </c>
      <c r="EI16" t="s">
        <v>38</v>
      </c>
      <c r="EJ16" t="s">
        <v>38</v>
      </c>
      <c r="EK16" t="s">
        <v>38</v>
      </c>
      <c r="EL16" t="s">
        <v>38</v>
      </c>
      <c r="EM16" t="s">
        <v>37</v>
      </c>
      <c r="EN16" t="s">
        <v>37</v>
      </c>
      <c r="EO16" t="s">
        <v>37</v>
      </c>
      <c r="EP16" t="s">
        <v>38</v>
      </c>
      <c r="EQ16" t="s">
        <v>37</v>
      </c>
      <c r="ER16" t="s">
        <v>37</v>
      </c>
      <c r="ES16" t="s">
        <v>37</v>
      </c>
      <c r="ET16" t="s">
        <v>37</v>
      </c>
      <c r="EU16" t="s">
        <v>53</v>
      </c>
      <c r="EV16" s="9">
        <v>0</v>
      </c>
      <c r="EW16" s="9">
        <v>0</v>
      </c>
      <c r="EX16" s="9">
        <v>0</v>
      </c>
      <c r="EY16" s="9">
        <v>1</v>
      </c>
      <c r="EZ16" s="9">
        <v>0</v>
      </c>
      <c r="FA16" s="9">
        <v>0</v>
      </c>
      <c r="FB16" s="9">
        <v>0</v>
      </c>
      <c r="FC16" s="9">
        <v>0</v>
      </c>
      <c r="FD16" s="9">
        <v>0</v>
      </c>
      <c r="FE16" s="9">
        <v>0</v>
      </c>
      <c r="FF16" s="9">
        <v>0</v>
      </c>
      <c r="FG16" s="9">
        <v>1</v>
      </c>
      <c r="FH16" s="9">
        <v>0</v>
      </c>
      <c r="FI16" s="9">
        <v>0</v>
      </c>
      <c r="FJ16" s="9">
        <v>0</v>
      </c>
      <c r="FK16" s="9">
        <v>0</v>
      </c>
      <c r="FL16" s="9">
        <v>0</v>
      </c>
      <c r="FM16" s="9">
        <v>1</v>
      </c>
      <c r="FN16" s="9">
        <v>0</v>
      </c>
      <c r="FO16" s="9">
        <v>0</v>
      </c>
      <c r="FP16" s="9">
        <v>0</v>
      </c>
      <c r="FQ16" s="9">
        <v>0</v>
      </c>
      <c r="FR16" s="9">
        <v>0</v>
      </c>
      <c r="FS16" s="9">
        <v>0</v>
      </c>
      <c r="FT16" s="9">
        <v>0</v>
      </c>
      <c r="FU16" t="s">
        <v>37</v>
      </c>
      <c r="FV16" t="s">
        <v>38</v>
      </c>
      <c r="FW16" t="s">
        <v>37</v>
      </c>
      <c r="FX16" t="s">
        <v>38</v>
      </c>
      <c r="FY16" t="s">
        <v>53</v>
      </c>
      <c r="FZ16" t="s">
        <v>136</v>
      </c>
      <c r="GA16" t="s">
        <v>53</v>
      </c>
      <c r="GB16" t="s">
        <v>136</v>
      </c>
      <c r="GC16" s="9">
        <v>1</v>
      </c>
      <c r="GD16" t="s">
        <v>38</v>
      </c>
      <c r="GE16" t="s">
        <v>53</v>
      </c>
      <c r="GF16" t="s">
        <v>53</v>
      </c>
      <c r="GG16" t="s">
        <v>137</v>
      </c>
      <c r="GH16" t="s">
        <v>137</v>
      </c>
      <c r="GI16" t="s">
        <v>136</v>
      </c>
      <c r="GJ16" t="s">
        <v>136</v>
      </c>
      <c r="GK16" t="s">
        <v>136</v>
      </c>
      <c r="GL16" t="s">
        <v>136</v>
      </c>
      <c r="GM16" t="s">
        <v>136</v>
      </c>
      <c r="GN16" t="s">
        <v>136</v>
      </c>
      <c r="GO16" t="s">
        <v>136</v>
      </c>
      <c r="GP16" t="s">
        <v>136</v>
      </c>
      <c r="GQ16" t="s">
        <v>136</v>
      </c>
      <c r="GR16" t="s">
        <v>136</v>
      </c>
      <c r="GS16" t="s">
        <v>136</v>
      </c>
      <c r="GT16" t="s">
        <v>136</v>
      </c>
      <c r="GU16" t="s">
        <v>136</v>
      </c>
      <c r="GV16" t="s">
        <v>136</v>
      </c>
      <c r="GW16" t="s">
        <v>136</v>
      </c>
      <c r="GX16" t="s">
        <v>136</v>
      </c>
      <c r="GY16" t="s">
        <v>136</v>
      </c>
      <c r="GZ16" t="s">
        <v>136</v>
      </c>
      <c r="HA16" t="s">
        <v>37</v>
      </c>
      <c r="HB16" t="s">
        <v>37</v>
      </c>
      <c r="HC16" t="s">
        <v>37</v>
      </c>
      <c r="HD16" t="s">
        <v>37</v>
      </c>
      <c r="HE16" t="s">
        <v>37</v>
      </c>
      <c r="HF16" t="s">
        <v>38</v>
      </c>
      <c r="HG16" t="s">
        <v>37</v>
      </c>
      <c r="HH16" t="s">
        <v>38</v>
      </c>
      <c r="HI16" t="s">
        <v>38</v>
      </c>
      <c r="HJ16" t="s">
        <v>136</v>
      </c>
      <c r="HK16" t="s">
        <v>136</v>
      </c>
      <c r="HL16" t="s">
        <v>136</v>
      </c>
      <c r="HM16" t="s">
        <v>136</v>
      </c>
      <c r="HN16" t="s">
        <v>136</v>
      </c>
      <c r="HO16" t="s">
        <v>136</v>
      </c>
      <c r="HP16" t="s">
        <v>136</v>
      </c>
      <c r="HQ16" t="s">
        <v>136</v>
      </c>
      <c r="HR16" t="s">
        <v>136</v>
      </c>
      <c r="HS16" t="s">
        <v>136</v>
      </c>
      <c r="HT16" t="s">
        <v>136</v>
      </c>
      <c r="HU16" s="9"/>
      <c r="HV16" s="9"/>
      <c r="HW16" s="9">
        <v>1</v>
      </c>
      <c r="HX16" s="9">
        <v>1</v>
      </c>
      <c r="HY16" s="9">
        <v>0</v>
      </c>
      <c r="HZ16" t="s">
        <v>136</v>
      </c>
      <c r="IA16" s="9"/>
      <c r="IB16" s="9"/>
      <c r="IC16" t="s">
        <v>37</v>
      </c>
      <c r="ID16" t="s">
        <v>37</v>
      </c>
      <c r="IE16" t="s">
        <v>38</v>
      </c>
      <c r="IF16" t="s">
        <v>37</v>
      </c>
      <c r="IG16" t="s">
        <v>37</v>
      </c>
      <c r="IH16" t="s">
        <v>53</v>
      </c>
      <c r="II16" t="s">
        <v>136</v>
      </c>
      <c r="IJ16" t="s">
        <v>136</v>
      </c>
      <c r="IK16" t="s">
        <v>136</v>
      </c>
      <c r="IL16" t="s">
        <v>136</v>
      </c>
      <c r="IM16" s="9">
        <v>1</v>
      </c>
      <c r="IN16" s="9">
        <v>1</v>
      </c>
      <c r="IO16" s="9">
        <v>1</v>
      </c>
      <c r="IP16" t="s">
        <v>37</v>
      </c>
      <c r="IQ16" t="s">
        <v>37</v>
      </c>
      <c r="IR16" t="s">
        <v>37</v>
      </c>
      <c r="IS16" t="s">
        <v>37</v>
      </c>
      <c r="IT16" t="s">
        <v>37</v>
      </c>
      <c r="IU16" t="s">
        <v>37</v>
      </c>
      <c r="IV16" t="s">
        <v>37</v>
      </c>
      <c r="IW16" s="9">
        <v>0</v>
      </c>
      <c r="IX16" s="9">
        <v>1</v>
      </c>
      <c r="IY16" t="s">
        <v>37</v>
      </c>
      <c r="IZ16" t="s">
        <v>37</v>
      </c>
      <c r="JA16" t="s">
        <v>37</v>
      </c>
      <c r="JB16" t="s">
        <v>37</v>
      </c>
      <c r="JC16" t="s">
        <v>53</v>
      </c>
      <c r="JD16" t="s">
        <v>53</v>
      </c>
      <c r="JE16" t="s">
        <v>53</v>
      </c>
      <c r="JF16" s="9">
        <v>1</v>
      </c>
      <c r="JG16" t="s">
        <v>37</v>
      </c>
      <c r="JH16" t="s">
        <v>37</v>
      </c>
      <c r="JI16" t="s">
        <v>37</v>
      </c>
      <c r="JJ16" t="s">
        <v>38</v>
      </c>
      <c r="JK16" s="9">
        <v>0</v>
      </c>
      <c r="JL16" s="9">
        <v>1</v>
      </c>
      <c r="JM16" s="9">
        <v>0</v>
      </c>
      <c r="JN16" t="s">
        <v>38</v>
      </c>
      <c r="JO16" s="9"/>
      <c r="JP16" s="9"/>
      <c r="JQ16" t="s">
        <v>37</v>
      </c>
      <c r="JR16" s="9"/>
      <c r="JS16" s="9"/>
      <c r="JT16" s="9">
        <v>312.010009765625</v>
      </c>
      <c r="JU16" s="9">
        <v>16.819999694824219</v>
      </c>
      <c r="JV16" s="9"/>
      <c r="JW16" s="9"/>
      <c r="JX16" s="9">
        <v>41.569999694824219</v>
      </c>
      <c r="JY16" s="9"/>
      <c r="JZ16" s="9"/>
      <c r="KA16" s="9"/>
      <c r="KB16" s="9"/>
      <c r="KC16" s="9"/>
      <c r="KD16" s="9"/>
      <c r="KE16" s="9"/>
      <c r="KF16" s="9"/>
      <c r="KG16" s="9"/>
      <c r="KH16" s="9"/>
      <c r="KI16" s="9"/>
      <c r="KJ16" s="9"/>
      <c r="KK16" s="9"/>
      <c r="KL16" s="9"/>
      <c r="KM16" s="9"/>
      <c r="KN16" s="9"/>
      <c r="KO16" s="9">
        <v>18.260000228881836</v>
      </c>
      <c r="KP16" s="9"/>
      <c r="KQ16" s="9"/>
      <c r="KR16" s="9"/>
      <c r="KS16" s="9"/>
      <c r="KT16" s="9"/>
      <c r="KU16" s="9"/>
      <c r="KV16" s="9"/>
      <c r="KW16" s="9"/>
      <c r="KX16" s="9"/>
      <c r="KY16" s="9"/>
      <c r="KZ16" s="9"/>
      <c r="LA16" s="9"/>
      <c r="LB16" s="9"/>
      <c r="LC16" s="9">
        <v>40.150001525878906</v>
      </c>
      <c r="LD16" s="9"/>
      <c r="LE16" s="9"/>
      <c r="LF16" s="9"/>
      <c r="LG16" s="9"/>
      <c r="LH16" s="9"/>
      <c r="LI16" s="9"/>
      <c r="LJ16" s="9"/>
      <c r="LK16" s="9">
        <v>33.409999847412109</v>
      </c>
      <c r="LL16" s="9"/>
      <c r="LM16" s="9"/>
      <c r="LN16" s="9"/>
      <c r="LO16" s="9"/>
      <c r="LP16" s="9"/>
      <c r="LQ16" s="9"/>
      <c r="LR16" s="9"/>
      <c r="LS16" s="9"/>
      <c r="LT16" s="9"/>
      <c r="LU16" s="9"/>
      <c r="LV16" s="9"/>
      <c r="LW16" s="9"/>
      <c r="LX16" s="9"/>
      <c r="LY16" s="9"/>
      <c r="LZ16" s="9"/>
      <c r="MA16" s="9"/>
      <c r="MB16" s="9"/>
      <c r="MC16" s="9"/>
      <c r="MD16" s="9">
        <v>63.119998931884766</v>
      </c>
      <c r="ME16" s="9"/>
      <c r="MF16" s="9"/>
      <c r="MG16" s="9"/>
      <c r="MH16" s="9"/>
      <c r="MI16" s="9"/>
      <c r="MJ16" s="9"/>
      <c r="MK16" s="9"/>
      <c r="ML16" s="9">
        <v>9.8199996948242188</v>
      </c>
      <c r="MM16" s="9"/>
      <c r="MN16" s="9"/>
      <c r="MO16" s="9"/>
      <c r="MP16" s="9"/>
      <c r="MQ16" s="9"/>
      <c r="MR16" s="9"/>
      <c r="MS16" s="9"/>
      <c r="MT16" s="9"/>
      <c r="MU16" s="9"/>
      <c r="MV16" s="9">
        <v>26.229999542236328</v>
      </c>
      <c r="MW16" s="9"/>
      <c r="MX16" s="9"/>
      <c r="MY16" s="9"/>
      <c r="MZ16" s="9"/>
      <c r="NA16" s="9"/>
      <c r="NB16" s="9"/>
      <c r="NC16" s="9"/>
      <c r="ND16" s="9"/>
      <c r="NE16" s="9">
        <v>48.479999542236328</v>
      </c>
      <c r="NF16" s="9"/>
      <c r="NG16" s="9"/>
      <c r="NH16" s="9"/>
      <c r="NI16" s="9"/>
      <c r="NJ16" s="9"/>
      <c r="NK16" s="9"/>
      <c r="NL16" s="9"/>
      <c r="NM16" s="9"/>
      <c r="NN16" s="9"/>
      <c r="NO16" s="9"/>
      <c r="NP16" s="9"/>
      <c r="NQ16" s="9"/>
      <c r="NR16" s="9"/>
      <c r="NS16" s="9"/>
      <c r="NT16" s="9">
        <v>14.149999618530273</v>
      </c>
      <c r="NU16" s="9"/>
      <c r="NV16" s="9"/>
      <c r="NW16" s="9"/>
      <c r="NX16" s="9"/>
      <c r="NY16" s="9"/>
    </row>
    <row r="17" spans="1:389" x14ac:dyDescent="0.2">
      <c r="A17" s="9">
        <v>3</v>
      </c>
      <c r="B17" t="s">
        <v>423</v>
      </c>
      <c r="C17" s="9">
        <v>11</v>
      </c>
      <c r="D17" t="s">
        <v>26</v>
      </c>
      <c r="E17" s="9">
        <v>949975495</v>
      </c>
      <c r="F17" t="s">
        <v>428</v>
      </c>
      <c r="G17" t="s">
        <v>423</v>
      </c>
      <c r="H17" s="9">
        <v>1</v>
      </c>
      <c r="I17" s="9">
        <v>1</v>
      </c>
      <c r="J17" t="s">
        <v>429</v>
      </c>
      <c r="K17" s="9">
        <v>2554704</v>
      </c>
      <c r="L17" t="s">
        <v>430</v>
      </c>
      <c r="M17" t="s">
        <v>431</v>
      </c>
      <c r="N17" t="s">
        <v>435</v>
      </c>
      <c r="O17" t="s">
        <v>136</v>
      </c>
      <c r="P17" t="s">
        <v>436</v>
      </c>
      <c r="Q17" t="s">
        <v>38</v>
      </c>
      <c r="R17" t="s">
        <v>37</v>
      </c>
      <c r="S17" s="9"/>
      <c r="T17" t="s">
        <v>37</v>
      </c>
      <c r="U17" s="9">
        <v>0</v>
      </c>
      <c r="V17" t="s">
        <v>136</v>
      </c>
      <c r="W17" t="s">
        <v>37</v>
      </c>
      <c r="X17" t="s">
        <v>37</v>
      </c>
      <c r="Y17" t="s">
        <v>136</v>
      </c>
      <c r="Z17" s="9"/>
      <c r="AA17" t="s">
        <v>443</v>
      </c>
      <c r="AB17" t="s">
        <v>136</v>
      </c>
      <c r="AC17" s="9">
        <v>5</v>
      </c>
      <c r="AD17" s="9">
        <v>0</v>
      </c>
      <c r="AE17" s="9">
        <v>15</v>
      </c>
      <c r="AF17" s="9">
        <v>1</v>
      </c>
      <c r="AG17" s="9">
        <v>0</v>
      </c>
      <c r="AH17" s="9">
        <v>0</v>
      </c>
      <c r="AI17" s="9">
        <v>0</v>
      </c>
      <c r="AJ17" s="9">
        <v>0</v>
      </c>
      <c r="AK17" s="9">
        <v>0</v>
      </c>
      <c r="AL17" s="9">
        <v>0</v>
      </c>
      <c r="AM17" s="9">
        <v>0</v>
      </c>
      <c r="AN17" s="9">
        <v>0</v>
      </c>
      <c r="AO17" s="9">
        <v>0</v>
      </c>
      <c r="AP17" s="9">
        <v>0</v>
      </c>
      <c r="AQ17" s="9">
        <v>0</v>
      </c>
      <c r="AR17" s="9">
        <v>0</v>
      </c>
      <c r="AS17" s="9">
        <v>3</v>
      </c>
      <c r="AT17" s="9">
        <v>2</v>
      </c>
      <c r="AU17" s="9">
        <v>1</v>
      </c>
      <c r="AV17" s="9">
        <v>1</v>
      </c>
      <c r="AW17" s="9"/>
      <c r="AX17" s="9">
        <v>20</v>
      </c>
      <c r="AY17" s="9">
        <v>20</v>
      </c>
      <c r="AZ17" s="9">
        <v>15</v>
      </c>
      <c r="BA17" s="9"/>
      <c r="BB17" s="9">
        <v>8</v>
      </c>
      <c r="BC17" s="9">
        <v>6</v>
      </c>
      <c r="BD17" s="9">
        <v>0</v>
      </c>
      <c r="BE17" t="s">
        <v>37</v>
      </c>
      <c r="BF17" t="s">
        <v>38</v>
      </c>
      <c r="BG17" t="s">
        <v>37</v>
      </c>
      <c r="BH17" t="s">
        <v>38</v>
      </c>
      <c r="BI17" t="s">
        <v>37</v>
      </c>
      <c r="BJ17" t="s">
        <v>38</v>
      </c>
      <c r="BK17" t="s">
        <v>38</v>
      </c>
      <c r="BL17" s="9">
        <v>0</v>
      </c>
      <c r="BM17" t="s">
        <v>37</v>
      </c>
      <c r="BN17" t="s">
        <v>37</v>
      </c>
      <c r="BO17" s="9">
        <v>1</v>
      </c>
      <c r="BP17" s="9">
        <v>1</v>
      </c>
      <c r="BQ17" t="s">
        <v>37</v>
      </c>
      <c r="BR17" t="s">
        <v>37</v>
      </c>
      <c r="BS17" t="s">
        <v>37</v>
      </c>
      <c r="BT17" t="s">
        <v>37</v>
      </c>
      <c r="BU17" t="s">
        <v>37</v>
      </c>
      <c r="BV17" t="s">
        <v>37</v>
      </c>
      <c r="BW17" t="s">
        <v>37</v>
      </c>
      <c r="BX17" s="9">
        <v>1</v>
      </c>
      <c r="BY17" t="s">
        <v>37</v>
      </c>
      <c r="BZ17" t="s">
        <v>37</v>
      </c>
      <c r="CA17" t="s">
        <v>37</v>
      </c>
      <c r="CB17" t="s">
        <v>38</v>
      </c>
      <c r="CC17" t="s">
        <v>60</v>
      </c>
      <c r="CD17" t="s">
        <v>37</v>
      </c>
      <c r="CE17" t="s">
        <v>37</v>
      </c>
      <c r="CF17" t="s">
        <v>37</v>
      </c>
      <c r="CG17" t="s">
        <v>37</v>
      </c>
      <c r="CH17" s="9">
        <v>1</v>
      </c>
      <c r="CI17" t="s">
        <v>37</v>
      </c>
      <c r="CJ17" t="s">
        <v>37</v>
      </c>
      <c r="CK17" t="s">
        <v>37</v>
      </c>
      <c r="CL17" t="s">
        <v>37</v>
      </c>
      <c r="CM17" t="s">
        <v>37</v>
      </c>
      <c r="CN17" t="s">
        <v>37</v>
      </c>
      <c r="CO17" t="s">
        <v>37</v>
      </c>
      <c r="CP17" s="9">
        <v>1</v>
      </c>
      <c r="CQ17" t="s">
        <v>38</v>
      </c>
      <c r="CR17" t="s">
        <v>37</v>
      </c>
      <c r="CS17" t="s">
        <v>37</v>
      </c>
      <c r="CT17" t="s">
        <v>37</v>
      </c>
      <c r="CU17" t="s">
        <v>38</v>
      </c>
      <c r="CV17" t="s">
        <v>38</v>
      </c>
      <c r="CW17" t="s">
        <v>38</v>
      </c>
      <c r="CX17" t="s">
        <v>136</v>
      </c>
      <c r="CY17" t="s">
        <v>136</v>
      </c>
      <c r="CZ17" t="s">
        <v>136</v>
      </c>
      <c r="DA17" t="s">
        <v>136</v>
      </c>
      <c r="DB17" t="s">
        <v>136</v>
      </c>
      <c r="DC17" s="9">
        <v>0</v>
      </c>
      <c r="DD17" s="9"/>
      <c r="DE17" s="9"/>
      <c r="DF17" s="9"/>
      <c r="DG17" s="9"/>
      <c r="DH17" s="9"/>
      <c r="DI17" s="9"/>
      <c r="DJ17" s="9"/>
      <c r="DK17" s="9"/>
      <c r="DL17" s="9"/>
      <c r="DM17" s="9"/>
      <c r="DN17" s="9"/>
      <c r="DO17" t="s">
        <v>136</v>
      </c>
      <c r="DP17" t="s">
        <v>136</v>
      </c>
      <c r="DQ17" t="s">
        <v>136</v>
      </c>
      <c r="DR17" t="s">
        <v>136</v>
      </c>
      <c r="DS17" t="s">
        <v>136</v>
      </c>
      <c r="DT17" s="9"/>
      <c r="DU17" t="s">
        <v>136</v>
      </c>
      <c r="DV17" t="s">
        <v>136</v>
      </c>
      <c r="DW17" t="s">
        <v>37</v>
      </c>
      <c r="DX17" t="s">
        <v>136</v>
      </c>
      <c r="DY17" t="s">
        <v>38</v>
      </c>
      <c r="DZ17" t="s">
        <v>37</v>
      </c>
      <c r="EA17" t="s">
        <v>37</v>
      </c>
      <c r="EB17" t="s">
        <v>38</v>
      </c>
      <c r="EC17" t="s">
        <v>38</v>
      </c>
      <c r="ED17" t="s">
        <v>37</v>
      </c>
      <c r="EE17" t="s">
        <v>38</v>
      </c>
      <c r="EF17" t="s">
        <v>38</v>
      </c>
      <c r="EG17" t="s">
        <v>37</v>
      </c>
      <c r="EH17" t="s">
        <v>38</v>
      </c>
      <c r="EI17" t="s">
        <v>37</v>
      </c>
      <c r="EJ17" t="s">
        <v>38</v>
      </c>
      <c r="EK17" t="s">
        <v>38</v>
      </c>
      <c r="EL17" t="s">
        <v>38</v>
      </c>
      <c r="EM17" t="s">
        <v>37</v>
      </c>
      <c r="EN17" t="s">
        <v>37</v>
      </c>
      <c r="EO17" t="s">
        <v>37</v>
      </c>
      <c r="EP17" t="s">
        <v>38</v>
      </c>
      <c r="EQ17" t="s">
        <v>37</v>
      </c>
      <c r="ER17" t="s">
        <v>37</v>
      </c>
      <c r="ES17" t="s">
        <v>37</v>
      </c>
      <c r="ET17" t="s">
        <v>37</v>
      </c>
      <c r="EU17" t="s">
        <v>60</v>
      </c>
      <c r="EV17" s="9"/>
      <c r="EW17" s="9"/>
      <c r="EX17" s="9"/>
      <c r="EY17" s="9"/>
      <c r="EZ17" s="9"/>
      <c r="FA17" s="9"/>
      <c r="FB17" s="9"/>
      <c r="FC17" s="9"/>
      <c r="FD17" s="9"/>
      <c r="FE17" s="9"/>
      <c r="FF17" s="9"/>
      <c r="FG17" s="9"/>
      <c r="FH17" s="9"/>
      <c r="FI17" s="9"/>
      <c r="FJ17" s="9"/>
      <c r="FK17" s="9"/>
      <c r="FL17" s="9"/>
      <c r="FM17" s="9">
        <v>1</v>
      </c>
      <c r="FN17" s="9">
        <v>0</v>
      </c>
      <c r="FO17" s="9">
        <v>0</v>
      </c>
      <c r="FP17" s="9">
        <v>0</v>
      </c>
      <c r="FQ17" s="9">
        <v>0</v>
      </c>
      <c r="FR17" s="9">
        <v>0</v>
      </c>
      <c r="FS17" s="9">
        <v>0</v>
      </c>
      <c r="FT17" s="9">
        <v>0</v>
      </c>
      <c r="FU17" t="s">
        <v>37</v>
      </c>
      <c r="FV17" t="s">
        <v>38</v>
      </c>
      <c r="FW17" t="s">
        <v>37</v>
      </c>
      <c r="FX17" t="s">
        <v>38</v>
      </c>
      <c r="FY17" t="s">
        <v>53</v>
      </c>
      <c r="FZ17" t="s">
        <v>136</v>
      </c>
      <c r="GA17" t="s">
        <v>53</v>
      </c>
      <c r="GB17" t="s">
        <v>136</v>
      </c>
      <c r="GC17" s="9">
        <v>1</v>
      </c>
      <c r="GD17" t="s">
        <v>37</v>
      </c>
      <c r="GE17" t="s">
        <v>37</v>
      </c>
      <c r="GF17" t="s">
        <v>37</v>
      </c>
      <c r="GG17" t="s">
        <v>37</v>
      </c>
      <c r="GH17" t="s">
        <v>137</v>
      </c>
      <c r="GI17" t="s">
        <v>136</v>
      </c>
      <c r="GJ17" t="s">
        <v>136</v>
      </c>
      <c r="GK17" t="s">
        <v>136</v>
      </c>
      <c r="GL17" t="s">
        <v>136</v>
      </c>
      <c r="GM17" t="s">
        <v>136</v>
      </c>
      <c r="GN17" t="s">
        <v>136</v>
      </c>
      <c r="GO17" t="s">
        <v>136</v>
      </c>
      <c r="GP17" t="s">
        <v>136</v>
      </c>
      <c r="GQ17" t="s">
        <v>136</v>
      </c>
      <c r="GR17" t="s">
        <v>136</v>
      </c>
      <c r="GS17" t="s">
        <v>136</v>
      </c>
      <c r="GT17" t="s">
        <v>136</v>
      </c>
      <c r="GU17" t="s">
        <v>136</v>
      </c>
      <c r="GV17" t="s">
        <v>136</v>
      </c>
      <c r="GW17" t="s">
        <v>136</v>
      </c>
      <c r="GX17" t="s">
        <v>136</v>
      </c>
      <c r="GY17" t="s">
        <v>136</v>
      </c>
      <c r="GZ17" t="s">
        <v>136</v>
      </c>
      <c r="HA17" t="s">
        <v>37</v>
      </c>
      <c r="HB17" t="s">
        <v>37</v>
      </c>
      <c r="HC17" t="s">
        <v>37</v>
      </c>
      <c r="HD17" t="s">
        <v>37</v>
      </c>
      <c r="HE17" t="s">
        <v>37</v>
      </c>
      <c r="HF17" t="s">
        <v>37</v>
      </c>
      <c r="HG17" t="s">
        <v>38</v>
      </c>
      <c r="HH17" t="s">
        <v>38</v>
      </c>
      <c r="HI17" t="s">
        <v>38</v>
      </c>
      <c r="HJ17" t="s">
        <v>136</v>
      </c>
      <c r="HK17" t="s">
        <v>136</v>
      </c>
      <c r="HL17" t="s">
        <v>136</v>
      </c>
      <c r="HM17" t="s">
        <v>136</v>
      </c>
      <c r="HN17" t="s">
        <v>136</v>
      </c>
      <c r="HO17" t="s">
        <v>136</v>
      </c>
      <c r="HP17" t="s">
        <v>136</v>
      </c>
      <c r="HQ17" t="s">
        <v>136</v>
      </c>
      <c r="HR17" t="s">
        <v>136</v>
      </c>
      <c r="HS17" t="s">
        <v>136</v>
      </c>
      <c r="HT17" t="s">
        <v>136</v>
      </c>
      <c r="HU17" s="9"/>
      <c r="HV17" s="9"/>
      <c r="HW17" s="9">
        <v>1</v>
      </c>
      <c r="HX17" s="9">
        <v>1</v>
      </c>
      <c r="HY17" s="9">
        <v>0</v>
      </c>
      <c r="HZ17" t="s">
        <v>136</v>
      </c>
      <c r="IA17" s="9"/>
      <c r="IB17" s="9"/>
      <c r="IC17" t="s">
        <v>37</v>
      </c>
      <c r="ID17" t="s">
        <v>38</v>
      </c>
      <c r="IE17" t="s">
        <v>37</v>
      </c>
      <c r="IF17" t="s">
        <v>37</v>
      </c>
      <c r="IG17" t="s">
        <v>37</v>
      </c>
      <c r="IH17" t="s">
        <v>53</v>
      </c>
      <c r="II17" t="s">
        <v>136</v>
      </c>
      <c r="IJ17" t="s">
        <v>136</v>
      </c>
      <c r="IK17" t="s">
        <v>136</v>
      </c>
      <c r="IL17" t="s">
        <v>136</v>
      </c>
      <c r="IM17" s="9">
        <v>1</v>
      </c>
      <c r="IN17" s="9">
        <v>1</v>
      </c>
      <c r="IO17" s="9">
        <v>1</v>
      </c>
      <c r="IP17" t="s">
        <v>37</v>
      </c>
      <c r="IQ17" t="s">
        <v>37</v>
      </c>
      <c r="IR17" t="s">
        <v>37</v>
      </c>
      <c r="IS17" t="s">
        <v>38</v>
      </c>
      <c r="IT17" t="s">
        <v>37</v>
      </c>
      <c r="IU17" t="s">
        <v>37</v>
      </c>
      <c r="IV17" t="s">
        <v>37</v>
      </c>
      <c r="IW17" s="9">
        <v>0</v>
      </c>
      <c r="IX17" s="9">
        <v>1</v>
      </c>
      <c r="IY17" t="s">
        <v>37</v>
      </c>
      <c r="IZ17" t="s">
        <v>37</v>
      </c>
      <c r="JA17" t="s">
        <v>37</v>
      </c>
      <c r="JB17" t="s">
        <v>37</v>
      </c>
      <c r="JC17" t="s">
        <v>53</v>
      </c>
      <c r="JD17" t="s">
        <v>53</v>
      </c>
      <c r="JE17" t="s">
        <v>53</v>
      </c>
      <c r="JF17" s="9">
        <v>1</v>
      </c>
      <c r="JG17" t="s">
        <v>37</v>
      </c>
      <c r="JH17" t="s">
        <v>37</v>
      </c>
      <c r="JI17" t="s">
        <v>37</v>
      </c>
      <c r="JJ17" t="s">
        <v>37</v>
      </c>
      <c r="JK17" s="9">
        <v>0</v>
      </c>
      <c r="JL17" s="9">
        <v>1</v>
      </c>
      <c r="JM17" s="9">
        <v>0</v>
      </c>
      <c r="JN17" t="s">
        <v>38</v>
      </c>
      <c r="JO17" s="9"/>
      <c r="JP17" s="9"/>
      <c r="JQ17" t="s">
        <v>37</v>
      </c>
      <c r="JR17" s="9"/>
      <c r="JS17" s="9"/>
      <c r="JT17" s="9">
        <v>312.010009765625</v>
      </c>
      <c r="JU17" s="9">
        <v>16.819999694824219</v>
      </c>
      <c r="JV17" s="9"/>
      <c r="JW17" s="9"/>
      <c r="JX17" s="9">
        <v>41.569999694824219</v>
      </c>
      <c r="JY17" s="9"/>
      <c r="JZ17" s="9"/>
      <c r="KA17" s="9"/>
      <c r="KB17" s="9"/>
      <c r="KC17" s="9"/>
      <c r="KD17" s="9"/>
      <c r="KE17" s="9"/>
      <c r="KF17" s="9"/>
      <c r="KG17" s="9"/>
      <c r="KH17" s="9"/>
      <c r="KI17" s="9"/>
      <c r="KJ17" s="9"/>
      <c r="KK17" s="9"/>
      <c r="KL17" s="9"/>
      <c r="KM17" s="9"/>
      <c r="KN17" s="9"/>
      <c r="KO17" s="9">
        <v>18.260000228881836</v>
      </c>
      <c r="KP17" s="9"/>
      <c r="KQ17" s="9"/>
      <c r="KR17" s="9"/>
      <c r="KS17" s="9"/>
      <c r="KT17" s="9"/>
      <c r="KU17" s="9"/>
      <c r="KV17" s="9"/>
      <c r="KW17" s="9"/>
      <c r="KX17" s="9"/>
      <c r="KY17" s="9"/>
      <c r="KZ17" s="9"/>
      <c r="LA17" s="9"/>
      <c r="LB17" s="9"/>
      <c r="LC17" s="9">
        <v>40.150001525878906</v>
      </c>
      <c r="LD17" s="9"/>
      <c r="LE17" s="9"/>
      <c r="LF17" s="9"/>
      <c r="LG17" s="9"/>
      <c r="LH17" s="9"/>
      <c r="LI17" s="9"/>
      <c r="LJ17" s="9"/>
      <c r="LK17" s="9">
        <v>33.409999847412109</v>
      </c>
      <c r="LL17" s="9"/>
      <c r="LM17" s="9"/>
      <c r="LN17" s="9"/>
      <c r="LO17" s="9"/>
      <c r="LP17" s="9"/>
      <c r="LQ17" s="9"/>
      <c r="LR17" s="9"/>
      <c r="LS17" s="9"/>
      <c r="LT17" s="9"/>
      <c r="LU17" s="9"/>
      <c r="LV17" s="9"/>
      <c r="LW17" s="9"/>
      <c r="LX17" s="9"/>
      <c r="LY17" s="9"/>
      <c r="LZ17" s="9"/>
      <c r="MA17" s="9"/>
      <c r="MB17" s="9"/>
      <c r="MC17" s="9"/>
      <c r="MD17" s="9">
        <v>63.119998931884766</v>
      </c>
      <c r="ME17" s="9"/>
      <c r="MF17" s="9"/>
      <c r="MG17" s="9"/>
      <c r="MH17" s="9"/>
      <c r="MI17" s="9"/>
      <c r="MJ17" s="9"/>
      <c r="MK17" s="9"/>
      <c r="ML17" s="9">
        <v>9.8199996948242188</v>
      </c>
      <c r="MM17" s="9"/>
      <c r="MN17" s="9"/>
      <c r="MO17" s="9"/>
      <c r="MP17" s="9"/>
      <c r="MQ17" s="9"/>
      <c r="MR17" s="9"/>
      <c r="MS17" s="9"/>
      <c r="MT17" s="9"/>
      <c r="MU17" s="9"/>
      <c r="MV17" s="9">
        <v>26.229999542236328</v>
      </c>
      <c r="MW17" s="9"/>
      <c r="MX17" s="9"/>
      <c r="MY17" s="9"/>
      <c r="MZ17" s="9"/>
      <c r="NA17" s="9"/>
      <c r="NB17" s="9"/>
      <c r="NC17" s="9"/>
      <c r="ND17" s="9"/>
      <c r="NE17" s="9">
        <v>48.479999542236328</v>
      </c>
      <c r="NF17" s="9"/>
      <c r="NG17" s="9"/>
      <c r="NH17" s="9"/>
      <c r="NI17" s="9"/>
      <c r="NJ17" s="9"/>
      <c r="NK17" s="9"/>
      <c r="NL17" s="9"/>
      <c r="NM17" s="9"/>
      <c r="NN17" s="9"/>
      <c r="NO17" s="9"/>
      <c r="NP17" s="9"/>
      <c r="NQ17" s="9"/>
      <c r="NR17" s="9"/>
      <c r="NS17" s="9"/>
      <c r="NT17" s="9">
        <v>14.149999618530273</v>
      </c>
      <c r="NU17" s="9"/>
      <c r="NV17" s="9"/>
      <c r="NW17" s="9"/>
      <c r="NX17" s="9"/>
      <c r="NY17" s="9"/>
    </row>
    <row r="18" spans="1:389" x14ac:dyDescent="0.2">
      <c r="A18" s="9">
        <v>3</v>
      </c>
      <c r="B18" t="s">
        <v>423</v>
      </c>
      <c r="C18" s="9">
        <v>11</v>
      </c>
      <c r="D18" t="s">
        <v>26</v>
      </c>
      <c r="E18" s="9">
        <v>949975495</v>
      </c>
      <c r="F18" t="s">
        <v>428</v>
      </c>
      <c r="G18" t="s">
        <v>423</v>
      </c>
      <c r="H18" s="9">
        <v>1</v>
      </c>
      <c r="I18" s="9">
        <v>1</v>
      </c>
      <c r="J18" t="s">
        <v>429</v>
      </c>
      <c r="K18" s="9">
        <v>2554848</v>
      </c>
      <c r="L18" t="s">
        <v>430</v>
      </c>
      <c r="M18" t="s">
        <v>431</v>
      </c>
      <c r="N18" t="s">
        <v>435</v>
      </c>
      <c r="O18" t="s">
        <v>136</v>
      </c>
      <c r="P18" t="s">
        <v>436</v>
      </c>
      <c r="Q18" t="s">
        <v>37</v>
      </c>
      <c r="R18" t="s">
        <v>37</v>
      </c>
      <c r="S18" s="9"/>
      <c r="T18" t="s">
        <v>37</v>
      </c>
      <c r="U18" s="9">
        <v>0</v>
      </c>
      <c r="V18" t="s">
        <v>136</v>
      </c>
      <c r="W18" t="s">
        <v>37</v>
      </c>
      <c r="X18" t="s">
        <v>37</v>
      </c>
      <c r="Y18" t="s">
        <v>136</v>
      </c>
      <c r="Z18" s="9"/>
      <c r="AA18" t="s">
        <v>443</v>
      </c>
      <c r="AB18" t="s">
        <v>136</v>
      </c>
      <c r="AC18" s="9">
        <v>5</v>
      </c>
      <c r="AD18" s="9">
        <v>0</v>
      </c>
      <c r="AE18" s="9">
        <v>15</v>
      </c>
      <c r="AF18" s="9">
        <v>1</v>
      </c>
      <c r="AG18" s="9">
        <v>0</v>
      </c>
      <c r="AH18" s="9">
        <v>0</v>
      </c>
      <c r="AI18" s="9">
        <v>0</v>
      </c>
      <c r="AJ18" s="9">
        <v>0</v>
      </c>
      <c r="AK18" s="9">
        <v>0</v>
      </c>
      <c r="AL18" s="9">
        <v>0</v>
      </c>
      <c r="AM18" s="9">
        <v>0</v>
      </c>
      <c r="AN18" s="9">
        <v>0</v>
      </c>
      <c r="AO18" s="9">
        <v>0</v>
      </c>
      <c r="AP18" s="9">
        <v>0</v>
      </c>
      <c r="AQ18" s="9">
        <v>0</v>
      </c>
      <c r="AR18" s="9">
        <v>0</v>
      </c>
      <c r="AS18" s="9">
        <v>3</v>
      </c>
      <c r="AT18" s="9">
        <v>2</v>
      </c>
      <c r="AU18" s="9">
        <v>1</v>
      </c>
      <c r="AV18" s="9">
        <v>1</v>
      </c>
      <c r="AW18" s="9"/>
      <c r="AX18" s="9">
        <v>22</v>
      </c>
      <c r="AY18" s="9">
        <v>22</v>
      </c>
      <c r="AZ18" s="9">
        <v>21</v>
      </c>
      <c r="BA18" s="9"/>
      <c r="BB18" s="9">
        <v>5</v>
      </c>
      <c r="BC18" s="9">
        <v>5</v>
      </c>
      <c r="BD18" s="9">
        <v>0</v>
      </c>
      <c r="BE18" t="s">
        <v>37</v>
      </c>
      <c r="BF18" t="s">
        <v>37</v>
      </c>
      <c r="BG18" t="s">
        <v>37</v>
      </c>
      <c r="BH18" t="s">
        <v>37</v>
      </c>
      <c r="BI18" t="s">
        <v>37</v>
      </c>
      <c r="BJ18" t="s">
        <v>37</v>
      </c>
      <c r="BK18" t="s">
        <v>37</v>
      </c>
      <c r="BL18" s="9">
        <v>0</v>
      </c>
      <c r="BM18" t="s">
        <v>37</v>
      </c>
      <c r="BN18" t="s">
        <v>37</v>
      </c>
      <c r="BO18" s="9">
        <v>0</v>
      </c>
      <c r="BP18" s="9">
        <v>1</v>
      </c>
      <c r="BQ18" t="s">
        <v>37</v>
      </c>
      <c r="BR18" t="s">
        <v>37</v>
      </c>
      <c r="BS18" t="s">
        <v>37</v>
      </c>
      <c r="BT18" t="s">
        <v>37</v>
      </c>
      <c r="BU18" t="s">
        <v>37</v>
      </c>
      <c r="BV18" t="s">
        <v>37</v>
      </c>
      <c r="BW18" t="s">
        <v>37</v>
      </c>
      <c r="BX18" s="9">
        <v>1</v>
      </c>
      <c r="BY18" t="s">
        <v>37</v>
      </c>
      <c r="BZ18" t="s">
        <v>37</v>
      </c>
      <c r="CA18" t="s">
        <v>37</v>
      </c>
      <c r="CB18" t="s">
        <v>38</v>
      </c>
      <c r="CC18" t="s">
        <v>60</v>
      </c>
      <c r="CD18" t="s">
        <v>37</v>
      </c>
      <c r="CE18" t="s">
        <v>37</v>
      </c>
      <c r="CF18" t="s">
        <v>37</v>
      </c>
      <c r="CG18" t="s">
        <v>37</v>
      </c>
      <c r="CH18" s="9">
        <v>0</v>
      </c>
      <c r="CI18" t="s">
        <v>37</v>
      </c>
      <c r="CJ18" t="s">
        <v>37</v>
      </c>
      <c r="CK18" t="s">
        <v>37</v>
      </c>
      <c r="CL18" t="s">
        <v>37</v>
      </c>
      <c r="CM18" t="s">
        <v>37</v>
      </c>
      <c r="CN18" t="s">
        <v>37</v>
      </c>
      <c r="CO18" t="s">
        <v>37</v>
      </c>
      <c r="CP18" s="9">
        <v>1</v>
      </c>
      <c r="CQ18" t="s">
        <v>38</v>
      </c>
      <c r="CR18" t="s">
        <v>38</v>
      </c>
      <c r="CS18" t="s">
        <v>37</v>
      </c>
      <c r="CT18" t="s">
        <v>37</v>
      </c>
      <c r="CU18" t="s">
        <v>38</v>
      </c>
      <c r="CV18" t="s">
        <v>38</v>
      </c>
      <c r="CW18" t="s">
        <v>38</v>
      </c>
      <c r="CX18" t="s">
        <v>136</v>
      </c>
      <c r="CY18" t="s">
        <v>136</v>
      </c>
      <c r="CZ18" t="s">
        <v>136</v>
      </c>
      <c r="DA18" t="s">
        <v>136</v>
      </c>
      <c r="DB18" t="s">
        <v>136</v>
      </c>
      <c r="DC18" s="9">
        <v>0</v>
      </c>
      <c r="DD18" s="9"/>
      <c r="DE18" s="9"/>
      <c r="DF18" s="9"/>
      <c r="DG18" s="9"/>
      <c r="DH18" s="9"/>
      <c r="DI18" s="9"/>
      <c r="DJ18" s="9"/>
      <c r="DK18" s="9"/>
      <c r="DL18" s="9"/>
      <c r="DM18" s="9"/>
      <c r="DN18" s="9"/>
      <c r="DO18" t="s">
        <v>136</v>
      </c>
      <c r="DP18" t="s">
        <v>136</v>
      </c>
      <c r="DQ18" t="s">
        <v>136</v>
      </c>
      <c r="DR18" t="s">
        <v>136</v>
      </c>
      <c r="DS18" t="s">
        <v>136</v>
      </c>
      <c r="DT18" s="9"/>
      <c r="DU18" t="s">
        <v>136</v>
      </c>
      <c r="DV18" t="s">
        <v>136</v>
      </c>
      <c r="DW18" t="s">
        <v>37</v>
      </c>
      <c r="DX18" t="s">
        <v>136</v>
      </c>
      <c r="DY18" t="s">
        <v>38</v>
      </c>
      <c r="DZ18" t="s">
        <v>37</v>
      </c>
      <c r="EA18" t="s">
        <v>37</v>
      </c>
      <c r="EB18" t="s">
        <v>38</v>
      </c>
      <c r="EC18" t="s">
        <v>38</v>
      </c>
      <c r="ED18" t="s">
        <v>37</v>
      </c>
      <c r="EE18" t="s">
        <v>38</v>
      </c>
      <c r="EF18" t="s">
        <v>38</v>
      </c>
      <c r="EG18" t="s">
        <v>37</v>
      </c>
      <c r="EH18" t="s">
        <v>38</v>
      </c>
      <c r="EI18" t="s">
        <v>37</v>
      </c>
      <c r="EJ18" t="s">
        <v>38</v>
      </c>
      <c r="EK18" t="s">
        <v>38</v>
      </c>
      <c r="EL18" t="s">
        <v>38</v>
      </c>
      <c r="EM18" t="s">
        <v>37</v>
      </c>
      <c r="EN18" t="s">
        <v>38</v>
      </c>
      <c r="EO18" t="s">
        <v>37</v>
      </c>
      <c r="EP18" t="s">
        <v>37</v>
      </c>
      <c r="EQ18" t="s">
        <v>37</v>
      </c>
      <c r="ER18" t="s">
        <v>37</v>
      </c>
      <c r="ES18" t="s">
        <v>38</v>
      </c>
      <c r="ET18" t="s">
        <v>37</v>
      </c>
      <c r="EU18" t="s">
        <v>60</v>
      </c>
      <c r="EV18" s="9"/>
      <c r="EW18" s="9"/>
      <c r="EX18" s="9"/>
      <c r="EY18" s="9"/>
      <c r="EZ18" s="9"/>
      <c r="FA18" s="9"/>
      <c r="FB18" s="9"/>
      <c r="FC18" s="9"/>
      <c r="FD18" s="9"/>
      <c r="FE18" s="9"/>
      <c r="FF18" s="9"/>
      <c r="FG18" s="9"/>
      <c r="FH18" s="9"/>
      <c r="FI18" s="9"/>
      <c r="FJ18" s="9"/>
      <c r="FK18" s="9"/>
      <c r="FL18" s="9"/>
      <c r="FM18" s="9">
        <v>1</v>
      </c>
      <c r="FN18" s="9">
        <v>0</v>
      </c>
      <c r="FO18" s="9">
        <v>0</v>
      </c>
      <c r="FP18" s="9">
        <v>0</v>
      </c>
      <c r="FQ18" s="9">
        <v>0</v>
      </c>
      <c r="FR18" s="9">
        <v>0</v>
      </c>
      <c r="FS18" s="9">
        <v>0</v>
      </c>
      <c r="FT18" s="9">
        <v>0</v>
      </c>
      <c r="FU18" t="s">
        <v>37</v>
      </c>
      <c r="FV18" t="s">
        <v>38</v>
      </c>
      <c r="FW18" t="s">
        <v>37</v>
      </c>
      <c r="FX18" t="s">
        <v>38</v>
      </c>
      <c r="FY18" t="s">
        <v>53</v>
      </c>
      <c r="FZ18" t="s">
        <v>136</v>
      </c>
      <c r="GA18" t="s">
        <v>53</v>
      </c>
      <c r="GB18" t="s">
        <v>136</v>
      </c>
      <c r="GC18" s="9">
        <v>0</v>
      </c>
      <c r="GD18" t="s">
        <v>136</v>
      </c>
      <c r="GE18" t="s">
        <v>136</v>
      </c>
      <c r="GF18" t="s">
        <v>136</v>
      </c>
      <c r="GG18" t="s">
        <v>136</v>
      </c>
      <c r="GH18" t="s">
        <v>136</v>
      </c>
      <c r="GI18" t="s">
        <v>136</v>
      </c>
      <c r="GJ18" t="s">
        <v>136</v>
      </c>
      <c r="GK18" t="s">
        <v>136</v>
      </c>
      <c r="GL18" t="s">
        <v>136</v>
      </c>
      <c r="GM18" t="s">
        <v>136</v>
      </c>
      <c r="GN18" t="s">
        <v>136</v>
      </c>
      <c r="GO18" t="s">
        <v>136</v>
      </c>
      <c r="GP18" t="s">
        <v>136</v>
      </c>
      <c r="GQ18" t="s">
        <v>136</v>
      </c>
      <c r="GR18" t="s">
        <v>136</v>
      </c>
      <c r="GS18" t="s">
        <v>136</v>
      </c>
      <c r="GT18" t="s">
        <v>136</v>
      </c>
      <c r="GU18" t="s">
        <v>136</v>
      </c>
      <c r="GV18" t="s">
        <v>136</v>
      </c>
      <c r="GW18" t="s">
        <v>136</v>
      </c>
      <c r="GX18" t="s">
        <v>136</v>
      </c>
      <c r="GY18" t="s">
        <v>136</v>
      </c>
      <c r="GZ18" t="s">
        <v>136</v>
      </c>
      <c r="HA18" t="s">
        <v>37</v>
      </c>
      <c r="HB18" t="s">
        <v>37</v>
      </c>
      <c r="HC18" t="s">
        <v>37</v>
      </c>
      <c r="HD18" t="s">
        <v>37</v>
      </c>
      <c r="HE18" t="s">
        <v>37</v>
      </c>
      <c r="HF18" t="s">
        <v>37</v>
      </c>
      <c r="HG18" t="s">
        <v>37</v>
      </c>
      <c r="HH18" t="s">
        <v>38</v>
      </c>
      <c r="HI18" t="s">
        <v>38</v>
      </c>
      <c r="HJ18" t="s">
        <v>136</v>
      </c>
      <c r="HK18" t="s">
        <v>136</v>
      </c>
      <c r="HL18" t="s">
        <v>136</v>
      </c>
      <c r="HM18" t="s">
        <v>136</v>
      </c>
      <c r="HN18" t="s">
        <v>136</v>
      </c>
      <c r="HO18" t="s">
        <v>136</v>
      </c>
      <c r="HP18" t="s">
        <v>136</v>
      </c>
      <c r="HQ18" t="s">
        <v>136</v>
      </c>
      <c r="HR18" t="s">
        <v>136</v>
      </c>
      <c r="HS18" t="s">
        <v>136</v>
      </c>
      <c r="HT18" t="s">
        <v>136</v>
      </c>
      <c r="HU18" s="9"/>
      <c r="HV18" s="9"/>
      <c r="HW18" s="9">
        <v>1</v>
      </c>
      <c r="HX18" s="9">
        <v>1</v>
      </c>
      <c r="HY18" s="9">
        <v>0</v>
      </c>
      <c r="HZ18" t="s">
        <v>136</v>
      </c>
      <c r="IA18" s="9"/>
      <c r="IB18" s="9"/>
      <c r="IC18" t="s">
        <v>37</v>
      </c>
      <c r="ID18" t="s">
        <v>37</v>
      </c>
      <c r="IE18" t="s">
        <v>37</v>
      </c>
      <c r="IF18" t="s">
        <v>37</v>
      </c>
      <c r="IG18" t="s">
        <v>37</v>
      </c>
      <c r="IH18" t="s">
        <v>53</v>
      </c>
      <c r="II18" t="s">
        <v>136</v>
      </c>
      <c r="IJ18" t="s">
        <v>136</v>
      </c>
      <c r="IK18" t="s">
        <v>136</v>
      </c>
      <c r="IL18" t="s">
        <v>136</v>
      </c>
      <c r="IM18" s="9">
        <v>1</v>
      </c>
      <c r="IN18" s="9">
        <v>1</v>
      </c>
      <c r="IO18" s="9">
        <v>1</v>
      </c>
      <c r="IP18" t="s">
        <v>38</v>
      </c>
      <c r="IQ18" t="s">
        <v>37</v>
      </c>
      <c r="IR18" t="s">
        <v>37</v>
      </c>
      <c r="IS18" t="s">
        <v>37</v>
      </c>
      <c r="IT18" t="s">
        <v>37</v>
      </c>
      <c r="IU18" t="s">
        <v>37</v>
      </c>
      <c r="IV18" t="s">
        <v>38</v>
      </c>
      <c r="IW18" s="9">
        <v>0</v>
      </c>
      <c r="IX18" s="9">
        <v>1</v>
      </c>
      <c r="IY18" t="s">
        <v>37</v>
      </c>
      <c r="IZ18" t="s">
        <v>37</v>
      </c>
      <c r="JA18" t="s">
        <v>37</v>
      </c>
      <c r="JB18" t="s">
        <v>37</v>
      </c>
      <c r="JC18" t="s">
        <v>53</v>
      </c>
      <c r="JD18" t="s">
        <v>53</v>
      </c>
      <c r="JE18" t="s">
        <v>53</v>
      </c>
      <c r="JF18" s="9">
        <v>1</v>
      </c>
      <c r="JG18" t="s">
        <v>37</v>
      </c>
      <c r="JH18" t="s">
        <v>37</v>
      </c>
      <c r="JI18" t="s">
        <v>37</v>
      </c>
      <c r="JJ18" t="s">
        <v>37</v>
      </c>
      <c r="JK18" s="9">
        <v>0</v>
      </c>
      <c r="JL18" s="9">
        <v>1</v>
      </c>
      <c r="JM18" s="9">
        <v>0</v>
      </c>
      <c r="JN18" t="s">
        <v>38</v>
      </c>
      <c r="JO18" s="9"/>
      <c r="JP18" s="9"/>
      <c r="JQ18" t="s">
        <v>37</v>
      </c>
      <c r="JR18" s="9"/>
      <c r="JS18" s="9"/>
      <c r="JT18" s="9">
        <v>312.010009765625</v>
      </c>
      <c r="JU18" s="9">
        <v>16.819999694824219</v>
      </c>
      <c r="JV18" s="9"/>
      <c r="JW18" s="9"/>
      <c r="JX18" s="9">
        <v>41.569999694824219</v>
      </c>
      <c r="JY18" s="9"/>
      <c r="JZ18" s="9"/>
      <c r="KA18" s="9"/>
      <c r="KB18" s="9"/>
      <c r="KC18" s="9"/>
      <c r="KD18" s="9"/>
      <c r="KE18" s="9"/>
      <c r="KF18" s="9"/>
      <c r="KG18" s="9"/>
      <c r="KH18" s="9"/>
      <c r="KI18" s="9"/>
      <c r="KJ18" s="9"/>
      <c r="KK18" s="9"/>
      <c r="KL18" s="9"/>
      <c r="KM18" s="9"/>
      <c r="KN18" s="9"/>
      <c r="KO18" s="9">
        <v>18.260000228881836</v>
      </c>
      <c r="KP18" s="9"/>
      <c r="KQ18" s="9"/>
      <c r="KR18" s="9"/>
      <c r="KS18" s="9"/>
      <c r="KT18" s="9"/>
      <c r="KU18" s="9"/>
      <c r="KV18" s="9"/>
      <c r="KW18" s="9"/>
      <c r="KX18" s="9"/>
      <c r="KY18" s="9"/>
      <c r="KZ18" s="9"/>
      <c r="LA18" s="9"/>
      <c r="LB18" s="9"/>
      <c r="LC18" s="9">
        <v>40.150001525878906</v>
      </c>
      <c r="LD18" s="9"/>
      <c r="LE18" s="9"/>
      <c r="LF18" s="9"/>
      <c r="LG18" s="9"/>
      <c r="LH18" s="9"/>
      <c r="LI18" s="9"/>
      <c r="LJ18" s="9"/>
      <c r="LK18" s="9">
        <v>33.409999847412109</v>
      </c>
      <c r="LL18" s="9"/>
      <c r="LM18" s="9"/>
      <c r="LN18" s="9"/>
      <c r="LO18" s="9"/>
      <c r="LP18" s="9"/>
      <c r="LQ18" s="9"/>
      <c r="LR18" s="9"/>
      <c r="LS18" s="9"/>
      <c r="LT18" s="9"/>
      <c r="LU18" s="9"/>
      <c r="LV18" s="9"/>
      <c r="LW18" s="9"/>
      <c r="LX18" s="9"/>
      <c r="LY18" s="9"/>
      <c r="LZ18" s="9"/>
      <c r="MA18" s="9"/>
      <c r="MB18" s="9"/>
      <c r="MC18" s="9"/>
      <c r="MD18" s="9">
        <v>63.119998931884766</v>
      </c>
      <c r="ME18" s="9"/>
      <c r="MF18" s="9"/>
      <c r="MG18" s="9"/>
      <c r="MH18" s="9"/>
      <c r="MI18" s="9"/>
      <c r="MJ18" s="9"/>
      <c r="MK18" s="9"/>
      <c r="ML18" s="9">
        <v>9.8199996948242188</v>
      </c>
      <c r="MM18" s="9"/>
      <c r="MN18" s="9"/>
      <c r="MO18" s="9"/>
      <c r="MP18" s="9"/>
      <c r="MQ18" s="9"/>
      <c r="MR18" s="9"/>
      <c r="MS18" s="9"/>
      <c r="MT18" s="9"/>
      <c r="MU18" s="9"/>
      <c r="MV18" s="9">
        <v>26.229999542236328</v>
      </c>
      <c r="MW18" s="9"/>
      <c r="MX18" s="9"/>
      <c r="MY18" s="9"/>
      <c r="MZ18" s="9"/>
      <c r="NA18" s="9"/>
      <c r="NB18" s="9"/>
      <c r="NC18" s="9"/>
      <c r="ND18" s="9"/>
      <c r="NE18" s="9">
        <v>48.479999542236328</v>
      </c>
      <c r="NF18" s="9"/>
      <c r="NG18" s="9"/>
      <c r="NH18" s="9"/>
      <c r="NI18" s="9"/>
      <c r="NJ18" s="9"/>
      <c r="NK18" s="9"/>
      <c r="NL18" s="9"/>
      <c r="NM18" s="9"/>
      <c r="NN18" s="9"/>
      <c r="NO18" s="9"/>
      <c r="NP18" s="9"/>
      <c r="NQ18" s="9"/>
      <c r="NR18" s="9"/>
      <c r="NS18" s="9"/>
      <c r="NT18" s="9">
        <v>14.149999618530273</v>
      </c>
      <c r="NU18" s="9"/>
      <c r="NV18" s="9"/>
      <c r="NW18" s="9"/>
      <c r="NX18" s="9"/>
      <c r="NY18" s="9"/>
    </row>
    <row r="19" spans="1:389" x14ac:dyDescent="0.2">
      <c r="A19" s="9">
        <v>3</v>
      </c>
      <c r="B19" t="s">
        <v>423</v>
      </c>
      <c r="C19" s="9">
        <v>11</v>
      </c>
      <c r="D19" t="s">
        <v>26</v>
      </c>
      <c r="E19" s="9">
        <v>949975495</v>
      </c>
      <c r="F19" t="s">
        <v>428</v>
      </c>
      <c r="G19" t="s">
        <v>423</v>
      </c>
      <c r="H19" s="9">
        <v>1</v>
      </c>
      <c r="I19" s="9">
        <v>1</v>
      </c>
      <c r="J19" t="s">
        <v>429</v>
      </c>
      <c r="K19" s="9">
        <v>2554910</v>
      </c>
      <c r="L19" t="s">
        <v>430</v>
      </c>
      <c r="M19" t="s">
        <v>431</v>
      </c>
      <c r="N19" t="s">
        <v>435</v>
      </c>
      <c r="O19" t="s">
        <v>136</v>
      </c>
      <c r="P19" t="s">
        <v>436</v>
      </c>
      <c r="Q19" t="s">
        <v>38</v>
      </c>
      <c r="R19" t="s">
        <v>37</v>
      </c>
      <c r="S19" s="9"/>
      <c r="T19" t="s">
        <v>37</v>
      </c>
      <c r="U19" s="9">
        <v>0</v>
      </c>
      <c r="V19" t="s">
        <v>136</v>
      </c>
      <c r="W19" t="s">
        <v>37</v>
      </c>
      <c r="X19" t="s">
        <v>37</v>
      </c>
      <c r="Y19" t="s">
        <v>136</v>
      </c>
      <c r="Z19" s="9"/>
      <c r="AA19" t="s">
        <v>443</v>
      </c>
      <c r="AB19" t="s">
        <v>136</v>
      </c>
      <c r="AC19" s="9">
        <v>5</v>
      </c>
      <c r="AD19" s="9">
        <v>0</v>
      </c>
      <c r="AE19" s="9">
        <v>15</v>
      </c>
      <c r="AF19" s="9">
        <v>1</v>
      </c>
      <c r="AG19" s="9">
        <v>0</v>
      </c>
      <c r="AH19" s="9">
        <v>0</v>
      </c>
      <c r="AI19" s="9">
        <v>0</v>
      </c>
      <c r="AJ19" s="9">
        <v>0</v>
      </c>
      <c r="AK19" s="9">
        <v>0</v>
      </c>
      <c r="AL19" s="9">
        <v>0</v>
      </c>
      <c r="AM19" s="9">
        <v>0</v>
      </c>
      <c r="AN19" s="9">
        <v>0</v>
      </c>
      <c r="AO19" s="9">
        <v>0</v>
      </c>
      <c r="AP19" s="9">
        <v>0</v>
      </c>
      <c r="AQ19" s="9">
        <v>0</v>
      </c>
      <c r="AR19" s="9">
        <v>0</v>
      </c>
      <c r="AS19" s="9">
        <v>3</v>
      </c>
      <c r="AT19" s="9">
        <v>2</v>
      </c>
      <c r="AU19" s="9">
        <v>1</v>
      </c>
      <c r="AV19" s="9">
        <v>1</v>
      </c>
      <c r="AW19" s="9"/>
      <c r="AX19" s="9">
        <v>20</v>
      </c>
      <c r="AY19" s="9">
        <v>20</v>
      </c>
      <c r="AZ19" s="9">
        <v>15</v>
      </c>
      <c r="BA19" s="9"/>
      <c r="BB19" s="9">
        <v>8</v>
      </c>
      <c r="BC19" s="9">
        <v>6</v>
      </c>
      <c r="BD19" s="9">
        <v>0</v>
      </c>
      <c r="BE19" t="s">
        <v>37</v>
      </c>
      <c r="BF19" t="s">
        <v>38</v>
      </c>
      <c r="BG19" t="s">
        <v>37</v>
      </c>
      <c r="BH19" t="s">
        <v>38</v>
      </c>
      <c r="BI19" t="s">
        <v>37</v>
      </c>
      <c r="BJ19" t="s">
        <v>38</v>
      </c>
      <c r="BK19" t="s">
        <v>38</v>
      </c>
      <c r="BL19" s="9">
        <v>0</v>
      </c>
      <c r="BM19" t="s">
        <v>37</v>
      </c>
      <c r="BN19" t="s">
        <v>37</v>
      </c>
      <c r="BO19" s="9">
        <v>1</v>
      </c>
      <c r="BP19" s="9">
        <v>1</v>
      </c>
      <c r="BQ19" t="s">
        <v>37</v>
      </c>
      <c r="BR19" t="s">
        <v>37</v>
      </c>
      <c r="BS19" t="s">
        <v>37</v>
      </c>
      <c r="BT19" t="s">
        <v>37</v>
      </c>
      <c r="BU19" t="s">
        <v>37</v>
      </c>
      <c r="BV19" t="s">
        <v>37</v>
      </c>
      <c r="BW19" t="s">
        <v>37</v>
      </c>
      <c r="BX19" s="9">
        <v>1</v>
      </c>
      <c r="BY19" t="s">
        <v>37</v>
      </c>
      <c r="BZ19" t="s">
        <v>37</v>
      </c>
      <c r="CA19" t="s">
        <v>37</v>
      </c>
      <c r="CB19" t="s">
        <v>38</v>
      </c>
      <c r="CC19" t="s">
        <v>60</v>
      </c>
      <c r="CD19" t="s">
        <v>37</v>
      </c>
      <c r="CE19" t="s">
        <v>37</v>
      </c>
      <c r="CF19" t="s">
        <v>37</v>
      </c>
      <c r="CG19" t="s">
        <v>37</v>
      </c>
      <c r="CH19" s="9">
        <v>1</v>
      </c>
      <c r="CI19" t="s">
        <v>37</v>
      </c>
      <c r="CJ19" t="s">
        <v>37</v>
      </c>
      <c r="CK19" t="s">
        <v>37</v>
      </c>
      <c r="CL19" t="s">
        <v>37</v>
      </c>
      <c r="CM19" t="s">
        <v>37</v>
      </c>
      <c r="CN19" t="s">
        <v>37</v>
      </c>
      <c r="CO19" t="s">
        <v>37</v>
      </c>
      <c r="CP19" s="9">
        <v>1</v>
      </c>
      <c r="CQ19" t="s">
        <v>38</v>
      </c>
      <c r="CR19" t="s">
        <v>37</v>
      </c>
      <c r="CS19" t="s">
        <v>37</v>
      </c>
      <c r="CT19" t="s">
        <v>37</v>
      </c>
      <c r="CU19" t="s">
        <v>38</v>
      </c>
      <c r="CV19" t="s">
        <v>38</v>
      </c>
      <c r="CW19" t="s">
        <v>38</v>
      </c>
      <c r="CX19" t="s">
        <v>136</v>
      </c>
      <c r="CY19" t="s">
        <v>136</v>
      </c>
      <c r="CZ19" t="s">
        <v>136</v>
      </c>
      <c r="DA19" t="s">
        <v>136</v>
      </c>
      <c r="DB19" t="s">
        <v>136</v>
      </c>
      <c r="DC19" s="9">
        <v>0</v>
      </c>
      <c r="DD19" s="9"/>
      <c r="DE19" s="9"/>
      <c r="DF19" s="9"/>
      <c r="DG19" s="9"/>
      <c r="DH19" s="9"/>
      <c r="DI19" s="9"/>
      <c r="DJ19" s="9"/>
      <c r="DK19" s="9"/>
      <c r="DL19" s="9"/>
      <c r="DM19" s="9"/>
      <c r="DN19" s="9"/>
      <c r="DO19" t="s">
        <v>136</v>
      </c>
      <c r="DP19" t="s">
        <v>136</v>
      </c>
      <c r="DQ19" t="s">
        <v>136</v>
      </c>
      <c r="DR19" t="s">
        <v>136</v>
      </c>
      <c r="DS19" t="s">
        <v>136</v>
      </c>
      <c r="DT19" s="9"/>
      <c r="DU19" t="s">
        <v>136</v>
      </c>
      <c r="DV19" t="s">
        <v>136</v>
      </c>
      <c r="DW19" t="s">
        <v>37</v>
      </c>
      <c r="DX19" t="s">
        <v>136</v>
      </c>
      <c r="DY19" t="s">
        <v>38</v>
      </c>
      <c r="DZ19" t="s">
        <v>37</v>
      </c>
      <c r="EA19" t="s">
        <v>37</v>
      </c>
      <c r="EB19" t="s">
        <v>38</v>
      </c>
      <c r="EC19" t="s">
        <v>38</v>
      </c>
      <c r="ED19" t="s">
        <v>37</v>
      </c>
      <c r="EE19" t="s">
        <v>38</v>
      </c>
      <c r="EF19" t="s">
        <v>38</v>
      </c>
      <c r="EG19" t="s">
        <v>37</v>
      </c>
      <c r="EH19" t="s">
        <v>38</v>
      </c>
      <c r="EI19" t="s">
        <v>37</v>
      </c>
      <c r="EJ19" t="s">
        <v>38</v>
      </c>
      <c r="EK19" t="s">
        <v>38</v>
      </c>
      <c r="EL19" t="s">
        <v>38</v>
      </c>
      <c r="EM19" t="s">
        <v>37</v>
      </c>
      <c r="EN19" t="s">
        <v>37</v>
      </c>
      <c r="EO19" t="s">
        <v>37</v>
      </c>
      <c r="EP19" t="s">
        <v>37</v>
      </c>
      <c r="EQ19" t="s">
        <v>37</v>
      </c>
      <c r="ER19" t="s">
        <v>37</v>
      </c>
      <c r="ES19" t="s">
        <v>37</v>
      </c>
      <c r="ET19" t="s">
        <v>37</v>
      </c>
      <c r="EU19" t="s">
        <v>60</v>
      </c>
      <c r="EV19" s="9"/>
      <c r="EW19" s="9"/>
      <c r="EX19" s="9"/>
      <c r="EY19" s="9"/>
      <c r="EZ19" s="9"/>
      <c r="FA19" s="9"/>
      <c r="FB19" s="9"/>
      <c r="FC19" s="9"/>
      <c r="FD19" s="9"/>
      <c r="FE19" s="9"/>
      <c r="FF19" s="9"/>
      <c r="FG19" s="9"/>
      <c r="FH19" s="9"/>
      <c r="FI19" s="9"/>
      <c r="FJ19" s="9"/>
      <c r="FK19" s="9"/>
      <c r="FL19" s="9"/>
      <c r="FM19" s="9">
        <v>1</v>
      </c>
      <c r="FN19" s="9">
        <v>0</v>
      </c>
      <c r="FO19" s="9">
        <v>0</v>
      </c>
      <c r="FP19" s="9">
        <v>0</v>
      </c>
      <c r="FQ19" s="9">
        <v>0</v>
      </c>
      <c r="FR19" s="9">
        <v>0</v>
      </c>
      <c r="FS19" s="9">
        <v>0</v>
      </c>
      <c r="FT19" s="9">
        <v>0</v>
      </c>
      <c r="FU19" t="s">
        <v>37</v>
      </c>
      <c r="FV19" t="s">
        <v>38</v>
      </c>
      <c r="FW19" t="s">
        <v>37</v>
      </c>
      <c r="FX19" t="s">
        <v>38</v>
      </c>
      <c r="FY19" t="s">
        <v>53</v>
      </c>
      <c r="FZ19" t="s">
        <v>136</v>
      </c>
      <c r="GA19" t="s">
        <v>53</v>
      </c>
      <c r="GB19" t="s">
        <v>136</v>
      </c>
      <c r="GC19" s="9">
        <v>1</v>
      </c>
      <c r="GD19" t="s">
        <v>37</v>
      </c>
      <c r="GE19" t="s">
        <v>38</v>
      </c>
      <c r="GF19" t="s">
        <v>37</v>
      </c>
      <c r="GG19" t="s">
        <v>37</v>
      </c>
      <c r="GH19" t="s">
        <v>137</v>
      </c>
      <c r="GI19" t="s">
        <v>136</v>
      </c>
      <c r="GJ19" t="s">
        <v>136</v>
      </c>
      <c r="GK19" t="s">
        <v>136</v>
      </c>
      <c r="GL19" t="s">
        <v>136</v>
      </c>
      <c r="GM19" t="s">
        <v>136</v>
      </c>
      <c r="GN19" t="s">
        <v>136</v>
      </c>
      <c r="GO19" t="s">
        <v>136</v>
      </c>
      <c r="GP19" t="s">
        <v>136</v>
      </c>
      <c r="GQ19" t="s">
        <v>136</v>
      </c>
      <c r="GR19" t="s">
        <v>136</v>
      </c>
      <c r="GS19" t="s">
        <v>136</v>
      </c>
      <c r="GT19" t="s">
        <v>136</v>
      </c>
      <c r="GU19" t="s">
        <v>136</v>
      </c>
      <c r="GV19" t="s">
        <v>136</v>
      </c>
      <c r="GW19" t="s">
        <v>136</v>
      </c>
      <c r="GX19" t="s">
        <v>136</v>
      </c>
      <c r="GY19" t="s">
        <v>136</v>
      </c>
      <c r="GZ19" t="s">
        <v>136</v>
      </c>
      <c r="HA19" t="s">
        <v>37</v>
      </c>
      <c r="HB19" t="s">
        <v>37</v>
      </c>
      <c r="HC19" t="s">
        <v>37</v>
      </c>
      <c r="HD19" t="s">
        <v>37</v>
      </c>
      <c r="HE19" t="s">
        <v>37</v>
      </c>
      <c r="HF19" t="s">
        <v>37</v>
      </c>
      <c r="HG19" t="s">
        <v>37</v>
      </c>
      <c r="HH19" t="s">
        <v>38</v>
      </c>
      <c r="HI19" t="s">
        <v>38</v>
      </c>
      <c r="HJ19" t="s">
        <v>136</v>
      </c>
      <c r="HK19" t="s">
        <v>136</v>
      </c>
      <c r="HL19" t="s">
        <v>136</v>
      </c>
      <c r="HM19" t="s">
        <v>136</v>
      </c>
      <c r="HN19" t="s">
        <v>136</v>
      </c>
      <c r="HO19" t="s">
        <v>136</v>
      </c>
      <c r="HP19" t="s">
        <v>136</v>
      </c>
      <c r="HQ19" t="s">
        <v>136</v>
      </c>
      <c r="HR19" t="s">
        <v>136</v>
      </c>
      <c r="HS19" t="s">
        <v>136</v>
      </c>
      <c r="HT19" t="s">
        <v>136</v>
      </c>
      <c r="HU19" s="9"/>
      <c r="HV19" s="9"/>
      <c r="HW19" s="9">
        <v>1</v>
      </c>
      <c r="HX19" s="9">
        <v>1</v>
      </c>
      <c r="HY19" s="9">
        <v>0</v>
      </c>
      <c r="HZ19" t="s">
        <v>136</v>
      </c>
      <c r="IA19" s="9"/>
      <c r="IB19" s="9"/>
      <c r="IC19" t="s">
        <v>37</v>
      </c>
      <c r="ID19" t="s">
        <v>37</v>
      </c>
      <c r="IE19" t="s">
        <v>37</v>
      </c>
      <c r="IF19" t="s">
        <v>37</v>
      </c>
      <c r="IG19" t="s">
        <v>37</v>
      </c>
      <c r="IH19" t="s">
        <v>53</v>
      </c>
      <c r="II19" t="s">
        <v>136</v>
      </c>
      <c r="IJ19" t="s">
        <v>136</v>
      </c>
      <c r="IK19" t="s">
        <v>136</v>
      </c>
      <c r="IL19" t="s">
        <v>136</v>
      </c>
      <c r="IM19" s="9">
        <v>1</v>
      </c>
      <c r="IN19" s="9">
        <v>1</v>
      </c>
      <c r="IO19" s="9">
        <v>1</v>
      </c>
      <c r="IP19" t="s">
        <v>38</v>
      </c>
      <c r="IQ19" t="s">
        <v>37</v>
      </c>
      <c r="IR19" t="s">
        <v>37</v>
      </c>
      <c r="IS19" t="s">
        <v>37</v>
      </c>
      <c r="IT19" t="s">
        <v>37</v>
      </c>
      <c r="IU19" t="s">
        <v>37</v>
      </c>
      <c r="IV19" t="s">
        <v>37</v>
      </c>
      <c r="IW19" s="9">
        <v>0</v>
      </c>
      <c r="IX19" s="9">
        <v>1</v>
      </c>
      <c r="IY19" t="s">
        <v>37</v>
      </c>
      <c r="IZ19" t="s">
        <v>37</v>
      </c>
      <c r="JA19" t="s">
        <v>37</v>
      </c>
      <c r="JB19" t="s">
        <v>37</v>
      </c>
      <c r="JC19" t="s">
        <v>53</v>
      </c>
      <c r="JD19" t="s">
        <v>53</v>
      </c>
      <c r="JE19" t="s">
        <v>53</v>
      </c>
      <c r="JF19" s="9">
        <v>1</v>
      </c>
      <c r="JG19" t="s">
        <v>37</v>
      </c>
      <c r="JH19" t="s">
        <v>38</v>
      </c>
      <c r="JI19" t="s">
        <v>37</v>
      </c>
      <c r="JJ19" t="s">
        <v>38</v>
      </c>
      <c r="JK19" s="9">
        <v>0</v>
      </c>
      <c r="JL19" s="9">
        <v>1</v>
      </c>
      <c r="JM19" s="9">
        <v>0</v>
      </c>
      <c r="JN19" t="s">
        <v>38</v>
      </c>
      <c r="JO19" s="9"/>
      <c r="JP19" s="9"/>
      <c r="JQ19" t="s">
        <v>37</v>
      </c>
      <c r="JR19" s="9"/>
      <c r="JS19" s="9"/>
      <c r="JT19" s="9">
        <v>312.010009765625</v>
      </c>
      <c r="JU19" s="9">
        <v>16.819999694824219</v>
      </c>
      <c r="JV19" s="9"/>
      <c r="JW19" s="9"/>
      <c r="JX19" s="9">
        <v>41.569999694824219</v>
      </c>
      <c r="JY19" s="9"/>
      <c r="JZ19" s="9"/>
      <c r="KA19" s="9"/>
      <c r="KB19" s="9"/>
      <c r="KC19" s="9"/>
      <c r="KD19" s="9"/>
      <c r="KE19" s="9"/>
      <c r="KF19" s="9"/>
      <c r="KG19" s="9"/>
      <c r="KH19" s="9"/>
      <c r="KI19" s="9"/>
      <c r="KJ19" s="9"/>
      <c r="KK19" s="9"/>
      <c r="KL19" s="9"/>
      <c r="KM19" s="9"/>
      <c r="KN19" s="9"/>
      <c r="KO19" s="9">
        <v>18.260000228881836</v>
      </c>
      <c r="KP19" s="9"/>
      <c r="KQ19" s="9"/>
      <c r="KR19" s="9"/>
      <c r="KS19" s="9"/>
      <c r="KT19" s="9"/>
      <c r="KU19" s="9"/>
      <c r="KV19" s="9"/>
      <c r="KW19" s="9"/>
      <c r="KX19" s="9"/>
      <c r="KY19" s="9"/>
      <c r="KZ19" s="9"/>
      <c r="LA19" s="9"/>
      <c r="LB19" s="9"/>
      <c r="LC19" s="9">
        <v>40.150001525878906</v>
      </c>
      <c r="LD19" s="9"/>
      <c r="LE19" s="9"/>
      <c r="LF19" s="9"/>
      <c r="LG19" s="9"/>
      <c r="LH19" s="9"/>
      <c r="LI19" s="9"/>
      <c r="LJ19" s="9"/>
      <c r="LK19" s="9">
        <v>33.409999847412109</v>
      </c>
      <c r="LL19" s="9"/>
      <c r="LM19" s="9"/>
      <c r="LN19" s="9"/>
      <c r="LO19" s="9"/>
      <c r="LP19" s="9"/>
      <c r="LQ19" s="9"/>
      <c r="LR19" s="9"/>
      <c r="LS19" s="9"/>
      <c r="LT19" s="9"/>
      <c r="LU19" s="9"/>
      <c r="LV19" s="9"/>
      <c r="LW19" s="9"/>
      <c r="LX19" s="9"/>
      <c r="LY19" s="9"/>
      <c r="LZ19" s="9"/>
      <c r="MA19" s="9"/>
      <c r="MB19" s="9"/>
      <c r="MC19" s="9"/>
      <c r="MD19" s="9">
        <v>63.119998931884766</v>
      </c>
      <c r="ME19" s="9"/>
      <c r="MF19" s="9"/>
      <c r="MG19" s="9"/>
      <c r="MH19" s="9"/>
      <c r="MI19" s="9"/>
      <c r="MJ19" s="9"/>
      <c r="MK19" s="9"/>
      <c r="ML19" s="9">
        <v>9.8199996948242188</v>
      </c>
      <c r="MM19" s="9"/>
      <c r="MN19" s="9"/>
      <c r="MO19" s="9"/>
      <c r="MP19" s="9"/>
      <c r="MQ19" s="9"/>
      <c r="MR19" s="9"/>
      <c r="MS19" s="9"/>
      <c r="MT19" s="9"/>
      <c r="MU19" s="9"/>
      <c r="MV19" s="9">
        <v>26.229999542236328</v>
      </c>
      <c r="MW19" s="9"/>
      <c r="MX19" s="9"/>
      <c r="MY19" s="9"/>
      <c r="MZ19" s="9"/>
      <c r="NA19" s="9"/>
      <c r="NB19" s="9"/>
      <c r="NC19" s="9"/>
      <c r="ND19" s="9"/>
      <c r="NE19" s="9">
        <v>48.479999542236328</v>
      </c>
      <c r="NF19" s="9"/>
      <c r="NG19" s="9"/>
      <c r="NH19" s="9"/>
      <c r="NI19" s="9"/>
      <c r="NJ19" s="9"/>
      <c r="NK19" s="9"/>
      <c r="NL19" s="9"/>
      <c r="NM19" s="9"/>
      <c r="NN19" s="9"/>
      <c r="NO19" s="9"/>
      <c r="NP19" s="9"/>
      <c r="NQ19" s="9"/>
      <c r="NR19" s="9"/>
      <c r="NS19" s="9"/>
      <c r="NT19" s="9">
        <v>14.149999618530273</v>
      </c>
      <c r="NU19" s="9"/>
      <c r="NV19" s="9"/>
      <c r="NW19" s="9"/>
      <c r="NX19" s="9"/>
      <c r="NY19" s="9"/>
    </row>
    <row r="20" spans="1:389" x14ac:dyDescent="0.2">
      <c r="A20" s="9">
        <v>3</v>
      </c>
      <c r="B20" t="s">
        <v>423</v>
      </c>
      <c r="C20" s="9">
        <v>11</v>
      </c>
      <c r="D20" t="s">
        <v>26</v>
      </c>
      <c r="E20" s="9">
        <v>949975495</v>
      </c>
      <c r="F20" t="s">
        <v>428</v>
      </c>
      <c r="G20" t="s">
        <v>423</v>
      </c>
      <c r="H20" s="9">
        <v>1</v>
      </c>
      <c r="I20" s="9">
        <v>1</v>
      </c>
      <c r="J20" t="s">
        <v>429</v>
      </c>
      <c r="K20" s="9">
        <v>2554915</v>
      </c>
      <c r="L20" t="s">
        <v>430</v>
      </c>
      <c r="M20" t="s">
        <v>431</v>
      </c>
      <c r="N20" t="s">
        <v>435</v>
      </c>
      <c r="O20" t="s">
        <v>136</v>
      </c>
      <c r="P20" t="s">
        <v>436</v>
      </c>
      <c r="Q20" t="s">
        <v>37</v>
      </c>
      <c r="R20" t="s">
        <v>37</v>
      </c>
      <c r="S20" s="9"/>
      <c r="T20" t="s">
        <v>37</v>
      </c>
      <c r="U20" s="9">
        <v>0</v>
      </c>
      <c r="V20" t="s">
        <v>136</v>
      </c>
      <c r="W20" t="s">
        <v>37</v>
      </c>
      <c r="X20" t="s">
        <v>37</v>
      </c>
      <c r="Y20" t="s">
        <v>136</v>
      </c>
      <c r="Z20" s="9"/>
      <c r="AA20" t="s">
        <v>443</v>
      </c>
      <c r="AB20" t="s">
        <v>136</v>
      </c>
      <c r="AC20" s="9">
        <v>5</v>
      </c>
      <c r="AD20" s="9">
        <v>0</v>
      </c>
      <c r="AE20" s="9">
        <v>15</v>
      </c>
      <c r="AF20" s="9">
        <v>1</v>
      </c>
      <c r="AG20" s="9">
        <v>0</v>
      </c>
      <c r="AH20" s="9">
        <v>0</v>
      </c>
      <c r="AI20" s="9">
        <v>0</v>
      </c>
      <c r="AJ20" s="9">
        <v>0</v>
      </c>
      <c r="AK20" s="9">
        <v>0</v>
      </c>
      <c r="AL20" s="9">
        <v>0</v>
      </c>
      <c r="AM20" s="9">
        <v>0</v>
      </c>
      <c r="AN20" s="9">
        <v>0</v>
      </c>
      <c r="AO20" s="9">
        <v>0</v>
      </c>
      <c r="AP20" s="9">
        <v>0</v>
      </c>
      <c r="AQ20" s="9">
        <v>0</v>
      </c>
      <c r="AR20" s="9">
        <v>0</v>
      </c>
      <c r="AS20" s="9">
        <v>3</v>
      </c>
      <c r="AT20" s="9">
        <v>2</v>
      </c>
      <c r="AU20" s="9">
        <v>1</v>
      </c>
      <c r="AV20" s="9">
        <v>1</v>
      </c>
      <c r="AW20" s="9"/>
      <c r="AX20" s="9">
        <v>22</v>
      </c>
      <c r="AY20" s="9">
        <v>22</v>
      </c>
      <c r="AZ20" s="9">
        <v>21</v>
      </c>
      <c r="BA20" s="9"/>
      <c r="BB20" s="9">
        <v>5</v>
      </c>
      <c r="BC20" s="9">
        <v>5</v>
      </c>
      <c r="BD20" s="9">
        <v>0</v>
      </c>
      <c r="BE20" t="s">
        <v>37</v>
      </c>
      <c r="BF20" t="s">
        <v>38</v>
      </c>
      <c r="BG20" t="s">
        <v>37</v>
      </c>
      <c r="BH20" t="s">
        <v>37</v>
      </c>
      <c r="BI20" t="s">
        <v>37</v>
      </c>
      <c r="BJ20" t="s">
        <v>37</v>
      </c>
      <c r="BK20" t="s">
        <v>37</v>
      </c>
      <c r="BL20" s="9">
        <v>0</v>
      </c>
      <c r="BM20" t="s">
        <v>37</v>
      </c>
      <c r="BN20" t="s">
        <v>37</v>
      </c>
      <c r="BO20" s="9">
        <v>0</v>
      </c>
      <c r="BP20" s="9">
        <v>1</v>
      </c>
      <c r="BQ20" t="s">
        <v>37</v>
      </c>
      <c r="BR20" t="s">
        <v>37</v>
      </c>
      <c r="BS20" t="s">
        <v>37</v>
      </c>
      <c r="BT20" t="s">
        <v>37</v>
      </c>
      <c r="BU20" t="s">
        <v>37</v>
      </c>
      <c r="BV20" t="s">
        <v>37</v>
      </c>
      <c r="BW20" t="s">
        <v>37</v>
      </c>
      <c r="BX20" s="9">
        <v>1</v>
      </c>
      <c r="BY20" t="s">
        <v>37</v>
      </c>
      <c r="BZ20" t="s">
        <v>37</v>
      </c>
      <c r="CA20" t="s">
        <v>37</v>
      </c>
      <c r="CB20" t="s">
        <v>38</v>
      </c>
      <c r="CC20" t="s">
        <v>60</v>
      </c>
      <c r="CD20" t="s">
        <v>37</v>
      </c>
      <c r="CE20" t="s">
        <v>37</v>
      </c>
      <c r="CF20" t="s">
        <v>37</v>
      </c>
      <c r="CG20" t="s">
        <v>37</v>
      </c>
      <c r="CH20" s="9">
        <v>0</v>
      </c>
      <c r="CI20" t="s">
        <v>37</v>
      </c>
      <c r="CJ20" t="s">
        <v>37</v>
      </c>
      <c r="CK20" t="s">
        <v>37</v>
      </c>
      <c r="CL20" t="s">
        <v>37</v>
      </c>
      <c r="CM20" t="s">
        <v>37</v>
      </c>
      <c r="CN20" t="s">
        <v>37</v>
      </c>
      <c r="CO20" t="s">
        <v>37</v>
      </c>
      <c r="CP20" s="9">
        <v>1</v>
      </c>
      <c r="CQ20" t="s">
        <v>38</v>
      </c>
      <c r="CR20" t="s">
        <v>37</v>
      </c>
      <c r="CS20" t="s">
        <v>37</v>
      </c>
      <c r="CT20" t="s">
        <v>38</v>
      </c>
      <c r="CU20" t="s">
        <v>37</v>
      </c>
      <c r="CV20" t="s">
        <v>38</v>
      </c>
      <c r="CW20" t="s">
        <v>38</v>
      </c>
      <c r="CX20" t="s">
        <v>136</v>
      </c>
      <c r="CY20" t="s">
        <v>136</v>
      </c>
      <c r="CZ20" t="s">
        <v>136</v>
      </c>
      <c r="DA20" t="s">
        <v>136</v>
      </c>
      <c r="DB20" t="s">
        <v>136</v>
      </c>
      <c r="DC20" s="9">
        <v>0</v>
      </c>
      <c r="DD20" s="9"/>
      <c r="DE20" s="9"/>
      <c r="DF20" s="9"/>
      <c r="DG20" s="9"/>
      <c r="DH20" s="9"/>
      <c r="DI20" s="9"/>
      <c r="DJ20" s="9"/>
      <c r="DK20" s="9"/>
      <c r="DL20" s="9"/>
      <c r="DM20" s="9"/>
      <c r="DN20" s="9"/>
      <c r="DO20" t="s">
        <v>136</v>
      </c>
      <c r="DP20" t="s">
        <v>136</v>
      </c>
      <c r="DQ20" t="s">
        <v>136</v>
      </c>
      <c r="DR20" t="s">
        <v>136</v>
      </c>
      <c r="DS20" t="s">
        <v>136</v>
      </c>
      <c r="DT20" s="9"/>
      <c r="DU20" t="s">
        <v>136</v>
      </c>
      <c r="DV20" t="s">
        <v>136</v>
      </c>
      <c r="DW20" t="s">
        <v>37</v>
      </c>
      <c r="DX20" t="s">
        <v>136</v>
      </c>
      <c r="DY20" t="s">
        <v>38</v>
      </c>
      <c r="DZ20" t="s">
        <v>37</v>
      </c>
      <c r="EA20" t="s">
        <v>37</v>
      </c>
      <c r="EB20" t="s">
        <v>38</v>
      </c>
      <c r="EC20" t="s">
        <v>38</v>
      </c>
      <c r="ED20" t="s">
        <v>38</v>
      </c>
      <c r="EE20" t="s">
        <v>38</v>
      </c>
      <c r="EF20" t="s">
        <v>38</v>
      </c>
      <c r="EG20" t="s">
        <v>38</v>
      </c>
      <c r="EH20" t="s">
        <v>38</v>
      </c>
      <c r="EI20" t="s">
        <v>37</v>
      </c>
      <c r="EJ20" t="s">
        <v>38</v>
      </c>
      <c r="EK20" t="s">
        <v>38</v>
      </c>
      <c r="EL20" t="s">
        <v>38</v>
      </c>
      <c r="EM20" t="s">
        <v>37</v>
      </c>
      <c r="EN20" t="s">
        <v>37</v>
      </c>
      <c r="EO20" t="s">
        <v>37</v>
      </c>
      <c r="EP20" t="s">
        <v>37</v>
      </c>
      <c r="EQ20" t="s">
        <v>38</v>
      </c>
      <c r="ER20" t="s">
        <v>37</v>
      </c>
      <c r="ES20" t="s">
        <v>37</v>
      </c>
      <c r="ET20" t="s">
        <v>37</v>
      </c>
      <c r="EU20" t="s">
        <v>60</v>
      </c>
      <c r="EV20" s="9"/>
      <c r="EW20" s="9"/>
      <c r="EX20" s="9"/>
      <c r="EY20" s="9"/>
      <c r="EZ20" s="9"/>
      <c r="FA20" s="9"/>
      <c r="FB20" s="9"/>
      <c r="FC20" s="9"/>
      <c r="FD20" s="9"/>
      <c r="FE20" s="9"/>
      <c r="FF20" s="9"/>
      <c r="FG20" s="9"/>
      <c r="FH20" s="9"/>
      <c r="FI20" s="9"/>
      <c r="FJ20" s="9"/>
      <c r="FK20" s="9"/>
      <c r="FL20" s="9"/>
      <c r="FM20" s="9">
        <v>1</v>
      </c>
      <c r="FN20" s="9">
        <v>0</v>
      </c>
      <c r="FO20" s="9">
        <v>0</v>
      </c>
      <c r="FP20" s="9">
        <v>0</v>
      </c>
      <c r="FQ20" s="9">
        <v>0</v>
      </c>
      <c r="FR20" s="9">
        <v>0</v>
      </c>
      <c r="FS20" s="9">
        <v>0</v>
      </c>
      <c r="FT20" s="9">
        <v>0</v>
      </c>
      <c r="FU20" t="s">
        <v>37</v>
      </c>
      <c r="FV20" t="s">
        <v>38</v>
      </c>
      <c r="FW20" t="s">
        <v>37</v>
      </c>
      <c r="FX20" t="s">
        <v>38</v>
      </c>
      <c r="FY20" t="s">
        <v>53</v>
      </c>
      <c r="FZ20" t="s">
        <v>136</v>
      </c>
      <c r="GA20" t="s">
        <v>53</v>
      </c>
      <c r="GB20" t="s">
        <v>136</v>
      </c>
      <c r="GC20" s="9">
        <v>0</v>
      </c>
      <c r="GD20" t="s">
        <v>136</v>
      </c>
      <c r="GE20" t="s">
        <v>136</v>
      </c>
      <c r="GF20" t="s">
        <v>136</v>
      </c>
      <c r="GG20" t="s">
        <v>136</v>
      </c>
      <c r="GH20" t="s">
        <v>136</v>
      </c>
      <c r="GI20" t="s">
        <v>136</v>
      </c>
      <c r="GJ20" t="s">
        <v>136</v>
      </c>
      <c r="GK20" t="s">
        <v>136</v>
      </c>
      <c r="GL20" t="s">
        <v>136</v>
      </c>
      <c r="GM20" t="s">
        <v>136</v>
      </c>
      <c r="GN20" t="s">
        <v>136</v>
      </c>
      <c r="GO20" t="s">
        <v>136</v>
      </c>
      <c r="GP20" t="s">
        <v>136</v>
      </c>
      <c r="GQ20" t="s">
        <v>136</v>
      </c>
      <c r="GR20" t="s">
        <v>136</v>
      </c>
      <c r="GS20" t="s">
        <v>136</v>
      </c>
      <c r="GT20" t="s">
        <v>136</v>
      </c>
      <c r="GU20" t="s">
        <v>136</v>
      </c>
      <c r="GV20" t="s">
        <v>136</v>
      </c>
      <c r="GW20" t="s">
        <v>136</v>
      </c>
      <c r="GX20" t="s">
        <v>136</v>
      </c>
      <c r="GY20" t="s">
        <v>136</v>
      </c>
      <c r="GZ20" t="s">
        <v>136</v>
      </c>
      <c r="HA20" t="s">
        <v>37</v>
      </c>
      <c r="HB20" t="s">
        <v>37</v>
      </c>
      <c r="HC20" t="s">
        <v>37</v>
      </c>
      <c r="HD20" t="s">
        <v>38</v>
      </c>
      <c r="HE20" t="s">
        <v>37</v>
      </c>
      <c r="HF20" t="s">
        <v>37</v>
      </c>
      <c r="HG20" t="s">
        <v>37</v>
      </c>
      <c r="HH20" t="s">
        <v>38</v>
      </c>
      <c r="HI20" t="s">
        <v>38</v>
      </c>
      <c r="HJ20" t="s">
        <v>136</v>
      </c>
      <c r="HK20" t="s">
        <v>136</v>
      </c>
      <c r="HL20" t="s">
        <v>136</v>
      </c>
      <c r="HM20" t="s">
        <v>136</v>
      </c>
      <c r="HN20" t="s">
        <v>136</v>
      </c>
      <c r="HO20" t="s">
        <v>136</v>
      </c>
      <c r="HP20" t="s">
        <v>136</v>
      </c>
      <c r="HQ20" t="s">
        <v>136</v>
      </c>
      <c r="HR20" t="s">
        <v>136</v>
      </c>
      <c r="HS20" t="s">
        <v>136</v>
      </c>
      <c r="HT20" t="s">
        <v>136</v>
      </c>
      <c r="HU20" s="9"/>
      <c r="HV20" s="9"/>
      <c r="HW20" s="9">
        <v>1</v>
      </c>
      <c r="HX20" s="9">
        <v>1</v>
      </c>
      <c r="HY20" s="9">
        <v>0</v>
      </c>
      <c r="HZ20" t="s">
        <v>136</v>
      </c>
      <c r="IA20" s="9"/>
      <c r="IB20" s="9"/>
      <c r="IC20" t="s">
        <v>37</v>
      </c>
      <c r="ID20" t="s">
        <v>37</v>
      </c>
      <c r="IE20" t="s">
        <v>37</v>
      </c>
      <c r="IF20" t="s">
        <v>37</v>
      </c>
      <c r="IG20" t="s">
        <v>37</v>
      </c>
      <c r="IH20" t="s">
        <v>53</v>
      </c>
      <c r="II20" t="s">
        <v>136</v>
      </c>
      <c r="IJ20" t="s">
        <v>136</v>
      </c>
      <c r="IK20" t="s">
        <v>136</v>
      </c>
      <c r="IL20" t="s">
        <v>136</v>
      </c>
      <c r="IM20" s="9">
        <v>1</v>
      </c>
      <c r="IN20" s="9">
        <v>1</v>
      </c>
      <c r="IO20" s="9">
        <v>1</v>
      </c>
      <c r="IP20" t="s">
        <v>38</v>
      </c>
      <c r="IQ20" t="s">
        <v>37</v>
      </c>
      <c r="IR20" t="s">
        <v>37</v>
      </c>
      <c r="IS20" t="s">
        <v>37</v>
      </c>
      <c r="IT20" t="s">
        <v>37</v>
      </c>
      <c r="IU20" t="s">
        <v>37</v>
      </c>
      <c r="IV20" t="s">
        <v>37</v>
      </c>
      <c r="IW20" s="9">
        <v>0</v>
      </c>
      <c r="IX20" s="9">
        <v>1</v>
      </c>
      <c r="IY20" t="s">
        <v>37</v>
      </c>
      <c r="IZ20" t="s">
        <v>37</v>
      </c>
      <c r="JA20" t="s">
        <v>38</v>
      </c>
      <c r="JB20" t="s">
        <v>37</v>
      </c>
      <c r="JC20" t="s">
        <v>53</v>
      </c>
      <c r="JD20" t="s">
        <v>53</v>
      </c>
      <c r="JE20" t="s">
        <v>53</v>
      </c>
      <c r="JF20" s="9">
        <v>1</v>
      </c>
      <c r="JG20" t="s">
        <v>37</v>
      </c>
      <c r="JH20" t="s">
        <v>37</v>
      </c>
      <c r="JI20" t="s">
        <v>37</v>
      </c>
      <c r="JJ20" t="s">
        <v>37</v>
      </c>
      <c r="JK20" s="9">
        <v>0</v>
      </c>
      <c r="JL20" s="9">
        <v>1</v>
      </c>
      <c r="JM20" s="9">
        <v>0</v>
      </c>
      <c r="JN20" t="s">
        <v>38</v>
      </c>
      <c r="JO20" s="9"/>
      <c r="JP20" s="9"/>
      <c r="JQ20" t="s">
        <v>37</v>
      </c>
      <c r="JR20" s="9"/>
      <c r="JS20" s="9"/>
      <c r="JT20" s="9">
        <v>312.010009765625</v>
      </c>
      <c r="JU20" s="9">
        <v>16.819999694824219</v>
      </c>
      <c r="JV20" s="9"/>
      <c r="JW20" s="9"/>
      <c r="JX20" s="9">
        <v>41.569999694824219</v>
      </c>
      <c r="JY20" s="9"/>
      <c r="JZ20" s="9"/>
      <c r="KA20" s="9"/>
      <c r="KB20" s="9"/>
      <c r="KC20" s="9"/>
      <c r="KD20" s="9"/>
      <c r="KE20" s="9"/>
      <c r="KF20" s="9"/>
      <c r="KG20" s="9"/>
      <c r="KH20" s="9"/>
      <c r="KI20" s="9"/>
      <c r="KJ20" s="9"/>
      <c r="KK20" s="9"/>
      <c r="KL20" s="9"/>
      <c r="KM20" s="9"/>
      <c r="KN20" s="9"/>
      <c r="KO20" s="9">
        <v>18.260000228881836</v>
      </c>
      <c r="KP20" s="9"/>
      <c r="KQ20" s="9"/>
      <c r="KR20" s="9"/>
      <c r="KS20" s="9"/>
      <c r="KT20" s="9"/>
      <c r="KU20" s="9"/>
      <c r="KV20" s="9"/>
      <c r="KW20" s="9"/>
      <c r="KX20" s="9"/>
      <c r="KY20" s="9"/>
      <c r="KZ20" s="9"/>
      <c r="LA20" s="9"/>
      <c r="LB20" s="9"/>
      <c r="LC20" s="9">
        <v>40.150001525878906</v>
      </c>
      <c r="LD20" s="9"/>
      <c r="LE20" s="9"/>
      <c r="LF20" s="9"/>
      <c r="LG20" s="9"/>
      <c r="LH20" s="9"/>
      <c r="LI20" s="9"/>
      <c r="LJ20" s="9"/>
      <c r="LK20" s="9">
        <v>33.409999847412109</v>
      </c>
      <c r="LL20" s="9"/>
      <c r="LM20" s="9"/>
      <c r="LN20" s="9"/>
      <c r="LO20" s="9"/>
      <c r="LP20" s="9"/>
      <c r="LQ20" s="9"/>
      <c r="LR20" s="9"/>
      <c r="LS20" s="9"/>
      <c r="LT20" s="9"/>
      <c r="LU20" s="9"/>
      <c r="LV20" s="9"/>
      <c r="LW20" s="9"/>
      <c r="LX20" s="9"/>
      <c r="LY20" s="9"/>
      <c r="LZ20" s="9"/>
      <c r="MA20" s="9"/>
      <c r="MB20" s="9"/>
      <c r="MC20" s="9"/>
      <c r="MD20" s="9">
        <v>63.119998931884766</v>
      </c>
      <c r="ME20" s="9"/>
      <c r="MF20" s="9"/>
      <c r="MG20" s="9"/>
      <c r="MH20" s="9"/>
      <c r="MI20" s="9"/>
      <c r="MJ20" s="9"/>
      <c r="MK20" s="9"/>
      <c r="ML20" s="9">
        <v>9.8199996948242188</v>
      </c>
      <c r="MM20" s="9"/>
      <c r="MN20" s="9"/>
      <c r="MO20" s="9"/>
      <c r="MP20" s="9"/>
      <c r="MQ20" s="9"/>
      <c r="MR20" s="9"/>
      <c r="MS20" s="9"/>
      <c r="MT20" s="9"/>
      <c r="MU20" s="9"/>
      <c r="MV20" s="9">
        <v>26.229999542236328</v>
      </c>
      <c r="MW20" s="9"/>
      <c r="MX20" s="9"/>
      <c r="MY20" s="9"/>
      <c r="MZ20" s="9"/>
      <c r="NA20" s="9"/>
      <c r="NB20" s="9"/>
      <c r="NC20" s="9"/>
      <c r="ND20" s="9"/>
      <c r="NE20" s="9">
        <v>48.479999542236328</v>
      </c>
      <c r="NF20" s="9"/>
      <c r="NG20" s="9"/>
      <c r="NH20" s="9"/>
      <c r="NI20" s="9"/>
      <c r="NJ20" s="9"/>
      <c r="NK20" s="9"/>
      <c r="NL20" s="9"/>
      <c r="NM20" s="9"/>
      <c r="NN20" s="9"/>
      <c r="NO20" s="9"/>
      <c r="NP20" s="9"/>
      <c r="NQ20" s="9"/>
      <c r="NR20" s="9"/>
      <c r="NS20" s="9"/>
      <c r="NT20" s="9">
        <v>14.149999618530273</v>
      </c>
      <c r="NU20" s="9"/>
      <c r="NV20" s="9"/>
      <c r="NW20" s="9"/>
      <c r="NX20" s="9"/>
      <c r="NY20" s="9"/>
    </row>
    <row r="21" spans="1:389" x14ac:dyDescent="0.2">
      <c r="A21" s="9">
        <v>3</v>
      </c>
      <c r="B21" t="s">
        <v>423</v>
      </c>
      <c r="C21" s="9">
        <v>11</v>
      </c>
      <c r="D21" t="s">
        <v>26</v>
      </c>
      <c r="E21" s="9">
        <v>949975495</v>
      </c>
      <c r="F21" t="s">
        <v>428</v>
      </c>
      <c r="G21" t="s">
        <v>423</v>
      </c>
      <c r="H21" s="9">
        <v>1</v>
      </c>
      <c r="I21" s="9">
        <v>1</v>
      </c>
      <c r="J21" t="s">
        <v>429</v>
      </c>
      <c r="K21" s="9">
        <v>2554984</v>
      </c>
      <c r="L21" t="s">
        <v>430</v>
      </c>
      <c r="M21" t="s">
        <v>431</v>
      </c>
      <c r="N21" t="s">
        <v>435</v>
      </c>
      <c r="O21" t="s">
        <v>136</v>
      </c>
      <c r="P21" t="s">
        <v>436</v>
      </c>
      <c r="Q21" t="s">
        <v>38</v>
      </c>
      <c r="R21" t="s">
        <v>37</v>
      </c>
      <c r="S21" s="9"/>
      <c r="T21" t="s">
        <v>37</v>
      </c>
      <c r="U21" s="9">
        <v>0</v>
      </c>
      <c r="V21" t="s">
        <v>136</v>
      </c>
      <c r="W21" t="s">
        <v>37</v>
      </c>
      <c r="X21" t="s">
        <v>37</v>
      </c>
      <c r="Y21" t="s">
        <v>136</v>
      </c>
      <c r="Z21" s="9"/>
      <c r="AA21" t="s">
        <v>443</v>
      </c>
      <c r="AB21" t="s">
        <v>136</v>
      </c>
      <c r="AC21" s="9">
        <v>5</v>
      </c>
      <c r="AD21" s="9">
        <v>0</v>
      </c>
      <c r="AE21" s="9">
        <v>15</v>
      </c>
      <c r="AF21" s="9">
        <v>1</v>
      </c>
      <c r="AG21" s="9">
        <v>0</v>
      </c>
      <c r="AH21" s="9">
        <v>0</v>
      </c>
      <c r="AI21" s="9">
        <v>0</v>
      </c>
      <c r="AJ21" s="9">
        <v>0</v>
      </c>
      <c r="AK21" s="9">
        <v>0</v>
      </c>
      <c r="AL21" s="9">
        <v>0</v>
      </c>
      <c r="AM21" s="9">
        <v>0</v>
      </c>
      <c r="AN21" s="9">
        <v>0</v>
      </c>
      <c r="AO21" s="9">
        <v>0</v>
      </c>
      <c r="AP21" s="9">
        <v>0</v>
      </c>
      <c r="AQ21" s="9">
        <v>0</v>
      </c>
      <c r="AR21" s="9">
        <v>0</v>
      </c>
      <c r="AS21" s="9">
        <v>3</v>
      </c>
      <c r="AT21" s="9">
        <v>2</v>
      </c>
      <c r="AU21" s="9">
        <v>1</v>
      </c>
      <c r="AV21" s="9">
        <v>1</v>
      </c>
      <c r="AW21" s="9"/>
      <c r="AX21" s="9">
        <v>20</v>
      </c>
      <c r="AY21" s="9">
        <v>20</v>
      </c>
      <c r="AZ21" s="9">
        <v>15</v>
      </c>
      <c r="BA21" s="9"/>
      <c r="BB21" s="9">
        <v>8</v>
      </c>
      <c r="BC21" s="9">
        <v>6</v>
      </c>
      <c r="BD21" s="9">
        <v>0</v>
      </c>
      <c r="BE21" t="s">
        <v>37</v>
      </c>
      <c r="BF21" t="s">
        <v>38</v>
      </c>
      <c r="BG21" t="s">
        <v>37</v>
      </c>
      <c r="BH21" t="s">
        <v>38</v>
      </c>
      <c r="BI21" t="s">
        <v>37</v>
      </c>
      <c r="BJ21" t="s">
        <v>38</v>
      </c>
      <c r="BK21" t="s">
        <v>38</v>
      </c>
      <c r="BL21" s="9">
        <v>0</v>
      </c>
      <c r="BM21" t="s">
        <v>37</v>
      </c>
      <c r="BN21" t="s">
        <v>37</v>
      </c>
      <c r="BO21" s="9">
        <v>1</v>
      </c>
      <c r="BP21" s="9">
        <v>1</v>
      </c>
      <c r="BQ21" t="s">
        <v>37</v>
      </c>
      <c r="BR21" t="s">
        <v>37</v>
      </c>
      <c r="BS21" t="s">
        <v>37</v>
      </c>
      <c r="BT21" t="s">
        <v>37</v>
      </c>
      <c r="BU21" t="s">
        <v>37</v>
      </c>
      <c r="BV21" t="s">
        <v>37</v>
      </c>
      <c r="BW21" t="s">
        <v>37</v>
      </c>
      <c r="BX21" s="9">
        <v>1</v>
      </c>
      <c r="BY21" t="s">
        <v>37</v>
      </c>
      <c r="BZ21" t="s">
        <v>37</v>
      </c>
      <c r="CA21" t="s">
        <v>37</v>
      </c>
      <c r="CB21" t="s">
        <v>38</v>
      </c>
      <c r="CC21" t="s">
        <v>60</v>
      </c>
      <c r="CD21" t="s">
        <v>37</v>
      </c>
      <c r="CE21" t="s">
        <v>37</v>
      </c>
      <c r="CF21" t="s">
        <v>37</v>
      </c>
      <c r="CG21" t="s">
        <v>37</v>
      </c>
      <c r="CH21" s="9">
        <v>1</v>
      </c>
      <c r="CI21" t="s">
        <v>37</v>
      </c>
      <c r="CJ21" t="s">
        <v>37</v>
      </c>
      <c r="CK21" t="s">
        <v>37</v>
      </c>
      <c r="CL21" t="s">
        <v>37</v>
      </c>
      <c r="CM21" t="s">
        <v>37</v>
      </c>
      <c r="CN21" t="s">
        <v>37</v>
      </c>
      <c r="CO21" t="s">
        <v>37</v>
      </c>
      <c r="CP21" s="9">
        <v>1</v>
      </c>
      <c r="CQ21" t="s">
        <v>38</v>
      </c>
      <c r="CR21" t="s">
        <v>37</v>
      </c>
      <c r="CS21" t="s">
        <v>37</v>
      </c>
      <c r="CT21" t="s">
        <v>37</v>
      </c>
      <c r="CU21" t="s">
        <v>37</v>
      </c>
      <c r="CV21" t="s">
        <v>38</v>
      </c>
      <c r="CW21" t="s">
        <v>38</v>
      </c>
      <c r="CX21" t="s">
        <v>136</v>
      </c>
      <c r="CY21" t="s">
        <v>136</v>
      </c>
      <c r="CZ21" t="s">
        <v>136</v>
      </c>
      <c r="DA21" t="s">
        <v>136</v>
      </c>
      <c r="DB21" t="s">
        <v>136</v>
      </c>
      <c r="DC21" s="9">
        <v>0</v>
      </c>
      <c r="DD21" s="9"/>
      <c r="DE21" s="9"/>
      <c r="DF21" s="9"/>
      <c r="DG21" s="9"/>
      <c r="DH21" s="9"/>
      <c r="DI21" s="9"/>
      <c r="DJ21" s="9"/>
      <c r="DK21" s="9"/>
      <c r="DL21" s="9"/>
      <c r="DM21" s="9"/>
      <c r="DN21" s="9"/>
      <c r="DO21" t="s">
        <v>136</v>
      </c>
      <c r="DP21" t="s">
        <v>136</v>
      </c>
      <c r="DQ21" t="s">
        <v>136</v>
      </c>
      <c r="DR21" t="s">
        <v>136</v>
      </c>
      <c r="DS21" t="s">
        <v>136</v>
      </c>
      <c r="DT21" s="9"/>
      <c r="DU21" t="s">
        <v>136</v>
      </c>
      <c r="DV21" t="s">
        <v>136</v>
      </c>
      <c r="DW21" t="s">
        <v>37</v>
      </c>
      <c r="DX21" t="s">
        <v>136</v>
      </c>
      <c r="DY21" t="s">
        <v>38</v>
      </c>
      <c r="DZ21" t="s">
        <v>37</v>
      </c>
      <c r="EA21" t="s">
        <v>37</v>
      </c>
      <c r="EB21" t="s">
        <v>38</v>
      </c>
      <c r="EC21" t="s">
        <v>38</v>
      </c>
      <c r="ED21" t="s">
        <v>37</v>
      </c>
      <c r="EE21" t="s">
        <v>38</v>
      </c>
      <c r="EF21" t="s">
        <v>38</v>
      </c>
      <c r="EG21" t="s">
        <v>37</v>
      </c>
      <c r="EH21" t="s">
        <v>38</v>
      </c>
      <c r="EI21" t="s">
        <v>37</v>
      </c>
      <c r="EJ21" t="s">
        <v>38</v>
      </c>
      <c r="EK21" t="s">
        <v>38</v>
      </c>
      <c r="EL21" t="s">
        <v>38</v>
      </c>
      <c r="EM21" t="s">
        <v>37</v>
      </c>
      <c r="EN21" t="s">
        <v>37</v>
      </c>
      <c r="EO21" t="s">
        <v>37</v>
      </c>
      <c r="EP21" t="s">
        <v>37</v>
      </c>
      <c r="EQ21" t="s">
        <v>37</v>
      </c>
      <c r="ER21" t="s">
        <v>37</v>
      </c>
      <c r="ES21" t="s">
        <v>37</v>
      </c>
      <c r="ET21" t="s">
        <v>37</v>
      </c>
      <c r="EU21" t="s">
        <v>60</v>
      </c>
      <c r="EV21" s="9"/>
      <c r="EW21" s="9"/>
      <c r="EX21" s="9"/>
      <c r="EY21" s="9"/>
      <c r="EZ21" s="9"/>
      <c r="FA21" s="9"/>
      <c r="FB21" s="9"/>
      <c r="FC21" s="9"/>
      <c r="FD21" s="9"/>
      <c r="FE21" s="9"/>
      <c r="FF21" s="9"/>
      <c r="FG21" s="9"/>
      <c r="FH21" s="9"/>
      <c r="FI21" s="9"/>
      <c r="FJ21" s="9"/>
      <c r="FK21" s="9"/>
      <c r="FL21" s="9"/>
      <c r="FM21" s="9">
        <v>1</v>
      </c>
      <c r="FN21" s="9">
        <v>0</v>
      </c>
      <c r="FO21" s="9">
        <v>0</v>
      </c>
      <c r="FP21" s="9">
        <v>0</v>
      </c>
      <c r="FQ21" s="9">
        <v>0</v>
      </c>
      <c r="FR21" s="9">
        <v>0</v>
      </c>
      <c r="FS21" s="9">
        <v>0</v>
      </c>
      <c r="FT21" s="9">
        <v>0</v>
      </c>
      <c r="FU21" t="s">
        <v>37</v>
      </c>
      <c r="FV21" t="s">
        <v>38</v>
      </c>
      <c r="FW21" t="s">
        <v>37</v>
      </c>
      <c r="FX21" t="s">
        <v>38</v>
      </c>
      <c r="FY21" t="s">
        <v>53</v>
      </c>
      <c r="FZ21" t="s">
        <v>136</v>
      </c>
      <c r="GA21" t="s">
        <v>53</v>
      </c>
      <c r="GB21" t="s">
        <v>136</v>
      </c>
      <c r="GC21" s="9">
        <v>1</v>
      </c>
      <c r="GD21" t="s">
        <v>37</v>
      </c>
      <c r="GE21" t="s">
        <v>37</v>
      </c>
      <c r="GF21" t="s">
        <v>37</v>
      </c>
      <c r="GG21" t="s">
        <v>37</v>
      </c>
      <c r="GH21" t="s">
        <v>137</v>
      </c>
      <c r="GI21" t="s">
        <v>136</v>
      </c>
      <c r="GJ21" t="s">
        <v>136</v>
      </c>
      <c r="GK21" t="s">
        <v>136</v>
      </c>
      <c r="GL21" t="s">
        <v>136</v>
      </c>
      <c r="GM21" t="s">
        <v>136</v>
      </c>
      <c r="GN21" t="s">
        <v>136</v>
      </c>
      <c r="GO21" t="s">
        <v>136</v>
      </c>
      <c r="GP21" t="s">
        <v>136</v>
      </c>
      <c r="GQ21" t="s">
        <v>136</v>
      </c>
      <c r="GR21" t="s">
        <v>136</v>
      </c>
      <c r="GS21" t="s">
        <v>136</v>
      </c>
      <c r="GT21" t="s">
        <v>136</v>
      </c>
      <c r="GU21" t="s">
        <v>136</v>
      </c>
      <c r="GV21" t="s">
        <v>136</v>
      </c>
      <c r="GW21" t="s">
        <v>136</v>
      </c>
      <c r="GX21" t="s">
        <v>136</v>
      </c>
      <c r="GY21" t="s">
        <v>136</v>
      </c>
      <c r="GZ21" t="s">
        <v>136</v>
      </c>
      <c r="HA21" t="s">
        <v>37</v>
      </c>
      <c r="HB21" t="s">
        <v>37</v>
      </c>
      <c r="HC21" t="s">
        <v>37</v>
      </c>
      <c r="HD21" t="s">
        <v>37</v>
      </c>
      <c r="HE21" t="s">
        <v>37</v>
      </c>
      <c r="HF21" t="s">
        <v>37</v>
      </c>
      <c r="HG21" t="s">
        <v>37</v>
      </c>
      <c r="HH21" t="s">
        <v>38</v>
      </c>
      <c r="HI21" t="s">
        <v>38</v>
      </c>
      <c r="HJ21" t="s">
        <v>136</v>
      </c>
      <c r="HK21" t="s">
        <v>136</v>
      </c>
      <c r="HL21" t="s">
        <v>136</v>
      </c>
      <c r="HM21" t="s">
        <v>136</v>
      </c>
      <c r="HN21" t="s">
        <v>136</v>
      </c>
      <c r="HO21" t="s">
        <v>136</v>
      </c>
      <c r="HP21" t="s">
        <v>136</v>
      </c>
      <c r="HQ21" t="s">
        <v>136</v>
      </c>
      <c r="HR21" t="s">
        <v>136</v>
      </c>
      <c r="HS21" t="s">
        <v>136</v>
      </c>
      <c r="HT21" t="s">
        <v>136</v>
      </c>
      <c r="HU21" s="9"/>
      <c r="HV21" s="9"/>
      <c r="HW21" s="9">
        <v>1</v>
      </c>
      <c r="HX21" s="9">
        <v>1</v>
      </c>
      <c r="HY21" s="9">
        <v>0</v>
      </c>
      <c r="HZ21" t="s">
        <v>136</v>
      </c>
      <c r="IA21" s="9"/>
      <c r="IB21" s="9"/>
      <c r="IC21" t="s">
        <v>37</v>
      </c>
      <c r="ID21" t="s">
        <v>37</v>
      </c>
      <c r="IE21" t="s">
        <v>38</v>
      </c>
      <c r="IF21" t="s">
        <v>37</v>
      </c>
      <c r="IG21" t="s">
        <v>37</v>
      </c>
      <c r="IH21" t="s">
        <v>53</v>
      </c>
      <c r="II21" t="s">
        <v>136</v>
      </c>
      <c r="IJ21" t="s">
        <v>136</v>
      </c>
      <c r="IK21" t="s">
        <v>136</v>
      </c>
      <c r="IL21" t="s">
        <v>136</v>
      </c>
      <c r="IM21" s="9">
        <v>1</v>
      </c>
      <c r="IN21" s="9">
        <v>1</v>
      </c>
      <c r="IO21" s="9">
        <v>1</v>
      </c>
      <c r="IP21" t="s">
        <v>37</v>
      </c>
      <c r="IQ21" t="s">
        <v>37</v>
      </c>
      <c r="IR21" t="s">
        <v>37</v>
      </c>
      <c r="IS21" t="s">
        <v>37</v>
      </c>
      <c r="IT21" t="s">
        <v>37</v>
      </c>
      <c r="IU21" t="s">
        <v>37</v>
      </c>
      <c r="IV21" t="s">
        <v>37</v>
      </c>
      <c r="IW21" s="9">
        <v>0</v>
      </c>
      <c r="IX21" s="9">
        <v>1</v>
      </c>
      <c r="IY21" t="s">
        <v>37</v>
      </c>
      <c r="IZ21" t="s">
        <v>37</v>
      </c>
      <c r="JA21" t="s">
        <v>37</v>
      </c>
      <c r="JB21" t="s">
        <v>37</v>
      </c>
      <c r="JC21" t="s">
        <v>53</v>
      </c>
      <c r="JD21" t="s">
        <v>53</v>
      </c>
      <c r="JE21" t="s">
        <v>53</v>
      </c>
      <c r="JF21" s="9">
        <v>1</v>
      </c>
      <c r="JG21" t="s">
        <v>38</v>
      </c>
      <c r="JH21" t="s">
        <v>37</v>
      </c>
      <c r="JI21" t="s">
        <v>37</v>
      </c>
      <c r="JJ21" t="s">
        <v>37</v>
      </c>
      <c r="JK21" s="9">
        <v>0</v>
      </c>
      <c r="JL21" s="9">
        <v>1</v>
      </c>
      <c r="JM21" s="9">
        <v>0</v>
      </c>
      <c r="JN21" t="s">
        <v>38</v>
      </c>
      <c r="JO21" s="9"/>
      <c r="JP21" s="9"/>
      <c r="JQ21" t="s">
        <v>37</v>
      </c>
      <c r="JR21" s="9"/>
      <c r="JS21" s="9"/>
      <c r="JT21" s="9">
        <v>312.010009765625</v>
      </c>
      <c r="JU21" s="9">
        <v>16.819999694824219</v>
      </c>
      <c r="JV21" s="9"/>
      <c r="JW21" s="9"/>
      <c r="JX21" s="9">
        <v>41.569999694824219</v>
      </c>
      <c r="JY21" s="9"/>
      <c r="JZ21" s="9"/>
      <c r="KA21" s="9"/>
      <c r="KB21" s="9"/>
      <c r="KC21" s="9"/>
      <c r="KD21" s="9"/>
      <c r="KE21" s="9"/>
      <c r="KF21" s="9"/>
      <c r="KG21" s="9"/>
      <c r="KH21" s="9"/>
      <c r="KI21" s="9"/>
      <c r="KJ21" s="9"/>
      <c r="KK21" s="9"/>
      <c r="KL21" s="9"/>
      <c r="KM21" s="9"/>
      <c r="KN21" s="9"/>
      <c r="KO21" s="9">
        <v>18.260000228881836</v>
      </c>
      <c r="KP21" s="9"/>
      <c r="KQ21" s="9"/>
      <c r="KR21" s="9"/>
      <c r="KS21" s="9"/>
      <c r="KT21" s="9"/>
      <c r="KU21" s="9"/>
      <c r="KV21" s="9"/>
      <c r="KW21" s="9"/>
      <c r="KX21" s="9"/>
      <c r="KY21" s="9"/>
      <c r="KZ21" s="9"/>
      <c r="LA21" s="9"/>
      <c r="LB21" s="9"/>
      <c r="LC21" s="9">
        <v>40.150001525878906</v>
      </c>
      <c r="LD21" s="9"/>
      <c r="LE21" s="9"/>
      <c r="LF21" s="9"/>
      <c r="LG21" s="9"/>
      <c r="LH21" s="9"/>
      <c r="LI21" s="9"/>
      <c r="LJ21" s="9"/>
      <c r="LK21" s="9">
        <v>33.409999847412109</v>
      </c>
      <c r="LL21" s="9"/>
      <c r="LM21" s="9"/>
      <c r="LN21" s="9"/>
      <c r="LO21" s="9"/>
      <c r="LP21" s="9"/>
      <c r="LQ21" s="9"/>
      <c r="LR21" s="9"/>
      <c r="LS21" s="9"/>
      <c r="LT21" s="9"/>
      <c r="LU21" s="9"/>
      <c r="LV21" s="9"/>
      <c r="LW21" s="9"/>
      <c r="LX21" s="9"/>
      <c r="LY21" s="9"/>
      <c r="LZ21" s="9"/>
      <c r="MA21" s="9"/>
      <c r="MB21" s="9"/>
      <c r="MC21" s="9"/>
      <c r="MD21" s="9">
        <v>63.119998931884766</v>
      </c>
      <c r="ME21" s="9"/>
      <c r="MF21" s="9"/>
      <c r="MG21" s="9"/>
      <c r="MH21" s="9"/>
      <c r="MI21" s="9"/>
      <c r="MJ21" s="9"/>
      <c r="MK21" s="9"/>
      <c r="ML21" s="9">
        <v>9.8199996948242188</v>
      </c>
      <c r="MM21" s="9"/>
      <c r="MN21" s="9"/>
      <c r="MO21" s="9"/>
      <c r="MP21" s="9"/>
      <c r="MQ21" s="9"/>
      <c r="MR21" s="9"/>
      <c r="MS21" s="9"/>
      <c r="MT21" s="9"/>
      <c r="MU21" s="9"/>
      <c r="MV21" s="9">
        <v>26.229999542236328</v>
      </c>
      <c r="MW21" s="9"/>
      <c r="MX21" s="9"/>
      <c r="MY21" s="9"/>
      <c r="MZ21" s="9"/>
      <c r="NA21" s="9"/>
      <c r="NB21" s="9"/>
      <c r="NC21" s="9"/>
      <c r="ND21" s="9"/>
      <c r="NE21" s="9">
        <v>48.479999542236328</v>
      </c>
      <c r="NF21" s="9"/>
      <c r="NG21" s="9"/>
      <c r="NH21" s="9"/>
      <c r="NI21" s="9"/>
      <c r="NJ21" s="9"/>
      <c r="NK21" s="9"/>
      <c r="NL21" s="9"/>
      <c r="NM21" s="9"/>
      <c r="NN21" s="9"/>
      <c r="NO21" s="9"/>
      <c r="NP21" s="9"/>
      <c r="NQ21" s="9"/>
      <c r="NR21" s="9"/>
      <c r="NS21" s="9"/>
      <c r="NT21" s="9">
        <v>14.149999618530273</v>
      </c>
      <c r="NU21" s="9"/>
      <c r="NV21" s="9"/>
      <c r="NW21" s="9"/>
      <c r="NX21" s="9"/>
      <c r="NY21" s="9"/>
    </row>
    <row r="22" spans="1:389" x14ac:dyDescent="0.2">
      <c r="A22" s="9">
        <v>4</v>
      </c>
      <c r="B22" t="s">
        <v>421</v>
      </c>
      <c r="C22" s="9">
        <v>11</v>
      </c>
      <c r="D22" t="s">
        <v>26</v>
      </c>
      <c r="E22" s="9">
        <v>400548101</v>
      </c>
      <c r="F22" t="s">
        <v>426</v>
      </c>
      <c r="G22" t="s">
        <v>421</v>
      </c>
      <c r="H22" s="9">
        <v>1</v>
      </c>
      <c r="I22" s="9">
        <v>1</v>
      </c>
      <c r="J22" t="s">
        <v>429</v>
      </c>
      <c r="K22" s="9">
        <v>4569083</v>
      </c>
      <c r="L22" t="s">
        <v>430</v>
      </c>
      <c r="M22" t="s">
        <v>431</v>
      </c>
      <c r="N22" t="s">
        <v>433</v>
      </c>
      <c r="O22" t="s">
        <v>136</v>
      </c>
      <c r="P22" t="s">
        <v>436</v>
      </c>
      <c r="Q22" t="s">
        <v>38</v>
      </c>
      <c r="R22" t="s">
        <v>38</v>
      </c>
      <c r="S22" s="9"/>
      <c r="T22" t="s">
        <v>53</v>
      </c>
      <c r="U22" s="9">
        <v>0</v>
      </c>
      <c r="V22" t="s">
        <v>37</v>
      </c>
      <c r="W22" t="s">
        <v>37</v>
      </c>
      <c r="X22" t="s">
        <v>439</v>
      </c>
      <c r="Y22" t="s">
        <v>441</v>
      </c>
      <c r="Z22" s="9"/>
      <c r="AA22" t="s">
        <v>443</v>
      </c>
      <c r="AB22" t="s">
        <v>136</v>
      </c>
      <c r="AC22" s="9">
        <v>25</v>
      </c>
      <c r="AD22" s="9">
        <v>2</v>
      </c>
      <c r="AE22" s="9">
        <v>120</v>
      </c>
      <c r="AF22" s="9">
        <v>5</v>
      </c>
      <c r="AG22" s="9">
        <v>0</v>
      </c>
      <c r="AH22" s="9">
        <v>0</v>
      </c>
      <c r="AI22" s="9">
        <v>0</v>
      </c>
      <c r="AJ22" s="9">
        <v>0</v>
      </c>
      <c r="AK22" s="9">
        <v>5</v>
      </c>
      <c r="AL22" s="9">
        <v>2</v>
      </c>
      <c r="AM22" s="9">
        <v>1</v>
      </c>
      <c r="AN22" s="9">
        <v>0</v>
      </c>
      <c r="AO22" s="9">
        <v>2</v>
      </c>
      <c r="AP22" s="9">
        <v>0</v>
      </c>
      <c r="AQ22" s="9">
        <v>0</v>
      </c>
      <c r="AR22" s="9">
        <v>0</v>
      </c>
      <c r="AS22" s="9">
        <v>30</v>
      </c>
      <c r="AT22" s="9">
        <v>3</v>
      </c>
      <c r="AU22" s="9">
        <v>5</v>
      </c>
      <c r="AV22" s="9">
        <v>1</v>
      </c>
      <c r="AW22" s="9"/>
      <c r="AX22" s="9">
        <v>180</v>
      </c>
      <c r="AY22" s="9">
        <v>180</v>
      </c>
      <c r="AZ22" s="9">
        <v>150</v>
      </c>
      <c r="BA22" s="9"/>
      <c r="BB22" s="9">
        <v>26</v>
      </c>
      <c r="BC22" s="9">
        <v>20</v>
      </c>
      <c r="BD22" s="9">
        <v>1</v>
      </c>
      <c r="BE22" t="s">
        <v>37</v>
      </c>
      <c r="BF22" t="s">
        <v>37</v>
      </c>
      <c r="BG22" t="s">
        <v>37</v>
      </c>
      <c r="BH22" t="s">
        <v>37</v>
      </c>
      <c r="BI22" t="s">
        <v>37</v>
      </c>
      <c r="BJ22" t="s">
        <v>38</v>
      </c>
      <c r="BK22" t="s">
        <v>38</v>
      </c>
      <c r="BL22" s="9">
        <v>1</v>
      </c>
      <c r="BM22" t="s">
        <v>37</v>
      </c>
      <c r="BN22" t="s">
        <v>37</v>
      </c>
      <c r="BO22" s="9">
        <v>1</v>
      </c>
      <c r="BP22" s="9">
        <v>1</v>
      </c>
      <c r="BQ22" t="s">
        <v>37</v>
      </c>
      <c r="BR22" t="s">
        <v>38</v>
      </c>
      <c r="BS22" t="s">
        <v>37</v>
      </c>
      <c r="BT22" t="s">
        <v>37</v>
      </c>
      <c r="BU22" t="s">
        <v>37</v>
      </c>
      <c r="BV22" t="s">
        <v>37</v>
      </c>
      <c r="BW22" t="s">
        <v>37</v>
      </c>
      <c r="BX22" s="9">
        <v>1</v>
      </c>
      <c r="BY22" t="s">
        <v>37</v>
      </c>
      <c r="BZ22" t="s">
        <v>37</v>
      </c>
      <c r="CA22" t="s">
        <v>37</v>
      </c>
      <c r="CB22" t="s">
        <v>37</v>
      </c>
      <c r="CC22" t="s">
        <v>38</v>
      </c>
      <c r="CD22" t="s">
        <v>37</v>
      </c>
      <c r="CE22" t="s">
        <v>37</v>
      </c>
      <c r="CF22" t="s">
        <v>37</v>
      </c>
      <c r="CG22" t="s">
        <v>37</v>
      </c>
      <c r="CH22" s="9">
        <v>1</v>
      </c>
      <c r="CI22" t="s">
        <v>37</v>
      </c>
      <c r="CJ22" t="s">
        <v>37</v>
      </c>
      <c r="CK22" t="s">
        <v>37</v>
      </c>
      <c r="CL22" t="s">
        <v>37</v>
      </c>
      <c r="CM22" t="s">
        <v>37</v>
      </c>
      <c r="CN22" t="s">
        <v>37</v>
      </c>
      <c r="CO22" t="s">
        <v>37</v>
      </c>
      <c r="CP22" s="9">
        <v>1</v>
      </c>
      <c r="CQ22" t="s">
        <v>136</v>
      </c>
      <c r="CR22" t="s">
        <v>136</v>
      </c>
      <c r="CS22" t="s">
        <v>136</v>
      </c>
      <c r="CT22" t="s">
        <v>136</v>
      </c>
      <c r="CU22" t="s">
        <v>136</v>
      </c>
      <c r="CV22" t="s">
        <v>136</v>
      </c>
      <c r="CW22" t="s">
        <v>136</v>
      </c>
      <c r="CX22" t="s">
        <v>37</v>
      </c>
      <c r="CY22" t="s">
        <v>37</v>
      </c>
      <c r="CZ22" t="s">
        <v>37</v>
      </c>
      <c r="DA22" t="s">
        <v>37</v>
      </c>
      <c r="DB22" t="s">
        <v>38</v>
      </c>
      <c r="DC22" s="9">
        <v>1</v>
      </c>
      <c r="DD22" s="9">
        <v>0</v>
      </c>
      <c r="DE22" s="9">
        <v>1</v>
      </c>
      <c r="DF22" s="9">
        <v>1</v>
      </c>
      <c r="DG22" s="9">
        <v>50</v>
      </c>
      <c r="DH22" s="9">
        <v>5</v>
      </c>
      <c r="DI22" s="9">
        <v>40</v>
      </c>
      <c r="DJ22" s="9">
        <v>5</v>
      </c>
      <c r="DK22" s="9">
        <v>1</v>
      </c>
      <c r="DL22" s="9">
        <v>1</v>
      </c>
      <c r="DM22" s="9">
        <v>20</v>
      </c>
      <c r="DN22" s="9">
        <v>1</v>
      </c>
      <c r="DO22" t="s">
        <v>37</v>
      </c>
      <c r="DP22" t="s">
        <v>38</v>
      </c>
      <c r="DQ22" t="s">
        <v>38</v>
      </c>
      <c r="DR22" t="s">
        <v>37</v>
      </c>
      <c r="DS22" t="s">
        <v>37</v>
      </c>
      <c r="DT22" s="9">
        <v>0</v>
      </c>
      <c r="DU22" t="s">
        <v>38</v>
      </c>
      <c r="DV22" t="s">
        <v>37</v>
      </c>
      <c r="DW22" t="s">
        <v>37</v>
      </c>
      <c r="DX22" t="s">
        <v>136</v>
      </c>
      <c r="DY22" t="s">
        <v>37</v>
      </c>
      <c r="DZ22" t="s">
        <v>136</v>
      </c>
      <c r="EA22" t="s">
        <v>38</v>
      </c>
      <c r="EB22" t="s">
        <v>37</v>
      </c>
      <c r="EC22" t="s">
        <v>37</v>
      </c>
      <c r="ED22" t="s">
        <v>136</v>
      </c>
      <c r="EE22" t="s">
        <v>38</v>
      </c>
      <c r="EF22" t="s">
        <v>38</v>
      </c>
      <c r="EG22" t="s">
        <v>37</v>
      </c>
      <c r="EH22" t="s">
        <v>38</v>
      </c>
      <c r="EI22" t="s">
        <v>38</v>
      </c>
      <c r="EJ22" t="s">
        <v>37</v>
      </c>
      <c r="EK22" t="s">
        <v>38</v>
      </c>
      <c r="EL22" t="s">
        <v>38</v>
      </c>
      <c r="EM22" t="s">
        <v>38</v>
      </c>
      <c r="EN22" t="s">
        <v>136</v>
      </c>
      <c r="EO22" t="s">
        <v>136</v>
      </c>
      <c r="EP22" t="s">
        <v>37</v>
      </c>
      <c r="EQ22" t="s">
        <v>38</v>
      </c>
      <c r="ER22" t="s">
        <v>38</v>
      </c>
      <c r="ES22" t="s">
        <v>38</v>
      </c>
      <c r="ET22" t="s">
        <v>37</v>
      </c>
      <c r="EU22" t="s">
        <v>137</v>
      </c>
      <c r="EV22" s="9"/>
      <c r="EW22" s="9"/>
      <c r="EX22" s="9"/>
      <c r="EY22" s="9"/>
      <c r="EZ22" s="9"/>
      <c r="FA22" s="9"/>
      <c r="FB22" s="9"/>
      <c r="FC22" s="9"/>
      <c r="FD22" s="9"/>
      <c r="FE22" s="9"/>
      <c r="FF22" s="9"/>
      <c r="FG22" s="9"/>
      <c r="FH22" s="9"/>
      <c r="FI22" s="9"/>
      <c r="FJ22" s="9"/>
      <c r="FK22" s="9"/>
      <c r="FL22" s="9"/>
      <c r="FM22" s="9">
        <v>1</v>
      </c>
      <c r="FN22" s="9">
        <v>0</v>
      </c>
      <c r="FO22" s="9">
        <v>0</v>
      </c>
      <c r="FP22" s="9">
        <v>0</v>
      </c>
      <c r="FQ22" s="9">
        <v>0</v>
      </c>
      <c r="FR22" s="9">
        <v>0</v>
      </c>
      <c r="FS22" s="9">
        <v>0</v>
      </c>
      <c r="FT22" s="9">
        <v>0</v>
      </c>
      <c r="FU22" t="s">
        <v>37</v>
      </c>
      <c r="FV22" t="s">
        <v>136</v>
      </c>
      <c r="FW22" t="s">
        <v>38</v>
      </c>
      <c r="FX22" t="s">
        <v>37</v>
      </c>
      <c r="FY22" t="s">
        <v>53</v>
      </c>
      <c r="FZ22" t="s">
        <v>37</v>
      </c>
      <c r="GA22" t="s">
        <v>53</v>
      </c>
      <c r="GB22" t="s">
        <v>136</v>
      </c>
      <c r="GC22" s="9">
        <v>1</v>
      </c>
      <c r="GD22" t="s">
        <v>37</v>
      </c>
      <c r="GE22" t="s">
        <v>53</v>
      </c>
      <c r="GF22" t="s">
        <v>53</v>
      </c>
      <c r="GG22" t="s">
        <v>37</v>
      </c>
      <c r="GH22" t="s">
        <v>137</v>
      </c>
      <c r="GI22" t="s">
        <v>37</v>
      </c>
      <c r="GJ22" t="s">
        <v>38</v>
      </c>
      <c r="GK22" t="s">
        <v>37</v>
      </c>
      <c r="GL22" t="s">
        <v>37</v>
      </c>
      <c r="GM22" t="s">
        <v>37</v>
      </c>
      <c r="GN22" t="s">
        <v>37</v>
      </c>
      <c r="GO22" t="s">
        <v>38</v>
      </c>
      <c r="GP22" t="s">
        <v>37</v>
      </c>
      <c r="GQ22" t="s">
        <v>37</v>
      </c>
      <c r="GR22" t="s">
        <v>37</v>
      </c>
      <c r="GS22" t="s">
        <v>38</v>
      </c>
      <c r="GT22" t="s">
        <v>37</v>
      </c>
      <c r="GU22" t="s">
        <v>37</v>
      </c>
      <c r="GV22" t="s">
        <v>37</v>
      </c>
      <c r="GW22" t="s">
        <v>38</v>
      </c>
      <c r="GX22" t="s">
        <v>37</v>
      </c>
      <c r="GY22" t="s">
        <v>53</v>
      </c>
      <c r="GZ22" t="s">
        <v>37</v>
      </c>
      <c r="HA22" t="s">
        <v>37</v>
      </c>
      <c r="HB22" t="s">
        <v>37</v>
      </c>
      <c r="HC22" t="s">
        <v>37</v>
      </c>
      <c r="HD22" t="s">
        <v>37</v>
      </c>
      <c r="HE22" t="s">
        <v>38</v>
      </c>
      <c r="HF22" t="s">
        <v>37</v>
      </c>
      <c r="HG22" t="s">
        <v>37</v>
      </c>
      <c r="HH22" t="s">
        <v>53</v>
      </c>
      <c r="HI22" t="s">
        <v>53</v>
      </c>
      <c r="HJ22" t="s">
        <v>37</v>
      </c>
      <c r="HK22" t="s">
        <v>37</v>
      </c>
      <c r="HL22" t="s">
        <v>37</v>
      </c>
      <c r="HM22" t="s">
        <v>38</v>
      </c>
      <c r="HN22" t="s">
        <v>37</v>
      </c>
      <c r="HO22" t="s">
        <v>37</v>
      </c>
      <c r="HP22" t="s">
        <v>37</v>
      </c>
      <c r="HQ22" t="s">
        <v>38</v>
      </c>
      <c r="HR22" t="s">
        <v>37</v>
      </c>
      <c r="HS22" t="s">
        <v>37</v>
      </c>
      <c r="HT22" t="s">
        <v>38</v>
      </c>
      <c r="HU22" s="9">
        <v>1</v>
      </c>
      <c r="HV22" s="9">
        <v>1</v>
      </c>
      <c r="HW22" s="9">
        <v>1</v>
      </c>
      <c r="HX22" s="9">
        <v>1</v>
      </c>
      <c r="HY22" s="9">
        <v>1</v>
      </c>
      <c r="HZ22" t="s">
        <v>37</v>
      </c>
      <c r="IA22" s="9">
        <v>1</v>
      </c>
      <c r="IB22" s="9">
        <v>1</v>
      </c>
      <c r="IC22" t="s">
        <v>37</v>
      </c>
      <c r="ID22" t="s">
        <v>37</v>
      </c>
      <c r="IE22" t="s">
        <v>37</v>
      </c>
      <c r="IF22" t="s">
        <v>37</v>
      </c>
      <c r="IG22" t="s">
        <v>37</v>
      </c>
      <c r="IH22" t="s">
        <v>53</v>
      </c>
      <c r="II22" t="s">
        <v>38</v>
      </c>
      <c r="IJ22" t="s">
        <v>37</v>
      </c>
      <c r="IK22" t="s">
        <v>37</v>
      </c>
      <c r="IL22" t="s">
        <v>37</v>
      </c>
      <c r="IM22" s="9">
        <v>1</v>
      </c>
      <c r="IN22" s="9">
        <v>1</v>
      </c>
      <c r="IO22" s="9">
        <v>1</v>
      </c>
      <c r="IP22" t="s">
        <v>37</v>
      </c>
      <c r="IQ22" t="s">
        <v>37</v>
      </c>
      <c r="IR22" t="s">
        <v>37</v>
      </c>
      <c r="IS22" t="s">
        <v>37</v>
      </c>
      <c r="IT22" t="s">
        <v>38</v>
      </c>
      <c r="IU22" t="s">
        <v>38</v>
      </c>
      <c r="IV22" t="s">
        <v>37</v>
      </c>
      <c r="IW22" s="9">
        <v>0</v>
      </c>
      <c r="IX22" s="9">
        <v>1</v>
      </c>
      <c r="IY22" t="s">
        <v>37</v>
      </c>
      <c r="IZ22" t="s">
        <v>38</v>
      </c>
      <c r="JA22" t="s">
        <v>37</v>
      </c>
      <c r="JB22" t="s">
        <v>37</v>
      </c>
      <c r="JC22" t="s">
        <v>53</v>
      </c>
      <c r="JD22" t="s">
        <v>53</v>
      </c>
      <c r="JE22" t="s">
        <v>53</v>
      </c>
      <c r="JF22" s="9">
        <v>1</v>
      </c>
      <c r="JG22" t="s">
        <v>37</v>
      </c>
      <c r="JH22" t="s">
        <v>37</v>
      </c>
      <c r="JI22" t="s">
        <v>37</v>
      </c>
      <c r="JJ22" t="s">
        <v>37</v>
      </c>
      <c r="JK22" s="9">
        <v>0</v>
      </c>
      <c r="JL22" s="9">
        <v>1</v>
      </c>
      <c r="JM22" s="9">
        <v>0</v>
      </c>
      <c r="JN22" t="s">
        <v>38</v>
      </c>
      <c r="JO22" s="9"/>
      <c r="JP22" s="9"/>
      <c r="JQ22" t="s">
        <v>37</v>
      </c>
      <c r="JR22" s="9"/>
      <c r="JS22" s="9"/>
      <c r="JT22" s="9">
        <v>638.41998291015625</v>
      </c>
      <c r="JU22" s="9">
        <v>8.8400001525878906</v>
      </c>
      <c r="JV22" s="9"/>
      <c r="JW22" s="9"/>
      <c r="JX22" s="9">
        <v>116.59999847412109</v>
      </c>
      <c r="JY22" s="9"/>
      <c r="JZ22" s="9"/>
      <c r="KA22" s="9"/>
      <c r="KB22" s="9"/>
      <c r="KC22" s="9"/>
      <c r="KD22" s="9"/>
      <c r="KE22" s="9"/>
      <c r="KF22" s="9"/>
      <c r="KG22" s="9"/>
      <c r="KH22" s="9"/>
      <c r="KI22" s="9"/>
      <c r="KJ22" s="9"/>
      <c r="KK22" s="9"/>
      <c r="KL22" s="9"/>
      <c r="KM22" s="9"/>
      <c r="KN22" s="9"/>
      <c r="KO22" s="9">
        <v>110.16000366210938</v>
      </c>
      <c r="KP22" s="9"/>
      <c r="KQ22" s="9"/>
      <c r="KR22" s="9"/>
      <c r="KS22" s="9"/>
      <c r="KT22" s="9"/>
      <c r="KU22" s="9"/>
      <c r="KV22" s="9"/>
      <c r="KW22" s="9"/>
      <c r="KX22" s="9"/>
      <c r="KY22" s="9"/>
      <c r="KZ22" s="9"/>
      <c r="LA22" s="9"/>
      <c r="LB22" s="9"/>
      <c r="LC22" s="9">
        <v>31.799999237060547</v>
      </c>
      <c r="LD22" s="9"/>
      <c r="LE22" s="9"/>
      <c r="LF22" s="9"/>
      <c r="LG22" s="9"/>
      <c r="LH22" s="9"/>
      <c r="LI22" s="9"/>
      <c r="LJ22" s="9"/>
      <c r="LK22" s="9">
        <v>155.99000549316406</v>
      </c>
      <c r="LL22" s="9"/>
      <c r="LM22" s="9"/>
      <c r="LN22" s="9"/>
      <c r="LO22" s="9"/>
      <c r="LP22" s="9"/>
      <c r="LQ22" s="9"/>
      <c r="LR22" s="9"/>
      <c r="LS22" s="9"/>
      <c r="LT22" s="9"/>
      <c r="LU22" s="9"/>
      <c r="LV22" s="9"/>
      <c r="LW22" s="9"/>
      <c r="LX22" s="9"/>
      <c r="LY22" s="9"/>
      <c r="LZ22" s="9"/>
      <c r="MA22" s="9"/>
      <c r="MB22" s="9"/>
      <c r="MC22" s="9"/>
      <c r="MD22" s="9">
        <v>58.610000610351562</v>
      </c>
      <c r="ME22" s="9"/>
      <c r="MF22" s="9"/>
      <c r="MG22" s="9"/>
      <c r="MH22" s="9"/>
      <c r="MI22" s="9"/>
      <c r="MJ22" s="9"/>
      <c r="MK22" s="9"/>
      <c r="ML22" s="9">
        <v>48.330001831054688</v>
      </c>
      <c r="MM22" s="9"/>
      <c r="MN22" s="9"/>
      <c r="MO22" s="9"/>
      <c r="MP22" s="9"/>
      <c r="MQ22" s="9">
        <v>20.75</v>
      </c>
      <c r="MR22" s="9"/>
      <c r="MS22" s="9"/>
      <c r="MT22" s="9"/>
      <c r="MU22" s="9"/>
      <c r="MV22" s="9">
        <v>29.319999694824219</v>
      </c>
      <c r="MW22" s="9"/>
      <c r="MX22" s="9"/>
      <c r="MY22" s="9"/>
      <c r="MZ22" s="9"/>
      <c r="NA22" s="9"/>
      <c r="NB22" s="9"/>
      <c r="NC22" s="9"/>
      <c r="ND22" s="9"/>
      <c r="NE22" s="9">
        <v>45.020000457763672</v>
      </c>
      <c r="NF22" s="9"/>
      <c r="NG22" s="9"/>
      <c r="NH22" s="9"/>
      <c r="NI22" s="9"/>
      <c r="NJ22" s="9"/>
      <c r="NK22" s="9"/>
      <c r="NL22" s="9"/>
      <c r="NM22" s="9"/>
      <c r="NN22" s="9"/>
      <c r="NO22" s="9"/>
      <c r="NP22" s="9"/>
      <c r="NQ22" s="9"/>
      <c r="NR22" s="9"/>
      <c r="NS22" s="9"/>
      <c r="NT22" s="9">
        <v>13</v>
      </c>
      <c r="NU22" s="9"/>
      <c r="NV22" s="9"/>
      <c r="NW22" s="9"/>
      <c r="NX22" s="9"/>
      <c r="NY22" s="9"/>
    </row>
    <row r="23" spans="1:389" x14ac:dyDescent="0.2">
      <c r="A23" s="9">
        <v>4</v>
      </c>
      <c r="B23" t="s">
        <v>421</v>
      </c>
      <c r="C23" s="9">
        <v>11</v>
      </c>
      <c r="D23" t="s">
        <v>26</v>
      </c>
      <c r="E23" s="9">
        <v>400548101</v>
      </c>
      <c r="F23" t="s">
        <v>426</v>
      </c>
      <c r="G23" t="s">
        <v>421</v>
      </c>
      <c r="H23" s="9">
        <v>1</v>
      </c>
      <c r="I23" s="9">
        <v>1</v>
      </c>
      <c r="J23" t="s">
        <v>429</v>
      </c>
      <c r="K23" s="9">
        <v>4569087</v>
      </c>
      <c r="L23" t="s">
        <v>430</v>
      </c>
      <c r="M23" t="s">
        <v>431</v>
      </c>
      <c r="N23" t="s">
        <v>433</v>
      </c>
      <c r="O23" t="s">
        <v>136</v>
      </c>
      <c r="P23" t="s">
        <v>436</v>
      </c>
      <c r="Q23" t="s">
        <v>38</v>
      </c>
      <c r="R23" t="s">
        <v>38</v>
      </c>
      <c r="S23" s="9"/>
      <c r="T23" t="s">
        <v>53</v>
      </c>
      <c r="U23" s="9">
        <v>0</v>
      </c>
      <c r="V23" t="s">
        <v>37</v>
      </c>
      <c r="W23" t="s">
        <v>37</v>
      </c>
      <c r="X23" t="s">
        <v>439</v>
      </c>
      <c r="Y23" t="s">
        <v>441</v>
      </c>
      <c r="Z23" s="9"/>
      <c r="AA23" t="s">
        <v>443</v>
      </c>
      <c r="AB23" t="s">
        <v>136</v>
      </c>
      <c r="AC23" s="9">
        <v>25</v>
      </c>
      <c r="AD23" s="9">
        <v>2</v>
      </c>
      <c r="AE23" s="9">
        <v>120</v>
      </c>
      <c r="AF23" s="9">
        <v>5</v>
      </c>
      <c r="AG23" s="9">
        <v>0</v>
      </c>
      <c r="AH23" s="9">
        <v>0</v>
      </c>
      <c r="AI23" s="9">
        <v>0</v>
      </c>
      <c r="AJ23" s="9">
        <v>0</v>
      </c>
      <c r="AK23" s="9">
        <v>5</v>
      </c>
      <c r="AL23" s="9">
        <v>2</v>
      </c>
      <c r="AM23" s="9">
        <v>1</v>
      </c>
      <c r="AN23" s="9">
        <v>0</v>
      </c>
      <c r="AO23" s="9">
        <v>2</v>
      </c>
      <c r="AP23" s="9">
        <v>0</v>
      </c>
      <c r="AQ23" s="9">
        <v>0</v>
      </c>
      <c r="AR23" s="9">
        <v>0</v>
      </c>
      <c r="AS23" s="9">
        <v>30</v>
      </c>
      <c r="AT23" s="9">
        <v>3</v>
      </c>
      <c r="AU23" s="9">
        <v>5</v>
      </c>
      <c r="AV23" s="9">
        <v>1</v>
      </c>
      <c r="AW23" s="9"/>
      <c r="AX23" s="9">
        <v>180</v>
      </c>
      <c r="AY23" s="9">
        <v>180</v>
      </c>
      <c r="AZ23" s="9">
        <v>150</v>
      </c>
      <c r="BA23" s="9"/>
      <c r="BB23" s="9">
        <v>26</v>
      </c>
      <c r="BC23" s="9">
        <v>20</v>
      </c>
      <c r="BD23" s="9">
        <v>1</v>
      </c>
      <c r="BE23" t="s">
        <v>37</v>
      </c>
      <c r="BF23" t="s">
        <v>37</v>
      </c>
      <c r="BG23" t="s">
        <v>37</v>
      </c>
      <c r="BH23" t="s">
        <v>38</v>
      </c>
      <c r="BI23" t="s">
        <v>38</v>
      </c>
      <c r="BJ23" t="s">
        <v>38</v>
      </c>
      <c r="BK23" t="s">
        <v>38</v>
      </c>
      <c r="BL23" s="9">
        <v>1</v>
      </c>
      <c r="BM23" t="s">
        <v>37</v>
      </c>
      <c r="BN23" t="s">
        <v>37</v>
      </c>
      <c r="BO23" s="9">
        <v>1</v>
      </c>
      <c r="BP23" s="9">
        <v>1</v>
      </c>
      <c r="BQ23" t="s">
        <v>37</v>
      </c>
      <c r="BR23" t="s">
        <v>38</v>
      </c>
      <c r="BS23" t="s">
        <v>37</v>
      </c>
      <c r="BT23" t="s">
        <v>38</v>
      </c>
      <c r="BU23" t="s">
        <v>37</v>
      </c>
      <c r="BV23" t="s">
        <v>37</v>
      </c>
      <c r="BW23" t="s">
        <v>37</v>
      </c>
      <c r="BX23" s="9">
        <v>1</v>
      </c>
      <c r="BY23" t="s">
        <v>37</v>
      </c>
      <c r="BZ23" t="s">
        <v>37</v>
      </c>
      <c r="CA23" t="s">
        <v>37</v>
      </c>
      <c r="CB23" t="s">
        <v>37</v>
      </c>
      <c r="CC23" t="s">
        <v>38</v>
      </c>
      <c r="CD23" t="s">
        <v>37</v>
      </c>
      <c r="CE23" t="s">
        <v>37</v>
      </c>
      <c r="CF23" t="s">
        <v>37</v>
      </c>
      <c r="CG23" t="s">
        <v>37</v>
      </c>
      <c r="CH23" s="9">
        <v>1</v>
      </c>
      <c r="CI23" t="s">
        <v>37</v>
      </c>
      <c r="CJ23" t="s">
        <v>37</v>
      </c>
      <c r="CK23" t="s">
        <v>37</v>
      </c>
      <c r="CL23" t="s">
        <v>37</v>
      </c>
      <c r="CM23" t="s">
        <v>37</v>
      </c>
      <c r="CN23" t="s">
        <v>37</v>
      </c>
      <c r="CO23" t="s">
        <v>37</v>
      </c>
      <c r="CP23" s="9">
        <v>1</v>
      </c>
      <c r="CQ23" t="s">
        <v>136</v>
      </c>
      <c r="CR23" t="s">
        <v>136</v>
      </c>
      <c r="CS23" t="s">
        <v>136</v>
      </c>
      <c r="CT23" t="s">
        <v>136</v>
      </c>
      <c r="CU23" t="s">
        <v>136</v>
      </c>
      <c r="CV23" t="s">
        <v>136</v>
      </c>
      <c r="CW23" t="s">
        <v>136</v>
      </c>
      <c r="CX23" t="s">
        <v>37</v>
      </c>
      <c r="CY23" t="s">
        <v>37</v>
      </c>
      <c r="CZ23" t="s">
        <v>37</v>
      </c>
      <c r="DA23" t="s">
        <v>37</v>
      </c>
      <c r="DB23" t="s">
        <v>38</v>
      </c>
      <c r="DC23" s="9">
        <v>1</v>
      </c>
      <c r="DD23" s="9">
        <v>0</v>
      </c>
      <c r="DE23" s="9">
        <v>1</v>
      </c>
      <c r="DF23" s="9">
        <v>1</v>
      </c>
      <c r="DG23" s="9">
        <v>50</v>
      </c>
      <c r="DH23" s="9">
        <v>5</v>
      </c>
      <c r="DI23" s="9">
        <v>40</v>
      </c>
      <c r="DJ23" s="9">
        <v>5</v>
      </c>
      <c r="DK23" s="9">
        <v>1</v>
      </c>
      <c r="DL23" s="9">
        <v>1</v>
      </c>
      <c r="DM23" s="9">
        <v>20</v>
      </c>
      <c r="DN23" s="9">
        <v>1</v>
      </c>
      <c r="DO23" t="s">
        <v>38</v>
      </c>
      <c r="DP23" t="s">
        <v>38</v>
      </c>
      <c r="DQ23" t="s">
        <v>37</v>
      </c>
      <c r="DR23" t="s">
        <v>37</v>
      </c>
      <c r="DS23" t="s">
        <v>38</v>
      </c>
      <c r="DT23" s="9">
        <v>0</v>
      </c>
      <c r="DU23" t="s">
        <v>38</v>
      </c>
      <c r="DV23" t="s">
        <v>37</v>
      </c>
      <c r="DW23" t="s">
        <v>37</v>
      </c>
      <c r="DX23" t="s">
        <v>136</v>
      </c>
      <c r="DY23" t="s">
        <v>37</v>
      </c>
      <c r="DZ23" t="s">
        <v>136</v>
      </c>
      <c r="EA23" t="s">
        <v>38</v>
      </c>
      <c r="EB23" t="s">
        <v>38</v>
      </c>
      <c r="EC23" t="s">
        <v>37</v>
      </c>
      <c r="ED23" t="s">
        <v>136</v>
      </c>
      <c r="EE23" t="s">
        <v>38</v>
      </c>
      <c r="EF23" t="s">
        <v>38</v>
      </c>
      <c r="EG23" t="s">
        <v>37</v>
      </c>
      <c r="EH23" t="s">
        <v>38</v>
      </c>
      <c r="EI23" t="s">
        <v>38</v>
      </c>
      <c r="EJ23" t="s">
        <v>37</v>
      </c>
      <c r="EK23" t="s">
        <v>38</v>
      </c>
      <c r="EL23" t="s">
        <v>38</v>
      </c>
      <c r="EM23" t="s">
        <v>38</v>
      </c>
      <c r="EN23" t="s">
        <v>136</v>
      </c>
      <c r="EO23" t="s">
        <v>136</v>
      </c>
      <c r="EP23" t="s">
        <v>37</v>
      </c>
      <c r="EQ23" t="s">
        <v>38</v>
      </c>
      <c r="ER23" t="s">
        <v>38</v>
      </c>
      <c r="ES23" t="s">
        <v>37</v>
      </c>
      <c r="ET23" t="s">
        <v>37</v>
      </c>
      <c r="EU23" t="s">
        <v>137</v>
      </c>
      <c r="EV23" s="9"/>
      <c r="EW23" s="9"/>
      <c r="EX23" s="9"/>
      <c r="EY23" s="9"/>
      <c r="EZ23" s="9"/>
      <c r="FA23" s="9"/>
      <c r="FB23" s="9"/>
      <c r="FC23" s="9"/>
      <c r="FD23" s="9"/>
      <c r="FE23" s="9"/>
      <c r="FF23" s="9"/>
      <c r="FG23" s="9"/>
      <c r="FH23" s="9"/>
      <c r="FI23" s="9"/>
      <c r="FJ23" s="9"/>
      <c r="FK23" s="9"/>
      <c r="FL23" s="9"/>
      <c r="FM23" s="9">
        <v>1</v>
      </c>
      <c r="FN23" s="9">
        <v>0</v>
      </c>
      <c r="FO23" s="9">
        <v>0</v>
      </c>
      <c r="FP23" s="9">
        <v>0</v>
      </c>
      <c r="FQ23" s="9">
        <v>0</v>
      </c>
      <c r="FR23" s="9">
        <v>0</v>
      </c>
      <c r="FS23" s="9">
        <v>0</v>
      </c>
      <c r="FT23" s="9">
        <v>0</v>
      </c>
      <c r="FU23" t="s">
        <v>37</v>
      </c>
      <c r="FV23" t="s">
        <v>136</v>
      </c>
      <c r="FW23" t="s">
        <v>38</v>
      </c>
      <c r="FX23" t="s">
        <v>37</v>
      </c>
      <c r="FY23" t="s">
        <v>53</v>
      </c>
      <c r="FZ23" t="s">
        <v>37</v>
      </c>
      <c r="GA23" t="s">
        <v>53</v>
      </c>
      <c r="GB23" t="s">
        <v>136</v>
      </c>
      <c r="GC23" s="9">
        <v>1</v>
      </c>
      <c r="GD23" t="s">
        <v>37</v>
      </c>
      <c r="GE23" t="s">
        <v>53</v>
      </c>
      <c r="GF23" t="s">
        <v>53</v>
      </c>
      <c r="GG23" t="s">
        <v>37</v>
      </c>
      <c r="GH23" t="s">
        <v>137</v>
      </c>
      <c r="GI23" t="s">
        <v>37</v>
      </c>
      <c r="GJ23" t="s">
        <v>37</v>
      </c>
      <c r="GK23" t="s">
        <v>37</v>
      </c>
      <c r="GL23" t="s">
        <v>37</v>
      </c>
      <c r="GM23" t="s">
        <v>37</v>
      </c>
      <c r="GN23" t="s">
        <v>37</v>
      </c>
      <c r="GO23" t="s">
        <v>37</v>
      </c>
      <c r="GP23" t="s">
        <v>37</v>
      </c>
      <c r="GQ23" t="s">
        <v>37</v>
      </c>
      <c r="GR23" t="s">
        <v>37</v>
      </c>
      <c r="GS23" t="s">
        <v>38</v>
      </c>
      <c r="GT23" t="s">
        <v>37</v>
      </c>
      <c r="GU23" t="s">
        <v>37</v>
      </c>
      <c r="GV23" t="s">
        <v>37</v>
      </c>
      <c r="GW23" t="s">
        <v>37</v>
      </c>
      <c r="GX23" t="s">
        <v>37</v>
      </c>
      <c r="GY23" t="s">
        <v>53</v>
      </c>
      <c r="GZ23" t="s">
        <v>37</v>
      </c>
      <c r="HA23" t="s">
        <v>37</v>
      </c>
      <c r="HB23" t="s">
        <v>37</v>
      </c>
      <c r="HC23" t="s">
        <v>37</v>
      </c>
      <c r="HD23" t="s">
        <v>37</v>
      </c>
      <c r="HE23" t="s">
        <v>37</v>
      </c>
      <c r="HF23" t="s">
        <v>37</v>
      </c>
      <c r="HG23" t="s">
        <v>37</v>
      </c>
      <c r="HH23" t="s">
        <v>53</v>
      </c>
      <c r="HI23" t="s">
        <v>53</v>
      </c>
      <c r="HJ23" t="s">
        <v>37</v>
      </c>
      <c r="HK23" t="s">
        <v>37</v>
      </c>
      <c r="HL23" t="s">
        <v>37</v>
      </c>
      <c r="HM23" t="s">
        <v>37</v>
      </c>
      <c r="HN23" t="s">
        <v>37</v>
      </c>
      <c r="HO23" t="s">
        <v>37</v>
      </c>
      <c r="HP23" t="s">
        <v>37</v>
      </c>
      <c r="HQ23" t="s">
        <v>37</v>
      </c>
      <c r="HR23" t="s">
        <v>37</v>
      </c>
      <c r="HS23" t="s">
        <v>37</v>
      </c>
      <c r="HT23" t="s">
        <v>38</v>
      </c>
      <c r="HU23" s="9">
        <v>1</v>
      </c>
      <c r="HV23" s="9">
        <v>1</v>
      </c>
      <c r="HW23" s="9">
        <v>1</v>
      </c>
      <c r="HX23" s="9">
        <v>1</v>
      </c>
      <c r="HY23" s="9">
        <v>1</v>
      </c>
      <c r="HZ23" t="s">
        <v>37</v>
      </c>
      <c r="IA23" s="9">
        <v>1</v>
      </c>
      <c r="IB23" s="9">
        <v>1</v>
      </c>
      <c r="IC23" t="s">
        <v>37</v>
      </c>
      <c r="ID23" t="s">
        <v>37</v>
      </c>
      <c r="IE23" t="s">
        <v>38</v>
      </c>
      <c r="IF23" t="s">
        <v>37</v>
      </c>
      <c r="IG23" t="s">
        <v>37</v>
      </c>
      <c r="IH23" t="s">
        <v>53</v>
      </c>
      <c r="II23" t="s">
        <v>37</v>
      </c>
      <c r="IJ23" t="s">
        <v>37</v>
      </c>
      <c r="IK23" t="s">
        <v>37</v>
      </c>
      <c r="IL23" t="s">
        <v>37</v>
      </c>
      <c r="IM23" s="9">
        <v>1</v>
      </c>
      <c r="IN23" s="9">
        <v>1</v>
      </c>
      <c r="IO23" s="9">
        <v>1</v>
      </c>
      <c r="IP23" t="s">
        <v>37</v>
      </c>
      <c r="IQ23" t="s">
        <v>37</v>
      </c>
      <c r="IR23" t="s">
        <v>37</v>
      </c>
      <c r="IS23" t="s">
        <v>37</v>
      </c>
      <c r="IT23" t="s">
        <v>37</v>
      </c>
      <c r="IU23" t="s">
        <v>37</v>
      </c>
      <c r="IV23" t="s">
        <v>37</v>
      </c>
      <c r="IW23" s="9">
        <v>0</v>
      </c>
      <c r="IX23" s="9">
        <v>1</v>
      </c>
      <c r="IY23" t="s">
        <v>37</v>
      </c>
      <c r="IZ23" t="s">
        <v>38</v>
      </c>
      <c r="JA23" t="s">
        <v>38</v>
      </c>
      <c r="JB23" t="s">
        <v>37</v>
      </c>
      <c r="JC23" t="s">
        <v>53</v>
      </c>
      <c r="JD23" t="s">
        <v>53</v>
      </c>
      <c r="JE23" t="s">
        <v>53</v>
      </c>
      <c r="JF23" s="9">
        <v>1</v>
      </c>
      <c r="JG23" t="s">
        <v>37</v>
      </c>
      <c r="JH23" t="s">
        <v>37</v>
      </c>
      <c r="JI23" t="s">
        <v>37</v>
      </c>
      <c r="JJ23" t="s">
        <v>37</v>
      </c>
      <c r="JK23" s="9">
        <v>0</v>
      </c>
      <c r="JL23" s="9">
        <v>1</v>
      </c>
      <c r="JM23" s="9">
        <v>0</v>
      </c>
      <c r="JN23" t="s">
        <v>38</v>
      </c>
      <c r="JO23" s="9"/>
      <c r="JP23" s="9"/>
      <c r="JQ23" t="s">
        <v>37</v>
      </c>
      <c r="JR23" s="9"/>
      <c r="JS23" s="9"/>
      <c r="JT23" s="9">
        <v>638.41998291015625</v>
      </c>
      <c r="JU23" s="9">
        <v>8.8400001525878906</v>
      </c>
      <c r="JV23" s="9"/>
      <c r="JW23" s="9"/>
      <c r="JX23" s="9">
        <v>116.59999847412109</v>
      </c>
      <c r="JY23" s="9"/>
      <c r="JZ23" s="9"/>
      <c r="KA23" s="9"/>
      <c r="KB23" s="9"/>
      <c r="KC23" s="9"/>
      <c r="KD23" s="9"/>
      <c r="KE23" s="9"/>
      <c r="KF23" s="9"/>
      <c r="KG23" s="9"/>
      <c r="KH23" s="9"/>
      <c r="KI23" s="9"/>
      <c r="KJ23" s="9"/>
      <c r="KK23" s="9"/>
      <c r="KL23" s="9"/>
      <c r="KM23" s="9"/>
      <c r="KN23" s="9"/>
      <c r="KO23" s="9">
        <v>110.16000366210938</v>
      </c>
      <c r="KP23" s="9"/>
      <c r="KQ23" s="9"/>
      <c r="KR23" s="9"/>
      <c r="KS23" s="9"/>
      <c r="KT23" s="9"/>
      <c r="KU23" s="9"/>
      <c r="KV23" s="9"/>
      <c r="KW23" s="9"/>
      <c r="KX23" s="9"/>
      <c r="KY23" s="9"/>
      <c r="KZ23" s="9"/>
      <c r="LA23" s="9"/>
      <c r="LB23" s="9"/>
      <c r="LC23" s="9">
        <v>31.799999237060547</v>
      </c>
      <c r="LD23" s="9"/>
      <c r="LE23" s="9"/>
      <c r="LF23" s="9"/>
      <c r="LG23" s="9"/>
      <c r="LH23" s="9"/>
      <c r="LI23" s="9"/>
      <c r="LJ23" s="9"/>
      <c r="LK23" s="9">
        <v>155.99000549316406</v>
      </c>
      <c r="LL23" s="9"/>
      <c r="LM23" s="9"/>
      <c r="LN23" s="9"/>
      <c r="LO23" s="9"/>
      <c r="LP23" s="9"/>
      <c r="LQ23" s="9"/>
      <c r="LR23" s="9"/>
      <c r="LS23" s="9"/>
      <c r="LT23" s="9"/>
      <c r="LU23" s="9"/>
      <c r="LV23" s="9"/>
      <c r="LW23" s="9"/>
      <c r="LX23" s="9"/>
      <c r="LY23" s="9"/>
      <c r="LZ23" s="9"/>
      <c r="MA23" s="9"/>
      <c r="MB23" s="9"/>
      <c r="MC23" s="9"/>
      <c r="MD23" s="9">
        <v>58.610000610351562</v>
      </c>
      <c r="ME23" s="9"/>
      <c r="MF23" s="9"/>
      <c r="MG23" s="9"/>
      <c r="MH23" s="9"/>
      <c r="MI23" s="9"/>
      <c r="MJ23" s="9"/>
      <c r="MK23" s="9"/>
      <c r="ML23" s="9">
        <v>48.330001831054688</v>
      </c>
      <c r="MM23" s="9"/>
      <c r="MN23" s="9"/>
      <c r="MO23" s="9"/>
      <c r="MP23" s="9"/>
      <c r="MQ23" s="9">
        <v>20.75</v>
      </c>
      <c r="MR23" s="9"/>
      <c r="MS23" s="9"/>
      <c r="MT23" s="9"/>
      <c r="MU23" s="9"/>
      <c r="MV23" s="9">
        <v>29.319999694824219</v>
      </c>
      <c r="MW23" s="9"/>
      <c r="MX23" s="9"/>
      <c r="MY23" s="9"/>
      <c r="MZ23" s="9"/>
      <c r="NA23" s="9"/>
      <c r="NB23" s="9"/>
      <c r="NC23" s="9"/>
      <c r="ND23" s="9"/>
      <c r="NE23" s="9">
        <v>45.020000457763672</v>
      </c>
      <c r="NF23" s="9"/>
      <c r="NG23" s="9"/>
      <c r="NH23" s="9"/>
      <c r="NI23" s="9"/>
      <c r="NJ23" s="9"/>
      <c r="NK23" s="9"/>
      <c r="NL23" s="9"/>
      <c r="NM23" s="9"/>
      <c r="NN23" s="9"/>
      <c r="NO23" s="9"/>
      <c r="NP23" s="9"/>
      <c r="NQ23" s="9"/>
      <c r="NR23" s="9"/>
      <c r="NS23" s="9"/>
      <c r="NT23" s="9">
        <v>13</v>
      </c>
      <c r="NU23" s="9"/>
      <c r="NV23" s="9"/>
      <c r="NW23" s="9"/>
      <c r="NX23" s="9"/>
      <c r="NY23" s="9"/>
    </row>
    <row r="24" spans="1:389" x14ac:dyDescent="0.2">
      <c r="A24" s="9">
        <v>4</v>
      </c>
      <c r="B24" t="s">
        <v>421</v>
      </c>
      <c r="C24" s="9">
        <v>11</v>
      </c>
      <c r="D24" t="s">
        <v>26</v>
      </c>
      <c r="E24" s="9">
        <v>400548101</v>
      </c>
      <c r="F24" t="s">
        <v>426</v>
      </c>
      <c r="G24" t="s">
        <v>421</v>
      </c>
      <c r="H24" s="9">
        <v>1</v>
      </c>
      <c r="I24" s="9">
        <v>1</v>
      </c>
      <c r="J24" t="s">
        <v>429</v>
      </c>
      <c r="K24" s="9">
        <v>4569120</v>
      </c>
      <c r="L24" t="s">
        <v>430</v>
      </c>
      <c r="M24" t="s">
        <v>431</v>
      </c>
      <c r="N24" t="s">
        <v>433</v>
      </c>
      <c r="O24" t="s">
        <v>136</v>
      </c>
      <c r="P24" t="s">
        <v>436</v>
      </c>
      <c r="Q24" t="s">
        <v>38</v>
      </c>
      <c r="R24" t="s">
        <v>38</v>
      </c>
      <c r="S24" s="9"/>
      <c r="T24" t="s">
        <v>53</v>
      </c>
      <c r="U24" s="9">
        <v>0</v>
      </c>
      <c r="V24" t="s">
        <v>37</v>
      </c>
      <c r="W24" t="s">
        <v>37</v>
      </c>
      <c r="X24" t="s">
        <v>439</v>
      </c>
      <c r="Y24" t="s">
        <v>441</v>
      </c>
      <c r="Z24" s="9"/>
      <c r="AA24" t="s">
        <v>443</v>
      </c>
      <c r="AB24" t="s">
        <v>136</v>
      </c>
      <c r="AC24" s="9">
        <v>25</v>
      </c>
      <c r="AD24" s="9">
        <v>2</v>
      </c>
      <c r="AE24" s="9">
        <v>120</v>
      </c>
      <c r="AF24" s="9">
        <v>5</v>
      </c>
      <c r="AG24" s="9">
        <v>0</v>
      </c>
      <c r="AH24" s="9">
        <v>0</v>
      </c>
      <c r="AI24" s="9">
        <v>0</v>
      </c>
      <c r="AJ24" s="9">
        <v>0</v>
      </c>
      <c r="AK24" s="9">
        <v>5</v>
      </c>
      <c r="AL24" s="9">
        <v>2</v>
      </c>
      <c r="AM24" s="9">
        <v>1</v>
      </c>
      <c r="AN24" s="9">
        <v>0</v>
      </c>
      <c r="AO24" s="9">
        <v>2</v>
      </c>
      <c r="AP24" s="9">
        <v>0</v>
      </c>
      <c r="AQ24" s="9">
        <v>0</v>
      </c>
      <c r="AR24" s="9">
        <v>0</v>
      </c>
      <c r="AS24" s="9">
        <v>30</v>
      </c>
      <c r="AT24" s="9">
        <v>3</v>
      </c>
      <c r="AU24" s="9">
        <v>5</v>
      </c>
      <c r="AV24" s="9">
        <v>1</v>
      </c>
      <c r="AW24" s="9"/>
      <c r="AX24" s="9">
        <v>180</v>
      </c>
      <c r="AY24" s="9">
        <v>180</v>
      </c>
      <c r="AZ24" s="9">
        <v>150</v>
      </c>
      <c r="BA24" s="9"/>
      <c r="BB24" s="9">
        <v>26</v>
      </c>
      <c r="BC24" s="9">
        <v>20</v>
      </c>
      <c r="BD24" s="9">
        <v>1</v>
      </c>
      <c r="BE24" t="s">
        <v>38</v>
      </c>
      <c r="BF24" t="s">
        <v>37</v>
      </c>
      <c r="BG24" t="s">
        <v>37</v>
      </c>
      <c r="BH24" t="s">
        <v>38</v>
      </c>
      <c r="BI24" t="s">
        <v>37</v>
      </c>
      <c r="BJ24" t="s">
        <v>38</v>
      </c>
      <c r="BK24" t="s">
        <v>38</v>
      </c>
      <c r="BL24" s="9">
        <v>1</v>
      </c>
      <c r="BM24" t="s">
        <v>37</v>
      </c>
      <c r="BN24" t="s">
        <v>37</v>
      </c>
      <c r="BO24" s="9">
        <v>1</v>
      </c>
      <c r="BP24" s="9">
        <v>1</v>
      </c>
      <c r="BQ24" t="s">
        <v>37</v>
      </c>
      <c r="BR24" t="s">
        <v>38</v>
      </c>
      <c r="BS24" t="s">
        <v>37</v>
      </c>
      <c r="BT24" t="s">
        <v>37</v>
      </c>
      <c r="BU24" t="s">
        <v>37</v>
      </c>
      <c r="BV24" t="s">
        <v>37</v>
      </c>
      <c r="BW24" t="s">
        <v>38</v>
      </c>
      <c r="BX24" s="9">
        <v>1</v>
      </c>
      <c r="BY24" t="s">
        <v>37</v>
      </c>
      <c r="BZ24" t="s">
        <v>37</v>
      </c>
      <c r="CA24" t="s">
        <v>37</v>
      </c>
      <c r="CB24" t="s">
        <v>38</v>
      </c>
      <c r="CC24" t="s">
        <v>38</v>
      </c>
      <c r="CD24" t="s">
        <v>37</v>
      </c>
      <c r="CE24" t="s">
        <v>37</v>
      </c>
      <c r="CF24" t="s">
        <v>37</v>
      </c>
      <c r="CG24" t="s">
        <v>37</v>
      </c>
      <c r="CH24" s="9">
        <v>1</v>
      </c>
      <c r="CI24" t="s">
        <v>37</v>
      </c>
      <c r="CJ24" t="s">
        <v>37</v>
      </c>
      <c r="CK24" t="s">
        <v>37</v>
      </c>
      <c r="CL24" t="s">
        <v>37</v>
      </c>
      <c r="CM24" t="s">
        <v>37</v>
      </c>
      <c r="CN24" t="s">
        <v>37</v>
      </c>
      <c r="CO24" t="s">
        <v>37</v>
      </c>
      <c r="CP24" s="9">
        <v>1</v>
      </c>
      <c r="CQ24" t="s">
        <v>136</v>
      </c>
      <c r="CR24" t="s">
        <v>136</v>
      </c>
      <c r="CS24" t="s">
        <v>136</v>
      </c>
      <c r="CT24" t="s">
        <v>136</v>
      </c>
      <c r="CU24" t="s">
        <v>136</v>
      </c>
      <c r="CV24" t="s">
        <v>136</v>
      </c>
      <c r="CW24" t="s">
        <v>136</v>
      </c>
      <c r="CX24" t="s">
        <v>38</v>
      </c>
      <c r="CY24" t="s">
        <v>37</v>
      </c>
      <c r="CZ24" t="s">
        <v>37</v>
      </c>
      <c r="DA24" t="s">
        <v>37</v>
      </c>
      <c r="DB24" t="s">
        <v>38</v>
      </c>
      <c r="DC24" s="9">
        <v>1</v>
      </c>
      <c r="DD24" s="9">
        <v>0</v>
      </c>
      <c r="DE24" s="9">
        <v>1</v>
      </c>
      <c r="DF24" s="9">
        <v>1</v>
      </c>
      <c r="DG24" s="9">
        <v>50</v>
      </c>
      <c r="DH24" s="9">
        <v>5</v>
      </c>
      <c r="DI24" s="9">
        <v>40</v>
      </c>
      <c r="DJ24" s="9">
        <v>5</v>
      </c>
      <c r="DK24" s="9">
        <v>1</v>
      </c>
      <c r="DL24" s="9">
        <v>1</v>
      </c>
      <c r="DM24" s="9">
        <v>20</v>
      </c>
      <c r="DN24" s="9">
        <v>1</v>
      </c>
      <c r="DO24" t="s">
        <v>37</v>
      </c>
      <c r="DP24" t="s">
        <v>38</v>
      </c>
      <c r="DQ24" t="s">
        <v>37</v>
      </c>
      <c r="DR24" t="s">
        <v>37</v>
      </c>
      <c r="DS24" t="s">
        <v>37</v>
      </c>
      <c r="DT24" s="9">
        <v>0</v>
      </c>
      <c r="DU24" t="s">
        <v>38</v>
      </c>
      <c r="DV24" t="s">
        <v>37</v>
      </c>
      <c r="DW24" t="s">
        <v>37</v>
      </c>
      <c r="DX24" t="s">
        <v>136</v>
      </c>
      <c r="DY24" t="s">
        <v>38</v>
      </c>
      <c r="DZ24" t="s">
        <v>136</v>
      </c>
      <c r="EA24" t="s">
        <v>38</v>
      </c>
      <c r="EB24" t="s">
        <v>37</v>
      </c>
      <c r="EC24" t="s">
        <v>37</v>
      </c>
      <c r="ED24" t="s">
        <v>136</v>
      </c>
      <c r="EE24" t="s">
        <v>38</v>
      </c>
      <c r="EF24" t="s">
        <v>38</v>
      </c>
      <c r="EG24" t="s">
        <v>37</v>
      </c>
      <c r="EH24" t="s">
        <v>38</v>
      </c>
      <c r="EI24" t="s">
        <v>38</v>
      </c>
      <c r="EJ24" t="s">
        <v>37</v>
      </c>
      <c r="EK24" t="s">
        <v>38</v>
      </c>
      <c r="EL24" t="s">
        <v>38</v>
      </c>
      <c r="EM24" t="s">
        <v>38</v>
      </c>
      <c r="EN24" t="s">
        <v>136</v>
      </c>
      <c r="EO24" t="s">
        <v>136</v>
      </c>
      <c r="EP24" t="s">
        <v>37</v>
      </c>
      <c r="EQ24" t="s">
        <v>38</v>
      </c>
      <c r="ER24" t="s">
        <v>38</v>
      </c>
      <c r="ES24" t="s">
        <v>37</v>
      </c>
      <c r="ET24" t="s">
        <v>37</v>
      </c>
      <c r="EU24" t="s">
        <v>137</v>
      </c>
      <c r="EV24" s="9"/>
      <c r="EW24" s="9"/>
      <c r="EX24" s="9"/>
      <c r="EY24" s="9"/>
      <c r="EZ24" s="9"/>
      <c r="FA24" s="9"/>
      <c r="FB24" s="9"/>
      <c r="FC24" s="9"/>
      <c r="FD24" s="9"/>
      <c r="FE24" s="9"/>
      <c r="FF24" s="9"/>
      <c r="FG24" s="9"/>
      <c r="FH24" s="9"/>
      <c r="FI24" s="9"/>
      <c r="FJ24" s="9"/>
      <c r="FK24" s="9"/>
      <c r="FL24" s="9"/>
      <c r="FM24" s="9">
        <v>1</v>
      </c>
      <c r="FN24" s="9">
        <v>0</v>
      </c>
      <c r="FO24" s="9">
        <v>0</v>
      </c>
      <c r="FP24" s="9">
        <v>0</v>
      </c>
      <c r="FQ24" s="9">
        <v>0</v>
      </c>
      <c r="FR24" s="9">
        <v>0</v>
      </c>
      <c r="FS24" s="9">
        <v>0</v>
      </c>
      <c r="FT24" s="9">
        <v>0</v>
      </c>
      <c r="FU24" t="s">
        <v>37</v>
      </c>
      <c r="FV24" t="s">
        <v>136</v>
      </c>
      <c r="FW24" t="s">
        <v>38</v>
      </c>
      <c r="FX24" t="s">
        <v>37</v>
      </c>
      <c r="FY24" t="s">
        <v>53</v>
      </c>
      <c r="FZ24" t="s">
        <v>37</v>
      </c>
      <c r="GA24" t="s">
        <v>53</v>
      </c>
      <c r="GB24" t="s">
        <v>136</v>
      </c>
      <c r="GC24" s="9">
        <v>1</v>
      </c>
      <c r="GD24" t="s">
        <v>37</v>
      </c>
      <c r="GE24" t="s">
        <v>53</v>
      </c>
      <c r="GF24" t="s">
        <v>53</v>
      </c>
      <c r="GG24" t="s">
        <v>37</v>
      </c>
      <c r="GH24" t="s">
        <v>137</v>
      </c>
      <c r="GI24" t="s">
        <v>37</v>
      </c>
      <c r="GJ24" t="s">
        <v>38</v>
      </c>
      <c r="GK24" t="s">
        <v>37</v>
      </c>
      <c r="GL24" t="s">
        <v>37</v>
      </c>
      <c r="GM24" t="s">
        <v>37</v>
      </c>
      <c r="GN24" t="s">
        <v>37</v>
      </c>
      <c r="GO24" t="s">
        <v>37</v>
      </c>
      <c r="GP24" t="s">
        <v>37</v>
      </c>
      <c r="GQ24" t="s">
        <v>37</v>
      </c>
      <c r="GR24" t="s">
        <v>37</v>
      </c>
      <c r="GS24" t="s">
        <v>38</v>
      </c>
      <c r="GT24" t="s">
        <v>38</v>
      </c>
      <c r="GU24" t="s">
        <v>37</v>
      </c>
      <c r="GV24" t="s">
        <v>37</v>
      </c>
      <c r="GW24" t="s">
        <v>37</v>
      </c>
      <c r="GX24" t="s">
        <v>37</v>
      </c>
      <c r="GY24" t="s">
        <v>53</v>
      </c>
      <c r="GZ24" t="s">
        <v>37</v>
      </c>
      <c r="HA24" t="s">
        <v>37</v>
      </c>
      <c r="HB24" t="s">
        <v>37</v>
      </c>
      <c r="HC24" t="s">
        <v>38</v>
      </c>
      <c r="HD24" t="s">
        <v>37</v>
      </c>
      <c r="HE24" t="s">
        <v>37</v>
      </c>
      <c r="HF24" t="s">
        <v>38</v>
      </c>
      <c r="HG24" t="s">
        <v>37</v>
      </c>
      <c r="HH24" t="s">
        <v>53</v>
      </c>
      <c r="HI24" t="s">
        <v>53</v>
      </c>
      <c r="HJ24" t="s">
        <v>37</v>
      </c>
      <c r="HK24" t="s">
        <v>37</v>
      </c>
      <c r="HL24" t="s">
        <v>37</v>
      </c>
      <c r="HM24" t="s">
        <v>37</v>
      </c>
      <c r="HN24" t="s">
        <v>37</v>
      </c>
      <c r="HO24" t="s">
        <v>37</v>
      </c>
      <c r="HP24" t="s">
        <v>37</v>
      </c>
      <c r="HQ24" t="s">
        <v>37</v>
      </c>
      <c r="HR24" t="s">
        <v>37</v>
      </c>
      <c r="HS24" t="s">
        <v>38</v>
      </c>
      <c r="HT24" t="s">
        <v>38</v>
      </c>
      <c r="HU24" s="9">
        <v>1</v>
      </c>
      <c r="HV24" s="9">
        <v>1</v>
      </c>
      <c r="HW24" s="9">
        <v>1</v>
      </c>
      <c r="HX24" s="9">
        <v>1</v>
      </c>
      <c r="HY24" s="9">
        <v>1</v>
      </c>
      <c r="HZ24" t="s">
        <v>37</v>
      </c>
      <c r="IA24" s="9">
        <v>1</v>
      </c>
      <c r="IB24" s="9">
        <v>1</v>
      </c>
      <c r="IC24" t="s">
        <v>37</v>
      </c>
      <c r="ID24" t="s">
        <v>37</v>
      </c>
      <c r="IE24" t="s">
        <v>37</v>
      </c>
      <c r="IF24" t="s">
        <v>37</v>
      </c>
      <c r="IG24" t="s">
        <v>37</v>
      </c>
      <c r="IH24" t="s">
        <v>53</v>
      </c>
      <c r="II24" t="s">
        <v>37</v>
      </c>
      <c r="IJ24" t="s">
        <v>37</v>
      </c>
      <c r="IK24" t="s">
        <v>37</v>
      </c>
      <c r="IL24" t="s">
        <v>37</v>
      </c>
      <c r="IM24" s="9">
        <v>1</v>
      </c>
      <c r="IN24" s="9">
        <v>1</v>
      </c>
      <c r="IO24" s="9">
        <v>1</v>
      </c>
      <c r="IP24" t="s">
        <v>37</v>
      </c>
      <c r="IQ24" t="s">
        <v>37</v>
      </c>
      <c r="IR24" t="s">
        <v>37</v>
      </c>
      <c r="IS24" t="s">
        <v>37</v>
      </c>
      <c r="IT24" t="s">
        <v>37</v>
      </c>
      <c r="IU24" t="s">
        <v>37</v>
      </c>
      <c r="IV24" t="s">
        <v>37</v>
      </c>
      <c r="IW24" s="9">
        <v>0</v>
      </c>
      <c r="IX24" s="9">
        <v>1</v>
      </c>
      <c r="IY24" t="s">
        <v>37</v>
      </c>
      <c r="IZ24" t="s">
        <v>38</v>
      </c>
      <c r="JA24" t="s">
        <v>38</v>
      </c>
      <c r="JB24" t="s">
        <v>37</v>
      </c>
      <c r="JC24" t="s">
        <v>53</v>
      </c>
      <c r="JD24" t="s">
        <v>53</v>
      </c>
      <c r="JE24" t="s">
        <v>53</v>
      </c>
      <c r="JF24" s="9">
        <v>1</v>
      </c>
      <c r="JG24" t="s">
        <v>37</v>
      </c>
      <c r="JH24" t="s">
        <v>37</v>
      </c>
      <c r="JI24" t="s">
        <v>37</v>
      </c>
      <c r="JJ24" t="s">
        <v>37</v>
      </c>
      <c r="JK24" s="9">
        <v>0</v>
      </c>
      <c r="JL24" s="9">
        <v>1</v>
      </c>
      <c r="JM24" s="9">
        <v>0</v>
      </c>
      <c r="JN24" t="s">
        <v>38</v>
      </c>
      <c r="JO24" s="9"/>
      <c r="JP24" s="9"/>
      <c r="JQ24" t="s">
        <v>37</v>
      </c>
      <c r="JR24" s="9"/>
      <c r="JS24" s="9"/>
      <c r="JT24" s="9">
        <v>638.41998291015625</v>
      </c>
      <c r="JU24" s="9">
        <v>8.8400001525878906</v>
      </c>
      <c r="JV24" s="9"/>
      <c r="JW24" s="9"/>
      <c r="JX24" s="9">
        <v>116.59999847412109</v>
      </c>
      <c r="JY24" s="9"/>
      <c r="JZ24" s="9"/>
      <c r="KA24" s="9"/>
      <c r="KB24" s="9"/>
      <c r="KC24" s="9"/>
      <c r="KD24" s="9"/>
      <c r="KE24" s="9"/>
      <c r="KF24" s="9"/>
      <c r="KG24" s="9"/>
      <c r="KH24" s="9"/>
      <c r="KI24" s="9"/>
      <c r="KJ24" s="9"/>
      <c r="KK24" s="9"/>
      <c r="KL24" s="9"/>
      <c r="KM24" s="9"/>
      <c r="KN24" s="9"/>
      <c r="KO24" s="9">
        <v>110.16000366210938</v>
      </c>
      <c r="KP24" s="9"/>
      <c r="KQ24" s="9"/>
      <c r="KR24" s="9"/>
      <c r="KS24" s="9"/>
      <c r="KT24" s="9"/>
      <c r="KU24" s="9"/>
      <c r="KV24" s="9"/>
      <c r="KW24" s="9"/>
      <c r="KX24" s="9"/>
      <c r="KY24" s="9"/>
      <c r="KZ24" s="9"/>
      <c r="LA24" s="9"/>
      <c r="LB24" s="9"/>
      <c r="LC24" s="9">
        <v>31.799999237060547</v>
      </c>
      <c r="LD24" s="9"/>
      <c r="LE24" s="9"/>
      <c r="LF24" s="9"/>
      <c r="LG24" s="9"/>
      <c r="LH24" s="9"/>
      <c r="LI24" s="9"/>
      <c r="LJ24" s="9"/>
      <c r="LK24" s="9">
        <v>155.99000549316406</v>
      </c>
      <c r="LL24" s="9"/>
      <c r="LM24" s="9"/>
      <c r="LN24" s="9"/>
      <c r="LO24" s="9"/>
      <c r="LP24" s="9"/>
      <c r="LQ24" s="9"/>
      <c r="LR24" s="9"/>
      <c r="LS24" s="9"/>
      <c r="LT24" s="9"/>
      <c r="LU24" s="9"/>
      <c r="LV24" s="9"/>
      <c r="LW24" s="9"/>
      <c r="LX24" s="9"/>
      <c r="LY24" s="9"/>
      <c r="LZ24" s="9"/>
      <c r="MA24" s="9"/>
      <c r="MB24" s="9"/>
      <c r="MC24" s="9"/>
      <c r="MD24" s="9">
        <v>58.610000610351562</v>
      </c>
      <c r="ME24" s="9"/>
      <c r="MF24" s="9"/>
      <c r="MG24" s="9"/>
      <c r="MH24" s="9"/>
      <c r="MI24" s="9"/>
      <c r="MJ24" s="9"/>
      <c r="MK24" s="9"/>
      <c r="ML24" s="9">
        <v>48.330001831054688</v>
      </c>
      <c r="MM24" s="9"/>
      <c r="MN24" s="9"/>
      <c r="MO24" s="9"/>
      <c r="MP24" s="9"/>
      <c r="MQ24" s="9">
        <v>20.75</v>
      </c>
      <c r="MR24" s="9"/>
      <c r="MS24" s="9"/>
      <c r="MT24" s="9"/>
      <c r="MU24" s="9"/>
      <c r="MV24" s="9">
        <v>29.319999694824219</v>
      </c>
      <c r="MW24" s="9"/>
      <c r="MX24" s="9"/>
      <c r="MY24" s="9"/>
      <c r="MZ24" s="9"/>
      <c r="NA24" s="9"/>
      <c r="NB24" s="9"/>
      <c r="NC24" s="9"/>
      <c r="ND24" s="9"/>
      <c r="NE24" s="9">
        <v>45.020000457763672</v>
      </c>
      <c r="NF24" s="9"/>
      <c r="NG24" s="9"/>
      <c r="NH24" s="9"/>
      <c r="NI24" s="9"/>
      <c r="NJ24" s="9"/>
      <c r="NK24" s="9"/>
      <c r="NL24" s="9"/>
      <c r="NM24" s="9"/>
      <c r="NN24" s="9"/>
      <c r="NO24" s="9"/>
      <c r="NP24" s="9"/>
      <c r="NQ24" s="9"/>
      <c r="NR24" s="9"/>
      <c r="NS24" s="9"/>
      <c r="NT24" s="9">
        <v>13</v>
      </c>
      <c r="NU24" s="9"/>
      <c r="NV24" s="9"/>
      <c r="NW24" s="9"/>
      <c r="NX24" s="9"/>
      <c r="NY24" s="9"/>
    </row>
    <row r="25" spans="1:389" x14ac:dyDescent="0.2">
      <c r="A25" s="9">
        <v>4</v>
      </c>
      <c r="B25" t="s">
        <v>421</v>
      </c>
      <c r="C25" s="9">
        <v>11</v>
      </c>
      <c r="D25" t="s">
        <v>26</v>
      </c>
      <c r="E25" s="9">
        <v>400548101</v>
      </c>
      <c r="F25" t="s">
        <v>426</v>
      </c>
      <c r="G25" t="s">
        <v>421</v>
      </c>
      <c r="H25" s="9">
        <v>1</v>
      </c>
      <c r="I25" s="9">
        <v>1</v>
      </c>
      <c r="J25" t="s">
        <v>429</v>
      </c>
      <c r="K25" s="9">
        <v>4569127</v>
      </c>
      <c r="L25" t="s">
        <v>430</v>
      </c>
      <c r="M25" t="s">
        <v>431</v>
      </c>
      <c r="N25" t="s">
        <v>433</v>
      </c>
      <c r="O25" t="s">
        <v>136</v>
      </c>
      <c r="P25" t="s">
        <v>436</v>
      </c>
      <c r="Q25" t="s">
        <v>37</v>
      </c>
      <c r="R25" t="s">
        <v>38</v>
      </c>
      <c r="S25" s="9"/>
      <c r="T25" t="s">
        <v>53</v>
      </c>
      <c r="U25" s="9">
        <v>0</v>
      </c>
      <c r="V25" t="s">
        <v>37</v>
      </c>
      <c r="W25" t="s">
        <v>37</v>
      </c>
      <c r="X25" t="s">
        <v>439</v>
      </c>
      <c r="Y25" t="s">
        <v>441</v>
      </c>
      <c r="Z25" s="9"/>
      <c r="AA25" t="s">
        <v>443</v>
      </c>
      <c r="AB25" t="s">
        <v>136</v>
      </c>
      <c r="AC25" s="9">
        <v>25</v>
      </c>
      <c r="AD25" s="9">
        <v>2</v>
      </c>
      <c r="AE25" s="9">
        <v>120</v>
      </c>
      <c r="AF25" s="9">
        <v>5</v>
      </c>
      <c r="AG25" s="9">
        <v>0</v>
      </c>
      <c r="AH25" s="9">
        <v>0</v>
      </c>
      <c r="AI25" s="9">
        <v>0</v>
      </c>
      <c r="AJ25" s="9">
        <v>0</v>
      </c>
      <c r="AK25" s="9">
        <v>5</v>
      </c>
      <c r="AL25" s="9">
        <v>2</v>
      </c>
      <c r="AM25" s="9">
        <v>1</v>
      </c>
      <c r="AN25" s="9">
        <v>0</v>
      </c>
      <c r="AO25" s="9">
        <v>2</v>
      </c>
      <c r="AP25" s="9">
        <v>0</v>
      </c>
      <c r="AQ25" s="9">
        <v>0</v>
      </c>
      <c r="AR25" s="9">
        <v>0</v>
      </c>
      <c r="AS25" s="9">
        <v>30</v>
      </c>
      <c r="AT25" s="9">
        <v>3</v>
      </c>
      <c r="AU25" s="9">
        <v>5</v>
      </c>
      <c r="AV25" s="9">
        <v>1</v>
      </c>
      <c r="AW25" s="9"/>
      <c r="AX25" s="9">
        <v>188</v>
      </c>
      <c r="AY25" s="9">
        <v>188</v>
      </c>
      <c r="AZ25" s="9">
        <v>180</v>
      </c>
      <c r="BA25" s="9"/>
      <c r="BB25" s="9">
        <v>15</v>
      </c>
      <c r="BC25" s="9">
        <v>13</v>
      </c>
      <c r="BD25" s="9">
        <v>1</v>
      </c>
      <c r="BE25" t="s">
        <v>37</v>
      </c>
      <c r="BF25" t="s">
        <v>37</v>
      </c>
      <c r="BG25" t="s">
        <v>37</v>
      </c>
      <c r="BH25" t="s">
        <v>37</v>
      </c>
      <c r="BI25" t="s">
        <v>37</v>
      </c>
      <c r="BJ25" t="s">
        <v>38</v>
      </c>
      <c r="BK25" t="s">
        <v>38</v>
      </c>
      <c r="BL25" s="9">
        <v>1</v>
      </c>
      <c r="BM25" t="s">
        <v>37</v>
      </c>
      <c r="BN25" t="s">
        <v>37</v>
      </c>
      <c r="BO25" s="9">
        <v>1</v>
      </c>
      <c r="BP25" s="9">
        <v>1</v>
      </c>
      <c r="BQ25" t="s">
        <v>37</v>
      </c>
      <c r="BR25" t="s">
        <v>38</v>
      </c>
      <c r="BS25" t="s">
        <v>37</v>
      </c>
      <c r="BT25" t="s">
        <v>38</v>
      </c>
      <c r="BU25" t="s">
        <v>37</v>
      </c>
      <c r="BV25" t="s">
        <v>38</v>
      </c>
      <c r="BW25" t="s">
        <v>37</v>
      </c>
      <c r="BX25" s="9">
        <v>1</v>
      </c>
      <c r="BY25" t="s">
        <v>37</v>
      </c>
      <c r="BZ25" t="s">
        <v>37</v>
      </c>
      <c r="CA25" t="s">
        <v>37</v>
      </c>
      <c r="CB25" t="s">
        <v>37</v>
      </c>
      <c r="CC25" t="s">
        <v>38</v>
      </c>
      <c r="CD25" t="s">
        <v>37</v>
      </c>
      <c r="CE25" t="s">
        <v>37</v>
      </c>
      <c r="CF25" t="s">
        <v>37</v>
      </c>
      <c r="CG25" t="s">
        <v>37</v>
      </c>
      <c r="CH25" s="9">
        <v>1</v>
      </c>
      <c r="CI25" t="s">
        <v>37</v>
      </c>
      <c r="CJ25" t="s">
        <v>37</v>
      </c>
      <c r="CK25" t="s">
        <v>37</v>
      </c>
      <c r="CL25" t="s">
        <v>37</v>
      </c>
      <c r="CM25" t="s">
        <v>37</v>
      </c>
      <c r="CN25" t="s">
        <v>37</v>
      </c>
      <c r="CO25" t="s">
        <v>37</v>
      </c>
      <c r="CP25" s="9">
        <v>1</v>
      </c>
      <c r="CQ25" t="s">
        <v>136</v>
      </c>
      <c r="CR25" t="s">
        <v>136</v>
      </c>
      <c r="CS25" t="s">
        <v>136</v>
      </c>
      <c r="CT25" t="s">
        <v>136</v>
      </c>
      <c r="CU25" t="s">
        <v>136</v>
      </c>
      <c r="CV25" t="s">
        <v>136</v>
      </c>
      <c r="CW25" t="s">
        <v>136</v>
      </c>
      <c r="CX25" t="s">
        <v>37</v>
      </c>
      <c r="CY25" t="s">
        <v>37</v>
      </c>
      <c r="CZ25" t="s">
        <v>37</v>
      </c>
      <c r="DA25" t="s">
        <v>37</v>
      </c>
      <c r="DB25" t="s">
        <v>38</v>
      </c>
      <c r="DC25" s="9">
        <v>1</v>
      </c>
      <c r="DD25" s="9">
        <v>0</v>
      </c>
      <c r="DE25" s="9">
        <v>1</v>
      </c>
      <c r="DF25" s="9">
        <v>1</v>
      </c>
      <c r="DG25" s="9">
        <v>50</v>
      </c>
      <c r="DH25" s="9">
        <v>5</v>
      </c>
      <c r="DI25" s="9">
        <v>40</v>
      </c>
      <c r="DJ25" s="9">
        <v>5</v>
      </c>
      <c r="DK25" s="9">
        <v>1</v>
      </c>
      <c r="DL25" s="9">
        <v>1</v>
      </c>
      <c r="DM25" s="9">
        <v>20</v>
      </c>
      <c r="DN25" s="9">
        <v>1</v>
      </c>
      <c r="DO25" t="s">
        <v>37</v>
      </c>
      <c r="DP25" t="s">
        <v>38</v>
      </c>
      <c r="DQ25" t="s">
        <v>37</v>
      </c>
      <c r="DR25" t="s">
        <v>37</v>
      </c>
      <c r="DS25" t="s">
        <v>38</v>
      </c>
      <c r="DT25" s="9">
        <v>0</v>
      </c>
      <c r="DU25" t="s">
        <v>38</v>
      </c>
      <c r="DV25" t="s">
        <v>37</v>
      </c>
      <c r="DW25" t="s">
        <v>37</v>
      </c>
      <c r="DX25" t="s">
        <v>136</v>
      </c>
      <c r="DY25" t="s">
        <v>37</v>
      </c>
      <c r="DZ25" t="s">
        <v>136</v>
      </c>
      <c r="EA25" t="s">
        <v>38</v>
      </c>
      <c r="EB25" t="s">
        <v>38</v>
      </c>
      <c r="EC25" t="s">
        <v>37</v>
      </c>
      <c r="ED25" t="s">
        <v>136</v>
      </c>
      <c r="EE25" t="s">
        <v>38</v>
      </c>
      <c r="EF25" t="s">
        <v>38</v>
      </c>
      <c r="EG25" t="s">
        <v>37</v>
      </c>
      <c r="EH25" t="s">
        <v>38</v>
      </c>
      <c r="EI25" t="s">
        <v>38</v>
      </c>
      <c r="EJ25" t="s">
        <v>37</v>
      </c>
      <c r="EK25" t="s">
        <v>38</v>
      </c>
      <c r="EL25" t="s">
        <v>38</v>
      </c>
      <c r="EM25" t="s">
        <v>38</v>
      </c>
      <c r="EN25" t="s">
        <v>136</v>
      </c>
      <c r="EO25" t="s">
        <v>136</v>
      </c>
      <c r="EP25" t="s">
        <v>37</v>
      </c>
      <c r="EQ25" t="s">
        <v>38</v>
      </c>
      <c r="ER25" t="s">
        <v>38</v>
      </c>
      <c r="ES25" t="s">
        <v>37</v>
      </c>
      <c r="ET25" t="s">
        <v>37</v>
      </c>
      <c r="EU25" t="s">
        <v>137</v>
      </c>
      <c r="EV25" s="9"/>
      <c r="EW25" s="9"/>
      <c r="EX25" s="9"/>
      <c r="EY25" s="9"/>
      <c r="EZ25" s="9"/>
      <c r="FA25" s="9"/>
      <c r="FB25" s="9"/>
      <c r="FC25" s="9"/>
      <c r="FD25" s="9"/>
      <c r="FE25" s="9"/>
      <c r="FF25" s="9"/>
      <c r="FG25" s="9"/>
      <c r="FH25" s="9"/>
      <c r="FI25" s="9"/>
      <c r="FJ25" s="9"/>
      <c r="FK25" s="9"/>
      <c r="FL25" s="9"/>
      <c r="FM25" s="9">
        <v>1</v>
      </c>
      <c r="FN25" s="9">
        <v>0</v>
      </c>
      <c r="FO25" s="9">
        <v>0</v>
      </c>
      <c r="FP25" s="9">
        <v>0</v>
      </c>
      <c r="FQ25" s="9">
        <v>0</v>
      </c>
      <c r="FR25" s="9">
        <v>0</v>
      </c>
      <c r="FS25" s="9">
        <v>0</v>
      </c>
      <c r="FT25" s="9">
        <v>0</v>
      </c>
      <c r="FU25" t="s">
        <v>37</v>
      </c>
      <c r="FV25" t="s">
        <v>136</v>
      </c>
      <c r="FW25" t="s">
        <v>38</v>
      </c>
      <c r="FX25" t="s">
        <v>37</v>
      </c>
      <c r="FY25" t="s">
        <v>53</v>
      </c>
      <c r="FZ25" t="s">
        <v>37</v>
      </c>
      <c r="GA25" t="s">
        <v>53</v>
      </c>
      <c r="GB25" t="s">
        <v>136</v>
      </c>
      <c r="GC25" s="9">
        <v>0</v>
      </c>
      <c r="GD25" t="s">
        <v>136</v>
      </c>
      <c r="GE25" t="s">
        <v>136</v>
      </c>
      <c r="GF25" t="s">
        <v>136</v>
      </c>
      <c r="GG25" t="s">
        <v>136</v>
      </c>
      <c r="GH25" t="s">
        <v>136</v>
      </c>
      <c r="GI25" t="s">
        <v>38</v>
      </c>
      <c r="GJ25" t="s">
        <v>37</v>
      </c>
      <c r="GK25" t="s">
        <v>37</v>
      </c>
      <c r="GL25" t="s">
        <v>37</v>
      </c>
      <c r="GM25" t="s">
        <v>37</v>
      </c>
      <c r="GN25" t="s">
        <v>37</v>
      </c>
      <c r="GO25" t="s">
        <v>38</v>
      </c>
      <c r="GP25" t="s">
        <v>37</v>
      </c>
      <c r="GQ25" t="s">
        <v>37</v>
      </c>
      <c r="GR25" t="s">
        <v>37</v>
      </c>
      <c r="GS25" t="s">
        <v>38</v>
      </c>
      <c r="GT25" t="s">
        <v>37</v>
      </c>
      <c r="GU25" t="s">
        <v>37</v>
      </c>
      <c r="GV25" t="s">
        <v>37</v>
      </c>
      <c r="GW25" t="s">
        <v>37</v>
      </c>
      <c r="GX25" t="s">
        <v>37</v>
      </c>
      <c r="GY25" t="s">
        <v>53</v>
      </c>
      <c r="GZ25" t="s">
        <v>37</v>
      </c>
      <c r="HA25" t="s">
        <v>37</v>
      </c>
      <c r="HB25" t="s">
        <v>37</v>
      </c>
      <c r="HC25" t="s">
        <v>37</v>
      </c>
      <c r="HD25" t="s">
        <v>37</v>
      </c>
      <c r="HE25" t="s">
        <v>37</v>
      </c>
      <c r="HF25" t="s">
        <v>37</v>
      </c>
      <c r="HG25" t="s">
        <v>37</v>
      </c>
      <c r="HH25" t="s">
        <v>53</v>
      </c>
      <c r="HI25" t="s">
        <v>53</v>
      </c>
      <c r="HJ25" t="s">
        <v>37</v>
      </c>
      <c r="HK25" t="s">
        <v>37</v>
      </c>
      <c r="HL25" t="s">
        <v>37</v>
      </c>
      <c r="HM25" t="s">
        <v>37</v>
      </c>
      <c r="HN25" t="s">
        <v>37</v>
      </c>
      <c r="HO25" t="s">
        <v>37</v>
      </c>
      <c r="HP25" t="s">
        <v>37</v>
      </c>
      <c r="HQ25" t="s">
        <v>37</v>
      </c>
      <c r="HR25" t="s">
        <v>37</v>
      </c>
      <c r="HS25" t="s">
        <v>37</v>
      </c>
      <c r="HT25" t="s">
        <v>38</v>
      </c>
      <c r="HU25" s="9">
        <v>1</v>
      </c>
      <c r="HV25" s="9">
        <v>1</v>
      </c>
      <c r="HW25" s="9">
        <v>1</v>
      </c>
      <c r="HX25" s="9">
        <v>1</v>
      </c>
      <c r="HY25" s="9">
        <v>1</v>
      </c>
      <c r="HZ25" t="s">
        <v>37</v>
      </c>
      <c r="IA25" s="9">
        <v>1</v>
      </c>
      <c r="IB25" s="9">
        <v>1</v>
      </c>
      <c r="IC25" t="s">
        <v>37</v>
      </c>
      <c r="ID25" t="s">
        <v>37</v>
      </c>
      <c r="IE25" t="s">
        <v>37</v>
      </c>
      <c r="IF25" t="s">
        <v>37</v>
      </c>
      <c r="IG25" t="s">
        <v>37</v>
      </c>
      <c r="IH25" t="s">
        <v>53</v>
      </c>
      <c r="II25" t="s">
        <v>37</v>
      </c>
      <c r="IJ25" t="s">
        <v>37</v>
      </c>
      <c r="IK25" t="s">
        <v>37</v>
      </c>
      <c r="IL25" t="s">
        <v>37</v>
      </c>
      <c r="IM25" s="9">
        <v>1</v>
      </c>
      <c r="IN25" s="9">
        <v>1</v>
      </c>
      <c r="IO25" s="9">
        <v>1</v>
      </c>
      <c r="IP25" t="s">
        <v>37</v>
      </c>
      <c r="IQ25" t="s">
        <v>37</v>
      </c>
      <c r="IR25" t="s">
        <v>37</v>
      </c>
      <c r="IS25" t="s">
        <v>37</v>
      </c>
      <c r="IT25" t="s">
        <v>37</v>
      </c>
      <c r="IU25" t="s">
        <v>37</v>
      </c>
      <c r="IV25" t="s">
        <v>37</v>
      </c>
      <c r="IW25" s="9">
        <v>0</v>
      </c>
      <c r="IX25" s="9">
        <v>1</v>
      </c>
      <c r="IY25" t="s">
        <v>37</v>
      </c>
      <c r="IZ25" t="s">
        <v>38</v>
      </c>
      <c r="JA25" t="s">
        <v>37</v>
      </c>
      <c r="JB25" t="s">
        <v>37</v>
      </c>
      <c r="JC25" t="s">
        <v>53</v>
      </c>
      <c r="JD25" t="s">
        <v>53</v>
      </c>
      <c r="JE25" t="s">
        <v>53</v>
      </c>
      <c r="JF25" s="9">
        <v>1</v>
      </c>
      <c r="JG25" t="s">
        <v>37</v>
      </c>
      <c r="JH25" t="s">
        <v>37</v>
      </c>
      <c r="JI25" t="s">
        <v>37</v>
      </c>
      <c r="JJ25" t="s">
        <v>37</v>
      </c>
      <c r="JK25" s="9">
        <v>0</v>
      </c>
      <c r="JL25" s="9">
        <v>1</v>
      </c>
      <c r="JM25" s="9">
        <v>0</v>
      </c>
      <c r="JN25" t="s">
        <v>38</v>
      </c>
      <c r="JO25" s="9"/>
      <c r="JP25" s="9"/>
      <c r="JQ25" t="s">
        <v>37</v>
      </c>
      <c r="JR25" s="9"/>
      <c r="JS25" s="9"/>
      <c r="JT25" s="9">
        <v>638.41998291015625</v>
      </c>
      <c r="JU25" s="9">
        <v>8.8400001525878906</v>
      </c>
      <c r="JV25" s="9"/>
      <c r="JW25" s="9"/>
      <c r="JX25" s="9">
        <v>116.59999847412109</v>
      </c>
      <c r="JY25" s="9"/>
      <c r="JZ25" s="9"/>
      <c r="KA25" s="9"/>
      <c r="KB25" s="9"/>
      <c r="KC25" s="9"/>
      <c r="KD25" s="9"/>
      <c r="KE25" s="9"/>
      <c r="KF25" s="9"/>
      <c r="KG25" s="9"/>
      <c r="KH25" s="9"/>
      <c r="KI25" s="9"/>
      <c r="KJ25" s="9"/>
      <c r="KK25" s="9"/>
      <c r="KL25" s="9"/>
      <c r="KM25" s="9"/>
      <c r="KN25" s="9"/>
      <c r="KO25" s="9">
        <v>110.16000366210938</v>
      </c>
      <c r="KP25" s="9"/>
      <c r="KQ25" s="9"/>
      <c r="KR25" s="9"/>
      <c r="KS25" s="9"/>
      <c r="KT25" s="9"/>
      <c r="KU25" s="9"/>
      <c r="KV25" s="9"/>
      <c r="KW25" s="9"/>
      <c r="KX25" s="9"/>
      <c r="KY25" s="9"/>
      <c r="KZ25" s="9"/>
      <c r="LA25" s="9"/>
      <c r="LB25" s="9"/>
      <c r="LC25" s="9">
        <v>31.799999237060547</v>
      </c>
      <c r="LD25" s="9"/>
      <c r="LE25" s="9"/>
      <c r="LF25" s="9"/>
      <c r="LG25" s="9"/>
      <c r="LH25" s="9"/>
      <c r="LI25" s="9"/>
      <c r="LJ25" s="9"/>
      <c r="LK25" s="9">
        <v>155.99000549316406</v>
      </c>
      <c r="LL25" s="9"/>
      <c r="LM25" s="9"/>
      <c r="LN25" s="9"/>
      <c r="LO25" s="9"/>
      <c r="LP25" s="9"/>
      <c r="LQ25" s="9"/>
      <c r="LR25" s="9"/>
      <c r="LS25" s="9"/>
      <c r="LT25" s="9"/>
      <c r="LU25" s="9"/>
      <c r="LV25" s="9"/>
      <c r="LW25" s="9"/>
      <c r="LX25" s="9"/>
      <c r="LY25" s="9"/>
      <c r="LZ25" s="9"/>
      <c r="MA25" s="9"/>
      <c r="MB25" s="9"/>
      <c r="MC25" s="9"/>
      <c r="MD25" s="9">
        <v>58.610000610351562</v>
      </c>
      <c r="ME25" s="9"/>
      <c r="MF25" s="9"/>
      <c r="MG25" s="9"/>
      <c r="MH25" s="9"/>
      <c r="MI25" s="9"/>
      <c r="MJ25" s="9"/>
      <c r="MK25" s="9"/>
      <c r="ML25" s="9">
        <v>48.330001831054688</v>
      </c>
      <c r="MM25" s="9"/>
      <c r="MN25" s="9"/>
      <c r="MO25" s="9"/>
      <c r="MP25" s="9"/>
      <c r="MQ25" s="9">
        <v>20.75</v>
      </c>
      <c r="MR25" s="9"/>
      <c r="MS25" s="9"/>
      <c r="MT25" s="9"/>
      <c r="MU25" s="9"/>
      <c r="MV25" s="9">
        <v>29.319999694824219</v>
      </c>
      <c r="MW25" s="9"/>
      <c r="MX25" s="9"/>
      <c r="MY25" s="9"/>
      <c r="MZ25" s="9"/>
      <c r="NA25" s="9"/>
      <c r="NB25" s="9"/>
      <c r="NC25" s="9"/>
      <c r="ND25" s="9"/>
      <c r="NE25" s="9">
        <v>45.020000457763672</v>
      </c>
      <c r="NF25" s="9"/>
      <c r="NG25" s="9"/>
      <c r="NH25" s="9"/>
      <c r="NI25" s="9"/>
      <c r="NJ25" s="9"/>
      <c r="NK25" s="9"/>
      <c r="NL25" s="9"/>
      <c r="NM25" s="9"/>
      <c r="NN25" s="9"/>
      <c r="NO25" s="9"/>
      <c r="NP25" s="9"/>
      <c r="NQ25" s="9"/>
      <c r="NR25" s="9"/>
      <c r="NS25" s="9"/>
      <c r="NT25" s="9">
        <v>13</v>
      </c>
      <c r="NU25" s="9"/>
      <c r="NV25" s="9"/>
      <c r="NW25" s="9"/>
      <c r="NX25" s="9"/>
      <c r="NY25" s="9"/>
    </row>
    <row r="26" spans="1:389" x14ac:dyDescent="0.2">
      <c r="A26" s="9">
        <v>4</v>
      </c>
      <c r="B26" t="s">
        <v>421</v>
      </c>
      <c r="C26" s="9">
        <v>11</v>
      </c>
      <c r="D26" t="s">
        <v>26</v>
      </c>
      <c r="E26" s="9">
        <v>400548101</v>
      </c>
      <c r="F26" t="s">
        <v>426</v>
      </c>
      <c r="G26" t="s">
        <v>421</v>
      </c>
      <c r="H26" s="9">
        <v>1</v>
      </c>
      <c r="I26" s="9">
        <v>1</v>
      </c>
      <c r="J26" t="s">
        <v>429</v>
      </c>
      <c r="K26" s="9">
        <v>4569241</v>
      </c>
      <c r="L26" t="s">
        <v>430</v>
      </c>
      <c r="M26" t="s">
        <v>431</v>
      </c>
      <c r="N26" t="s">
        <v>433</v>
      </c>
      <c r="O26" t="s">
        <v>136</v>
      </c>
      <c r="P26" t="s">
        <v>436</v>
      </c>
      <c r="Q26" t="s">
        <v>37</v>
      </c>
      <c r="R26" t="s">
        <v>38</v>
      </c>
      <c r="S26" s="9"/>
      <c r="T26" t="s">
        <v>53</v>
      </c>
      <c r="U26" s="9">
        <v>0</v>
      </c>
      <c r="V26" t="s">
        <v>37</v>
      </c>
      <c r="W26" t="s">
        <v>37</v>
      </c>
      <c r="X26" t="s">
        <v>439</v>
      </c>
      <c r="Y26" t="s">
        <v>441</v>
      </c>
      <c r="Z26" s="9"/>
      <c r="AA26" t="s">
        <v>443</v>
      </c>
      <c r="AB26" t="s">
        <v>136</v>
      </c>
      <c r="AC26" s="9">
        <v>25</v>
      </c>
      <c r="AD26" s="9">
        <v>2</v>
      </c>
      <c r="AE26" s="9">
        <v>120</v>
      </c>
      <c r="AF26" s="9">
        <v>5</v>
      </c>
      <c r="AG26" s="9">
        <v>0</v>
      </c>
      <c r="AH26" s="9">
        <v>0</v>
      </c>
      <c r="AI26" s="9">
        <v>0</v>
      </c>
      <c r="AJ26" s="9">
        <v>0</v>
      </c>
      <c r="AK26" s="9">
        <v>5</v>
      </c>
      <c r="AL26" s="9">
        <v>2</v>
      </c>
      <c r="AM26" s="9">
        <v>1</v>
      </c>
      <c r="AN26" s="9">
        <v>0</v>
      </c>
      <c r="AO26" s="9">
        <v>2</v>
      </c>
      <c r="AP26" s="9">
        <v>0</v>
      </c>
      <c r="AQ26" s="9">
        <v>0</v>
      </c>
      <c r="AR26" s="9">
        <v>0</v>
      </c>
      <c r="AS26" s="9">
        <v>30</v>
      </c>
      <c r="AT26" s="9">
        <v>3</v>
      </c>
      <c r="AU26" s="9">
        <v>5</v>
      </c>
      <c r="AV26" s="9">
        <v>1</v>
      </c>
      <c r="AW26" s="9"/>
      <c r="AX26" s="9">
        <v>188</v>
      </c>
      <c r="AY26" s="9">
        <v>188</v>
      </c>
      <c r="AZ26" s="9">
        <v>180</v>
      </c>
      <c r="BA26" s="9"/>
      <c r="BB26" s="9">
        <v>15</v>
      </c>
      <c r="BC26" s="9">
        <v>13</v>
      </c>
      <c r="BD26" s="9">
        <v>1</v>
      </c>
      <c r="BE26" t="s">
        <v>37</v>
      </c>
      <c r="BF26" t="s">
        <v>37</v>
      </c>
      <c r="BG26" t="s">
        <v>37</v>
      </c>
      <c r="BH26" t="s">
        <v>38</v>
      </c>
      <c r="BI26" t="s">
        <v>37</v>
      </c>
      <c r="BJ26" t="s">
        <v>38</v>
      </c>
      <c r="BK26" t="s">
        <v>38</v>
      </c>
      <c r="BL26" s="9">
        <v>1</v>
      </c>
      <c r="BM26" t="s">
        <v>37</v>
      </c>
      <c r="BN26" t="s">
        <v>37</v>
      </c>
      <c r="BO26" s="9">
        <v>1</v>
      </c>
      <c r="BP26" s="9">
        <v>1</v>
      </c>
      <c r="BQ26" t="s">
        <v>37</v>
      </c>
      <c r="BR26" t="s">
        <v>38</v>
      </c>
      <c r="BS26" t="s">
        <v>37</v>
      </c>
      <c r="BT26" t="s">
        <v>38</v>
      </c>
      <c r="BU26" t="s">
        <v>37</v>
      </c>
      <c r="BV26" t="s">
        <v>37</v>
      </c>
      <c r="BW26" t="s">
        <v>37</v>
      </c>
      <c r="BX26" s="9">
        <v>1</v>
      </c>
      <c r="BY26" t="s">
        <v>38</v>
      </c>
      <c r="BZ26" t="s">
        <v>37</v>
      </c>
      <c r="CA26" t="s">
        <v>37</v>
      </c>
      <c r="CB26" t="s">
        <v>37</v>
      </c>
      <c r="CC26" t="s">
        <v>38</v>
      </c>
      <c r="CD26" t="s">
        <v>37</v>
      </c>
      <c r="CE26" t="s">
        <v>37</v>
      </c>
      <c r="CF26" t="s">
        <v>37</v>
      </c>
      <c r="CG26" t="s">
        <v>37</v>
      </c>
      <c r="CH26" s="9">
        <v>1</v>
      </c>
      <c r="CI26" t="s">
        <v>37</v>
      </c>
      <c r="CJ26" t="s">
        <v>37</v>
      </c>
      <c r="CK26" t="s">
        <v>37</v>
      </c>
      <c r="CL26" t="s">
        <v>37</v>
      </c>
      <c r="CM26" t="s">
        <v>37</v>
      </c>
      <c r="CN26" t="s">
        <v>37</v>
      </c>
      <c r="CO26" t="s">
        <v>37</v>
      </c>
      <c r="CP26" s="9">
        <v>1</v>
      </c>
      <c r="CQ26" t="s">
        <v>136</v>
      </c>
      <c r="CR26" t="s">
        <v>136</v>
      </c>
      <c r="CS26" t="s">
        <v>136</v>
      </c>
      <c r="CT26" t="s">
        <v>136</v>
      </c>
      <c r="CU26" t="s">
        <v>136</v>
      </c>
      <c r="CV26" t="s">
        <v>136</v>
      </c>
      <c r="CW26" t="s">
        <v>136</v>
      </c>
      <c r="CX26" t="s">
        <v>37</v>
      </c>
      <c r="CY26" t="s">
        <v>38</v>
      </c>
      <c r="CZ26" t="s">
        <v>37</v>
      </c>
      <c r="DA26" t="s">
        <v>37</v>
      </c>
      <c r="DB26" t="s">
        <v>38</v>
      </c>
      <c r="DC26" s="9">
        <v>1</v>
      </c>
      <c r="DD26" s="9">
        <v>0</v>
      </c>
      <c r="DE26" s="9">
        <v>1</v>
      </c>
      <c r="DF26" s="9">
        <v>1</v>
      </c>
      <c r="DG26" s="9">
        <v>50</v>
      </c>
      <c r="DH26" s="9">
        <v>5</v>
      </c>
      <c r="DI26" s="9">
        <v>40</v>
      </c>
      <c r="DJ26" s="9">
        <v>5</v>
      </c>
      <c r="DK26" s="9">
        <v>1</v>
      </c>
      <c r="DL26" s="9">
        <v>1</v>
      </c>
      <c r="DM26" s="9">
        <v>20</v>
      </c>
      <c r="DN26" s="9">
        <v>1</v>
      </c>
      <c r="DO26" t="s">
        <v>37</v>
      </c>
      <c r="DP26" t="s">
        <v>38</v>
      </c>
      <c r="DQ26" t="s">
        <v>37</v>
      </c>
      <c r="DR26" t="s">
        <v>37</v>
      </c>
      <c r="DS26" t="s">
        <v>38</v>
      </c>
      <c r="DT26" s="9">
        <v>0</v>
      </c>
      <c r="DU26" t="s">
        <v>38</v>
      </c>
      <c r="DV26" t="s">
        <v>37</v>
      </c>
      <c r="DW26" t="s">
        <v>37</v>
      </c>
      <c r="DX26" t="s">
        <v>136</v>
      </c>
      <c r="DY26" t="s">
        <v>37</v>
      </c>
      <c r="DZ26" t="s">
        <v>136</v>
      </c>
      <c r="EA26" t="s">
        <v>38</v>
      </c>
      <c r="EB26" t="s">
        <v>37</v>
      </c>
      <c r="EC26" t="s">
        <v>37</v>
      </c>
      <c r="ED26" t="s">
        <v>136</v>
      </c>
      <c r="EE26" t="s">
        <v>38</v>
      </c>
      <c r="EF26" t="s">
        <v>38</v>
      </c>
      <c r="EG26" t="s">
        <v>37</v>
      </c>
      <c r="EH26" t="s">
        <v>38</v>
      </c>
      <c r="EI26" t="s">
        <v>38</v>
      </c>
      <c r="EJ26" t="s">
        <v>37</v>
      </c>
      <c r="EK26" t="s">
        <v>38</v>
      </c>
      <c r="EL26" t="s">
        <v>38</v>
      </c>
      <c r="EM26" t="s">
        <v>38</v>
      </c>
      <c r="EN26" t="s">
        <v>136</v>
      </c>
      <c r="EO26" t="s">
        <v>136</v>
      </c>
      <c r="EP26" t="s">
        <v>37</v>
      </c>
      <c r="EQ26" t="s">
        <v>38</v>
      </c>
      <c r="ER26" t="s">
        <v>38</v>
      </c>
      <c r="ES26" t="s">
        <v>37</v>
      </c>
      <c r="ET26" t="s">
        <v>37</v>
      </c>
      <c r="EU26" t="s">
        <v>37</v>
      </c>
      <c r="EV26" s="9">
        <v>1</v>
      </c>
      <c r="EW26" s="9">
        <v>0</v>
      </c>
      <c r="EX26" s="9">
        <v>0</v>
      </c>
      <c r="EY26" s="9">
        <v>0</v>
      </c>
      <c r="EZ26" s="9">
        <v>0</v>
      </c>
      <c r="FA26" s="9">
        <v>0</v>
      </c>
      <c r="FB26" s="9">
        <v>0</v>
      </c>
      <c r="FC26" s="9">
        <v>0</v>
      </c>
      <c r="FD26" s="9">
        <v>0</v>
      </c>
      <c r="FE26" s="9">
        <v>0</v>
      </c>
      <c r="FF26" s="9">
        <v>0</v>
      </c>
      <c r="FG26" s="9">
        <v>0</v>
      </c>
      <c r="FH26" s="9">
        <v>0</v>
      </c>
      <c r="FI26" s="9">
        <v>1</v>
      </c>
      <c r="FJ26" s="9">
        <v>0</v>
      </c>
      <c r="FK26" s="9">
        <v>0</v>
      </c>
      <c r="FL26" s="9">
        <v>0</v>
      </c>
      <c r="FM26" s="9">
        <v>1</v>
      </c>
      <c r="FN26" s="9">
        <v>0</v>
      </c>
      <c r="FO26" s="9">
        <v>0</v>
      </c>
      <c r="FP26" s="9">
        <v>0</v>
      </c>
      <c r="FQ26" s="9">
        <v>0</v>
      </c>
      <c r="FR26" s="9">
        <v>0</v>
      </c>
      <c r="FS26" s="9">
        <v>0</v>
      </c>
      <c r="FT26" s="9">
        <v>0</v>
      </c>
      <c r="FU26" t="s">
        <v>37</v>
      </c>
      <c r="FV26" t="s">
        <v>136</v>
      </c>
      <c r="FW26" t="s">
        <v>38</v>
      </c>
      <c r="FX26" t="s">
        <v>37</v>
      </c>
      <c r="FY26" t="s">
        <v>53</v>
      </c>
      <c r="FZ26" t="s">
        <v>37</v>
      </c>
      <c r="GA26" t="s">
        <v>53</v>
      </c>
      <c r="GB26" t="s">
        <v>136</v>
      </c>
      <c r="GC26" s="9">
        <v>0</v>
      </c>
      <c r="GD26" t="s">
        <v>136</v>
      </c>
      <c r="GE26" t="s">
        <v>136</v>
      </c>
      <c r="GF26" t="s">
        <v>136</v>
      </c>
      <c r="GG26" t="s">
        <v>136</v>
      </c>
      <c r="GH26" t="s">
        <v>136</v>
      </c>
      <c r="GI26" t="s">
        <v>37</v>
      </c>
      <c r="GJ26" t="s">
        <v>37</v>
      </c>
      <c r="GK26" t="s">
        <v>37</v>
      </c>
      <c r="GL26" t="s">
        <v>37</v>
      </c>
      <c r="GM26" t="s">
        <v>37</v>
      </c>
      <c r="GN26" t="s">
        <v>37</v>
      </c>
      <c r="GO26" t="s">
        <v>37</v>
      </c>
      <c r="GP26" t="s">
        <v>37</v>
      </c>
      <c r="GQ26" t="s">
        <v>37</v>
      </c>
      <c r="GR26" t="s">
        <v>37</v>
      </c>
      <c r="GS26" t="s">
        <v>38</v>
      </c>
      <c r="GT26" t="s">
        <v>37</v>
      </c>
      <c r="GU26" t="s">
        <v>37</v>
      </c>
      <c r="GV26" t="s">
        <v>37</v>
      </c>
      <c r="GW26" t="s">
        <v>37</v>
      </c>
      <c r="GX26" t="s">
        <v>37</v>
      </c>
      <c r="GY26" t="s">
        <v>53</v>
      </c>
      <c r="GZ26" t="s">
        <v>37</v>
      </c>
      <c r="HA26" t="s">
        <v>37</v>
      </c>
      <c r="HB26" t="s">
        <v>37</v>
      </c>
      <c r="HC26" t="s">
        <v>38</v>
      </c>
      <c r="HD26" t="s">
        <v>37</v>
      </c>
      <c r="HE26" t="s">
        <v>37</v>
      </c>
      <c r="HF26" t="s">
        <v>37</v>
      </c>
      <c r="HG26" t="s">
        <v>37</v>
      </c>
      <c r="HH26" t="s">
        <v>53</v>
      </c>
      <c r="HI26" t="s">
        <v>53</v>
      </c>
      <c r="HJ26" t="s">
        <v>37</v>
      </c>
      <c r="HK26" t="s">
        <v>37</v>
      </c>
      <c r="HL26" t="s">
        <v>37</v>
      </c>
      <c r="HM26" t="s">
        <v>37</v>
      </c>
      <c r="HN26" t="s">
        <v>37</v>
      </c>
      <c r="HO26" t="s">
        <v>38</v>
      </c>
      <c r="HP26" t="s">
        <v>37</v>
      </c>
      <c r="HQ26" t="s">
        <v>37</v>
      </c>
      <c r="HR26" t="s">
        <v>38</v>
      </c>
      <c r="HS26" t="s">
        <v>37</v>
      </c>
      <c r="HT26" t="s">
        <v>38</v>
      </c>
      <c r="HU26" s="9">
        <v>1</v>
      </c>
      <c r="HV26" s="9">
        <v>1</v>
      </c>
      <c r="HW26" s="9">
        <v>1</v>
      </c>
      <c r="HX26" s="9">
        <v>1</v>
      </c>
      <c r="HY26" s="9">
        <v>1</v>
      </c>
      <c r="HZ26" t="s">
        <v>37</v>
      </c>
      <c r="IA26" s="9">
        <v>1</v>
      </c>
      <c r="IB26" s="9">
        <v>1</v>
      </c>
      <c r="IC26" t="s">
        <v>37</v>
      </c>
      <c r="ID26" t="s">
        <v>37</v>
      </c>
      <c r="IE26" t="s">
        <v>37</v>
      </c>
      <c r="IF26" t="s">
        <v>37</v>
      </c>
      <c r="IG26" t="s">
        <v>38</v>
      </c>
      <c r="IH26" t="s">
        <v>53</v>
      </c>
      <c r="II26" t="s">
        <v>37</v>
      </c>
      <c r="IJ26" t="s">
        <v>37</v>
      </c>
      <c r="IK26" t="s">
        <v>37</v>
      </c>
      <c r="IL26" t="s">
        <v>37</v>
      </c>
      <c r="IM26" s="9">
        <v>1</v>
      </c>
      <c r="IN26" s="9">
        <v>1</v>
      </c>
      <c r="IO26" s="9">
        <v>1</v>
      </c>
      <c r="IP26" t="s">
        <v>37</v>
      </c>
      <c r="IQ26" t="s">
        <v>37</v>
      </c>
      <c r="IR26" t="s">
        <v>37</v>
      </c>
      <c r="IS26" t="s">
        <v>37</v>
      </c>
      <c r="IT26" t="s">
        <v>37</v>
      </c>
      <c r="IU26" t="s">
        <v>37</v>
      </c>
      <c r="IV26" t="s">
        <v>38</v>
      </c>
      <c r="IW26" s="9">
        <v>0</v>
      </c>
      <c r="IX26" s="9">
        <v>1</v>
      </c>
      <c r="IY26" t="s">
        <v>37</v>
      </c>
      <c r="IZ26" t="s">
        <v>38</v>
      </c>
      <c r="JA26" t="s">
        <v>37</v>
      </c>
      <c r="JB26" t="s">
        <v>37</v>
      </c>
      <c r="JC26" t="s">
        <v>53</v>
      </c>
      <c r="JD26" t="s">
        <v>53</v>
      </c>
      <c r="JE26" t="s">
        <v>53</v>
      </c>
      <c r="JF26" s="9">
        <v>1</v>
      </c>
      <c r="JG26" t="s">
        <v>37</v>
      </c>
      <c r="JH26" t="s">
        <v>37</v>
      </c>
      <c r="JI26" t="s">
        <v>37</v>
      </c>
      <c r="JJ26" t="s">
        <v>37</v>
      </c>
      <c r="JK26" s="9">
        <v>0</v>
      </c>
      <c r="JL26" s="9">
        <v>1</v>
      </c>
      <c r="JM26" s="9">
        <v>0</v>
      </c>
      <c r="JN26" t="s">
        <v>38</v>
      </c>
      <c r="JO26" s="9"/>
      <c r="JP26" s="9"/>
      <c r="JQ26" t="s">
        <v>37</v>
      </c>
      <c r="JR26" s="9"/>
      <c r="JS26" s="9"/>
      <c r="JT26" s="9">
        <v>638.41998291015625</v>
      </c>
      <c r="JU26" s="9">
        <v>8.8400001525878906</v>
      </c>
      <c r="JV26" s="9"/>
      <c r="JW26" s="9"/>
      <c r="JX26" s="9">
        <v>116.59999847412109</v>
      </c>
      <c r="JY26" s="9"/>
      <c r="JZ26" s="9"/>
      <c r="KA26" s="9"/>
      <c r="KB26" s="9"/>
      <c r="KC26" s="9"/>
      <c r="KD26" s="9"/>
      <c r="KE26" s="9"/>
      <c r="KF26" s="9"/>
      <c r="KG26" s="9"/>
      <c r="KH26" s="9"/>
      <c r="KI26" s="9"/>
      <c r="KJ26" s="9"/>
      <c r="KK26" s="9"/>
      <c r="KL26" s="9"/>
      <c r="KM26" s="9"/>
      <c r="KN26" s="9"/>
      <c r="KO26" s="9">
        <v>110.16000366210938</v>
      </c>
      <c r="KP26" s="9"/>
      <c r="KQ26" s="9"/>
      <c r="KR26" s="9"/>
      <c r="KS26" s="9"/>
      <c r="KT26" s="9"/>
      <c r="KU26" s="9"/>
      <c r="KV26" s="9"/>
      <c r="KW26" s="9"/>
      <c r="KX26" s="9"/>
      <c r="KY26" s="9"/>
      <c r="KZ26" s="9"/>
      <c r="LA26" s="9"/>
      <c r="LB26" s="9"/>
      <c r="LC26" s="9">
        <v>31.799999237060547</v>
      </c>
      <c r="LD26" s="9"/>
      <c r="LE26" s="9"/>
      <c r="LF26" s="9"/>
      <c r="LG26" s="9"/>
      <c r="LH26" s="9"/>
      <c r="LI26" s="9"/>
      <c r="LJ26" s="9"/>
      <c r="LK26" s="9">
        <v>155.99000549316406</v>
      </c>
      <c r="LL26" s="9"/>
      <c r="LM26" s="9"/>
      <c r="LN26" s="9"/>
      <c r="LO26" s="9"/>
      <c r="LP26" s="9"/>
      <c r="LQ26" s="9"/>
      <c r="LR26" s="9"/>
      <c r="LS26" s="9"/>
      <c r="LT26" s="9"/>
      <c r="LU26" s="9"/>
      <c r="LV26" s="9"/>
      <c r="LW26" s="9"/>
      <c r="LX26" s="9"/>
      <c r="LY26" s="9"/>
      <c r="LZ26" s="9"/>
      <c r="MA26" s="9"/>
      <c r="MB26" s="9"/>
      <c r="MC26" s="9"/>
      <c r="MD26" s="9">
        <v>58.610000610351562</v>
      </c>
      <c r="ME26" s="9"/>
      <c r="MF26" s="9"/>
      <c r="MG26" s="9"/>
      <c r="MH26" s="9"/>
      <c r="MI26" s="9"/>
      <c r="MJ26" s="9"/>
      <c r="MK26" s="9"/>
      <c r="ML26" s="9">
        <v>48.330001831054688</v>
      </c>
      <c r="MM26" s="9"/>
      <c r="MN26" s="9"/>
      <c r="MO26" s="9"/>
      <c r="MP26" s="9"/>
      <c r="MQ26" s="9">
        <v>20.75</v>
      </c>
      <c r="MR26" s="9"/>
      <c r="MS26" s="9"/>
      <c r="MT26" s="9"/>
      <c r="MU26" s="9"/>
      <c r="MV26" s="9">
        <v>29.319999694824219</v>
      </c>
      <c r="MW26" s="9"/>
      <c r="MX26" s="9"/>
      <c r="MY26" s="9"/>
      <c r="MZ26" s="9"/>
      <c r="NA26" s="9"/>
      <c r="NB26" s="9"/>
      <c r="NC26" s="9"/>
      <c r="ND26" s="9"/>
      <c r="NE26" s="9">
        <v>45.020000457763672</v>
      </c>
      <c r="NF26" s="9"/>
      <c r="NG26" s="9"/>
      <c r="NH26" s="9"/>
      <c r="NI26" s="9"/>
      <c r="NJ26" s="9"/>
      <c r="NK26" s="9"/>
      <c r="NL26" s="9"/>
      <c r="NM26" s="9"/>
      <c r="NN26" s="9"/>
      <c r="NO26" s="9"/>
      <c r="NP26" s="9"/>
      <c r="NQ26" s="9"/>
      <c r="NR26" s="9"/>
      <c r="NS26" s="9"/>
      <c r="NT26" s="9">
        <v>13</v>
      </c>
      <c r="NU26" s="9"/>
      <c r="NV26" s="9"/>
      <c r="NW26" s="9"/>
      <c r="NX26" s="9"/>
      <c r="NY26" s="9"/>
    </row>
    <row r="27" spans="1:389" x14ac:dyDescent="0.2">
      <c r="A27" s="9">
        <v>4</v>
      </c>
      <c r="B27" t="s">
        <v>421</v>
      </c>
      <c r="C27" s="9">
        <v>11</v>
      </c>
      <c r="D27" t="s">
        <v>26</v>
      </c>
      <c r="E27" s="9">
        <v>400548101</v>
      </c>
      <c r="F27" t="s">
        <v>426</v>
      </c>
      <c r="G27" t="s">
        <v>421</v>
      </c>
      <c r="H27" s="9">
        <v>1</v>
      </c>
      <c r="I27" s="9">
        <v>1</v>
      </c>
      <c r="J27" t="s">
        <v>429</v>
      </c>
      <c r="K27" s="9">
        <v>4569342</v>
      </c>
      <c r="L27" t="s">
        <v>430</v>
      </c>
      <c r="M27" t="s">
        <v>431</v>
      </c>
      <c r="N27" t="s">
        <v>433</v>
      </c>
      <c r="O27" t="s">
        <v>136</v>
      </c>
      <c r="P27" t="s">
        <v>436</v>
      </c>
      <c r="Q27" t="s">
        <v>38</v>
      </c>
      <c r="R27" t="s">
        <v>38</v>
      </c>
      <c r="S27" s="9"/>
      <c r="T27" t="s">
        <v>53</v>
      </c>
      <c r="U27" s="9">
        <v>0</v>
      </c>
      <c r="V27" t="s">
        <v>37</v>
      </c>
      <c r="W27" t="s">
        <v>37</v>
      </c>
      <c r="X27" t="s">
        <v>439</v>
      </c>
      <c r="Y27" t="s">
        <v>441</v>
      </c>
      <c r="Z27" s="9"/>
      <c r="AA27" t="s">
        <v>443</v>
      </c>
      <c r="AB27" t="s">
        <v>136</v>
      </c>
      <c r="AC27" s="9">
        <v>25</v>
      </c>
      <c r="AD27" s="9">
        <v>2</v>
      </c>
      <c r="AE27" s="9">
        <v>120</v>
      </c>
      <c r="AF27" s="9">
        <v>5</v>
      </c>
      <c r="AG27" s="9">
        <v>0</v>
      </c>
      <c r="AH27" s="9">
        <v>0</v>
      </c>
      <c r="AI27" s="9">
        <v>0</v>
      </c>
      <c r="AJ27" s="9">
        <v>0</v>
      </c>
      <c r="AK27" s="9">
        <v>5</v>
      </c>
      <c r="AL27" s="9">
        <v>2</v>
      </c>
      <c r="AM27" s="9">
        <v>1</v>
      </c>
      <c r="AN27" s="9">
        <v>0</v>
      </c>
      <c r="AO27" s="9">
        <v>2</v>
      </c>
      <c r="AP27" s="9">
        <v>0</v>
      </c>
      <c r="AQ27" s="9">
        <v>0</v>
      </c>
      <c r="AR27" s="9">
        <v>0</v>
      </c>
      <c r="AS27" s="9">
        <v>30</v>
      </c>
      <c r="AT27" s="9">
        <v>3</v>
      </c>
      <c r="AU27" s="9">
        <v>5</v>
      </c>
      <c r="AV27" s="9">
        <v>1</v>
      </c>
      <c r="AW27" s="9"/>
      <c r="AX27" s="9">
        <v>180</v>
      </c>
      <c r="AY27" s="9">
        <v>180</v>
      </c>
      <c r="AZ27" s="9">
        <v>150</v>
      </c>
      <c r="BA27" s="9"/>
      <c r="BB27" s="9">
        <v>26</v>
      </c>
      <c r="BC27" s="9">
        <v>20</v>
      </c>
      <c r="BD27" s="9">
        <v>1</v>
      </c>
      <c r="BE27" t="s">
        <v>37</v>
      </c>
      <c r="BF27" t="s">
        <v>37</v>
      </c>
      <c r="BG27" t="s">
        <v>37</v>
      </c>
      <c r="BH27" t="s">
        <v>38</v>
      </c>
      <c r="BI27" t="s">
        <v>37</v>
      </c>
      <c r="BJ27" t="s">
        <v>38</v>
      </c>
      <c r="BK27" t="s">
        <v>38</v>
      </c>
      <c r="BL27" s="9">
        <v>1</v>
      </c>
      <c r="BM27" t="s">
        <v>37</v>
      </c>
      <c r="BN27" t="s">
        <v>37</v>
      </c>
      <c r="BO27" s="9">
        <v>1</v>
      </c>
      <c r="BP27" s="9">
        <v>1</v>
      </c>
      <c r="BQ27" t="s">
        <v>38</v>
      </c>
      <c r="BR27" t="s">
        <v>38</v>
      </c>
      <c r="BS27" t="s">
        <v>37</v>
      </c>
      <c r="BT27" t="s">
        <v>37</v>
      </c>
      <c r="BU27" t="s">
        <v>37</v>
      </c>
      <c r="BV27" t="s">
        <v>37</v>
      </c>
      <c r="BW27" t="s">
        <v>38</v>
      </c>
      <c r="BX27" s="9">
        <v>1</v>
      </c>
      <c r="BY27" t="s">
        <v>37</v>
      </c>
      <c r="BZ27" t="s">
        <v>37</v>
      </c>
      <c r="CA27" t="s">
        <v>37</v>
      </c>
      <c r="CB27" t="s">
        <v>37</v>
      </c>
      <c r="CC27" t="s">
        <v>38</v>
      </c>
      <c r="CD27" t="s">
        <v>37</v>
      </c>
      <c r="CE27" t="s">
        <v>37</v>
      </c>
      <c r="CF27" t="s">
        <v>37</v>
      </c>
      <c r="CG27" t="s">
        <v>37</v>
      </c>
      <c r="CH27" s="9">
        <v>1</v>
      </c>
      <c r="CI27" t="s">
        <v>37</v>
      </c>
      <c r="CJ27" t="s">
        <v>37</v>
      </c>
      <c r="CK27" t="s">
        <v>37</v>
      </c>
      <c r="CL27" t="s">
        <v>37</v>
      </c>
      <c r="CM27" t="s">
        <v>37</v>
      </c>
      <c r="CN27" t="s">
        <v>37</v>
      </c>
      <c r="CO27" t="s">
        <v>37</v>
      </c>
      <c r="CP27" s="9">
        <v>1</v>
      </c>
      <c r="CQ27" t="s">
        <v>136</v>
      </c>
      <c r="CR27" t="s">
        <v>136</v>
      </c>
      <c r="CS27" t="s">
        <v>136</v>
      </c>
      <c r="CT27" t="s">
        <v>136</v>
      </c>
      <c r="CU27" t="s">
        <v>136</v>
      </c>
      <c r="CV27" t="s">
        <v>136</v>
      </c>
      <c r="CW27" t="s">
        <v>136</v>
      </c>
      <c r="CX27" t="s">
        <v>37</v>
      </c>
      <c r="CY27" t="s">
        <v>37</v>
      </c>
      <c r="CZ27" t="s">
        <v>38</v>
      </c>
      <c r="DA27" t="s">
        <v>37</v>
      </c>
      <c r="DB27" t="s">
        <v>38</v>
      </c>
      <c r="DC27" s="9">
        <v>1</v>
      </c>
      <c r="DD27" s="9">
        <v>0</v>
      </c>
      <c r="DE27" s="9">
        <v>1</v>
      </c>
      <c r="DF27" s="9">
        <v>1</v>
      </c>
      <c r="DG27" s="9">
        <v>50</v>
      </c>
      <c r="DH27" s="9">
        <v>5</v>
      </c>
      <c r="DI27" s="9">
        <v>40</v>
      </c>
      <c r="DJ27" s="9">
        <v>5</v>
      </c>
      <c r="DK27" s="9">
        <v>1</v>
      </c>
      <c r="DL27" s="9">
        <v>1</v>
      </c>
      <c r="DM27" s="9">
        <v>20</v>
      </c>
      <c r="DN27" s="9">
        <v>1</v>
      </c>
      <c r="DO27" t="s">
        <v>37</v>
      </c>
      <c r="DP27" t="s">
        <v>38</v>
      </c>
      <c r="DQ27" t="s">
        <v>37</v>
      </c>
      <c r="DR27" t="s">
        <v>37</v>
      </c>
      <c r="DS27" t="s">
        <v>37</v>
      </c>
      <c r="DT27" s="9">
        <v>0</v>
      </c>
      <c r="DU27" t="s">
        <v>38</v>
      </c>
      <c r="DV27" t="s">
        <v>37</v>
      </c>
      <c r="DW27" t="s">
        <v>37</v>
      </c>
      <c r="DX27" t="s">
        <v>136</v>
      </c>
      <c r="DY27" t="s">
        <v>37</v>
      </c>
      <c r="DZ27" t="s">
        <v>136</v>
      </c>
      <c r="EA27" t="s">
        <v>38</v>
      </c>
      <c r="EB27" t="s">
        <v>37</v>
      </c>
      <c r="EC27" t="s">
        <v>37</v>
      </c>
      <c r="ED27" t="s">
        <v>136</v>
      </c>
      <c r="EE27" t="s">
        <v>38</v>
      </c>
      <c r="EF27" t="s">
        <v>38</v>
      </c>
      <c r="EG27" t="s">
        <v>37</v>
      </c>
      <c r="EH27" t="s">
        <v>38</v>
      </c>
      <c r="EI27" t="s">
        <v>38</v>
      </c>
      <c r="EJ27" t="s">
        <v>37</v>
      </c>
      <c r="EK27" t="s">
        <v>38</v>
      </c>
      <c r="EL27" t="s">
        <v>38</v>
      </c>
      <c r="EM27" t="s">
        <v>38</v>
      </c>
      <c r="EN27" t="s">
        <v>136</v>
      </c>
      <c r="EO27" t="s">
        <v>136</v>
      </c>
      <c r="EP27" t="s">
        <v>37</v>
      </c>
      <c r="EQ27" t="s">
        <v>38</v>
      </c>
      <c r="ER27" t="s">
        <v>38</v>
      </c>
      <c r="ES27" t="s">
        <v>37</v>
      </c>
      <c r="ET27" t="s">
        <v>37</v>
      </c>
      <c r="EU27" t="s">
        <v>137</v>
      </c>
      <c r="EV27" s="9"/>
      <c r="EW27" s="9"/>
      <c r="EX27" s="9"/>
      <c r="EY27" s="9"/>
      <c r="EZ27" s="9"/>
      <c r="FA27" s="9"/>
      <c r="FB27" s="9"/>
      <c r="FC27" s="9"/>
      <c r="FD27" s="9"/>
      <c r="FE27" s="9"/>
      <c r="FF27" s="9"/>
      <c r="FG27" s="9"/>
      <c r="FH27" s="9"/>
      <c r="FI27" s="9"/>
      <c r="FJ27" s="9"/>
      <c r="FK27" s="9"/>
      <c r="FL27" s="9"/>
      <c r="FM27" s="9">
        <v>1</v>
      </c>
      <c r="FN27" s="9">
        <v>0</v>
      </c>
      <c r="FO27" s="9">
        <v>0</v>
      </c>
      <c r="FP27" s="9">
        <v>0</v>
      </c>
      <c r="FQ27" s="9">
        <v>0</v>
      </c>
      <c r="FR27" s="9">
        <v>0</v>
      </c>
      <c r="FS27" s="9">
        <v>0</v>
      </c>
      <c r="FT27" s="9">
        <v>0</v>
      </c>
      <c r="FU27" t="s">
        <v>37</v>
      </c>
      <c r="FV27" t="s">
        <v>136</v>
      </c>
      <c r="FW27" t="s">
        <v>38</v>
      </c>
      <c r="FX27" t="s">
        <v>37</v>
      </c>
      <c r="FY27" t="s">
        <v>53</v>
      </c>
      <c r="FZ27" t="s">
        <v>37</v>
      </c>
      <c r="GA27" t="s">
        <v>53</v>
      </c>
      <c r="GB27" t="s">
        <v>136</v>
      </c>
      <c r="GC27" s="9">
        <v>1</v>
      </c>
      <c r="GD27" t="s">
        <v>37</v>
      </c>
      <c r="GE27" t="s">
        <v>53</v>
      </c>
      <c r="GF27" t="s">
        <v>53</v>
      </c>
      <c r="GG27" t="s">
        <v>37</v>
      </c>
      <c r="GH27" t="s">
        <v>137</v>
      </c>
      <c r="GI27" t="s">
        <v>37</v>
      </c>
      <c r="GJ27" t="s">
        <v>37</v>
      </c>
      <c r="GK27" t="s">
        <v>37</v>
      </c>
      <c r="GL27" t="s">
        <v>37</v>
      </c>
      <c r="GM27" t="s">
        <v>37</v>
      </c>
      <c r="GN27" t="s">
        <v>37</v>
      </c>
      <c r="GO27" t="s">
        <v>37</v>
      </c>
      <c r="GP27" t="s">
        <v>37</v>
      </c>
      <c r="GQ27" t="s">
        <v>37</v>
      </c>
      <c r="GR27" t="s">
        <v>37</v>
      </c>
      <c r="GS27" t="s">
        <v>38</v>
      </c>
      <c r="GT27" t="s">
        <v>37</v>
      </c>
      <c r="GU27" t="s">
        <v>37</v>
      </c>
      <c r="GV27" t="s">
        <v>37</v>
      </c>
      <c r="GW27" t="s">
        <v>37</v>
      </c>
      <c r="GX27" t="s">
        <v>37</v>
      </c>
      <c r="GY27" t="s">
        <v>53</v>
      </c>
      <c r="GZ27" t="s">
        <v>37</v>
      </c>
      <c r="HA27" t="s">
        <v>37</v>
      </c>
      <c r="HB27" t="s">
        <v>37</v>
      </c>
      <c r="HC27" t="s">
        <v>37</v>
      </c>
      <c r="HD27" t="s">
        <v>37</v>
      </c>
      <c r="HE27" t="s">
        <v>37</v>
      </c>
      <c r="HF27" t="s">
        <v>37</v>
      </c>
      <c r="HG27" t="s">
        <v>37</v>
      </c>
      <c r="HH27" t="s">
        <v>53</v>
      </c>
      <c r="HI27" t="s">
        <v>53</v>
      </c>
      <c r="HJ27" t="s">
        <v>37</v>
      </c>
      <c r="HK27" t="s">
        <v>37</v>
      </c>
      <c r="HL27" t="s">
        <v>37</v>
      </c>
      <c r="HM27" t="s">
        <v>37</v>
      </c>
      <c r="HN27" t="s">
        <v>37</v>
      </c>
      <c r="HO27" t="s">
        <v>37</v>
      </c>
      <c r="HP27" t="s">
        <v>37</v>
      </c>
      <c r="HQ27" t="s">
        <v>37</v>
      </c>
      <c r="HR27" t="s">
        <v>37</v>
      </c>
      <c r="HS27" t="s">
        <v>37</v>
      </c>
      <c r="HT27" t="s">
        <v>38</v>
      </c>
      <c r="HU27" s="9">
        <v>1</v>
      </c>
      <c r="HV27" s="9">
        <v>1</v>
      </c>
      <c r="HW27" s="9">
        <v>1</v>
      </c>
      <c r="HX27" s="9">
        <v>1</v>
      </c>
      <c r="HY27" s="9">
        <v>1</v>
      </c>
      <c r="HZ27" t="s">
        <v>37</v>
      </c>
      <c r="IA27" s="9">
        <v>1</v>
      </c>
      <c r="IB27" s="9">
        <v>1</v>
      </c>
      <c r="IC27" t="s">
        <v>37</v>
      </c>
      <c r="ID27" t="s">
        <v>37</v>
      </c>
      <c r="IE27" t="s">
        <v>37</v>
      </c>
      <c r="IF27" t="s">
        <v>37</v>
      </c>
      <c r="IG27" t="s">
        <v>37</v>
      </c>
      <c r="IH27" t="s">
        <v>53</v>
      </c>
      <c r="II27" t="s">
        <v>37</v>
      </c>
      <c r="IJ27" t="s">
        <v>37</v>
      </c>
      <c r="IK27" t="s">
        <v>37</v>
      </c>
      <c r="IL27" t="s">
        <v>37</v>
      </c>
      <c r="IM27" s="9">
        <v>1</v>
      </c>
      <c r="IN27" s="9">
        <v>1</v>
      </c>
      <c r="IO27" s="9">
        <v>1</v>
      </c>
      <c r="IP27" t="s">
        <v>37</v>
      </c>
      <c r="IQ27" t="s">
        <v>37</v>
      </c>
      <c r="IR27" t="s">
        <v>37</v>
      </c>
      <c r="IS27" t="s">
        <v>37</v>
      </c>
      <c r="IT27" t="s">
        <v>37</v>
      </c>
      <c r="IU27" t="s">
        <v>37</v>
      </c>
      <c r="IV27" t="s">
        <v>37</v>
      </c>
      <c r="IW27" s="9">
        <v>0</v>
      </c>
      <c r="IX27" s="9">
        <v>1</v>
      </c>
      <c r="IY27" t="s">
        <v>37</v>
      </c>
      <c r="IZ27" t="s">
        <v>38</v>
      </c>
      <c r="JA27" t="s">
        <v>37</v>
      </c>
      <c r="JB27" t="s">
        <v>37</v>
      </c>
      <c r="JC27" t="s">
        <v>53</v>
      </c>
      <c r="JD27" t="s">
        <v>53</v>
      </c>
      <c r="JE27" t="s">
        <v>53</v>
      </c>
      <c r="JF27" s="9">
        <v>1</v>
      </c>
      <c r="JG27" t="s">
        <v>38</v>
      </c>
      <c r="JH27" t="s">
        <v>37</v>
      </c>
      <c r="JI27" t="s">
        <v>37</v>
      </c>
      <c r="JJ27" t="s">
        <v>37</v>
      </c>
      <c r="JK27" s="9">
        <v>0</v>
      </c>
      <c r="JL27" s="9">
        <v>1</v>
      </c>
      <c r="JM27" s="9">
        <v>0</v>
      </c>
      <c r="JN27" t="s">
        <v>38</v>
      </c>
      <c r="JO27" s="9"/>
      <c r="JP27" s="9"/>
      <c r="JQ27" t="s">
        <v>37</v>
      </c>
      <c r="JR27" s="9"/>
      <c r="JS27" s="9"/>
      <c r="JT27" s="9">
        <v>638.41998291015625</v>
      </c>
      <c r="JU27" s="9">
        <v>8.8400001525878906</v>
      </c>
      <c r="JV27" s="9"/>
      <c r="JW27" s="9"/>
      <c r="JX27" s="9">
        <v>116.59999847412109</v>
      </c>
      <c r="JY27" s="9"/>
      <c r="JZ27" s="9"/>
      <c r="KA27" s="9"/>
      <c r="KB27" s="9"/>
      <c r="KC27" s="9"/>
      <c r="KD27" s="9"/>
      <c r="KE27" s="9"/>
      <c r="KF27" s="9"/>
      <c r="KG27" s="9"/>
      <c r="KH27" s="9"/>
      <c r="KI27" s="9"/>
      <c r="KJ27" s="9"/>
      <c r="KK27" s="9"/>
      <c r="KL27" s="9"/>
      <c r="KM27" s="9"/>
      <c r="KN27" s="9"/>
      <c r="KO27" s="9">
        <v>110.16000366210938</v>
      </c>
      <c r="KP27" s="9"/>
      <c r="KQ27" s="9"/>
      <c r="KR27" s="9"/>
      <c r="KS27" s="9"/>
      <c r="KT27" s="9"/>
      <c r="KU27" s="9"/>
      <c r="KV27" s="9"/>
      <c r="KW27" s="9"/>
      <c r="KX27" s="9"/>
      <c r="KY27" s="9"/>
      <c r="KZ27" s="9"/>
      <c r="LA27" s="9"/>
      <c r="LB27" s="9"/>
      <c r="LC27" s="9">
        <v>31.799999237060547</v>
      </c>
      <c r="LD27" s="9"/>
      <c r="LE27" s="9"/>
      <c r="LF27" s="9"/>
      <c r="LG27" s="9"/>
      <c r="LH27" s="9"/>
      <c r="LI27" s="9"/>
      <c r="LJ27" s="9"/>
      <c r="LK27" s="9">
        <v>155.99000549316406</v>
      </c>
      <c r="LL27" s="9"/>
      <c r="LM27" s="9"/>
      <c r="LN27" s="9"/>
      <c r="LO27" s="9"/>
      <c r="LP27" s="9"/>
      <c r="LQ27" s="9"/>
      <c r="LR27" s="9"/>
      <c r="LS27" s="9"/>
      <c r="LT27" s="9"/>
      <c r="LU27" s="9"/>
      <c r="LV27" s="9"/>
      <c r="LW27" s="9"/>
      <c r="LX27" s="9"/>
      <c r="LY27" s="9"/>
      <c r="LZ27" s="9"/>
      <c r="MA27" s="9"/>
      <c r="MB27" s="9"/>
      <c r="MC27" s="9"/>
      <c r="MD27" s="9">
        <v>58.610000610351562</v>
      </c>
      <c r="ME27" s="9"/>
      <c r="MF27" s="9"/>
      <c r="MG27" s="9"/>
      <c r="MH27" s="9"/>
      <c r="MI27" s="9"/>
      <c r="MJ27" s="9"/>
      <c r="MK27" s="9"/>
      <c r="ML27" s="9">
        <v>48.330001831054688</v>
      </c>
      <c r="MM27" s="9"/>
      <c r="MN27" s="9"/>
      <c r="MO27" s="9"/>
      <c r="MP27" s="9"/>
      <c r="MQ27" s="9">
        <v>20.75</v>
      </c>
      <c r="MR27" s="9"/>
      <c r="MS27" s="9"/>
      <c r="MT27" s="9"/>
      <c r="MU27" s="9"/>
      <c r="MV27" s="9">
        <v>29.319999694824219</v>
      </c>
      <c r="MW27" s="9"/>
      <c r="MX27" s="9"/>
      <c r="MY27" s="9"/>
      <c r="MZ27" s="9"/>
      <c r="NA27" s="9"/>
      <c r="NB27" s="9"/>
      <c r="NC27" s="9"/>
      <c r="ND27" s="9"/>
      <c r="NE27" s="9">
        <v>45.020000457763672</v>
      </c>
      <c r="NF27" s="9"/>
      <c r="NG27" s="9"/>
      <c r="NH27" s="9"/>
      <c r="NI27" s="9"/>
      <c r="NJ27" s="9"/>
      <c r="NK27" s="9"/>
      <c r="NL27" s="9"/>
      <c r="NM27" s="9"/>
      <c r="NN27" s="9"/>
      <c r="NO27" s="9"/>
      <c r="NP27" s="9"/>
      <c r="NQ27" s="9"/>
      <c r="NR27" s="9"/>
      <c r="NS27" s="9"/>
      <c r="NT27" s="9">
        <v>13</v>
      </c>
      <c r="NU27" s="9"/>
      <c r="NV27" s="9"/>
      <c r="NW27" s="9"/>
      <c r="NX27" s="9"/>
      <c r="NY27" s="9"/>
    </row>
    <row r="28" spans="1:389" x14ac:dyDescent="0.2">
      <c r="A28" s="9">
        <v>4</v>
      </c>
      <c r="B28" t="s">
        <v>421</v>
      </c>
      <c r="C28" s="9">
        <v>11</v>
      </c>
      <c r="D28" t="s">
        <v>26</v>
      </c>
      <c r="E28" s="9">
        <v>400548101</v>
      </c>
      <c r="F28" t="s">
        <v>426</v>
      </c>
      <c r="G28" t="s">
        <v>421</v>
      </c>
      <c r="H28" s="9">
        <v>1</v>
      </c>
      <c r="I28" s="9">
        <v>1</v>
      </c>
      <c r="J28" t="s">
        <v>429</v>
      </c>
      <c r="K28" s="9">
        <v>4569348</v>
      </c>
      <c r="L28" t="s">
        <v>430</v>
      </c>
      <c r="M28" t="s">
        <v>431</v>
      </c>
      <c r="N28" t="s">
        <v>433</v>
      </c>
      <c r="O28" t="s">
        <v>136</v>
      </c>
      <c r="P28" t="s">
        <v>436</v>
      </c>
      <c r="Q28" t="s">
        <v>37</v>
      </c>
      <c r="R28" t="s">
        <v>38</v>
      </c>
      <c r="S28" s="9"/>
      <c r="T28" t="s">
        <v>53</v>
      </c>
      <c r="U28" s="9">
        <v>0</v>
      </c>
      <c r="V28" t="s">
        <v>37</v>
      </c>
      <c r="W28" t="s">
        <v>37</v>
      </c>
      <c r="X28" t="s">
        <v>439</v>
      </c>
      <c r="Y28" t="s">
        <v>441</v>
      </c>
      <c r="Z28" s="9"/>
      <c r="AA28" t="s">
        <v>443</v>
      </c>
      <c r="AB28" t="s">
        <v>136</v>
      </c>
      <c r="AC28" s="9">
        <v>25</v>
      </c>
      <c r="AD28" s="9">
        <v>2</v>
      </c>
      <c r="AE28" s="9">
        <v>120</v>
      </c>
      <c r="AF28" s="9">
        <v>5</v>
      </c>
      <c r="AG28" s="9">
        <v>0</v>
      </c>
      <c r="AH28" s="9">
        <v>0</v>
      </c>
      <c r="AI28" s="9">
        <v>0</v>
      </c>
      <c r="AJ28" s="9">
        <v>0</v>
      </c>
      <c r="AK28" s="9">
        <v>5</v>
      </c>
      <c r="AL28" s="9">
        <v>2</v>
      </c>
      <c r="AM28" s="9">
        <v>1</v>
      </c>
      <c r="AN28" s="9">
        <v>0</v>
      </c>
      <c r="AO28" s="9">
        <v>2</v>
      </c>
      <c r="AP28" s="9">
        <v>0</v>
      </c>
      <c r="AQ28" s="9">
        <v>0</v>
      </c>
      <c r="AR28" s="9">
        <v>0</v>
      </c>
      <c r="AS28" s="9">
        <v>30</v>
      </c>
      <c r="AT28" s="9">
        <v>3</v>
      </c>
      <c r="AU28" s="9">
        <v>5</v>
      </c>
      <c r="AV28" s="9">
        <v>1</v>
      </c>
      <c r="AW28" s="9"/>
      <c r="AX28" s="9">
        <v>188</v>
      </c>
      <c r="AY28" s="9">
        <v>188</v>
      </c>
      <c r="AZ28" s="9">
        <v>180</v>
      </c>
      <c r="BA28" s="9"/>
      <c r="BB28" s="9">
        <v>15</v>
      </c>
      <c r="BC28" s="9">
        <v>13</v>
      </c>
      <c r="BD28" s="9">
        <v>1</v>
      </c>
      <c r="BE28" t="s">
        <v>37</v>
      </c>
      <c r="BF28" t="s">
        <v>38</v>
      </c>
      <c r="BG28" t="s">
        <v>37</v>
      </c>
      <c r="BH28" t="s">
        <v>37</v>
      </c>
      <c r="BI28" t="s">
        <v>37</v>
      </c>
      <c r="BJ28" t="s">
        <v>38</v>
      </c>
      <c r="BK28" t="s">
        <v>38</v>
      </c>
      <c r="BL28" s="9">
        <v>1</v>
      </c>
      <c r="BM28" t="s">
        <v>37</v>
      </c>
      <c r="BN28" t="s">
        <v>37</v>
      </c>
      <c r="BO28" s="9">
        <v>1</v>
      </c>
      <c r="BP28" s="9">
        <v>1</v>
      </c>
      <c r="BQ28" t="s">
        <v>37</v>
      </c>
      <c r="BR28" t="s">
        <v>38</v>
      </c>
      <c r="BS28" t="s">
        <v>37</v>
      </c>
      <c r="BT28" t="s">
        <v>37</v>
      </c>
      <c r="BU28" t="s">
        <v>37</v>
      </c>
      <c r="BV28" t="s">
        <v>37</v>
      </c>
      <c r="BW28" t="s">
        <v>38</v>
      </c>
      <c r="BX28" s="9">
        <v>1</v>
      </c>
      <c r="BY28" t="s">
        <v>38</v>
      </c>
      <c r="BZ28" t="s">
        <v>37</v>
      </c>
      <c r="CA28" t="s">
        <v>37</v>
      </c>
      <c r="CB28" t="s">
        <v>37</v>
      </c>
      <c r="CC28" t="s">
        <v>38</v>
      </c>
      <c r="CD28" t="s">
        <v>37</v>
      </c>
      <c r="CE28" t="s">
        <v>37</v>
      </c>
      <c r="CF28" t="s">
        <v>37</v>
      </c>
      <c r="CG28" t="s">
        <v>37</v>
      </c>
      <c r="CH28" s="9">
        <v>1</v>
      </c>
      <c r="CI28" t="s">
        <v>37</v>
      </c>
      <c r="CJ28" t="s">
        <v>37</v>
      </c>
      <c r="CK28" t="s">
        <v>37</v>
      </c>
      <c r="CL28" t="s">
        <v>37</v>
      </c>
      <c r="CM28" t="s">
        <v>37</v>
      </c>
      <c r="CN28" t="s">
        <v>37</v>
      </c>
      <c r="CO28" t="s">
        <v>37</v>
      </c>
      <c r="CP28" s="9">
        <v>1</v>
      </c>
      <c r="CQ28" t="s">
        <v>136</v>
      </c>
      <c r="CR28" t="s">
        <v>136</v>
      </c>
      <c r="CS28" t="s">
        <v>136</v>
      </c>
      <c r="CT28" t="s">
        <v>136</v>
      </c>
      <c r="CU28" t="s">
        <v>136</v>
      </c>
      <c r="CV28" t="s">
        <v>136</v>
      </c>
      <c r="CW28" t="s">
        <v>136</v>
      </c>
      <c r="CX28" t="s">
        <v>37</v>
      </c>
      <c r="CY28" t="s">
        <v>37</v>
      </c>
      <c r="CZ28" t="s">
        <v>37</v>
      </c>
      <c r="DA28" t="s">
        <v>37</v>
      </c>
      <c r="DB28" t="s">
        <v>38</v>
      </c>
      <c r="DC28" s="9">
        <v>1</v>
      </c>
      <c r="DD28" s="9">
        <v>0</v>
      </c>
      <c r="DE28" s="9">
        <v>1</v>
      </c>
      <c r="DF28" s="9">
        <v>1</v>
      </c>
      <c r="DG28" s="9">
        <v>50</v>
      </c>
      <c r="DH28" s="9">
        <v>5</v>
      </c>
      <c r="DI28" s="9">
        <v>40</v>
      </c>
      <c r="DJ28" s="9">
        <v>5</v>
      </c>
      <c r="DK28" s="9">
        <v>1</v>
      </c>
      <c r="DL28" s="9">
        <v>1</v>
      </c>
      <c r="DM28" s="9">
        <v>20</v>
      </c>
      <c r="DN28" s="9">
        <v>1</v>
      </c>
      <c r="DO28" t="s">
        <v>37</v>
      </c>
      <c r="DP28" t="s">
        <v>38</v>
      </c>
      <c r="DQ28" t="s">
        <v>37</v>
      </c>
      <c r="DR28" t="s">
        <v>37</v>
      </c>
      <c r="DS28" t="s">
        <v>37</v>
      </c>
      <c r="DT28" s="9">
        <v>0</v>
      </c>
      <c r="DU28" t="s">
        <v>38</v>
      </c>
      <c r="DV28" t="s">
        <v>37</v>
      </c>
      <c r="DW28" t="s">
        <v>37</v>
      </c>
      <c r="DX28" t="s">
        <v>136</v>
      </c>
      <c r="DY28" t="s">
        <v>37</v>
      </c>
      <c r="DZ28" t="s">
        <v>136</v>
      </c>
      <c r="EA28" t="s">
        <v>38</v>
      </c>
      <c r="EB28" t="s">
        <v>37</v>
      </c>
      <c r="EC28" t="s">
        <v>38</v>
      </c>
      <c r="ED28" t="s">
        <v>136</v>
      </c>
      <c r="EE28" t="s">
        <v>38</v>
      </c>
      <c r="EF28" t="s">
        <v>38</v>
      </c>
      <c r="EG28" t="s">
        <v>37</v>
      </c>
      <c r="EH28" t="s">
        <v>38</v>
      </c>
      <c r="EI28" t="s">
        <v>38</v>
      </c>
      <c r="EJ28" t="s">
        <v>37</v>
      </c>
      <c r="EK28" t="s">
        <v>38</v>
      </c>
      <c r="EL28" t="s">
        <v>38</v>
      </c>
      <c r="EM28" t="s">
        <v>38</v>
      </c>
      <c r="EN28" t="s">
        <v>136</v>
      </c>
      <c r="EO28" t="s">
        <v>136</v>
      </c>
      <c r="EP28" t="s">
        <v>37</v>
      </c>
      <c r="EQ28" t="s">
        <v>38</v>
      </c>
      <c r="ER28" t="s">
        <v>38</v>
      </c>
      <c r="ES28" t="s">
        <v>37</v>
      </c>
      <c r="ET28" t="s">
        <v>37</v>
      </c>
      <c r="EU28" t="s">
        <v>37</v>
      </c>
      <c r="EV28" s="9">
        <v>1</v>
      </c>
      <c r="EW28" s="9">
        <v>0</v>
      </c>
      <c r="EX28" s="9">
        <v>0</v>
      </c>
      <c r="EY28" s="9">
        <v>0</v>
      </c>
      <c r="EZ28" s="9">
        <v>0</v>
      </c>
      <c r="FA28" s="9">
        <v>0</v>
      </c>
      <c r="FB28" s="9">
        <v>0</v>
      </c>
      <c r="FC28" s="9">
        <v>0</v>
      </c>
      <c r="FD28" s="9">
        <v>0</v>
      </c>
      <c r="FE28" s="9">
        <v>0</v>
      </c>
      <c r="FF28" s="9">
        <v>0</v>
      </c>
      <c r="FG28" s="9">
        <v>0</v>
      </c>
      <c r="FH28" s="9">
        <v>0</v>
      </c>
      <c r="FI28" s="9">
        <v>1</v>
      </c>
      <c r="FJ28" s="9">
        <v>0</v>
      </c>
      <c r="FK28" s="9">
        <v>0</v>
      </c>
      <c r="FL28" s="9">
        <v>0</v>
      </c>
      <c r="FM28" s="9">
        <v>1</v>
      </c>
      <c r="FN28" s="9">
        <v>0</v>
      </c>
      <c r="FO28" s="9">
        <v>0</v>
      </c>
      <c r="FP28" s="9">
        <v>0</v>
      </c>
      <c r="FQ28" s="9">
        <v>0</v>
      </c>
      <c r="FR28" s="9">
        <v>0</v>
      </c>
      <c r="FS28" s="9">
        <v>0</v>
      </c>
      <c r="FT28" s="9">
        <v>0</v>
      </c>
      <c r="FU28" t="s">
        <v>37</v>
      </c>
      <c r="FV28" t="s">
        <v>136</v>
      </c>
      <c r="FW28" t="s">
        <v>38</v>
      </c>
      <c r="FX28" t="s">
        <v>37</v>
      </c>
      <c r="FY28" t="s">
        <v>53</v>
      </c>
      <c r="FZ28" t="s">
        <v>37</v>
      </c>
      <c r="GA28" t="s">
        <v>53</v>
      </c>
      <c r="GB28" t="s">
        <v>136</v>
      </c>
      <c r="GC28" s="9">
        <v>0</v>
      </c>
      <c r="GD28" t="s">
        <v>136</v>
      </c>
      <c r="GE28" t="s">
        <v>136</v>
      </c>
      <c r="GF28" t="s">
        <v>136</v>
      </c>
      <c r="GG28" t="s">
        <v>136</v>
      </c>
      <c r="GH28" t="s">
        <v>136</v>
      </c>
      <c r="GI28" t="s">
        <v>37</v>
      </c>
      <c r="GJ28" t="s">
        <v>38</v>
      </c>
      <c r="GK28" t="s">
        <v>37</v>
      </c>
      <c r="GL28" t="s">
        <v>37</v>
      </c>
      <c r="GM28" t="s">
        <v>37</v>
      </c>
      <c r="GN28" t="s">
        <v>37</v>
      </c>
      <c r="GO28" t="s">
        <v>38</v>
      </c>
      <c r="GP28" t="s">
        <v>37</v>
      </c>
      <c r="GQ28" t="s">
        <v>37</v>
      </c>
      <c r="GR28" t="s">
        <v>37</v>
      </c>
      <c r="GS28" t="s">
        <v>38</v>
      </c>
      <c r="GT28" t="s">
        <v>37</v>
      </c>
      <c r="GU28" t="s">
        <v>37</v>
      </c>
      <c r="GV28" t="s">
        <v>37</v>
      </c>
      <c r="GW28" t="s">
        <v>37</v>
      </c>
      <c r="GX28" t="s">
        <v>38</v>
      </c>
      <c r="GY28" t="s">
        <v>53</v>
      </c>
      <c r="GZ28" t="s">
        <v>37</v>
      </c>
      <c r="HA28" t="s">
        <v>37</v>
      </c>
      <c r="HB28" t="s">
        <v>38</v>
      </c>
      <c r="HC28" t="s">
        <v>37</v>
      </c>
      <c r="HD28" t="s">
        <v>37</v>
      </c>
      <c r="HE28" t="s">
        <v>38</v>
      </c>
      <c r="HF28" t="s">
        <v>38</v>
      </c>
      <c r="HG28" t="s">
        <v>37</v>
      </c>
      <c r="HH28" t="s">
        <v>53</v>
      </c>
      <c r="HI28" t="s">
        <v>53</v>
      </c>
      <c r="HJ28" t="s">
        <v>37</v>
      </c>
      <c r="HK28" t="s">
        <v>37</v>
      </c>
      <c r="HL28" t="s">
        <v>38</v>
      </c>
      <c r="HM28" t="s">
        <v>38</v>
      </c>
      <c r="HN28" t="s">
        <v>37</v>
      </c>
      <c r="HO28" t="s">
        <v>37</v>
      </c>
      <c r="HP28" t="s">
        <v>37</v>
      </c>
      <c r="HQ28" t="s">
        <v>37</v>
      </c>
      <c r="HR28" t="s">
        <v>37</v>
      </c>
      <c r="HS28" t="s">
        <v>37</v>
      </c>
      <c r="HT28" t="s">
        <v>38</v>
      </c>
      <c r="HU28" s="9">
        <v>1</v>
      </c>
      <c r="HV28" s="9">
        <v>1</v>
      </c>
      <c r="HW28" s="9">
        <v>1</v>
      </c>
      <c r="HX28" s="9">
        <v>1</v>
      </c>
      <c r="HY28" s="9">
        <v>1</v>
      </c>
      <c r="HZ28" t="s">
        <v>37</v>
      </c>
      <c r="IA28" s="9">
        <v>1</v>
      </c>
      <c r="IB28" s="9">
        <v>1</v>
      </c>
      <c r="IC28" t="s">
        <v>37</v>
      </c>
      <c r="ID28" t="s">
        <v>37</v>
      </c>
      <c r="IE28" t="s">
        <v>37</v>
      </c>
      <c r="IF28" t="s">
        <v>37</v>
      </c>
      <c r="IG28" t="s">
        <v>37</v>
      </c>
      <c r="IH28" t="s">
        <v>53</v>
      </c>
      <c r="II28" t="s">
        <v>37</v>
      </c>
      <c r="IJ28" t="s">
        <v>37</v>
      </c>
      <c r="IK28" t="s">
        <v>37</v>
      </c>
      <c r="IL28" t="s">
        <v>37</v>
      </c>
      <c r="IM28" s="9">
        <v>1</v>
      </c>
      <c r="IN28" s="9">
        <v>1</v>
      </c>
      <c r="IO28" s="9">
        <v>1</v>
      </c>
      <c r="IP28" t="s">
        <v>37</v>
      </c>
      <c r="IQ28" t="s">
        <v>37</v>
      </c>
      <c r="IR28" t="s">
        <v>37</v>
      </c>
      <c r="IS28" t="s">
        <v>37</v>
      </c>
      <c r="IT28" t="s">
        <v>37</v>
      </c>
      <c r="IU28" t="s">
        <v>37</v>
      </c>
      <c r="IV28" t="s">
        <v>37</v>
      </c>
      <c r="IW28" s="9">
        <v>0</v>
      </c>
      <c r="IX28" s="9">
        <v>1</v>
      </c>
      <c r="IY28" t="s">
        <v>37</v>
      </c>
      <c r="IZ28" t="s">
        <v>38</v>
      </c>
      <c r="JA28" t="s">
        <v>38</v>
      </c>
      <c r="JB28" t="s">
        <v>37</v>
      </c>
      <c r="JC28" t="s">
        <v>53</v>
      </c>
      <c r="JD28" t="s">
        <v>53</v>
      </c>
      <c r="JE28" t="s">
        <v>53</v>
      </c>
      <c r="JF28" s="9">
        <v>1</v>
      </c>
      <c r="JG28" t="s">
        <v>37</v>
      </c>
      <c r="JH28" t="s">
        <v>38</v>
      </c>
      <c r="JI28" t="s">
        <v>37</v>
      </c>
      <c r="JJ28" t="s">
        <v>37</v>
      </c>
      <c r="JK28" s="9">
        <v>0</v>
      </c>
      <c r="JL28" s="9">
        <v>1</v>
      </c>
      <c r="JM28" s="9">
        <v>0</v>
      </c>
      <c r="JN28" t="s">
        <v>38</v>
      </c>
      <c r="JO28" s="9"/>
      <c r="JP28" s="9"/>
      <c r="JQ28" t="s">
        <v>37</v>
      </c>
      <c r="JR28" s="9"/>
      <c r="JS28" s="9"/>
      <c r="JT28" s="9">
        <v>638.41998291015625</v>
      </c>
      <c r="JU28" s="9">
        <v>8.8400001525878906</v>
      </c>
      <c r="JV28" s="9"/>
      <c r="JW28" s="9"/>
      <c r="JX28" s="9">
        <v>116.59999847412109</v>
      </c>
      <c r="JY28" s="9"/>
      <c r="JZ28" s="9"/>
      <c r="KA28" s="9"/>
      <c r="KB28" s="9"/>
      <c r="KC28" s="9"/>
      <c r="KD28" s="9"/>
      <c r="KE28" s="9"/>
      <c r="KF28" s="9"/>
      <c r="KG28" s="9"/>
      <c r="KH28" s="9"/>
      <c r="KI28" s="9"/>
      <c r="KJ28" s="9"/>
      <c r="KK28" s="9"/>
      <c r="KL28" s="9"/>
      <c r="KM28" s="9"/>
      <c r="KN28" s="9"/>
      <c r="KO28" s="9">
        <v>110.16000366210938</v>
      </c>
      <c r="KP28" s="9"/>
      <c r="KQ28" s="9"/>
      <c r="KR28" s="9"/>
      <c r="KS28" s="9"/>
      <c r="KT28" s="9"/>
      <c r="KU28" s="9"/>
      <c r="KV28" s="9"/>
      <c r="KW28" s="9"/>
      <c r="KX28" s="9"/>
      <c r="KY28" s="9"/>
      <c r="KZ28" s="9"/>
      <c r="LA28" s="9"/>
      <c r="LB28" s="9"/>
      <c r="LC28" s="9">
        <v>31.799999237060547</v>
      </c>
      <c r="LD28" s="9"/>
      <c r="LE28" s="9"/>
      <c r="LF28" s="9"/>
      <c r="LG28" s="9"/>
      <c r="LH28" s="9"/>
      <c r="LI28" s="9"/>
      <c r="LJ28" s="9"/>
      <c r="LK28" s="9">
        <v>155.99000549316406</v>
      </c>
      <c r="LL28" s="9"/>
      <c r="LM28" s="9"/>
      <c r="LN28" s="9"/>
      <c r="LO28" s="9"/>
      <c r="LP28" s="9"/>
      <c r="LQ28" s="9"/>
      <c r="LR28" s="9"/>
      <c r="LS28" s="9"/>
      <c r="LT28" s="9"/>
      <c r="LU28" s="9"/>
      <c r="LV28" s="9"/>
      <c r="LW28" s="9"/>
      <c r="LX28" s="9"/>
      <c r="LY28" s="9"/>
      <c r="LZ28" s="9"/>
      <c r="MA28" s="9"/>
      <c r="MB28" s="9"/>
      <c r="MC28" s="9"/>
      <c r="MD28" s="9">
        <v>58.610000610351562</v>
      </c>
      <c r="ME28" s="9"/>
      <c r="MF28" s="9"/>
      <c r="MG28" s="9"/>
      <c r="MH28" s="9"/>
      <c r="MI28" s="9"/>
      <c r="MJ28" s="9"/>
      <c r="MK28" s="9"/>
      <c r="ML28" s="9">
        <v>48.330001831054688</v>
      </c>
      <c r="MM28" s="9"/>
      <c r="MN28" s="9"/>
      <c r="MO28" s="9"/>
      <c r="MP28" s="9"/>
      <c r="MQ28" s="9">
        <v>20.75</v>
      </c>
      <c r="MR28" s="9"/>
      <c r="MS28" s="9"/>
      <c r="MT28" s="9"/>
      <c r="MU28" s="9"/>
      <c r="MV28" s="9">
        <v>29.319999694824219</v>
      </c>
      <c r="MW28" s="9"/>
      <c r="MX28" s="9"/>
      <c r="MY28" s="9"/>
      <c r="MZ28" s="9"/>
      <c r="NA28" s="9"/>
      <c r="NB28" s="9"/>
      <c r="NC28" s="9"/>
      <c r="ND28" s="9"/>
      <c r="NE28" s="9">
        <v>45.020000457763672</v>
      </c>
      <c r="NF28" s="9"/>
      <c r="NG28" s="9"/>
      <c r="NH28" s="9"/>
      <c r="NI28" s="9"/>
      <c r="NJ28" s="9"/>
      <c r="NK28" s="9"/>
      <c r="NL28" s="9"/>
      <c r="NM28" s="9"/>
      <c r="NN28" s="9"/>
      <c r="NO28" s="9"/>
      <c r="NP28" s="9"/>
      <c r="NQ28" s="9"/>
      <c r="NR28" s="9"/>
      <c r="NS28" s="9"/>
      <c r="NT28" s="9">
        <v>13</v>
      </c>
      <c r="NU28" s="9"/>
      <c r="NV28" s="9"/>
      <c r="NW28" s="9"/>
      <c r="NX28" s="9"/>
      <c r="NY28" s="9"/>
    </row>
    <row r="29" spans="1:389" x14ac:dyDescent="0.2">
      <c r="A29" s="9">
        <v>4</v>
      </c>
      <c r="B29" t="s">
        <v>421</v>
      </c>
      <c r="C29" s="9">
        <v>11</v>
      </c>
      <c r="D29" t="s">
        <v>26</v>
      </c>
      <c r="E29" s="9">
        <v>400548101</v>
      </c>
      <c r="F29" t="s">
        <v>426</v>
      </c>
      <c r="G29" t="s">
        <v>421</v>
      </c>
      <c r="H29" s="9">
        <v>1</v>
      </c>
      <c r="I29" s="9">
        <v>1</v>
      </c>
      <c r="J29" t="s">
        <v>429</v>
      </c>
      <c r="K29" s="9">
        <v>4569371</v>
      </c>
      <c r="L29" t="s">
        <v>430</v>
      </c>
      <c r="M29" t="s">
        <v>431</v>
      </c>
      <c r="N29" t="s">
        <v>433</v>
      </c>
      <c r="O29" t="s">
        <v>136</v>
      </c>
      <c r="P29" t="s">
        <v>436</v>
      </c>
      <c r="Q29" t="s">
        <v>38</v>
      </c>
      <c r="R29" t="s">
        <v>38</v>
      </c>
      <c r="S29" s="9"/>
      <c r="T29" t="s">
        <v>53</v>
      </c>
      <c r="U29" s="9">
        <v>0</v>
      </c>
      <c r="V29" t="s">
        <v>37</v>
      </c>
      <c r="W29" t="s">
        <v>37</v>
      </c>
      <c r="X29" t="s">
        <v>439</v>
      </c>
      <c r="Y29" t="s">
        <v>441</v>
      </c>
      <c r="Z29" s="9"/>
      <c r="AA29" t="s">
        <v>443</v>
      </c>
      <c r="AB29" t="s">
        <v>136</v>
      </c>
      <c r="AC29" s="9">
        <v>25</v>
      </c>
      <c r="AD29" s="9">
        <v>2</v>
      </c>
      <c r="AE29" s="9">
        <v>120</v>
      </c>
      <c r="AF29" s="9">
        <v>5</v>
      </c>
      <c r="AG29" s="9">
        <v>0</v>
      </c>
      <c r="AH29" s="9">
        <v>0</v>
      </c>
      <c r="AI29" s="9">
        <v>0</v>
      </c>
      <c r="AJ29" s="9">
        <v>0</v>
      </c>
      <c r="AK29" s="9">
        <v>5</v>
      </c>
      <c r="AL29" s="9">
        <v>2</v>
      </c>
      <c r="AM29" s="9">
        <v>1</v>
      </c>
      <c r="AN29" s="9">
        <v>0</v>
      </c>
      <c r="AO29" s="9">
        <v>2</v>
      </c>
      <c r="AP29" s="9">
        <v>0</v>
      </c>
      <c r="AQ29" s="9">
        <v>0</v>
      </c>
      <c r="AR29" s="9">
        <v>0</v>
      </c>
      <c r="AS29" s="9">
        <v>30</v>
      </c>
      <c r="AT29" s="9">
        <v>3</v>
      </c>
      <c r="AU29" s="9">
        <v>5</v>
      </c>
      <c r="AV29" s="9">
        <v>1</v>
      </c>
      <c r="AW29" s="9"/>
      <c r="AX29" s="9">
        <v>180</v>
      </c>
      <c r="AY29" s="9">
        <v>180</v>
      </c>
      <c r="AZ29" s="9">
        <v>150</v>
      </c>
      <c r="BA29" s="9"/>
      <c r="BB29" s="9">
        <v>26</v>
      </c>
      <c r="BC29" s="9">
        <v>20</v>
      </c>
      <c r="BD29" s="9">
        <v>1</v>
      </c>
      <c r="BE29" t="s">
        <v>37</v>
      </c>
      <c r="BF29" t="s">
        <v>37</v>
      </c>
      <c r="BG29" t="s">
        <v>37</v>
      </c>
      <c r="BH29" t="s">
        <v>38</v>
      </c>
      <c r="BI29" t="s">
        <v>37</v>
      </c>
      <c r="BJ29" t="s">
        <v>38</v>
      </c>
      <c r="BK29" t="s">
        <v>38</v>
      </c>
      <c r="BL29" s="9">
        <v>1</v>
      </c>
      <c r="BM29" t="s">
        <v>37</v>
      </c>
      <c r="BN29" t="s">
        <v>37</v>
      </c>
      <c r="BO29" s="9">
        <v>1</v>
      </c>
      <c r="BP29" s="9">
        <v>1</v>
      </c>
      <c r="BQ29" t="s">
        <v>37</v>
      </c>
      <c r="BR29" t="s">
        <v>38</v>
      </c>
      <c r="BS29" t="s">
        <v>37</v>
      </c>
      <c r="BT29" t="s">
        <v>37</v>
      </c>
      <c r="BU29" t="s">
        <v>37</v>
      </c>
      <c r="BV29" t="s">
        <v>37</v>
      </c>
      <c r="BW29" t="s">
        <v>37</v>
      </c>
      <c r="BX29" s="9">
        <v>1</v>
      </c>
      <c r="BY29" t="s">
        <v>37</v>
      </c>
      <c r="BZ29" t="s">
        <v>37</v>
      </c>
      <c r="CA29" t="s">
        <v>37</v>
      </c>
      <c r="CB29" t="s">
        <v>37</v>
      </c>
      <c r="CC29" t="s">
        <v>38</v>
      </c>
      <c r="CD29" t="s">
        <v>37</v>
      </c>
      <c r="CE29" t="s">
        <v>37</v>
      </c>
      <c r="CF29" t="s">
        <v>37</v>
      </c>
      <c r="CG29" t="s">
        <v>37</v>
      </c>
      <c r="CH29" s="9">
        <v>1</v>
      </c>
      <c r="CI29" t="s">
        <v>37</v>
      </c>
      <c r="CJ29" t="s">
        <v>37</v>
      </c>
      <c r="CK29" t="s">
        <v>37</v>
      </c>
      <c r="CL29" t="s">
        <v>37</v>
      </c>
      <c r="CM29" t="s">
        <v>37</v>
      </c>
      <c r="CN29" t="s">
        <v>37</v>
      </c>
      <c r="CO29" t="s">
        <v>37</v>
      </c>
      <c r="CP29" s="9">
        <v>1</v>
      </c>
      <c r="CQ29" t="s">
        <v>136</v>
      </c>
      <c r="CR29" t="s">
        <v>136</v>
      </c>
      <c r="CS29" t="s">
        <v>136</v>
      </c>
      <c r="CT29" t="s">
        <v>136</v>
      </c>
      <c r="CU29" t="s">
        <v>136</v>
      </c>
      <c r="CV29" t="s">
        <v>136</v>
      </c>
      <c r="CW29" t="s">
        <v>136</v>
      </c>
      <c r="CX29" t="s">
        <v>37</v>
      </c>
      <c r="CY29" t="s">
        <v>37</v>
      </c>
      <c r="CZ29" t="s">
        <v>38</v>
      </c>
      <c r="DA29" t="s">
        <v>37</v>
      </c>
      <c r="DB29" t="s">
        <v>38</v>
      </c>
      <c r="DC29" s="9">
        <v>1</v>
      </c>
      <c r="DD29" s="9">
        <v>0</v>
      </c>
      <c r="DE29" s="9">
        <v>1</v>
      </c>
      <c r="DF29" s="9">
        <v>1</v>
      </c>
      <c r="DG29" s="9">
        <v>50</v>
      </c>
      <c r="DH29" s="9">
        <v>5</v>
      </c>
      <c r="DI29" s="9">
        <v>40</v>
      </c>
      <c r="DJ29" s="9">
        <v>5</v>
      </c>
      <c r="DK29" s="9">
        <v>1</v>
      </c>
      <c r="DL29" s="9">
        <v>1</v>
      </c>
      <c r="DM29" s="9">
        <v>20</v>
      </c>
      <c r="DN29" s="9">
        <v>1</v>
      </c>
      <c r="DO29" t="s">
        <v>37</v>
      </c>
      <c r="DP29" t="s">
        <v>38</v>
      </c>
      <c r="DQ29" t="s">
        <v>38</v>
      </c>
      <c r="DR29" t="s">
        <v>37</v>
      </c>
      <c r="DS29" t="s">
        <v>37</v>
      </c>
      <c r="DT29" s="9">
        <v>0</v>
      </c>
      <c r="DU29" t="s">
        <v>38</v>
      </c>
      <c r="DV29" t="s">
        <v>37</v>
      </c>
      <c r="DW29" t="s">
        <v>38</v>
      </c>
      <c r="DX29" t="s">
        <v>136</v>
      </c>
      <c r="DY29" t="s">
        <v>37</v>
      </c>
      <c r="DZ29" t="s">
        <v>136</v>
      </c>
      <c r="EA29" t="s">
        <v>38</v>
      </c>
      <c r="EB29" t="s">
        <v>37</v>
      </c>
      <c r="EC29" t="s">
        <v>37</v>
      </c>
      <c r="ED29" t="s">
        <v>136</v>
      </c>
      <c r="EE29" t="s">
        <v>38</v>
      </c>
      <c r="EF29" t="s">
        <v>38</v>
      </c>
      <c r="EG29" t="s">
        <v>37</v>
      </c>
      <c r="EH29" t="s">
        <v>38</v>
      </c>
      <c r="EI29" t="s">
        <v>38</v>
      </c>
      <c r="EJ29" t="s">
        <v>37</v>
      </c>
      <c r="EK29" t="s">
        <v>38</v>
      </c>
      <c r="EL29" t="s">
        <v>38</v>
      </c>
      <c r="EM29" t="s">
        <v>38</v>
      </c>
      <c r="EN29" t="s">
        <v>136</v>
      </c>
      <c r="EO29" t="s">
        <v>136</v>
      </c>
      <c r="EP29" t="s">
        <v>37</v>
      </c>
      <c r="EQ29" t="s">
        <v>38</v>
      </c>
      <c r="ER29" t="s">
        <v>38</v>
      </c>
      <c r="ES29" t="s">
        <v>38</v>
      </c>
      <c r="ET29" t="s">
        <v>37</v>
      </c>
      <c r="EU29" t="s">
        <v>38</v>
      </c>
      <c r="EV29" s="9">
        <v>0</v>
      </c>
      <c r="EW29" s="9">
        <v>0</v>
      </c>
      <c r="EX29" s="9">
        <v>0</v>
      </c>
      <c r="EY29" s="9">
        <v>0</v>
      </c>
      <c r="EZ29" s="9">
        <v>0</v>
      </c>
      <c r="FA29" s="9">
        <v>0</v>
      </c>
      <c r="FB29" s="9">
        <v>0</v>
      </c>
      <c r="FC29" s="9">
        <v>1</v>
      </c>
      <c r="FD29" s="9">
        <v>0</v>
      </c>
      <c r="FE29" s="9">
        <v>0</v>
      </c>
      <c r="FF29" s="9">
        <v>1</v>
      </c>
      <c r="FG29" s="9">
        <v>1</v>
      </c>
      <c r="FH29" s="9">
        <v>0</v>
      </c>
      <c r="FI29" s="9">
        <v>0</v>
      </c>
      <c r="FJ29" s="9">
        <v>1</v>
      </c>
      <c r="FK29" s="9">
        <v>0</v>
      </c>
      <c r="FL29" s="9">
        <v>0</v>
      </c>
      <c r="FM29" s="9">
        <v>1</v>
      </c>
      <c r="FN29" s="9">
        <v>0</v>
      </c>
      <c r="FO29" s="9">
        <v>0</v>
      </c>
      <c r="FP29" s="9">
        <v>0</v>
      </c>
      <c r="FQ29" s="9">
        <v>0</v>
      </c>
      <c r="FR29" s="9">
        <v>0</v>
      </c>
      <c r="FS29" s="9">
        <v>0</v>
      </c>
      <c r="FT29" s="9">
        <v>0</v>
      </c>
      <c r="FU29" t="s">
        <v>37</v>
      </c>
      <c r="FV29" t="s">
        <v>136</v>
      </c>
      <c r="FW29" t="s">
        <v>38</v>
      </c>
      <c r="FX29" t="s">
        <v>37</v>
      </c>
      <c r="FY29" t="s">
        <v>53</v>
      </c>
      <c r="FZ29" t="s">
        <v>37</v>
      </c>
      <c r="GA29" t="s">
        <v>53</v>
      </c>
      <c r="GB29" t="s">
        <v>136</v>
      </c>
      <c r="GC29" s="9">
        <v>0</v>
      </c>
      <c r="GD29" t="s">
        <v>136</v>
      </c>
      <c r="GE29" t="s">
        <v>136</v>
      </c>
      <c r="GF29" t="s">
        <v>136</v>
      </c>
      <c r="GG29" t="s">
        <v>136</v>
      </c>
      <c r="GH29" t="s">
        <v>136</v>
      </c>
      <c r="GI29" t="s">
        <v>37</v>
      </c>
      <c r="GJ29" t="s">
        <v>37</v>
      </c>
      <c r="GK29" t="s">
        <v>38</v>
      </c>
      <c r="GL29" t="s">
        <v>38</v>
      </c>
      <c r="GM29" t="s">
        <v>37</v>
      </c>
      <c r="GN29" t="s">
        <v>37</v>
      </c>
      <c r="GO29" t="s">
        <v>37</v>
      </c>
      <c r="GP29" t="s">
        <v>37</v>
      </c>
      <c r="GQ29" t="s">
        <v>37</v>
      </c>
      <c r="GR29" t="s">
        <v>38</v>
      </c>
      <c r="GS29" t="s">
        <v>38</v>
      </c>
      <c r="GT29" t="s">
        <v>37</v>
      </c>
      <c r="GU29" t="s">
        <v>37</v>
      </c>
      <c r="GV29" t="s">
        <v>37</v>
      </c>
      <c r="GW29" t="s">
        <v>37</v>
      </c>
      <c r="GX29" t="s">
        <v>37</v>
      </c>
      <c r="GY29" t="s">
        <v>53</v>
      </c>
      <c r="GZ29" t="s">
        <v>37</v>
      </c>
      <c r="HA29" t="s">
        <v>37</v>
      </c>
      <c r="HB29" t="s">
        <v>37</v>
      </c>
      <c r="HC29" t="s">
        <v>37</v>
      </c>
      <c r="HD29" t="s">
        <v>37</v>
      </c>
      <c r="HE29" t="s">
        <v>37</v>
      </c>
      <c r="HF29" t="s">
        <v>37</v>
      </c>
      <c r="HG29" t="s">
        <v>37</v>
      </c>
      <c r="HH29" t="s">
        <v>53</v>
      </c>
      <c r="HI29" t="s">
        <v>53</v>
      </c>
      <c r="HJ29" t="s">
        <v>37</v>
      </c>
      <c r="HK29" t="s">
        <v>37</v>
      </c>
      <c r="HL29" t="s">
        <v>37</v>
      </c>
      <c r="HM29" t="s">
        <v>37</v>
      </c>
      <c r="HN29" t="s">
        <v>38</v>
      </c>
      <c r="HO29" t="s">
        <v>37</v>
      </c>
      <c r="HP29" t="s">
        <v>38</v>
      </c>
      <c r="HQ29" t="s">
        <v>37</v>
      </c>
      <c r="HR29" t="s">
        <v>37</v>
      </c>
      <c r="HS29" t="s">
        <v>37</v>
      </c>
      <c r="HT29" t="s">
        <v>38</v>
      </c>
      <c r="HU29" s="9">
        <v>1</v>
      </c>
      <c r="HV29" s="9">
        <v>1</v>
      </c>
      <c r="HW29" s="9">
        <v>1</v>
      </c>
      <c r="HX29" s="9">
        <v>1</v>
      </c>
      <c r="HY29" s="9">
        <v>1</v>
      </c>
      <c r="HZ29" t="s">
        <v>37</v>
      </c>
      <c r="IA29" s="9">
        <v>1</v>
      </c>
      <c r="IB29" s="9">
        <v>1</v>
      </c>
      <c r="IC29" t="s">
        <v>38</v>
      </c>
      <c r="ID29" t="s">
        <v>37</v>
      </c>
      <c r="IE29" t="s">
        <v>37</v>
      </c>
      <c r="IF29" t="s">
        <v>37</v>
      </c>
      <c r="IG29" t="s">
        <v>37</v>
      </c>
      <c r="IH29" t="s">
        <v>53</v>
      </c>
      <c r="II29" t="s">
        <v>37</v>
      </c>
      <c r="IJ29" t="s">
        <v>37</v>
      </c>
      <c r="IK29" t="s">
        <v>38</v>
      </c>
      <c r="IL29" t="s">
        <v>37</v>
      </c>
      <c r="IM29" s="9">
        <v>1</v>
      </c>
      <c r="IN29" s="9">
        <v>1</v>
      </c>
      <c r="IO29" s="9">
        <v>1</v>
      </c>
      <c r="IP29" t="s">
        <v>37</v>
      </c>
      <c r="IQ29" t="s">
        <v>37</v>
      </c>
      <c r="IR29" t="s">
        <v>37</v>
      </c>
      <c r="IS29" t="s">
        <v>37</v>
      </c>
      <c r="IT29" t="s">
        <v>37</v>
      </c>
      <c r="IU29" t="s">
        <v>37</v>
      </c>
      <c r="IV29" t="s">
        <v>37</v>
      </c>
      <c r="IW29" s="9">
        <v>0</v>
      </c>
      <c r="IX29" s="9">
        <v>1</v>
      </c>
      <c r="IY29" t="s">
        <v>37</v>
      </c>
      <c r="IZ29" t="s">
        <v>38</v>
      </c>
      <c r="JA29" t="s">
        <v>37</v>
      </c>
      <c r="JB29" t="s">
        <v>37</v>
      </c>
      <c r="JC29" t="s">
        <v>53</v>
      </c>
      <c r="JD29" t="s">
        <v>53</v>
      </c>
      <c r="JE29" t="s">
        <v>53</v>
      </c>
      <c r="JF29" s="9">
        <v>1</v>
      </c>
      <c r="JG29" t="s">
        <v>37</v>
      </c>
      <c r="JH29" t="s">
        <v>37</v>
      </c>
      <c r="JI29" t="s">
        <v>37</v>
      </c>
      <c r="JJ29" t="s">
        <v>37</v>
      </c>
      <c r="JK29" s="9">
        <v>0</v>
      </c>
      <c r="JL29" s="9">
        <v>1</v>
      </c>
      <c r="JM29" s="9">
        <v>0</v>
      </c>
      <c r="JN29" t="s">
        <v>38</v>
      </c>
      <c r="JO29" s="9"/>
      <c r="JP29" s="9"/>
      <c r="JQ29" t="s">
        <v>37</v>
      </c>
      <c r="JR29" s="9"/>
      <c r="JS29" s="9"/>
      <c r="JT29" s="9">
        <v>638.41998291015625</v>
      </c>
      <c r="JU29" s="9">
        <v>8.8400001525878906</v>
      </c>
      <c r="JV29" s="9"/>
      <c r="JW29" s="9"/>
      <c r="JX29" s="9">
        <v>116.59999847412109</v>
      </c>
      <c r="JY29" s="9"/>
      <c r="JZ29" s="9"/>
      <c r="KA29" s="9"/>
      <c r="KB29" s="9"/>
      <c r="KC29" s="9"/>
      <c r="KD29" s="9"/>
      <c r="KE29" s="9"/>
      <c r="KF29" s="9"/>
      <c r="KG29" s="9"/>
      <c r="KH29" s="9"/>
      <c r="KI29" s="9"/>
      <c r="KJ29" s="9"/>
      <c r="KK29" s="9"/>
      <c r="KL29" s="9"/>
      <c r="KM29" s="9"/>
      <c r="KN29" s="9"/>
      <c r="KO29" s="9">
        <v>110.16000366210938</v>
      </c>
      <c r="KP29" s="9"/>
      <c r="KQ29" s="9"/>
      <c r="KR29" s="9"/>
      <c r="KS29" s="9"/>
      <c r="KT29" s="9"/>
      <c r="KU29" s="9"/>
      <c r="KV29" s="9"/>
      <c r="KW29" s="9"/>
      <c r="KX29" s="9"/>
      <c r="KY29" s="9"/>
      <c r="KZ29" s="9"/>
      <c r="LA29" s="9"/>
      <c r="LB29" s="9"/>
      <c r="LC29" s="9">
        <v>31.799999237060547</v>
      </c>
      <c r="LD29" s="9"/>
      <c r="LE29" s="9"/>
      <c r="LF29" s="9"/>
      <c r="LG29" s="9"/>
      <c r="LH29" s="9"/>
      <c r="LI29" s="9"/>
      <c r="LJ29" s="9"/>
      <c r="LK29" s="9">
        <v>155.99000549316406</v>
      </c>
      <c r="LL29" s="9"/>
      <c r="LM29" s="9"/>
      <c r="LN29" s="9"/>
      <c r="LO29" s="9"/>
      <c r="LP29" s="9"/>
      <c r="LQ29" s="9"/>
      <c r="LR29" s="9"/>
      <c r="LS29" s="9"/>
      <c r="LT29" s="9"/>
      <c r="LU29" s="9"/>
      <c r="LV29" s="9"/>
      <c r="LW29" s="9"/>
      <c r="LX29" s="9"/>
      <c r="LY29" s="9"/>
      <c r="LZ29" s="9"/>
      <c r="MA29" s="9"/>
      <c r="MB29" s="9"/>
      <c r="MC29" s="9"/>
      <c r="MD29" s="9">
        <v>58.610000610351562</v>
      </c>
      <c r="ME29" s="9"/>
      <c r="MF29" s="9"/>
      <c r="MG29" s="9"/>
      <c r="MH29" s="9"/>
      <c r="MI29" s="9"/>
      <c r="MJ29" s="9"/>
      <c r="MK29" s="9"/>
      <c r="ML29" s="9">
        <v>48.330001831054688</v>
      </c>
      <c r="MM29" s="9"/>
      <c r="MN29" s="9"/>
      <c r="MO29" s="9"/>
      <c r="MP29" s="9"/>
      <c r="MQ29" s="9">
        <v>20.75</v>
      </c>
      <c r="MR29" s="9"/>
      <c r="MS29" s="9"/>
      <c r="MT29" s="9"/>
      <c r="MU29" s="9"/>
      <c r="MV29" s="9">
        <v>29.319999694824219</v>
      </c>
      <c r="MW29" s="9"/>
      <c r="MX29" s="9"/>
      <c r="MY29" s="9"/>
      <c r="MZ29" s="9"/>
      <c r="NA29" s="9"/>
      <c r="NB29" s="9"/>
      <c r="NC29" s="9"/>
      <c r="ND29" s="9"/>
      <c r="NE29" s="9">
        <v>45.020000457763672</v>
      </c>
      <c r="NF29" s="9"/>
      <c r="NG29" s="9"/>
      <c r="NH29" s="9"/>
      <c r="NI29" s="9"/>
      <c r="NJ29" s="9"/>
      <c r="NK29" s="9"/>
      <c r="NL29" s="9"/>
      <c r="NM29" s="9"/>
      <c r="NN29" s="9"/>
      <c r="NO29" s="9"/>
      <c r="NP29" s="9"/>
      <c r="NQ29" s="9"/>
      <c r="NR29" s="9"/>
      <c r="NS29" s="9"/>
      <c r="NT29" s="9">
        <v>13</v>
      </c>
      <c r="NU29" s="9"/>
      <c r="NV29" s="9"/>
      <c r="NW29" s="9"/>
      <c r="NX29" s="9"/>
      <c r="NY29" s="9"/>
    </row>
    <row r="30" spans="1:389" x14ac:dyDescent="0.2">
      <c r="A30" s="9">
        <v>4</v>
      </c>
      <c r="B30" t="s">
        <v>421</v>
      </c>
      <c r="C30" s="9">
        <v>11</v>
      </c>
      <c r="D30" t="s">
        <v>26</v>
      </c>
      <c r="E30" s="9">
        <v>400548101</v>
      </c>
      <c r="F30" t="s">
        <v>426</v>
      </c>
      <c r="G30" t="s">
        <v>421</v>
      </c>
      <c r="H30" s="9">
        <v>1</v>
      </c>
      <c r="I30" s="9">
        <v>1</v>
      </c>
      <c r="J30" t="s">
        <v>429</v>
      </c>
      <c r="K30" s="9">
        <v>4569434</v>
      </c>
      <c r="L30" t="s">
        <v>430</v>
      </c>
      <c r="M30" t="s">
        <v>431</v>
      </c>
      <c r="N30" t="s">
        <v>433</v>
      </c>
      <c r="O30" t="s">
        <v>136</v>
      </c>
      <c r="P30" t="s">
        <v>436</v>
      </c>
      <c r="Q30" t="s">
        <v>38</v>
      </c>
      <c r="R30" t="s">
        <v>38</v>
      </c>
      <c r="S30" s="9"/>
      <c r="T30" t="s">
        <v>53</v>
      </c>
      <c r="U30" s="9">
        <v>0</v>
      </c>
      <c r="V30" t="s">
        <v>37</v>
      </c>
      <c r="W30" t="s">
        <v>37</v>
      </c>
      <c r="X30" t="s">
        <v>439</v>
      </c>
      <c r="Y30" t="s">
        <v>441</v>
      </c>
      <c r="Z30" s="9"/>
      <c r="AA30" t="s">
        <v>443</v>
      </c>
      <c r="AB30" t="s">
        <v>136</v>
      </c>
      <c r="AC30" s="9">
        <v>25</v>
      </c>
      <c r="AD30" s="9">
        <v>2</v>
      </c>
      <c r="AE30" s="9">
        <v>120</v>
      </c>
      <c r="AF30" s="9">
        <v>5</v>
      </c>
      <c r="AG30" s="9">
        <v>0</v>
      </c>
      <c r="AH30" s="9">
        <v>0</v>
      </c>
      <c r="AI30" s="9">
        <v>0</v>
      </c>
      <c r="AJ30" s="9">
        <v>0</v>
      </c>
      <c r="AK30" s="9">
        <v>5</v>
      </c>
      <c r="AL30" s="9">
        <v>2</v>
      </c>
      <c r="AM30" s="9">
        <v>1</v>
      </c>
      <c r="AN30" s="9">
        <v>0</v>
      </c>
      <c r="AO30" s="9">
        <v>2</v>
      </c>
      <c r="AP30" s="9">
        <v>0</v>
      </c>
      <c r="AQ30" s="9">
        <v>0</v>
      </c>
      <c r="AR30" s="9">
        <v>0</v>
      </c>
      <c r="AS30" s="9">
        <v>30</v>
      </c>
      <c r="AT30" s="9">
        <v>3</v>
      </c>
      <c r="AU30" s="9">
        <v>5</v>
      </c>
      <c r="AV30" s="9">
        <v>1</v>
      </c>
      <c r="AW30" s="9"/>
      <c r="AX30" s="9">
        <v>180</v>
      </c>
      <c r="AY30" s="9">
        <v>180</v>
      </c>
      <c r="AZ30" s="9">
        <v>150</v>
      </c>
      <c r="BA30" s="9"/>
      <c r="BB30" s="9">
        <v>26</v>
      </c>
      <c r="BC30" s="9">
        <v>20</v>
      </c>
      <c r="BD30" s="9">
        <v>1</v>
      </c>
      <c r="BE30" t="s">
        <v>37</v>
      </c>
      <c r="BF30" t="s">
        <v>37</v>
      </c>
      <c r="BG30" t="s">
        <v>37</v>
      </c>
      <c r="BH30" t="s">
        <v>37</v>
      </c>
      <c r="BI30" t="s">
        <v>37</v>
      </c>
      <c r="BJ30" t="s">
        <v>38</v>
      </c>
      <c r="BK30" t="s">
        <v>38</v>
      </c>
      <c r="BL30" s="9">
        <v>1</v>
      </c>
      <c r="BM30" t="s">
        <v>37</v>
      </c>
      <c r="BN30" t="s">
        <v>37</v>
      </c>
      <c r="BO30" s="9">
        <v>1</v>
      </c>
      <c r="BP30" s="9">
        <v>1</v>
      </c>
      <c r="BQ30" t="s">
        <v>37</v>
      </c>
      <c r="BR30" t="s">
        <v>38</v>
      </c>
      <c r="BS30" t="s">
        <v>37</v>
      </c>
      <c r="BT30" t="s">
        <v>38</v>
      </c>
      <c r="BU30" t="s">
        <v>37</v>
      </c>
      <c r="BV30" t="s">
        <v>37</v>
      </c>
      <c r="BW30" t="s">
        <v>37</v>
      </c>
      <c r="BX30" s="9">
        <v>1</v>
      </c>
      <c r="BY30" t="s">
        <v>37</v>
      </c>
      <c r="BZ30" t="s">
        <v>37</v>
      </c>
      <c r="CA30" t="s">
        <v>37</v>
      </c>
      <c r="CB30" t="s">
        <v>37</v>
      </c>
      <c r="CC30" t="s">
        <v>38</v>
      </c>
      <c r="CD30" t="s">
        <v>37</v>
      </c>
      <c r="CE30" t="s">
        <v>37</v>
      </c>
      <c r="CF30" t="s">
        <v>37</v>
      </c>
      <c r="CG30" t="s">
        <v>37</v>
      </c>
      <c r="CH30" s="9">
        <v>1</v>
      </c>
      <c r="CI30" t="s">
        <v>37</v>
      </c>
      <c r="CJ30" t="s">
        <v>37</v>
      </c>
      <c r="CK30" t="s">
        <v>37</v>
      </c>
      <c r="CL30" t="s">
        <v>37</v>
      </c>
      <c r="CM30" t="s">
        <v>37</v>
      </c>
      <c r="CN30" t="s">
        <v>37</v>
      </c>
      <c r="CO30" t="s">
        <v>37</v>
      </c>
      <c r="CP30" s="9">
        <v>1</v>
      </c>
      <c r="CQ30" t="s">
        <v>136</v>
      </c>
      <c r="CR30" t="s">
        <v>136</v>
      </c>
      <c r="CS30" t="s">
        <v>136</v>
      </c>
      <c r="CT30" t="s">
        <v>136</v>
      </c>
      <c r="CU30" t="s">
        <v>136</v>
      </c>
      <c r="CV30" t="s">
        <v>136</v>
      </c>
      <c r="CW30" t="s">
        <v>136</v>
      </c>
      <c r="CX30" t="s">
        <v>37</v>
      </c>
      <c r="CY30" t="s">
        <v>37</v>
      </c>
      <c r="CZ30" t="s">
        <v>37</v>
      </c>
      <c r="DA30" t="s">
        <v>37</v>
      </c>
      <c r="DB30" t="s">
        <v>38</v>
      </c>
      <c r="DC30" s="9">
        <v>1</v>
      </c>
      <c r="DD30" s="9">
        <v>0</v>
      </c>
      <c r="DE30" s="9">
        <v>1</v>
      </c>
      <c r="DF30" s="9">
        <v>1</v>
      </c>
      <c r="DG30" s="9">
        <v>50</v>
      </c>
      <c r="DH30" s="9">
        <v>5</v>
      </c>
      <c r="DI30" s="9">
        <v>40</v>
      </c>
      <c r="DJ30" s="9">
        <v>5</v>
      </c>
      <c r="DK30" s="9">
        <v>1</v>
      </c>
      <c r="DL30" s="9">
        <v>1</v>
      </c>
      <c r="DM30" s="9">
        <v>20</v>
      </c>
      <c r="DN30" s="9">
        <v>1</v>
      </c>
      <c r="DO30" t="s">
        <v>37</v>
      </c>
      <c r="DP30" t="s">
        <v>38</v>
      </c>
      <c r="DQ30" t="s">
        <v>37</v>
      </c>
      <c r="DR30" t="s">
        <v>37</v>
      </c>
      <c r="DS30" t="s">
        <v>37</v>
      </c>
      <c r="DT30" s="9">
        <v>0</v>
      </c>
      <c r="DU30" t="s">
        <v>38</v>
      </c>
      <c r="DV30" t="s">
        <v>38</v>
      </c>
      <c r="DW30" t="s">
        <v>38</v>
      </c>
      <c r="DX30" t="s">
        <v>136</v>
      </c>
      <c r="DY30" t="s">
        <v>37</v>
      </c>
      <c r="DZ30" t="s">
        <v>136</v>
      </c>
      <c r="EA30" t="s">
        <v>38</v>
      </c>
      <c r="EB30" t="s">
        <v>37</v>
      </c>
      <c r="EC30" t="s">
        <v>37</v>
      </c>
      <c r="ED30" t="s">
        <v>136</v>
      </c>
      <c r="EE30" t="s">
        <v>38</v>
      </c>
      <c r="EF30" t="s">
        <v>38</v>
      </c>
      <c r="EG30" t="s">
        <v>38</v>
      </c>
      <c r="EH30" t="s">
        <v>38</v>
      </c>
      <c r="EI30" t="s">
        <v>38</v>
      </c>
      <c r="EJ30" t="s">
        <v>37</v>
      </c>
      <c r="EK30" t="s">
        <v>38</v>
      </c>
      <c r="EL30" t="s">
        <v>38</v>
      </c>
      <c r="EM30" t="s">
        <v>38</v>
      </c>
      <c r="EN30" t="s">
        <v>136</v>
      </c>
      <c r="EO30" t="s">
        <v>136</v>
      </c>
      <c r="EP30" t="s">
        <v>37</v>
      </c>
      <c r="EQ30" t="s">
        <v>38</v>
      </c>
      <c r="ER30" t="s">
        <v>38</v>
      </c>
      <c r="ES30" t="s">
        <v>37</v>
      </c>
      <c r="ET30" t="s">
        <v>37</v>
      </c>
      <c r="EU30" t="s">
        <v>38</v>
      </c>
      <c r="EV30" s="9">
        <v>0</v>
      </c>
      <c r="EW30" s="9">
        <v>0</v>
      </c>
      <c r="EX30" s="9">
        <v>0</v>
      </c>
      <c r="EY30" s="9">
        <v>0</v>
      </c>
      <c r="EZ30" s="9">
        <v>0</v>
      </c>
      <c r="FA30" s="9">
        <v>0</v>
      </c>
      <c r="FB30" s="9">
        <v>0</v>
      </c>
      <c r="FC30" s="9">
        <v>1</v>
      </c>
      <c r="FD30" s="9">
        <v>0</v>
      </c>
      <c r="FE30" s="9">
        <v>0</v>
      </c>
      <c r="FF30" s="9">
        <v>1</v>
      </c>
      <c r="FG30" s="9">
        <v>1</v>
      </c>
      <c r="FH30" s="9">
        <v>0</v>
      </c>
      <c r="FI30" s="9">
        <v>0</v>
      </c>
      <c r="FJ30" s="9">
        <v>1</v>
      </c>
      <c r="FK30" s="9">
        <v>0</v>
      </c>
      <c r="FL30" s="9">
        <v>0</v>
      </c>
      <c r="FM30" s="9">
        <v>1</v>
      </c>
      <c r="FN30" s="9">
        <v>0</v>
      </c>
      <c r="FO30" s="9">
        <v>0</v>
      </c>
      <c r="FP30" s="9">
        <v>0</v>
      </c>
      <c r="FQ30" s="9">
        <v>0</v>
      </c>
      <c r="FR30" s="9">
        <v>0</v>
      </c>
      <c r="FS30" s="9">
        <v>0</v>
      </c>
      <c r="FT30" s="9">
        <v>0</v>
      </c>
      <c r="FU30" t="s">
        <v>38</v>
      </c>
      <c r="FV30" t="s">
        <v>136</v>
      </c>
      <c r="FW30" t="s">
        <v>38</v>
      </c>
      <c r="FX30" t="s">
        <v>37</v>
      </c>
      <c r="FY30" t="s">
        <v>53</v>
      </c>
      <c r="FZ30" t="s">
        <v>37</v>
      </c>
      <c r="GA30" t="s">
        <v>53</v>
      </c>
      <c r="GB30" t="s">
        <v>136</v>
      </c>
      <c r="GC30" s="9">
        <v>0</v>
      </c>
      <c r="GD30" t="s">
        <v>136</v>
      </c>
      <c r="GE30" t="s">
        <v>136</v>
      </c>
      <c r="GF30" t="s">
        <v>136</v>
      </c>
      <c r="GG30" t="s">
        <v>136</v>
      </c>
      <c r="GH30" t="s">
        <v>136</v>
      </c>
      <c r="GI30" t="s">
        <v>37</v>
      </c>
      <c r="GJ30" t="s">
        <v>37</v>
      </c>
      <c r="GK30" t="s">
        <v>37</v>
      </c>
      <c r="GL30" t="s">
        <v>37</v>
      </c>
      <c r="GM30" t="s">
        <v>37</v>
      </c>
      <c r="GN30" t="s">
        <v>37</v>
      </c>
      <c r="GO30" t="s">
        <v>37</v>
      </c>
      <c r="GP30" t="s">
        <v>37</v>
      </c>
      <c r="GQ30" t="s">
        <v>37</v>
      </c>
      <c r="GR30" t="s">
        <v>37</v>
      </c>
      <c r="GS30" t="s">
        <v>38</v>
      </c>
      <c r="GT30" t="s">
        <v>37</v>
      </c>
      <c r="GU30" t="s">
        <v>37</v>
      </c>
      <c r="GV30" t="s">
        <v>37</v>
      </c>
      <c r="GW30" t="s">
        <v>37</v>
      </c>
      <c r="GX30" t="s">
        <v>37</v>
      </c>
      <c r="GY30" t="s">
        <v>53</v>
      </c>
      <c r="GZ30" t="s">
        <v>37</v>
      </c>
      <c r="HA30" t="s">
        <v>37</v>
      </c>
      <c r="HB30" t="s">
        <v>37</v>
      </c>
      <c r="HC30" t="s">
        <v>37</v>
      </c>
      <c r="HD30" t="s">
        <v>37</v>
      </c>
      <c r="HE30" t="s">
        <v>37</v>
      </c>
      <c r="HF30" t="s">
        <v>37</v>
      </c>
      <c r="HG30" t="s">
        <v>37</v>
      </c>
      <c r="HH30" t="s">
        <v>53</v>
      </c>
      <c r="HI30" t="s">
        <v>53</v>
      </c>
      <c r="HJ30" t="s">
        <v>37</v>
      </c>
      <c r="HK30" t="s">
        <v>37</v>
      </c>
      <c r="HL30" t="s">
        <v>37</v>
      </c>
      <c r="HM30" t="s">
        <v>37</v>
      </c>
      <c r="HN30" t="s">
        <v>37</v>
      </c>
      <c r="HO30" t="s">
        <v>38</v>
      </c>
      <c r="HP30" t="s">
        <v>37</v>
      </c>
      <c r="HQ30" t="s">
        <v>37</v>
      </c>
      <c r="HR30" t="s">
        <v>38</v>
      </c>
      <c r="HS30" t="s">
        <v>37</v>
      </c>
      <c r="HT30" t="s">
        <v>38</v>
      </c>
      <c r="HU30" s="9">
        <v>1</v>
      </c>
      <c r="HV30" s="9">
        <v>1</v>
      </c>
      <c r="HW30" s="9">
        <v>1</v>
      </c>
      <c r="HX30" s="9">
        <v>1</v>
      </c>
      <c r="HY30" s="9">
        <v>1</v>
      </c>
      <c r="HZ30" t="s">
        <v>37</v>
      </c>
      <c r="IA30" s="9">
        <v>1</v>
      </c>
      <c r="IB30" s="9">
        <v>1</v>
      </c>
      <c r="IC30" t="s">
        <v>37</v>
      </c>
      <c r="ID30" t="s">
        <v>37</v>
      </c>
      <c r="IE30" t="s">
        <v>37</v>
      </c>
      <c r="IF30" t="s">
        <v>37</v>
      </c>
      <c r="IG30" t="s">
        <v>37</v>
      </c>
      <c r="IH30" t="s">
        <v>53</v>
      </c>
      <c r="II30" t="s">
        <v>37</v>
      </c>
      <c r="IJ30" t="s">
        <v>37</v>
      </c>
      <c r="IK30" t="s">
        <v>37</v>
      </c>
      <c r="IL30" t="s">
        <v>37</v>
      </c>
      <c r="IM30" s="9">
        <v>1</v>
      </c>
      <c r="IN30" s="9">
        <v>1</v>
      </c>
      <c r="IO30" s="9">
        <v>1</v>
      </c>
      <c r="IP30" t="s">
        <v>37</v>
      </c>
      <c r="IQ30" t="s">
        <v>37</v>
      </c>
      <c r="IR30" t="s">
        <v>37</v>
      </c>
      <c r="IS30" t="s">
        <v>37</v>
      </c>
      <c r="IT30" t="s">
        <v>37</v>
      </c>
      <c r="IU30" t="s">
        <v>37</v>
      </c>
      <c r="IV30" t="s">
        <v>37</v>
      </c>
      <c r="IW30" s="9">
        <v>0</v>
      </c>
      <c r="IX30" s="9">
        <v>1</v>
      </c>
      <c r="IY30" t="s">
        <v>37</v>
      </c>
      <c r="IZ30" t="s">
        <v>38</v>
      </c>
      <c r="JA30" t="s">
        <v>38</v>
      </c>
      <c r="JB30" t="s">
        <v>38</v>
      </c>
      <c r="JC30" t="s">
        <v>53</v>
      </c>
      <c r="JD30" t="s">
        <v>53</v>
      </c>
      <c r="JE30" t="s">
        <v>53</v>
      </c>
      <c r="JF30" s="9">
        <v>1</v>
      </c>
      <c r="JG30" t="s">
        <v>37</v>
      </c>
      <c r="JH30" t="s">
        <v>37</v>
      </c>
      <c r="JI30" t="s">
        <v>37</v>
      </c>
      <c r="JJ30" t="s">
        <v>37</v>
      </c>
      <c r="JK30" s="9">
        <v>0</v>
      </c>
      <c r="JL30" s="9">
        <v>1</v>
      </c>
      <c r="JM30" s="9">
        <v>0</v>
      </c>
      <c r="JN30" t="s">
        <v>38</v>
      </c>
      <c r="JO30" s="9"/>
      <c r="JP30" s="9"/>
      <c r="JQ30" t="s">
        <v>37</v>
      </c>
      <c r="JR30" s="9"/>
      <c r="JS30" s="9"/>
      <c r="JT30" s="9">
        <v>638.41998291015625</v>
      </c>
      <c r="JU30" s="9">
        <v>8.8400001525878906</v>
      </c>
      <c r="JV30" s="9"/>
      <c r="JW30" s="9"/>
      <c r="JX30" s="9">
        <v>116.59999847412109</v>
      </c>
      <c r="JY30" s="9"/>
      <c r="JZ30" s="9"/>
      <c r="KA30" s="9"/>
      <c r="KB30" s="9"/>
      <c r="KC30" s="9"/>
      <c r="KD30" s="9"/>
      <c r="KE30" s="9"/>
      <c r="KF30" s="9"/>
      <c r="KG30" s="9"/>
      <c r="KH30" s="9"/>
      <c r="KI30" s="9"/>
      <c r="KJ30" s="9"/>
      <c r="KK30" s="9"/>
      <c r="KL30" s="9"/>
      <c r="KM30" s="9"/>
      <c r="KN30" s="9"/>
      <c r="KO30" s="9">
        <v>110.16000366210938</v>
      </c>
      <c r="KP30" s="9"/>
      <c r="KQ30" s="9"/>
      <c r="KR30" s="9"/>
      <c r="KS30" s="9"/>
      <c r="KT30" s="9"/>
      <c r="KU30" s="9"/>
      <c r="KV30" s="9"/>
      <c r="KW30" s="9"/>
      <c r="KX30" s="9"/>
      <c r="KY30" s="9"/>
      <c r="KZ30" s="9"/>
      <c r="LA30" s="9"/>
      <c r="LB30" s="9"/>
      <c r="LC30" s="9">
        <v>31.799999237060547</v>
      </c>
      <c r="LD30" s="9"/>
      <c r="LE30" s="9"/>
      <c r="LF30" s="9"/>
      <c r="LG30" s="9"/>
      <c r="LH30" s="9"/>
      <c r="LI30" s="9"/>
      <c r="LJ30" s="9"/>
      <c r="LK30" s="9">
        <v>155.99000549316406</v>
      </c>
      <c r="LL30" s="9"/>
      <c r="LM30" s="9"/>
      <c r="LN30" s="9"/>
      <c r="LO30" s="9"/>
      <c r="LP30" s="9"/>
      <c r="LQ30" s="9"/>
      <c r="LR30" s="9"/>
      <c r="LS30" s="9"/>
      <c r="LT30" s="9"/>
      <c r="LU30" s="9"/>
      <c r="LV30" s="9"/>
      <c r="LW30" s="9"/>
      <c r="LX30" s="9"/>
      <c r="LY30" s="9"/>
      <c r="LZ30" s="9"/>
      <c r="MA30" s="9"/>
      <c r="MB30" s="9"/>
      <c r="MC30" s="9"/>
      <c r="MD30" s="9">
        <v>58.610000610351562</v>
      </c>
      <c r="ME30" s="9"/>
      <c r="MF30" s="9"/>
      <c r="MG30" s="9"/>
      <c r="MH30" s="9"/>
      <c r="MI30" s="9"/>
      <c r="MJ30" s="9"/>
      <c r="MK30" s="9"/>
      <c r="ML30" s="9">
        <v>48.330001831054688</v>
      </c>
      <c r="MM30" s="9"/>
      <c r="MN30" s="9"/>
      <c r="MO30" s="9"/>
      <c r="MP30" s="9"/>
      <c r="MQ30" s="9">
        <v>20.75</v>
      </c>
      <c r="MR30" s="9"/>
      <c r="MS30" s="9"/>
      <c r="MT30" s="9"/>
      <c r="MU30" s="9"/>
      <c r="MV30" s="9">
        <v>29.319999694824219</v>
      </c>
      <c r="MW30" s="9"/>
      <c r="MX30" s="9"/>
      <c r="MY30" s="9"/>
      <c r="MZ30" s="9"/>
      <c r="NA30" s="9"/>
      <c r="NB30" s="9"/>
      <c r="NC30" s="9"/>
      <c r="ND30" s="9"/>
      <c r="NE30" s="9">
        <v>45.020000457763672</v>
      </c>
      <c r="NF30" s="9"/>
      <c r="NG30" s="9"/>
      <c r="NH30" s="9"/>
      <c r="NI30" s="9"/>
      <c r="NJ30" s="9"/>
      <c r="NK30" s="9"/>
      <c r="NL30" s="9"/>
      <c r="NM30" s="9"/>
      <c r="NN30" s="9"/>
      <c r="NO30" s="9"/>
      <c r="NP30" s="9"/>
      <c r="NQ30" s="9"/>
      <c r="NR30" s="9"/>
      <c r="NS30" s="9"/>
      <c r="NT30" s="9">
        <v>13</v>
      </c>
      <c r="NU30" s="9"/>
      <c r="NV30" s="9"/>
      <c r="NW30" s="9"/>
      <c r="NX30" s="9"/>
      <c r="NY30" s="9"/>
    </row>
    <row r="31" spans="1:389" x14ac:dyDescent="0.2">
      <c r="A31" s="9">
        <v>4</v>
      </c>
      <c r="B31" t="s">
        <v>421</v>
      </c>
      <c r="C31" s="9">
        <v>11</v>
      </c>
      <c r="D31" t="s">
        <v>26</v>
      </c>
      <c r="E31" s="9">
        <v>400548101</v>
      </c>
      <c r="F31" t="s">
        <v>426</v>
      </c>
      <c r="G31" t="s">
        <v>421</v>
      </c>
      <c r="H31" s="9">
        <v>1</v>
      </c>
      <c r="I31" s="9">
        <v>1</v>
      </c>
      <c r="J31" t="s">
        <v>429</v>
      </c>
      <c r="K31" s="9">
        <v>4569465</v>
      </c>
      <c r="L31" t="s">
        <v>430</v>
      </c>
      <c r="M31" t="s">
        <v>431</v>
      </c>
      <c r="N31" t="s">
        <v>433</v>
      </c>
      <c r="O31" t="s">
        <v>136</v>
      </c>
      <c r="P31" t="s">
        <v>436</v>
      </c>
      <c r="Q31" t="s">
        <v>37</v>
      </c>
      <c r="R31" t="s">
        <v>38</v>
      </c>
      <c r="S31" s="9"/>
      <c r="T31" t="s">
        <v>53</v>
      </c>
      <c r="U31" s="9">
        <v>0</v>
      </c>
      <c r="V31" t="s">
        <v>37</v>
      </c>
      <c r="W31" t="s">
        <v>37</v>
      </c>
      <c r="X31" t="s">
        <v>439</v>
      </c>
      <c r="Y31" t="s">
        <v>441</v>
      </c>
      <c r="Z31" s="9"/>
      <c r="AA31" t="s">
        <v>443</v>
      </c>
      <c r="AB31" t="s">
        <v>136</v>
      </c>
      <c r="AC31" s="9">
        <v>25</v>
      </c>
      <c r="AD31" s="9">
        <v>2</v>
      </c>
      <c r="AE31" s="9">
        <v>120</v>
      </c>
      <c r="AF31" s="9">
        <v>5</v>
      </c>
      <c r="AG31" s="9">
        <v>0</v>
      </c>
      <c r="AH31" s="9">
        <v>0</v>
      </c>
      <c r="AI31" s="9">
        <v>0</v>
      </c>
      <c r="AJ31" s="9">
        <v>0</v>
      </c>
      <c r="AK31" s="9">
        <v>5</v>
      </c>
      <c r="AL31" s="9">
        <v>2</v>
      </c>
      <c r="AM31" s="9">
        <v>1</v>
      </c>
      <c r="AN31" s="9">
        <v>0</v>
      </c>
      <c r="AO31" s="9">
        <v>2</v>
      </c>
      <c r="AP31" s="9">
        <v>0</v>
      </c>
      <c r="AQ31" s="9">
        <v>0</v>
      </c>
      <c r="AR31" s="9">
        <v>0</v>
      </c>
      <c r="AS31" s="9">
        <v>30</v>
      </c>
      <c r="AT31" s="9">
        <v>3</v>
      </c>
      <c r="AU31" s="9">
        <v>5</v>
      </c>
      <c r="AV31" s="9">
        <v>1</v>
      </c>
      <c r="AW31" s="9"/>
      <c r="AX31" s="9">
        <v>188</v>
      </c>
      <c r="AY31" s="9">
        <v>188</v>
      </c>
      <c r="AZ31" s="9">
        <v>180</v>
      </c>
      <c r="BA31" s="9"/>
      <c r="BB31" s="9">
        <v>15</v>
      </c>
      <c r="BC31" s="9">
        <v>13</v>
      </c>
      <c r="BD31" s="9">
        <v>1</v>
      </c>
      <c r="BE31" t="s">
        <v>37</v>
      </c>
      <c r="BF31" t="s">
        <v>37</v>
      </c>
      <c r="BG31" t="s">
        <v>37</v>
      </c>
      <c r="BH31" t="s">
        <v>37</v>
      </c>
      <c r="BI31" t="s">
        <v>37</v>
      </c>
      <c r="BJ31" t="s">
        <v>38</v>
      </c>
      <c r="BK31" t="s">
        <v>38</v>
      </c>
      <c r="BL31" s="9">
        <v>1</v>
      </c>
      <c r="BM31" t="s">
        <v>37</v>
      </c>
      <c r="BN31" t="s">
        <v>37</v>
      </c>
      <c r="BO31" s="9">
        <v>1</v>
      </c>
      <c r="BP31" s="9">
        <v>1</v>
      </c>
      <c r="BQ31" t="s">
        <v>37</v>
      </c>
      <c r="BR31" t="s">
        <v>38</v>
      </c>
      <c r="BS31" t="s">
        <v>37</v>
      </c>
      <c r="BT31" t="s">
        <v>37</v>
      </c>
      <c r="BU31" t="s">
        <v>38</v>
      </c>
      <c r="BV31" t="s">
        <v>37</v>
      </c>
      <c r="BW31" t="s">
        <v>37</v>
      </c>
      <c r="BX31" s="9">
        <v>1</v>
      </c>
      <c r="BY31" t="s">
        <v>37</v>
      </c>
      <c r="BZ31" t="s">
        <v>37</v>
      </c>
      <c r="CA31" t="s">
        <v>37</v>
      </c>
      <c r="CB31" t="s">
        <v>37</v>
      </c>
      <c r="CC31" t="s">
        <v>38</v>
      </c>
      <c r="CD31" t="s">
        <v>37</v>
      </c>
      <c r="CE31" t="s">
        <v>37</v>
      </c>
      <c r="CF31" t="s">
        <v>37</v>
      </c>
      <c r="CG31" t="s">
        <v>37</v>
      </c>
      <c r="CH31" s="9">
        <v>1</v>
      </c>
      <c r="CI31" t="s">
        <v>37</v>
      </c>
      <c r="CJ31" t="s">
        <v>37</v>
      </c>
      <c r="CK31" t="s">
        <v>37</v>
      </c>
      <c r="CL31" t="s">
        <v>37</v>
      </c>
      <c r="CM31" t="s">
        <v>37</v>
      </c>
      <c r="CN31" t="s">
        <v>37</v>
      </c>
      <c r="CO31" t="s">
        <v>37</v>
      </c>
      <c r="CP31" s="9">
        <v>1</v>
      </c>
      <c r="CQ31" t="s">
        <v>136</v>
      </c>
      <c r="CR31" t="s">
        <v>136</v>
      </c>
      <c r="CS31" t="s">
        <v>136</v>
      </c>
      <c r="CT31" t="s">
        <v>136</v>
      </c>
      <c r="CU31" t="s">
        <v>136</v>
      </c>
      <c r="CV31" t="s">
        <v>136</v>
      </c>
      <c r="CW31" t="s">
        <v>136</v>
      </c>
      <c r="CX31" t="s">
        <v>37</v>
      </c>
      <c r="CY31" t="s">
        <v>37</v>
      </c>
      <c r="CZ31" t="s">
        <v>37</v>
      </c>
      <c r="DA31" t="s">
        <v>37</v>
      </c>
      <c r="DB31" t="s">
        <v>38</v>
      </c>
      <c r="DC31" s="9">
        <v>1</v>
      </c>
      <c r="DD31" s="9">
        <v>0</v>
      </c>
      <c r="DE31" s="9">
        <v>1</v>
      </c>
      <c r="DF31" s="9">
        <v>1</v>
      </c>
      <c r="DG31" s="9">
        <v>50</v>
      </c>
      <c r="DH31" s="9">
        <v>5</v>
      </c>
      <c r="DI31" s="9">
        <v>40</v>
      </c>
      <c r="DJ31" s="9">
        <v>5</v>
      </c>
      <c r="DK31" s="9">
        <v>1</v>
      </c>
      <c r="DL31" s="9">
        <v>1</v>
      </c>
      <c r="DM31" s="9">
        <v>20</v>
      </c>
      <c r="DN31" s="9">
        <v>1</v>
      </c>
      <c r="DO31" t="s">
        <v>37</v>
      </c>
      <c r="DP31" t="s">
        <v>38</v>
      </c>
      <c r="DQ31" t="s">
        <v>37</v>
      </c>
      <c r="DR31" t="s">
        <v>37</v>
      </c>
      <c r="DS31" t="s">
        <v>37</v>
      </c>
      <c r="DT31" s="9">
        <v>0</v>
      </c>
      <c r="DU31" t="s">
        <v>38</v>
      </c>
      <c r="DV31" t="s">
        <v>37</v>
      </c>
      <c r="DW31" t="s">
        <v>38</v>
      </c>
      <c r="DX31" t="s">
        <v>136</v>
      </c>
      <c r="DY31" t="s">
        <v>37</v>
      </c>
      <c r="DZ31" t="s">
        <v>136</v>
      </c>
      <c r="EA31" t="s">
        <v>38</v>
      </c>
      <c r="EB31" t="s">
        <v>37</v>
      </c>
      <c r="EC31" t="s">
        <v>37</v>
      </c>
      <c r="ED31" t="s">
        <v>136</v>
      </c>
      <c r="EE31" t="s">
        <v>38</v>
      </c>
      <c r="EF31" t="s">
        <v>38</v>
      </c>
      <c r="EG31" t="s">
        <v>37</v>
      </c>
      <c r="EH31" t="s">
        <v>38</v>
      </c>
      <c r="EI31" t="s">
        <v>38</v>
      </c>
      <c r="EJ31" t="s">
        <v>37</v>
      </c>
      <c r="EK31" t="s">
        <v>38</v>
      </c>
      <c r="EL31" t="s">
        <v>38</v>
      </c>
      <c r="EM31" t="s">
        <v>38</v>
      </c>
      <c r="EN31" t="s">
        <v>136</v>
      </c>
      <c r="EO31" t="s">
        <v>136</v>
      </c>
      <c r="EP31" t="s">
        <v>37</v>
      </c>
      <c r="EQ31" t="s">
        <v>38</v>
      </c>
      <c r="ER31" t="s">
        <v>38</v>
      </c>
      <c r="ES31" t="s">
        <v>37</v>
      </c>
      <c r="ET31" t="s">
        <v>37</v>
      </c>
      <c r="EU31" t="s">
        <v>37</v>
      </c>
      <c r="EV31" s="9">
        <v>1</v>
      </c>
      <c r="EW31" s="9">
        <v>0</v>
      </c>
      <c r="EX31" s="9">
        <v>0</v>
      </c>
      <c r="EY31" s="9">
        <v>0</v>
      </c>
      <c r="EZ31" s="9">
        <v>0</v>
      </c>
      <c r="FA31" s="9">
        <v>0</v>
      </c>
      <c r="FB31" s="9">
        <v>0</v>
      </c>
      <c r="FC31" s="9">
        <v>0</v>
      </c>
      <c r="FD31" s="9">
        <v>0</v>
      </c>
      <c r="FE31" s="9">
        <v>0</v>
      </c>
      <c r="FF31" s="9">
        <v>0</v>
      </c>
      <c r="FG31" s="9">
        <v>0</v>
      </c>
      <c r="FH31" s="9">
        <v>0</v>
      </c>
      <c r="FI31" s="9">
        <v>1</v>
      </c>
      <c r="FJ31" s="9">
        <v>0</v>
      </c>
      <c r="FK31" s="9">
        <v>0</v>
      </c>
      <c r="FL31" s="9">
        <v>0</v>
      </c>
      <c r="FM31" s="9">
        <v>1</v>
      </c>
      <c r="FN31" s="9">
        <v>0</v>
      </c>
      <c r="FO31" s="9">
        <v>0</v>
      </c>
      <c r="FP31" s="9">
        <v>0</v>
      </c>
      <c r="FQ31" s="9">
        <v>0</v>
      </c>
      <c r="FR31" s="9">
        <v>0</v>
      </c>
      <c r="FS31" s="9">
        <v>0</v>
      </c>
      <c r="FT31" s="9">
        <v>0</v>
      </c>
      <c r="FU31" t="s">
        <v>37</v>
      </c>
      <c r="FV31" t="s">
        <v>136</v>
      </c>
      <c r="FW31" t="s">
        <v>38</v>
      </c>
      <c r="FX31" t="s">
        <v>37</v>
      </c>
      <c r="FY31" t="s">
        <v>53</v>
      </c>
      <c r="FZ31" t="s">
        <v>37</v>
      </c>
      <c r="GA31" t="s">
        <v>53</v>
      </c>
      <c r="GB31" t="s">
        <v>136</v>
      </c>
      <c r="GC31" s="9">
        <v>0</v>
      </c>
      <c r="GD31" t="s">
        <v>136</v>
      </c>
      <c r="GE31" t="s">
        <v>136</v>
      </c>
      <c r="GF31" t="s">
        <v>136</v>
      </c>
      <c r="GG31" t="s">
        <v>136</v>
      </c>
      <c r="GH31" t="s">
        <v>136</v>
      </c>
      <c r="GI31" t="s">
        <v>37</v>
      </c>
      <c r="GJ31" t="s">
        <v>37</v>
      </c>
      <c r="GK31" t="s">
        <v>38</v>
      </c>
      <c r="GL31" t="s">
        <v>37</v>
      </c>
      <c r="GM31" t="s">
        <v>37</v>
      </c>
      <c r="GN31" t="s">
        <v>37</v>
      </c>
      <c r="GO31" t="s">
        <v>37</v>
      </c>
      <c r="GP31" t="s">
        <v>38</v>
      </c>
      <c r="GQ31" t="s">
        <v>37</v>
      </c>
      <c r="GR31" t="s">
        <v>37</v>
      </c>
      <c r="GS31" t="s">
        <v>38</v>
      </c>
      <c r="GT31" t="s">
        <v>37</v>
      </c>
      <c r="GU31" t="s">
        <v>38</v>
      </c>
      <c r="GV31" t="s">
        <v>38</v>
      </c>
      <c r="GW31" t="s">
        <v>37</v>
      </c>
      <c r="GX31" t="s">
        <v>37</v>
      </c>
      <c r="GY31" t="s">
        <v>53</v>
      </c>
      <c r="GZ31" t="s">
        <v>37</v>
      </c>
      <c r="HA31" t="s">
        <v>37</v>
      </c>
      <c r="HB31" t="s">
        <v>37</v>
      </c>
      <c r="HC31" t="s">
        <v>37</v>
      </c>
      <c r="HD31" t="s">
        <v>37</v>
      </c>
      <c r="HE31" t="s">
        <v>37</v>
      </c>
      <c r="HF31" t="s">
        <v>37</v>
      </c>
      <c r="HG31" t="s">
        <v>37</v>
      </c>
      <c r="HH31" t="s">
        <v>53</v>
      </c>
      <c r="HI31" t="s">
        <v>53</v>
      </c>
      <c r="HJ31" t="s">
        <v>37</v>
      </c>
      <c r="HK31" t="s">
        <v>37</v>
      </c>
      <c r="HL31" t="s">
        <v>37</v>
      </c>
      <c r="HM31" t="s">
        <v>37</v>
      </c>
      <c r="HN31" t="s">
        <v>37</v>
      </c>
      <c r="HO31" t="s">
        <v>37</v>
      </c>
      <c r="HP31" t="s">
        <v>37</v>
      </c>
      <c r="HQ31" t="s">
        <v>37</v>
      </c>
      <c r="HR31" t="s">
        <v>37</v>
      </c>
      <c r="HS31" t="s">
        <v>37</v>
      </c>
      <c r="HT31" t="s">
        <v>38</v>
      </c>
      <c r="HU31" s="9">
        <v>1</v>
      </c>
      <c r="HV31" s="9">
        <v>1</v>
      </c>
      <c r="HW31" s="9">
        <v>1</v>
      </c>
      <c r="HX31" s="9">
        <v>1</v>
      </c>
      <c r="HY31" s="9">
        <v>1</v>
      </c>
      <c r="HZ31" t="s">
        <v>37</v>
      </c>
      <c r="IA31" s="9">
        <v>1</v>
      </c>
      <c r="IB31" s="9">
        <v>1</v>
      </c>
      <c r="IC31" t="s">
        <v>38</v>
      </c>
      <c r="ID31" t="s">
        <v>37</v>
      </c>
      <c r="IE31" t="s">
        <v>37</v>
      </c>
      <c r="IF31" t="s">
        <v>37</v>
      </c>
      <c r="IG31" t="s">
        <v>37</v>
      </c>
      <c r="IH31" t="s">
        <v>53</v>
      </c>
      <c r="II31" t="s">
        <v>37</v>
      </c>
      <c r="IJ31" t="s">
        <v>37</v>
      </c>
      <c r="IK31" t="s">
        <v>37</v>
      </c>
      <c r="IL31" t="s">
        <v>37</v>
      </c>
      <c r="IM31" s="9">
        <v>1</v>
      </c>
      <c r="IN31" s="9">
        <v>1</v>
      </c>
      <c r="IO31" s="9">
        <v>1</v>
      </c>
      <c r="IP31" t="s">
        <v>37</v>
      </c>
      <c r="IQ31" t="s">
        <v>37</v>
      </c>
      <c r="IR31" t="s">
        <v>37</v>
      </c>
      <c r="IS31" t="s">
        <v>37</v>
      </c>
      <c r="IT31" t="s">
        <v>37</v>
      </c>
      <c r="IU31" t="s">
        <v>37</v>
      </c>
      <c r="IV31" t="s">
        <v>37</v>
      </c>
      <c r="IW31" s="9">
        <v>0</v>
      </c>
      <c r="IX31" s="9">
        <v>1</v>
      </c>
      <c r="IY31" t="s">
        <v>37</v>
      </c>
      <c r="IZ31" t="s">
        <v>38</v>
      </c>
      <c r="JA31" t="s">
        <v>38</v>
      </c>
      <c r="JB31" t="s">
        <v>37</v>
      </c>
      <c r="JC31" t="s">
        <v>53</v>
      </c>
      <c r="JD31" t="s">
        <v>53</v>
      </c>
      <c r="JE31" t="s">
        <v>53</v>
      </c>
      <c r="JF31" s="9">
        <v>1</v>
      </c>
      <c r="JG31" t="s">
        <v>37</v>
      </c>
      <c r="JH31" t="s">
        <v>38</v>
      </c>
      <c r="JI31" t="s">
        <v>37</v>
      </c>
      <c r="JJ31" t="s">
        <v>37</v>
      </c>
      <c r="JK31" s="9">
        <v>0</v>
      </c>
      <c r="JL31" s="9">
        <v>1</v>
      </c>
      <c r="JM31" s="9">
        <v>0</v>
      </c>
      <c r="JN31" t="s">
        <v>38</v>
      </c>
      <c r="JO31" s="9"/>
      <c r="JP31" s="9"/>
      <c r="JQ31" t="s">
        <v>37</v>
      </c>
      <c r="JR31" s="9"/>
      <c r="JS31" s="9"/>
      <c r="JT31" s="9">
        <v>638.41998291015625</v>
      </c>
      <c r="JU31" s="9">
        <v>8.8400001525878906</v>
      </c>
      <c r="JV31" s="9"/>
      <c r="JW31" s="9"/>
      <c r="JX31" s="9">
        <v>116.59999847412109</v>
      </c>
      <c r="JY31" s="9"/>
      <c r="JZ31" s="9"/>
      <c r="KA31" s="9"/>
      <c r="KB31" s="9"/>
      <c r="KC31" s="9"/>
      <c r="KD31" s="9"/>
      <c r="KE31" s="9"/>
      <c r="KF31" s="9"/>
      <c r="KG31" s="9"/>
      <c r="KH31" s="9"/>
      <c r="KI31" s="9"/>
      <c r="KJ31" s="9"/>
      <c r="KK31" s="9"/>
      <c r="KL31" s="9"/>
      <c r="KM31" s="9"/>
      <c r="KN31" s="9"/>
      <c r="KO31" s="9">
        <v>110.16000366210938</v>
      </c>
      <c r="KP31" s="9"/>
      <c r="KQ31" s="9"/>
      <c r="KR31" s="9"/>
      <c r="KS31" s="9"/>
      <c r="KT31" s="9"/>
      <c r="KU31" s="9"/>
      <c r="KV31" s="9"/>
      <c r="KW31" s="9"/>
      <c r="KX31" s="9"/>
      <c r="KY31" s="9"/>
      <c r="KZ31" s="9"/>
      <c r="LA31" s="9"/>
      <c r="LB31" s="9"/>
      <c r="LC31" s="9">
        <v>31.799999237060547</v>
      </c>
      <c r="LD31" s="9"/>
      <c r="LE31" s="9"/>
      <c r="LF31" s="9"/>
      <c r="LG31" s="9"/>
      <c r="LH31" s="9"/>
      <c r="LI31" s="9"/>
      <c r="LJ31" s="9"/>
      <c r="LK31" s="9">
        <v>155.99000549316406</v>
      </c>
      <c r="LL31" s="9"/>
      <c r="LM31" s="9"/>
      <c r="LN31" s="9"/>
      <c r="LO31" s="9"/>
      <c r="LP31" s="9"/>
      <c r="LQ31" s="9"/>
      <c r="LR31" s="9"/>
      <c r="LS31" s="9"/>
      <c r="LT31" s="9"/>
      <c r="LU31" s="9"/>
      <c r="LV31" s="9"/>
      <c r="LW31" s="9"/>
      <c r="LX31" s="9"/>
      <c r="LY31" s="9"/>
      <c r="LZ31" s="9"/>
      <c r="MA31" s="9"/>
      <c r="MB31" s="9"/>
      <c r="MC31" s="9"/>
      <c r="MD31" s="9">
        <v>58.610000610351562</v>
      </c>
      <c r="ME31" s="9"/>
      <c r="MF31" s="9"/>
      <c r="MG31" s="9"/>
      <c r="MH31" s="9"/>
      <c r="MI31" s="9"/>
      <c r="MJ31" s="9"/>
      <c r="MK31" s="9"/>
      <c r="ML31" s="9">
        <v>48.330001831054688</v>
      </c>
      <c r="MM31" s="9"/>
      <c r="MN31" s="9"/>
      <c r="MO31" s="9"/>
      <c r="MP31" s="9"/>
      <c r="MQ31" s="9">
        <v>20.75</v>
      </c>
      <c r="MR31" s="9"/>
      <c r="MS31" s="9"/>
      <c r="MT31" s="9"/>
      <c r="MU31" s="9"/>
      <c r="MV31" s="9">
        <v>29.319999694824219</v>
      </c>
      <c r="MW31" s="9"/>
      <c r="MX31" s="9"/>
      <c r="MY31" s="9"/>
      <c r="MZ31" s="9"/>
      <c r="NA31" s="9"/>
      <c r="NB31" s="9"/>
      <c r="NC31" s="9"/>
      <c r="ND31" s="9"/>
      <c r="NE31" s="9">
        <v>45.020000457763672</v>
      </c>
      <c r="NF31" s="9"/>
      <c r="NG31" s="9"/>
      <c r="NH31" s="9"/>
      <c r="NI31" s="9"/>
      <c r="NJ31" s="9"/>
      <c r="NK31" s="9"/>
      <c r="NL31" s="9"/>
      <c r="NM31" s="9"/>
      <c r="NN31" s="9"/>
      <c r="NO31" s="9"/>
      <c r="NP31" s="9"/>
      <c r="NQ31" s="9"/>
      <c r="NR31" s="9"/>
      <c r="NS31" s="9"/>
      <c r="NT31" s="9">
        <v>13</v>
      </c>
      <c r="NU31" s="9"/>
      <c r="NV31" s="9"/>
      <c r="NW31" s="9"/>
      <c r="NX31" s="9"/>
      <c r="NY31" s="9"/>
    </row>
    <row r="32" spans="1:389" x14ac:dyDescent="0.2">
      <c r="A32" s="9">
        <v>4</v>
      </c>
      <c r="B32" t="s">
        <v>421</v>
      </c>
      <c r="C32" s="9">
        <v>11</v>
      </c>
      <c r="D32" t="s">
        <v>26</v>
      </c>
      <c r="E32" s="9">
        <v>400548101</v>
      </c>
      <c r="F32" t="s">
        <v>426</v>
      </c>
      <c r="G32" t="s">
        <v>421</v>
      </c>
      <c r="H32" s="9">
        <v>1</v>
      </c>
      <c r="I32" s="9">
        <v>1</v>
      </c>
      <c r="J32" t="s">
        <v>429</v>
      </c>
      <c r="K32" s="9">
        <v>4569491</v>
      </c>
      <c r="L32" t="s">
        <v>430</v>
      </c>
      <c r="M32" t="s">
        <v>431</v>
      </c>
      <c r="N32" t="s">
        <v>433</v>
      </c>
      <c r="O32" t="s">
        <v>136</v>
      </c>
      <c r="P32" t="s">
        <v>436</v>
      </c>
      <c r="Q32" t="s">
        <v>38</v>
      </c>
      <c r="R32" t="s">
        <v>38</v>
      </c>
      <c r="S32" s="9"/>
      <c r="T32" t="s">
        <v>53</v>
      </c>
      <c r="U32" s="9">
        <v>0</v>
      </c>
      <c r="V32" t="s">
        <v>37</v>
      </c>
      <c r="W32" t="s">
        <v>37</v>
      </c>
      <c r="X32" t="s">
        <v>439</v>
      </c>
      <c r="Y32" t="s">
        <v>441</v>
      </c>
      <c r="Z32" s="9"/>
      <c r="AA32" t="s">
        <v>443</v>
      </c>
      <c r="AB32" t="s">
        <v>136</v>
      </c>
      <c r="AC32" s="9">
        <v>25</v>
      </c>
      <c r="AD32" s="9">
        <v>2</v>
      </c>
      <c r="AE32" s="9">
        <v>120</v>
      </c>
      <c r="AF32" s="9">
        <v>5</v>
      </c>
      <c r="AG32" s="9">
        <v>0</v>
      </c>
      <c r="AH32" s="9">
        <v>0</v>
      </c>
      <c r="AI32" s="9">
        <v>0</v>
      </c>
      <c r="AJ32" s="9">
        <v>0</v>
      </c>
      <c r="AK32" s="9">
        <v>5</v>
      </c>
      <c r="AL32" s="9">
        <v>2</v>
      </c>
      <c r="AM32" s="9">
        <v>1</v>
      </c>
      <c r="AN32" s="9">
        <v>0</v>
      </c>
      <c r="AO32" s="9">
        <v>2</v>
      </c>
      <c r="AP32" s="9">
        <v>0</v>
      </c>
      <c r="AQ32" s="9">
        <v>0</v>
      </c>
      <c r="AR32" s="9">
        <v>0</v>
      </c>
      <c r="AS32" s="9">
        <v>30</v>
      </c>
      <c r="AT32" s="9">
        <v>3</v>
      </c>
      <c r="AU32" s="9">
        <v>5</v>
      </c>
      <c r="AV32" s="9">
        <v>1</v>
      </c>
      <c r="AW32" s="9"/>
      <c r="AX32" s="9">
        <v>180</v>
      </c>
      <c r="AY32" s="9">
        <v>180</v>
      </c>
      <c r="AZ32" s="9">
        <v>150</v>
      </c>
      <c r="BA32" s="9"/>
      <c r="BB32" s="9">
        <v>26</v>
      </c>
      <c r="BC32" s="9">
        <v>20</v>
      </c>
      <c r="BD32" s="9">
        <v>1</v>
      </c>
      <c r="BE32" t="s">
        <v>38</v>
      </c>
      <c r="BF32" t="s">
        <v>37</v>
      </c>
      <c r="BG32" t="s">
        <v>37</v>
      </c>
      <c r="BH32" t="s">
        <v>37</v>
      </c>
      <c r="BI32" t="s">
        <v>38</v>
      </c>
      <c r="BJ32" t="s">
        <v>38</v>
      </c>
      <c r="BK32" t="s">
        <v>38</v>
      </c>
      <c r="BL32" s="9">
        <v>1</v>
      </c>
      <c r="BM32" t="s">
        <v>37</v>
      </c>
      <c r="BN32" t="s">
        <v>37</v>
      </c>
      <c r="BO32" s="9">
        <v>1</v>
      </c>
      <c r="BP32" s="9">
        <v>1</v>
      </c>
      <c r="BQ32" t="s">
        <v>37</v>
      </c>
      <c r="BR32" t="s">
        <v>38</v>
      </c>
      <c r="BS32" t="s">
        <v>37</v>
      </c>
      <c r="BT32" t="s">
        <v>37</v>
      </c>
      <c r="BU32" t="s">
        <v>37</v>
      </c>
      <c r="BV32" t="s">
        <v>37</v>
      </c>
      <c r="BW32" t="s">
        <v>38</v>
      </c>
      <c r="BX32" s="9">
        <v>1</v>
      </c>
      <c r="BY32" t="s">
        <v>37</v>
      </c>
      <c r="BZ32" t="s">
        <v>37</v>
      </c>
      <c r="CA32" t="s">
        <v>37</v>
      </c>
      <c r="CB32" t="s">
        <v>37</v>
      </c>
      <c r="CC32" t="s">
        <v>38</v>
      </c>
      <c r="CD32" t="s">
        <v>37</v>
      </c>
      <c r="CE32" t="s">
        <v>37</v>
      </c>
      <c r="CF32" t="s">
        <v>37</v>
      </c>
      <c r="CG32" t="s">
        <v>37</v>
      </c>
      <c r="CH32" s="9">
        <v>1</v>
      </c>
      <c r="CI32" t="s">
        <v>37</v>
      </c>
      <c r="CJ32" t="s">
        <v>37</v>
      </c>
      <c r="CK32" t="s">
        <v>37</v>
      </c>
      <c r="CL32" t="s">
        <v>37</v>
      </c>
      <c r="CM32" t="s">
        <v>37</v>
      </c>
      <c r="CN32" t="s">
        <v>37</v>
      </c>
      <c r="CO32" t="s">
        <v>37</v>
      </c>
      <c r="CP32" s="9">
        <v>1</v>
      </c>
      <c r="CQ32" t="s">
        <v>136</v>
      </c>
      <c r="CR32" t="s">
        <v>136</v>
      </c>
      <c r="CS32" t="s">
        <v>136</v>
      </c>
      <c r="CT32" t="s">
        <v>136</v>
      </c>
      <c r="CU32" t="s">
        <v>136</v>
      </c>
      <c r="CV32" t="s">
        <v>136</v>
      </c>
      <c r="CW32" t="s">
        <v>136</v>
      </c>
      <c r="CX32" t="s">
        <v>37</v>
      </c>
      <c r="CY32" t="s">
        <v>38</v>
      </c>
      <c r="CZ32" t="s">
        <v>37</v>
      </c>
      <c r="DA32" t="s">
        <v>37</v>
      </c>
      <c r="DB32" t="s">
        <v>38</v>
      </c>
      <c r="DC32" s="9">
        <v>1</v>
      </c>
      <c r="DD32" s="9">
        <v>0</v>
      </c>
      <c r="DE32" s="9">
        <v>1</v>
      </c>
      <c r="DF32" s="9">
        <v>1</v>
      </c>
      <c r="DG32" s="9">
        <v>50</v>
      </c>
      <c r="DH32" s="9">
        <v>5</v>
      </c>
      <c r="DI32" s="9">
        <v>40</v>
      </c>
      <c r="DJ32" s="9">
        <v>5</v>
      </c>
      <c r="DK32" s="9">
        <v>1</v>
      </c>
      <c r="DL32" s="9">
        <v>1</v>
      </c>
      <c r="DM32" s="9">
        <v>20</v>
      </c>
      <c r="DN32" s="9">
        <v>1</v>
      </c>
      <c r="DO32" t="s">
        <v>37</v>
      </c>
      <c r="DP32" t="s">
        <v>38</v>
      </c>
      <c r="DQ32" t="s">
        <v>37</v>
      </c>
      <c r="DR32" t="s">
        <v>38</v>
      </c>
      <c r="DS32" t="s">
        <v>37</v>
      </c>
      <c r="DT32" s="9">
        <v>0</v>
      </c>
      <c r="DU32" t="s">
        <v>38</v>
      </c>
      <c r="DV32" t="s">
        <v>37</v>
      </c>
      <c r="DW32" t="s">
        <v>37</v>
      </c>
      <c r="DX32" t="s">
        <v>136</v>
      </c>
      <c r="DY32" t="s">
        <v>37</v>
      </c>
      <c r="DZ32" t="s">
        <v>136</v>
      </c>
      <c r="EA32" t="s">
        <v>38</v>
      </c>
      <c r="EB32" t="s">
        <v>37</v>
      </c>
      <c r="EC32" t="s">
        <v>37</v>
      </c>
      <c r="ED32" t="s">
        <v>136</v>
      </c>
      <c r="EE32" t="s">
        <v>38</v>
      </c>
      <c r="EF32" t="s">
        <v>38</v>
      </c>
      <c r="EG32" t="s">
        <v>37</v>
      </c>
      <c r="EH32" t="s">
        <v>38</v>
      </c>
      <c r="EI32" t="s">
        <v>38</v>
      </c>
      <c r="EJ32" t="s">
        <v>37</v>
      </c>
      <c r="EK32" t="s">
        <v>38</v>
      </c>
      <c r="EL32" t="s">
        <v>38</v>
      </c>
      <c r="EM32" t="s">
        <v>38</v>
      </c>
      <c r="EN32" t="s">
        <v>136</v>
      </c>
      <c r="EO32" t="s">
        <v>136</v>
      </c>
      <c r="EP32" t="s">
        <v>37</v>
      </c>
      <c r="EQ32" t="s">
        <v>38</v>
      </c>
      <c r="ER32" t="s">
        <v>38</v>
      </c>
      <c r="ES32" t="s">
        <v>37</v>
      </c>
      <c r="ET32" t="s">
        <v>37</v>
      </c>
      <c r="EU32" t="s">
        <v>38</v>
      </c>
      <c r="EV32" s="9">
        <v>0</v>
      </c>
      <c r="EW32" s="9">
        <v>0</v>
      </c>
      <c r="EX32" s="9">
        <v>0</v>
      </c>
      <c r="EY32" s="9">
        <v>0</v>
      </c>
      <c r="EZ32" s="9">
        <v>0</v>
      </c>
      <c r="FA32" s="9">
        <v>0</v>
      </c>
      <c r="FB32" s="9">
        <v>0</v>
      </c>
      <c r="FC32" s="9">
        <v>1</v>
      </c>
      <c r="FD32" s="9">
        <v>0</v>
      </c>
      <c r="FE32" s="9">
        <v>0</v>
      </c>
      <c r="FF32" s="9">
        <v>1</v>
      </c>
      <c r="FG32" s="9">
        <v>1</v>
      </c>
      <c r="FH32" s="9">
        <v>0</v>
      </c>
      <c r="FI32" s="9">
        <v>0</v>
      </c>
      <c r="FJ32" s="9">
        <v>1</v>
      </c>
      <c r="FK32" s="9">
        <v>0</v>
      </c>
      <c r="FL32" s="9">
        <v>0</v>
      </c>
      <c r="FM32" s="9">
        <v>1</v>
      </c>
      <c r="FN32" s="9">
        <v>0</v>
      </c>
      <c r="FO32" s="9">
        <v>0</v>
      </c>
      <c r="FP32" s="9">
        <v>0</v>
      </c>
      <c r="FQ32" s="9">
        <v>0</v>
      </c>
      <c r="FR32" s="9">
        <v>0</v>
      </c>
      <c r="FS32" s="9">
        <v>0</v>
      </c>
      <c r="FT32" s="9">
        <v>0</v>
      </c>
      <c r="FU32" t="s">
        <v>37</v>
      </c>
      <c r="FV32" t="s">
        <v>136</v>
      </c>
      <c r="FW32" t="s">
        <v>38</v>
      </c>
      <c r="FX32" t="s">
        <v>37</v>
      </c>
      <c r="FY32" t="s">
        <v>53</v>
      </c>
      <c r="FZ32" t="s">
        <v>37</v>
      </c>
      <c r="GA32" t="s">
        <v>53</v>
      </c>
      <c r="GB32" t="s">
        <v>136</v>
      </c>
      <c r="GC32" s="9">
        <v>0</v>
      </c>
      <c r="GD32" t="s">
        <v>136</v>
      </c>
      <c r="GE32" t="s">
        <v>136</v>
      </c>
      <c r="GF32" t="s">
        <v>136</v>
      </c>
      <c r="GG32" t="s">
        <v>136</v>
      </c>
      <c r="GH32" t="s">
        <v>136</v>
      </c>
      <c r="GI32" t="s">
        <v>37</v>
      </c>
      <c r="GJ32" t="s">
        <v>37</v>
      </c>
      <c r="GK32" t="s">
        <v>37</v>
      </c>
      <c r="GL32" t="s">
        <v>38</v>
      </c>
      <c r="GM32" t="s">
        <v>37</v>
      </c>
      <c r="GN32" t="s">
        <v>37</v>
      </c>
      <c r="GO32" t="s">
        <v>37</v>
      </c>
      <c r="GP32" t="s">
        <v>37</v>
      </c>
      <c r="GQ32" t="s">
        <v>37</v>
      </c>
      <c r="GR32" t="s">
        <v>37</v>
      </c>
      <c r="GS32" t="s">
        <v>38</v>
      </c>
      <c r="GT32" t="s">
        <v>37</v>
      </c>
      <c r="GU32" t="s">
        <v>37</v>
      </c>
      <c r="GV32" t="s">
        <v>37</v>
      </c>
      <c r="GW32" t="s">
        <v>38</v>
      </c>
      <c r="GX32" t="s">
        <v>38</v>
      </c>
      <c r="GY32" t="s">
        <v>53</v>
      </c>
      <c r="GZ32" t="s">
        <v>37</v>
      </c>
      <c r="HA32" t="s">
        <v>37</v>
      </c>
      <c r="HB32" t="s">
        <v>37</v>
      </c>
      <c r="HC32" t="s">
        <v>37</v>
      </c>
      <c r="HD32" t="s">
        <v>37</v>
      </c>
      <c r="HE32" t="s">
        <v>37</v>
      </c>
      <c r="HF32" t="s">
        <v>37</v>
      </c>
      <c r="HG32" t="s">
        <v>37</v>
      </c>
      <c r="HH32" t="s">
        <v>53</v>
      </c>
      <c r="HI32" t="s">
        <v>53</v>
      </c>
      <c r="HJ32" t="s">
        <v>37</v>
      </c>
      <c r="HK32" t="s">
        <v>37</v>
      </c>
      <c r="HL32" t="s">
        <v>37</v>
      </c>
      <c r="HM32" t="s">
        <v>37</v>
      </c>
      <c r="HN32" t="s">
        <v>37</v>
      </c>
      <c r="HO32" t="s">
        <v>37</v>
      </c>
      <c r="HP32" t="s">
        <v>37</v>
      </c>
      <c r="HQ32" t="s">
        <v>37</v>
      </c>
      <c r="HR32" t="s">
        <v>37</v>
      </c>
      <c r="HS32" t="s">
        <v>37</v>
      </c>
      <c r="HT32" t="s">
        <v>38</v>
      </c>
      <c r="HU32" s="9">
        <v>1</v>
      </c>
      <c r="HV32" s="9">
        <v>1</v>
      </c>
      <c r="HW32" s="9">
        <v>1</v>
      </c>
      <c r="HX32" s="9">
        <v>1</v>
      </c>
      <c r="HY32" s="9">
        <v>1</v>
      </c>
      <c r="HZ32" t="s">
        <v>37</v>
      </c>
      <c r="IA32" s="9">
        <v>1</v>
      </c>
      <c r="IB32" s="9">
        <v>1</v>
      </c>
      <c r="IC32" t="s">
        <v>37</v>
      </c>
      <c r="ID32" t="s">
        <v>38</v>
      </c>
      <c r="IE32" t="s">
        <v>37</v>
      </c>
      <c r="IF32" t="s">
        <v>37</v>
      </c>
      <c r="IG32" t="s">
        <v>37</v>
      </c>
      <c r="IH32" t="s">
        <v>53</v>
      </c>
      <c r="II32" t="s">
        <v>37</v>
      </c>
      <c r="IJ32" t="s">
        <v>37</v>
      </c>
      <c r="IK32" t="s">
        <v>37</v>
      </c>
      <c r="IL32" t="s">
        <v>37</v>
      </c>
      <c r="IM32" s="9">
        <v>1</v>
      </c>
      <c r="IN32" s="9">
        <v>1</v>
      </c>
      <c r="IO32" s="9">
        <v>1</v>
      </c>
      <c r="IP32" t="s">
        <v>37</v>
      </c>
      <c r="IQ32" t="s">
        <v>37</v>
      </c>
      <c r="IR32" t="s">
        <v>37</v>
      </c>
      <c r="IS32" t="s">
        <v>37</v>
      </c>
      <c r="IT32" t="s">
        <v>37</v>
      </c>
      <c r="IU32" t="s">
        <v>37</v>
      </c>
      <c r="IV32" t="s">
        <v>37</v>
      </c>
      <c r="IW32" s="9">
        <v>0</v>
      </c>
      <c r="IX32" s="9">
        <v>1</v>
      </c>
      <c r="IY32" t="s">
        <v>37</v>
      </c>
      <c r="IZ32" t="s">
        <v>38</v>
      </c>
      <c r="JA32" t="s">
        <v>37</v>
      </c>
      <c r="JB32" t="s">
        <v>37</v>
      </c>
      <c r="JC32" t="s">
        <v>53</v>
      </c>
      <c r="JD32" t="s">
        <v>53</v>
      </c>
      <c r="JE32" t="s">
        <v>53</v>
      </c>
      <c r="JF32" s="9">
        <v>1</v>
      </c>
      <c r="JG32" t="s">
        <v>37</v>
      </c>
      <c r="JH32" t="s">
        <v>37</v>
      </c>
      <c r="JI32" t="s">
        <v>37</v>
      </c>
      <c r="JJ32" t="s">
        <v>37</v>
      </c>
      <c r="JK32" s="9">
        <v>0</v>
      </c>
      <c r="JL32" s="9">
        <v>1</v>
      </c>
      <c r="JM32" s="9">
        <v>0</v>
      </c>
      <c r="JN32" t="s">
        <v>38</v>
      </c>
      <c r="JO32" s="9"/>
      <c r="JP32" s="9"/>
      <c r="JQ32" t="s">
        <v>37</v>
      </c>
      <c r="JR32" s="9"/>
      <c r="JS32" s="9"/>
      <c r="JT32" s="9">
        <v>638.41998291015625</v>
      </c>
      <c r="JU32" s="9">
        <v>8.8400001525878906</v>
      </c>
      <c r="JV32" s="9"/>
      <c r="JW32" s="9"/>
      <c r="JX32" s="9">
        <v>116.59999847412109</v>
      </c>
      <c r="JY32" s="9"/>
      <c r="JZ32" s="9"/>
      <c r="KA32" s="9"/>
      <c r="KB32" s="9"/>
      <c r="KC32" s="9"/>
      <c r="KD32" s="9"/>
      <c r="KE32" s="9"/>
      <c r="KF32" s="9"/>
      <c r="KG32" s="9"/>
      <c r="KH32" s="9"/>
      <c r="KI32" s="9"/>
      <c r="KJ32" s="9"/>
      <c r="KK32" s="9"/>
      <c r="KL32" s="9"/>
      <c r="KM32" s="9"/>
      <c r="KN32" s="9"/>
      <c r="KO32" s="9">
        <v>110.16000366210938</v>
      </c>
      <c r="KP32" s="9"/>
      <c r="KQ32" s="9"/>
      <c r="KR32" s="9"/>
      <c r="KS32" s="9"/>
      <c r="KT32" s="9"/>
      <c r="KU32" s="9"/>
      <c r="KV32" s="9"/>
      <c r="KW32" s="9"/>
      <c r="KX32" s="9"/>
      <c r="KY32" s="9"/>
      <c r="KZ32" s="9"/>
      <c r="LA32" s="9"/>
      <c r="LB32" s="9"/>
      <c r="LC32" s="9">
        <v>31.799999237060547</v>
      </c>
      <c r="LD32" s="9"/>
      <c r="LE32" s="9"/>
      <c r="LF32" s="9"/>
      <c r="LG32" s="9"/>
      <c r="LH32" s="9"/>
      <c r="LI32" s="9"/>
      <c r="LJ32" s="9"/>
      <c r="LK32" s="9">
        <v>155.99000549316406</v>
      </c>
      <c r="LL32" s="9"/>
      <c r="LM32" s="9"/>
      <c r="LN32" s="9"/>
      <c r="LO32" s="9"/>
      <c r="LP32" s="9"/>
      <c r="LQ32" s="9"/>
      <c r="LR32" s="9"/>
      <c r="LS32" s="9"/>
      <c r="LT32" s="9"/>
      <c r="LU32" s="9"/>
      <c r="LV32" s="9"/>
      <c r="LW32" s="9"/>
      <c r="LX32" s="9"/>
      <c r="LY32" s="9"/>
      <c r="LZ32" s="9"/>
      <c r="MA32" s="9"/>
      <c r="MB32" s="9"/>
      <c r="MC32" s="9"/>
      <c r="MD32" s="9">
        <v>58.610000610351562</v>
      </c>
      <c r="ME32" s="9"/>
      <c r="MF32" s="9"/>
      <c r="MG32" s="9"/>
      <c r="MH32" s="9"/>
      <c r="MI32" s="9"/>
      <c r="MJ32" s="9"/>
      <c r="MK32" s="9"/>
      <c r="ML32" s="9">
        <v>48.330001831054688</v>
      </c>
      <c r="MM32" s="9"/>
      <c r="MN32" s="9"/>
      <c r="MO32" s="9"/>
      <c r="MP32" s="9"/>
      <c r="MQ32" s="9">
        <v>20.75</v>
      </c>
      <c r="MR32" s="9"/>
      <c r="MS32" s="9"/>
      <c r="MT32" s="9"/>
      <c r="MU32" s="9"/>
      <c r="MV32" s="9">
        <v>29.319999694824219</v>
      </c>
      <c r="MW32" s="9"/>
      <c r="MX32" s="9"/>
      <c r="MY32" s="9"/>
      <c r="MZ32" s="9"/>
      <c r="NA32" s="9"/>
      <c r="NB32" s="9"/>
      <c r="NC32" s="9"/>
      <c r="ND32" s="9"/>
      <c r="NE32" s="9">
        <v>45.020000457763672</v>
      </c>
      <c r="NF32" s="9"/>
      <c r="NG32" s="9"/>
      <c r="NH32" s="9"/>
      <c r="NI32" s="9"/>
      <c r="NJ32" s="9"/>
      <c r="NK32" s="9"/>
      <c r="NL32" s="9"/>
      <c r="NM32" s="9"/>
      <c r="NN32" s="9"/>
      <c r="NO32" s="9"/>
      <c r="NP32" s="9"/>
      <c r="NQ32" s="9"/>
      <c r="NR32" s="9"/>
      <c r="NS32" s="9"/>
      <c r="NT32" s="9">
        <v>13</v>
      </c>
      <c r="NU32" s="9"/>
      <c r="NV32" s="9"/>
      <c r="NW32" s="9"/>
      <c r="NX32" s="9"/>
      <c r="NY32" s="9"/>
    </row>
    <row r="33" spans="1:389" x14ac:dyDescent="0.2">
      <c r="A33" s="9">
        <v>4</v>
      </c>
      <c r="B33" t="s">
        <v>421</v>
      </c>
      <c r="C33" s="9">
        <v>11</v>
      </c>
      <c r="D33" t="s">
        <v>26</v>
      </c>
      <c r="E33" s="9">
        <v>400548101</v>
      </c>
      <c r="F33" t="s">
        <v>426</v>
      </c>
      <c r="G33" t="s">
        <v>421</v>
      </c>
      <c r="H33" s="9">
        <v>1</v>
      </c>
      <c r="I33" s="9">
        <v>1</v>
      </c>
      <c r="J33" t="s">
        <v>429</v>
      </c>
      <c r="K33" s="9">
        <v>4569520</v>
      </c>
      <c r="L33" t="s">
        <v>430</v>
      </c>
      <c r="M33" t="s">
        <v>431</v>
      </c>
      <c r="N33" t="s">
        <v>433</v>
      </c>
      <c r="O33" t="s">
        <v>136</v>
      </c>
      <c r="P33" t="s">
        <v>436</v>
      </c>
      <c r="Q33" t="s">
        <v>37</v>
      </c>
      <c r="R33" t="s">
        <v>38</v>
      </c>
      <c r="S33" s="9"/>
      <c r="T33" t="s">
        <v>53</v>
      </c>
      <c r="U33" s="9">
        <v>0</v>
      </c>
      <c r="V33" t="s">
        <v>37</v>
      </c>
      <c r="W33" t="s">
        <v>37</v>
      </c>
      <c r="X33" t="s">
        <v>439</v>
      </c>
      <c r="Y33" t="s">
        <v>441</v>
      </c>
      <c r="Z33" s="9"/>
      <c r="AA33" t="s">
        <v>443</v>
      </c>
      <c r="AB33" t="s">
        <v>136</v>
      </c>
      <c r="AC33" s="9">
        <v>25</v>
      </c>
      <c r="AD33" s="9">
        <v>2</v>
      </c>
      <c r="AE33" s="9">
        <v>120</v>
      </c>
      <c r="AF33" s="9">
        <v>5</v>
      </c>
      <c r="AG33" s="9">
        <v>0</v>
      </c>
      <c r="AH33" s="9">
        <v>0</v>
      </c>
      <c r="AI33" s="9">
        <v>0</v>
      </c>
      <c r="AJ33" s="9">
        <v>0</v>
      </c>
      <c r="AK33" s="9">
        <v>5</v>
      </c>
      <c r="AL33" s="9">
        <v>2</v>
      </c>
      <c r="AM33" s="9">
        <v>1</v>
      </c>
      <c r="AN33" s="9">
        <v>0</v>
      </c>
      <c r="AO33" s="9">
        <v>2</v>
      </c>
      <c r="AP33" s="9">
        <v>0</v>
      </c>
      <c r="AQ33" s="9">
        <v>0</v>
      </c>
      <c r="AR33" s="9">
        <v>0</v>
      </c>
      <c r="AS33" s="9">
        <v>30</v>
      </c>
      <c r="AT33" s="9">
        <v>3</v>
      </c>
      <c r="AU33" s="9">
        <v>5</v>
      </c>
      <c r="AV33" s="9">
        <v>1</v>
      </c>
      <c r="AW33" s="9"/>
      <c r="AX33" s="9">
        <v>188</v>
      </c>
      <c r="AY33" s="9">
        <v>188</v>
      </c>
      <c r="AZ33" s="9">
        <v>180</v>
      </c>
      <c r="BA33" s="9"/>
      <c r="BB33" s="9">
        <v>15</v>
      </c>
      <c r="BC33" s="9">
        <v>13</v>
      </c>
      <c r="BD33" s="9">
        <v>1</v>
      </c>
      <c r="BE33" t="s">
        <v>37</v>
      </c>
      <c r="BF33" t="s">
        <v>37</v>
      </c>
      <c r="BG33" t="s">
        <v>37</v>
      </c>
      <c r="BH33" t="s">
        <v>38</v>
      </c>
      <c r="BI33" t="s">
        <v>37</v>
      </c>
      <c r="BJ33" t="s">
        <v>38</v>
      </c>
      <c r="BK33" t="s">
        <v>38</v>
      </c>
      <c r="BL33" s="9">
        <v>1</v>
      </c>
      <c r="BM33" t="s">
        <v>37</v>
      </c>
      <c r="BN33" t="s">
        <v>37</v>
      </c>
      <c r="BO33" s="9">
        <v>1</v>
      </c>
      <c r="BP33" s="9">
        <v>1</v>
      </c>
      <c r="BQ33" t="s">
        <v>37</v>
      </c>
      <c r="BR33" t="s">
        <v>38</v>
      </c>
      <c r="BS33" t="s">
        <v>37</v>
      </c>
      <c r="BT33" t="s">
        <v>37</v>
      </c>
      <c r="BU33" t="s">
        <v>37</v>
      </c>
      <c r="BV33" t="s">
        <v>38</v>
      </c>
      <c r="BW33" t="s">
        <v>37</v>
      </c>
      <c r="BX33" s="9">
        <v>1</v>
      </c>
      <c r="BY33" t="s">
        <v>37</v>
      </c>
      <c r="BZ33" t="s">
        <v>37</v>
      </c>
      <c r="CA33" t="s">
        <v>37</v>
      </c>
      <c r="CB33" t="s">
        <v>37</v>
      </c>
      <c r="CC33" t="s">
        <v>38</v>
      </c>
      <c r="CD33" t="s">
        <v>37</v>
      </c>
      <c r="CE33" t="s">
        <v>37</v>
      </c>
      <c r="CF33" t="s">
        <v>37</v>
      </c>
      <c r="CG33" t="s">
        <v>37</v>
      </c>
      <c r="CH33" s="9">
        <v>1</v>
      </c>
      <c r="CI33" t="s">
        <v>37</v>
      </c>
      <c r="CJ33" t="s">
        <v>37</v>
      </c>
      <c r="CK33" t="s">
        <v>37</v>
      </c>
      <c r="CL33" t="s">
        <v>37</v>
      </c>
      <c r="CM33" t="s">
        <v>37</v>
      </c>
      <c r="CN33" t="s">
        <v>37</v>
      </c>
      <c r="CO33" t="s">
        <v>37</v>
      </c>
      <c r="CP33" s="9">
        <v>1</v>
      </c>
      <c r="CQ33" t="s">
        <v>136</v>
      </c>
      <c r="CR33" t="s">
        <v>136</v>
      </c>
      <c r="CS33" t="s">
        <v>136</v>
      </c>
      <c r="CT33" t="s">
        <v>136</v>
      </c>
      <c r="CU33" t="s">
        <v>136</v>
      </c>
      <c r="CV33" t="s">
        <v>136</v>
      </c>
      <c r="CW33" t="s">
        <v>136</v>
      </c>
      <c r="CX33" t="s">
        <v>37</v>
      </c>
      <c r="CY33" t="s">
        <v>37</v>
      </c>
      <c r="CZ33" t="s">
        <v>37</v>
      </c>
      <c r="DA33" t="s">
        <v>38</v>
      </c>
      <c r="DB33" t="s">
        <v>38</v>
      </c>
      <c r="DC33" s="9">
        <v>1</v>
      </c>
      <c r="DD33" s="9">
        <v>0</v>
      </c>
      <c r="DE33" s="9">
        <v>1</v>
      </c>
      <c r="DF33" s="9">
        <v>1</v>
      </c>
      <c r="DG33" s="9">
        <v>50</v>
      </c>
      <c r="DH33" s="9">
        <v>5</v>
      </c>
      <c r="DI33" s="9">
        <v>40</v>
      </c>
      <c r="DJ33" s="9">
        <v>5</v>
      </c>
      <c r="DK33" s="9">
        <v>1</v>
      </c>
      <c r="DL33" s="9">
        <v>1</v>
      </c>
      <c r="DM33" s="9">
        <v>20</v>
      </c>
      <c r="DN33" s="9">
        <v>1</v>
      </c>
      <c r="DO33" t="s">
        <v>38</v>
      </c>
      <c r="DP33" t="s">
        <v>38</v>
      </c>
      <c r="DQ33" t="s">
        <v>37</v>
      </c>
      <c r="DR33" t="s">
        <v>37</v>
      </c>
      <c r="DS33" t="s">
        <v>37</v>
      </c>
      <c r="DT33" s="9">
        <v>0</v>
      </c>
      <c r="DU33" t="s">
        <v>38</v>
      </c>
      <c r="DV33" t="s">
        <v>37</v>
      </c>
      <c r="DW33" t="s">
        <v>37</v>
      </c>
      <c r="DX33" t="s">
        <v>136</v>
      </c>
      <c r="DY33" t="s">
        <v>37</v>
      </c>
      <c r="DZ33" t="s">
        <v>136</v>
      </c>
      <c r="EA33" t="s">
        <v>38</v>
      </c>
      <c r="EB33" t="s">
        <v>37</v>
      </c>
      <c r="EC33" t="s">
        <v>37</v>
      </c>
      <c r="ED33" t="s">
        <v>136</v>
      </c>
      <c r="EE33" t="s">
        <v>38</v>
      </c>
      <c r="EF33" t="s">
        <v>38</v>
      </c>
      <c r="EG33" t="s">
        <v>37</v>
      </c>
      <c r="EH33" t="s">
        <v>38</v>
      </c>
      <c r="EI33" t="s">
        <v>38</v>
      </c>
      <c r="EJ33" t="s">
        <v>38</v>
      </c>
      <c r="EK33" t="s">
        <v>38</v>
      </c>
      <c r="EL33" t="s">
        <v>38</v>
      </c>
      <c r="EM33" t="s">
        <v>38</v>
      </c>
      <c r="EN33" t="s">
        <v>136</v>
      </c>
      <c r="EO33" t="s">
        <v>136</v>
      </c>
      <c r="EP33" t="s">
        <v>37</v>
      </c>
      <c r="EQ33" t="s">
        <v>38</v>
      </c>
      <c r="ER33" t="s">
        <v>38</v>
      </c>
      <c r="ES33" t="s">
        <v>37</v>
      </c>
      <c r="ET33" t="s">
        <v>37</v>
      </c>
      <c r="EU33" t="s">
        <v>137</v>
      </c>
      <c r="EV33" s="9"/>
      <c r="EW33" s="9"/>
      <c r="EX33" s="9"/>
      <c r="EY33" s="9"/>
      <c r="EZ33" s="9"/>
      <c r="FA33" s="9"/>
      <c r="FB33" s="9"/>
      <c r="FC33" s="9"/>
      <c r="FD33" s="9"/>
      <c r="FE33" s="9"/>
      <c r="FF33" s="9"/>
      <c r="FG33" s="9"/>
      <c r="FH33" s="9"/>
      <c r="FI33" s="9"/>
      <c r="FJ33" s="9"/>
      <c r="FK33" s="9"/>
      <c r="FL33" s="9"/>
      <c r="FM33" s="9">
        <v>1</v>
      </c>
      <c r="FN33" s="9">
        <v>0</v>
      </c>
      <c r="FO33" s="9">
        <v>0</v>
      </c>
      <c r="FP33" s="9">
        <v>0</v>
      </c>
      <c r="FQ33" s="9">
        <v>0</v>
      </c>
      <c r="FR33" s="9">
        <v>0</v>
      </c>
      <c r="FS33" s="9">
        <v>0</v>
      </c>
      <c r="FT33" s="9">
        <v>0</v>
      </c>
      <c r="FU33" t="s">
        <v>37</v>
      </c>
      <c r="FV33" t="s">
        <v>136</v>
      </c>
      <c r="FW33" t="s">
        <v>38</v>
      </c>
      <c r="FX33" t="s">
        <v>37</v>
      </c>
      <c r="FY33" t="s">
        <v>53</v>
      </c>
      <c r="FZ33" t="s">
        <v>38</v>
      </c>
      <c r="GA33" t="s">
        <v>53</v>
      </c>
      <c r="GB33" t="s">
        <v>136</v>
      </c>
      <c r="GC33" s="9">
        <v>0</v>
      </c>
      <c r="GD33" t="s">
        <v>136</v>
      </c>
      <c r="GE33" t="s">
        <v>136</v>
      </c>
      <c r="GF33" t="s">
        <v>136</v>
      </c>
      <c r="GG33" t="s">
        <v>136</v>
      </c>
      <c r="GH33" t="s">
        <v>136</v>
      </c>
      <c r="GI33" t="s">
        <v>37</v>
      </c>
      <c r="GJ33" t="s">
        <v>37</v>
      </c>
      <c r="GK33" t="s">
        <v>37</v>
      </c>
      <c r="GL33" t="s">
        <v>37</v>
      </c>
      <c r="GM33" t="s">
        <v>37</v>
      </c>
      <c r="GN33" t="s">
        <v>37</v>
      </c>
      <c r="GO33" t="s">
        <v>37</v>
      </c>
      <c r="GP33" t="s">
        <v>37</v>
      </c>
      <c r="GQ33" t="s">
        <v>37</v>
      </c>
      <c r="GR33" t="s">
        <v>37</v>
      </c>
      <c r="GS33" t="s">
        <v>38</v>
      </c>
      <c r="GT33" t="s">
        <v>37</v>
      </c>
      <c r="GU33" t="s">
        <v>37</v>
      </c>
      <c r="GV33" t="s">
        <v>37</v>
      </c>
      <c r="GW33" t="s">
        <v>37</v>
      </c>
      <c r="GX33" t="s">
        <v>37</v>
      </c>
      <c r="GY33" t="s">
        <v>53</v>
      </c>
      <c r="GZ33" t="s">
        <v>37</v>
      </c>
      <c r="HA33" t="s">
        <v>37</v>
      </c>
      <c r="HB33" t="s">
        <v>37</v>
      </c>
      <c r="HC33" t="s">
        <v>37</v>
      </c>
      <c r="HD33" t="s">
        <v>37</v>
      </c>
      <c r="HE33" t="s">
        <v>37</v>
      </c>
      <c r="HF33" t="s">
        <v>37</v>
      </c>
      <c r="HG33" t="s">
        <v>37</v>
      </c>
      <c r="HH33" t="s">
        <v>53</v>
      </c>
      <c r="HI33" t="s">
        <v>53</v>
      </c>
      <c r="HJ33" t="s">
        <v>37</v>
      </c>
      <c r="HK33" t="s">
        <v>37</v>
      </c>
      <c r="HL33" t="s">
        <v>37</v>
      </c>
      <c r="HM33" t="s">
        <v>38</v>
      </c>
      <c r="HN33" t="s">
        <v>37</v>
      </c>
      <c r="HO33" t="s">
        <v>37</v>
      </c>
      <c r="HP33" t="s">
        <v>37</v>
      </c>
      <c r="HQ33" t="s">
        <v>37</v>
      </c>
      <c r="HR33" t="s">
        <v>37</v>
      </c>
      <c r="HS33" t="s">
        <v>37</v>
      </c>
      <c r="HT33" t="s">
        <v>38</v>
      </c>
      <c r="HU33" s="9">
        <v>1</v>
      </c>
      <c r="HV33" s="9">
        <v>1</v>
      </c>
      <c r="HW33" s="9">
        <v>1</v>
      </c>
      <c r="HX33" s="9">
        <v>1</v>
      </c>
      <c r="HY33" s="9">
        <v>1</v>
      </c>
      <c r="HZ33" t="s">
        <v>37</v>
      </c>
      <c r="IA33" s="9">
        <v>1</v>
      </c>
      <c r="IB33" s="9">
        <v>1</v>
      </c>
      <c r="IC33" t="s">
        <v>37</v>
      </c>
      <c r="ID33" t="s">
        <v>37</v>
      </c>
      <c r="IE33" t="s">
        <v>37</v>
      </c>
      <c r="IF33" t="s">
        <v>37</v>
      </c>
      <c r="IG33" t="s">
        <v>37</v>
      </c>
      <c r="IH33" t="s">
        <v>53</v>
      </c>
      <c r="II33" t="s">
        <v>37</v>
      </c>
      <c r="IJ33" t="s">
        <v>37</v>
      </c>
      <c r="IK33" t="s">
        <v>37</v>
      </c>
      <c r="IL33" t="s">
        <v>37</v>
      </c>
      <c r="IM33" s="9">
        <v>1</v>
      </c>
      <c r="IN33" s="9">
        <v>1</v>
      </c>
      <c r="IO33" s="9">
        <v>1</v>
      </c>
      <c r="IP33" t="s">
        <v>37</v>
      </c>
      <c r="IQ33" t="s">
        <v>37</v>
      </c>
      <c r="IR33" t="s">
        <v>37</v>
      </c>
      <c r="IS33" t="s">
        <v>37</v>
      </c>
      <c r="IT33" t="s">
        <v>37</v>
      </c>
      <c r="IU33" t="s">
        <v>37</v>
      </c>
      <c r="IV33" t="s">
        <v>37</v>
      </c>
      <c r="IW33" s="9">
        <v>0</v>
      </c>
      <c r="IX33" s="9">
        <v>1</v>
      </c>
      <c r="IY33" t="s">
        <v>37</v>
      </c>
      <c r="IZ33" t="s">
        <v>38</v>
      </c>
      <c r="JA33" t="s">
        <v>37</v>
      </c>
      <c r="JB33" t="s">
        <v>37</v>
      </c>
      <c r="JC33" t="s">
        <v>53</v>
      </c>
      <c r="JD33" t="s">
        <v>53</v>
      </c>
      <c r="JE33" t="s">
        <v>53</v>
      </c>
      <c r="JF33" s="9">
        <v>1</v>
      </c>
      <c r="JG33" t="s">
        <v>38</v>
      </c>
      <c r="JH33" t="s">
        <v>37</v>
      </c>
      <c r="JI33" t="s">
        <v>37</v>
      </c>
      <c r="JJ33" t="s">
        <v>37</v>
      </c>
      <c r="JK33" s="9">
        <v>0</v>
      </c>
      <c r="JL33" s="9">
        <v>1</v>
      </c>
      <c r="JM33" s="9">
        <v>0</v>
      </c>
      <c r="JN33" t="s">
        <v>38</v>
      </c>
      <c r="JO33" s="9"/>
      <c r="JP33" s="9"/>
      <c r="JQ33" t="s">
        <v>37</v>
      </c>
      <c r="JR33" s="9"/>
      <c r="JS33" s="9"/>
      <c r="JT33" s="9">
        <v>638.41998291015625</v>
      </c>
      <c r="JU33" s="9">
        <v>8.8400001525878906</v>
      </c>
      <c r="JV33" s="9"/>
      <c r="JW33" s="9"/>
      <c r="JX33" s="9">
        <v>116.59999847412109</v>
      </c>
      <c r="JY33" s="9"/>
      <c r="JZ33" s="9"/>
      <c r="KA33" s="9"/>
      <c r="KB33" s="9"/>
      <c r="KC33" s="9"/>
      <c r="KD33" s="9"/>
      <c r="KE33" s="9"/>
      <c r="KF33" s="9"/>
      <c r="KG33" s="9"/>
      <c r="KH33" s="9"/>
      <c r="KI33" s="9"/>
      <c r="KJ33" s="9"/>
      <c r="KK33" s="9"/>
      <c r="KL33" s="9"/>
      <c r="KM33" s="9"/>
      <c r="KN33" s="9"/>
      <c r="KO33" s="9">
        <v>110.16000366210938</v>
      </c>
      <c r="KP33" s="9"/>
      <c r="KQ33" s="9"/>
      <c r="KR33" s="9"/>
      <c r="KS33" s="9"/>
      <c r="KT33" s="9"/>
      <c r="KU33" s="9"/>
      <c r="KV33" s="9"/>
      <c r="KW33" s="9"/>
      <c r="KX33" s="9"/>
      <c r="KY33" s="9"/>
      <c r="KZ33" s="9"/>
      <c r="LA33" s="9"/>
      <c r="LB33" s="9"/>
      <c r="LC33" s="9">
        <v>31.799999237060547</v>
      </c>
      <c r="LD33" s="9"/>
      <c r="LE33" s="9"/>
      <c r="LF33" s="9"/>
      <c r="LG33" s="9"/>
      <c r="LH33" s="9"/>
      <c r="LI33" s="9"/>
      <c r="LJ33" s="9"/>
      <c r="LK33" s="9">
        <v>155.99000549316406</v>
      </c>
      <c r="LL33" s="9"/>
      <c r="LM33" s="9"/>
      <c r="LN33" s="9"/>
      <c r="LO33" s="9"/>
      <c r="LP33" s="9"/>
      <c r="LQ33" s="9"/>
      <c r="LR33" s="9"/>
      <c r="LS33" s="9"/>
      <c r="LT33" s="9"/>
      <c r="LU33" s="9"/>
      <c r="LV33" s="9"/>
      <c r="LW33" s="9"/>
      <c r="LX33" s="9"/>
      <c r="LY33" s="9"/>
      <c r="LZ33" s="9"/>
      <c r="MA33" s="9"/>
      <c r="MB33" s="9"/>
      <c r="MC33" s="9"/>
      <c r="MD33" s="9">
        <v>58.610000610351562</v>
      </c>
      <c r="ME33" s="9"/>
      <c r="MF33" s="9"/>
      <c r="MG33" s="9"/>
      <c r="MH33" s="9"/>
      <c r="MI33" s="9"/>
      <c r="MJ33" s="9"/>
      <c r="MK33" s="9"/>
      <c r="ML33" s="9">
        <v>48.330001831054688</v>
      </c>
      <c r="MM33" s="9"/>
      <c r="MN33" s="9"/>
      <c r="MO33" s="9"/>
      <c r="MP33" s="9"/>
      <c r="MQ33" s="9">
        <v>20.75</v>
      </c>
      <c r="MR33" s="9"/>
      <c r="MS33" s="9"/>
      <c r="MT33" s="9"/>
      <c r="MU33" s="9"/>
      <c r="MV33" s="9">
        <v>29.319999694824219</v>
      </c>
      <c r="MW33" s="9"/>
      <c r="MX33" s="9"/>
      <c r="MY33" s="9"/>
      <c r="MZ33" s="9"/>
      <c r="NA33" s="9"/>
      <c r="NB33" s="9"/>
      <c r="NC33" s="9"/>
      <c r="ND33" s="9"/>
      <c r="NE33" s="9">
        <v>45.020000457763672</v>
      </c>
      <c r="NF33" s="9"/>
      <c r="NG33" s="9"/>
      <c r="NH33" s="9"/>
      <c r="NI33" s="9"/>
      <c r="NJ33" s="9"/>
      <c r="NK33" s="9"/>
      <c r="NL33" s="9"/>
      <c r="NM33" s="9"/>
      <c r="NN33" s="9"/>
      <c r="NO33" s="9"/>
      <c r="NP33" s="9"/>
      <c r="NQ33" s="9"/>
      <c r="NR33" s="9"/>
      <c r="NS33" s="9"/>
      <c r="NT33" s="9">
        <v>13</v>
      </c>
      <c r="NU33" s="9"/>
      <c r="NV33" s="9"/>
      <c r="NW33" s="9"/>
      <c r="NX33" s="9"/>
      <c r="NY33" s="9"/>
    </row>
    <row r="34" spans="1:389" x14ac:dyDescent="0.2">
      <c r="A34" s="9">
        <v>4</v>
      </c>
      <c r="B34" t="s">
        <v>421</v>
      </c>
      <c r="C34" s="9">
        <v>11</v>
      </c>
      <c r="D34" t="s">
        <v>26</v>
      </c>
      <c r="E34" s="9">
        <v>400548101</v>
      </c>
      <c r="F34" t="s">
        <v>426</v>
      </c>
      <c r="G34" t="s">
        <v>421</v>
      </c>
      <c r="H34" s="9">
        <v>1</v>
      </c>
      <c r="I34" s="9">
        <v>1</v>
      </c>
      <c r="J34" t="s">
        <v>429</v>
      </c>
      <c r="K34" s="9">
        <v>4569547</v>
      </c>
      <c r="L34" t="s">
        <v>430</v>
      </c>
      <c r="M34" t="s">
        <v>431</v>
      </c>
      <c r="N34" t="s">
        <v>433</v>
      </c>
      <c r="O34" t="s">
        <v>136</v>
      </c>
      <c r="P34" t="s">
        <v>436</v>
      </c>
      <c r="Q34" t="s">
        <v>37</v>
      </c>
      <c r="R34" t="s">
        <v>38</v>
      </c>
      <c r="S34" s="9"/>
      <c r="T34" t="s">
        <v>53</v>
      </c>
      <c r="U34" s="9">
        <v>0</v>
      </c>
      <c r="V34" t="s">
        <v>37</v>
      </c>
      <c r="W34" t="s">
        <v>37</v>
      </c>
      <c r="X34" t="s">
        <v>439</v>
      </c>
      <c r="Y34" t="s">
        <v>441</v>
      </c>
      <c r="Z34" s="9"/>
      <c r="AA34" t="s">
        <v>443</v>
      </c>
      <c r="AB34" t="s">
        <v>136</v>
      </c>
      <c r="AC34" s="9">
        <v>25</v>
      </c>
      <c r="AD34" s="9">
        <v>2</v>
      </c>
      <c r="AE34" s="9">
        <v>120</v>
      </c>
      <c r="AF34" s="9">
        <v>5</v>
      </c>
      <c r="AG34" s="9">
        <v>0</v>
      </c>
      <c r="AH34" s="9">
        <v>0</v>
      </c>
      <c r="AI34" s="9">
        <v>0</v>
      </c>
      <c r="AJ34" s="9">
        <v>0</v>
      </c>
      <c r="AK34" s="9">
        <v>5</v>
      </c>
      <c r="AL34" s="9">
        <v>2</v>
      </c>
      <c r="AM34" s="9">
        <v>1</v>
      </c>
      <c r="AN34" s="9">
        <v>0</v>
      </c>
      <c r="AO34" s="9">
        <v>2</v>
      </c>
      <c r="AP34" s="9">
        <v>0</v>
      </c>
      <c r="AQ34" s="9">
        <v>0</v>
      </c>
      <c r="AR34" s="9">
        <v>0</v>
      </c>
      <c r="AS34" s="9">
        <v>30</v>
      </c>
      <c r="AT34" s="9">
        <v>3</v>
      </c>
      <c r="AU34" s="9">
        <v>5</v>
      </c>
      <c r="AV34" s="9">
        <v>1</v>
      </c>
      <c r="AW34" s="9"/>
      <c r="AX34" s="9">
        <v>188</v>
      </c>
      <c r="AY34" s="9">
        <v>188</v>
      </c>
      <c r="AZ34" s="9">
        <v>180</v>
      </c>
      <c r="BA34" s="9"/>
      <c r="BB34" s="9">
        <v>15</v>
      </c>
      <c r="BC34" s="9">
        <v>13</v>
      </c>
      <c r="BD34" s="9">
        <v>1</v>
      </c>
      <c r="BE34" t="s">
        <v>37</v>
      </c>
      <c r="BF34" t="s">
        <v>38</v>
      </c>
      <c r="BG34" t="s">
        <v>37</v>
      </c>
      <c r="BH34" t="s">
        <v>37</v>
      </c>
      <c r="BI34" t="s">
        <v>37</v>
      </c>
      <c r="BJ34" t="s">
        <v>38</v>
      </c>
      <c r="BK34" t="s">
        <v>38</v>
      </c>
      <c r="BL34" s="9">
        <v>1</v>
      </c>
      <c r="BM34" t="s">
        <v>37</v>
      </c>
      <c r="BN34" t="s">
        <v>37</v>
      </c>
      <c r="BO34" s="9">
        <v>1</v>
      </c>
      <c r="BP34" s="9">
        <v>1</v>
      </c>
      <c r="BQ34" t="s">
        <v>37</v>
      </c>
      <c r="BR34" t="s">
        <v>38</v>
      </c>
      <c r="BS34" t="s">
        <v>38</v>
      </c>
      <c r="BT34" t="s">
        <v>38</v>
      </c>
      <c r="BU34" t="s">
        <v>37</v>
      </c>
      <c r="BV34" t="s">
        <v>37</v>
      </c>
      <c r="BW34" t="s">
        <v>37</v>
      </c>
      <c r="BX34" s="9">
        <v>1</v>
      </c>
      <c r="BY34" t="s">
        <v>38</v>
      </c>
      <c r="BZ34" t="s">
        <v>37</v>
      </c>
      <c r="CA34" t="s">
        <v>37</v>
      </c>
      <c r="CB34" t="s">
        <v>37</v>
      </c>
      <c r="CC34" t="s">
        <v>38</v>
      </c>
      <c r="CD34" t="s">
        <v>37</v>
      </c>
      <c r="CE34" t="s">
        <v>37</v>
      </c>
      <c r="CF34" t="s">
        <v>37</v>
      </c>
      <c r="CG34" t="s">
        <v>37</v>
      </c>
      <c r="CH34" s="9">
        <v>1</v>
      </c>
      <c r="CI34" t="s">
        <v>37</v>
      </c>
      <c r="CJ34" t="s">
        <v>37</v>
      </c>
      <c r="CK34" t="s">
        <v>37</v>
      </c>
      <c r="CL34" t="s">
        <v>37</v>
      </c>
      <c r="CM34" t="s">
        <v>37</v>
      </c>
      <c r="CN34" t="s">
        <v>37</v>
      </c>
      <c r="CO34" t="s">
        <v>37</v>
      </c>
      <c r="CP34" s="9">
        <v>1</v>
      </c>
      <c r="CQ34" t="s">
        <v>136</v>
      </c>
      <c r="CR34" t="s">
        <v>136</v>
      </c>
      <c r="CS34" t="s">
        <v>136</v>
      </c>
      <c r="CT34" t="s">
        <v>136</v>
      </c>
      <c r="CU34" t="s">
        <v>136</v>
      </c>
      <c r="CV34" t="s">
        <v>136</v>
      </c>
      <c r="CW34" t="s">
        <v>136</v>
      </c>
      <c r="CX34" t="s">
        <v>37</v>
      </c>
      <c r="CY34" t="s">
        <v>37</v>
      </c>
      <c r="CZ34" t="s">
        <v>38</v>
      </c>
      <c r="DA34" t="s">
        <v>38</v>
      </c>
      <c r="DB34" t="s">
        <v>38</v>
      </c>
      <c r="DC34" s="9">
        <v>1</v>
      </c>
      <c r="DD34" s="9">
        <v>0</v>
      </c>
      <c r="DE34" s="9">
        <v>1</v>
      </c>
      <c r="DF34" s="9">
        <v>1</v>
      </c>
      <c r="DG34" s="9">
        <v>50</v>
      </c>
      <c r="DH34" s="9">
        <v>5</v>
      </c>
      <c r="DI34" s="9">
        <v>40</v>
      </c>
      <c r="DJ34" s="9">
        <v>5</v>
      </c>
      <c r="DK34" s="9">
        <v>1</v>
      </c>
      <c r="DL34" s="9">
        <v>1</v>
      </c>
      <c r="DM34" s="9">
        <v>20</v>
      </c>
      <c r="DN34" s="9">
        <v>1</v>
      </c>
      <c r="DO34" t="s">
        <v>37</v>
      </c>
      <c r="DP34" t="s">
        <v>38</v>
      </c>
      <c r="DQ34" t="s">
        <v>37</v>
      </c>
      <c r="DR34" t="s">
        <v>37</v>
      </c>
      <c r="DS34" t="s">
        <v>38</v>
      </c>
      <c r="DT34" s="9">
        <v>0</v>
      </c>
      <c r="DU34" t="s">
        <v>38</v>
      </c>
      <c r="DV34" t="s">
        <v>37</v>
      </c>
      <c r="DW34" t="s">
        <v>37</v>
      </c>
      <c r="DX34" t="s">
        <v>136</v>
      </c>
      <c r="DY34" t="s">
        <v>37</v>
      </c>
      <c r="DZ34" t="s">
        <v>136</v>
      </c>
      <c r="EA34" t="s">
        <v>38</v>
      </c>
      <c r="EB34" t="s">
        <v>37</v>
      </c>
      <c r="EC34" t="s">
        <v>38</v>
      </c>
      <c r="ED34" t="s">
        <v>136</v>
      </c>
      <c r="EE34" t="s">
        <v>38</v>
      </c>
      <c r="EF34" t="s">
        <v>38</v>
      </c>
      <c r="EG34" t="s">
        <v>37</v>
      </c>
      <c r="EH34" t="s">
        <v>38</v>
      </c>
      <c r="EI34" t="s">
        <v>38</v>
      </c>
      <c r="EJ34" t="s">
        <v>37</v>
      </c>
      <c r="EK34" t="s">
        <v>38</v>
      </c>
      <c r="EL34" t="s">
        <v>38</v>
      </c>
      <c r="EM34" t="s">
        <v>38</v>
      </c>
      <c r="EN34" t="s">
        <v>136</v>
      </c>
      <c r="EO34" t="s">
        <v>136</v>
      </c>
      <c r="EP34" t="s">
        <v>37</v>
      </c>
      <c r="EQ34" t="s">
        <v>38</v>
      </c>
      <c r="ER34" t="s">
        <v>38</v>
      </c>
      <c r="ES34" t="s">
        <v>37</v>
      </c>
      <c r="ET34" t="s">
        <v>37</v>
      </c>
      <c r="EU34" t="s">
        <v>137</v>
      </c>
      <c r="EV34" s="9"/>
      <c r="EW34" s="9"/>
      <c r="EX34" s="9"/>
      <c r="EY34" s="9"/>
      <c r="EZ34" s="9"/>
      <c r="FA34" s="9"/>
      <c r="FB34" s="9"/>
      <c r="FC34" s="9"/>
      <c r="FD34" s="9"/>
      <c r="FE34" s="9"/>
      <c r="FF34" s="9"/>
      <c r="FG34" s="9"/>
      <c r="FH34" s="9"/>
      <c r="FI34" s="9"/>
      <c r="FJ34" s="9"/>
      <c r="FK34" s="9"/>
      <c r="FL34" s="9"/>
      <c r="FM34" s="9">
        <v>1</v>
      </c>
      <c r="FN34" s="9">
        <v>0</v>
      </c>
      <c r="FO34" s="9">
        <v>0</v>
      </c>
      <c r="FP34" s="9">
        <v>0</v>
      </c>
      <c r="FQ34" s="9">
        <v>0</v>
      </c>
      <c r="FR34" s="9">
        <v>0</v>
      </c>
      <c r="FS34" s="9">
        <v>0</v>
      </c>
      <c r="FT34" s="9">
        <v>0</v>
      </c>
      <c r="FU34" t="s">
        <v>37</v>
      </c>
      <c r="FV34" t="s">
        <v>136</v>
      </c>
      <c r="FW34" t="s">
        <v>38</v>
      </c>
      <c r="FX34" t="s">
        <v>37</v>
      </c>
      <c r="FY34" t="s">
        <v>53</v>
      </c>
      <c r="FZ34" t="s">
        <v>37</v>
      </c>
      <c r="GA34" t="s">
        <v>53</v>
      </c>
      <c r="GB34" t="s">
        <v>136</v>
      </c>
      <c r="GC34" s="9">
        <v>0</v>
      </c>
      <c r="GD34" t="s">
        <v>136</v>
      </c>
      <c r="GE34" t="s">
        <v>136</v>
      </c>
      <c r="GF34" t="s">
        <v>136</v>
      </c>
      <c r="GG34" t="s">
        <v>136</v>
      </c>
      <c r="GH34" t="s">
        <v>136</v>
      </c>
      <c r="GI34" t="s">
        <v>37</v>
      </c>
      <c r="GJ34" t="s">
        <v>37</v>
      </c>
      <c r="GK34" t="s">
        <v>37</v>
      </c>
      <c r="GL34" t="s">
        <v>37</v>
      </c>
      <c r="GM34" t="s">
        <v>37</v>
      </c>
      <c r="GN34" t="s">
        <v>37</v>
      </c>
      <c r="GO34" t="s">
        <v>38</v>
      </c>
      <c r="GP34" t="s">
        <v>38</v>
      </c>
      <c r="GQ34" t="s">
        <v>37</v>
      </c>
      <c r="GR34" t="s">
        <v>37</v>
      </c>
      <c r="GS34" t="s">
        <v>38</v>
      </c>
      <c r="GT34" t="s">
        <v>37</v>
      </c>
      <c r="GU34" t="s">
        <v>37</v>
      </c>
      <c r="GV34" t="s">
        <v>37</v>
      </c>
      <c r="GW34" t="s">
        <v>37</v>
      </c>
      <c r="GX34" t="s">
        <v>37</v>
      </c>
      <c r="GY34" t="s">
        <v>53</v>
      </c>
      <c r="GZ34" t="s">
        <v>37</v>
      </c>
      <c r="HA34" t="s">
        <v>38</v>
      </c>
      <c r="HB34" t="s">
        <v>37</v>
      </c>
      <c r="HC34" t="s">
        <v>38</v>
      </c>
      <c r="HD34" t="s">
        <v>37</v>
      </c>
      <c r="HE34" t="s">
        <v>37</v>
      </c>
      <c r="HF34" t="s">
        <v>37</v>
      </c>
      <c r="HG34" t="s">
        <v>37</v>
      </c>
      <c r="HH34" t="s">
        <v>53</v>
      </c>
      <c r="HI34" t="s">
        <v>53</v>
      </c>
      <c r="HJ34" t="s">
        <v>37</v>
      </c>
      <c r="HK34" t="s">
        <v>37</v>
      </c>
      <c r="HL34" t="s">
        <v>37</v>
      </c>
      <c r="HM34" t="s">
        <v>38</v>
      </c>
      <c r="HN34" t="s">
        <v>37</v>
      </c>
      <c r="HO34" t="s">
        <v>37</v>
      </c>
      <c r="HP34" t="s">
        <v>37</v>
      </c>
      <c r="HQ34" t="s">
        <v>37</v>
      </c>
      <c r="HR34" t="s">
        <v>38</v>
      </c>
      <c r="HS34" t="s">
        <v>37</v>
      </c>
      <c r="HT34" t="s">
        <v>38</v>
      </c>
      <c r="HU34" s="9">
        <v>1</v>
      </c>
      <c r="HV34" s="9">
        <v>1</v>
      </c>
      <c r="HW34" s="9">
        <v>1</v>
      </c>
      <c r="HX34" s="9">
        <v>1</v>
      </c>
      <c r="HY34" s="9">
        <v>1</v>
      </c>
      <c r="HZ34" t="s">
        <v>37</v>
      </c>
      <c r="IA34" s="9">
        <v>1</v>
      </c>
      <c r="IB34" s="9">
        <v>1</v>
      </c>
      <c r="IC34" t="s">
        <v>37</v>
      </c>
      <c r="ID34" t="s">
        <v>37</v>
      </c>
      <c r="IE34" t="s">
        <v>37</v>
      </c>
      <c r="IF34" t="s">
        <v>37</v>
      </c>
      <c r="IG34" t="s">
        <v>37</v>
      </c>
      <c r="IH34" t="s">
        <v>53</v>
      </c>
      <c r="II34" t="s">
        <v>37</v>
      </c>
      <c r="IJ34" t="s">
        <v>37</v>
      </c>
      <c r="IK34" t="s">
        <v>37</v>
      </c>
      <c r="IL34" t="s">
        <v>37</v>
      </c>
      <c r="IM34" s="9">
        <v>1</v>
      </c>
      <c r="IN34" s="9">
        <v>1</v>
      </c>
      <c r="IO34" s="9">
        <v>1</v>
      </c>
      <c r="IP34" t="s">
        <v>37</v>
      </c>
      <c r="IQ34" t="s">
        <v>37</v>
      </c>
      <c r="IR34" t="s">
        <v>37</v>
      </c>
      <c r="IS34" t="s">
        <v>37</v>
      </c>
      <c r="IT34" t="s">
        <v>37</v>
      </c>
      <c r="IU34" t="s">
        <v>37</v>
      </c>
      <c r="IV34" t="s">
        <v>37</v>
      </c>
      <c r="IW34" s="9">
        <v>0</v>
      </c>
      <c r="IX34" s="9">
        <v>1</v>
      </c>
      <c r="IY34" t="s">
        <v>37</v>
      </c>
      <c r="IZ34" t="s">
        <v>38</v>
      </c>
      <c r="JA34" t="s">
        <v>37</v>
      </c>
      <c r="JB34" t="s">
        <v>37</v>
      </c>
      <c r="JC34" t="s">
        <v>53</v>
      </c>
      <c r="JD34" t="s">
        <v>53</v>
      </c>
      <c r="JE34" t="s">
        <v>53</v>
      </c>
      <c r="JF34" s="9">
        <v>1</v>
      </c>
      <c r="JG34" t="s">
        <v>37</v>
      </c>
      <c r="JH34" t="s">
        <v>37</v>
      </c>
      <c r="JI34" t="s">
        <v>37</v>
      </c>
      <c r="JJ34" t="s">
        <v>37</v>
      </c>
      <c r="JK34" s="9">
        <v>0</v>
      </c>
      <c r="JL34" s="9">
        <v>1</v>
      </c>
      <c r="JM34" s="9">
        <v>0</v>
      </c>
      <c r="JN34" t="s">
        <v>38</v>
      </c>
      <c r="JO34" s="9"/>
      <c r="JP34" s="9"/>
      <c r="JQ34" t="s">
        <v>37</v>
      </c>
      <c r="JR34" s="9"/>
      <c r="JS34" s="9"/>
      <c r="JT34" s="9">
        <v>638.41998291015625</v>
      </c>
      <c r="JU34" s="9">
        <v>8.8400001525878906</v>
      </c>
      <c r="JV34" s="9"/>
      <c r="JW34" s="9"/>
      <c r="JX34" s="9">
        <v>116.59999847412109</v>
      </c>
      <c r="JY34" s="9"/>
      <c r="JZ34" s="9"/>
      <c r="KA34" s="9"/>
      <c r="KB34" s="9"/>
      <c r="KC34" s="9"/>
      <c r="KD34" s="9"/>
      <c r="KE34" s="9"/>
      <c r="KF34" s="9"/>
      <c r="KG34" s="9"/>
      <c r="KH34" s="9"/>
      <c r="KI34" s="9"/>
      <c r="KJ34" s="9"/>
      <c r="KK34" s="9"/>
      <c r="KL34" s="9"/>
      <c r="KM34" s="9"/>
      <c r="KN34" s="9"/>
      <c r="KO34" s="9">
        <v>110.16000366210938</v>
      </c>
      <c r="KP34" s="9"/>
      <c r="KQ34" s="9"/>
      <c r="KR34" s="9"/>
      <c r="KS34" s="9"/>
      <c r="KT34" s="9"/>
      <c r="KU34" s="9"/>
      <c r="KV34" s="9"/>
      <c r="KW34" s="9"/>
      <c r="KX34" s="9"/>
      <c r="KY34" s="9"/>
      <c r="KZ34" s="9"/>
      <c r="LA34" s="9"/>
      <c r="LB34" s="9"/>
      <c r="LC34" s="9">
        <v>31.799999237060547</v>
      </c>
      <c r="LD34" s="9"/>
      <c r="LE34" s="9"/>
      <c r="LF34" s="9"/>
      <c r="LG34" s="9"/>
      <c r="LH34" s="9"/>
      <c r="LI34" s="9"/>
      <c r="LJ34" s="9"/>
      <c r="LK34" s="9">
        <v>155.99000549316406</v>
      </c>
      <c r="LL34" s="9"/>
      <c r="LM34" s="9"/>
      <c r="LN34" s="9"/>
      <c r="LO34" s="9"/>
      <c r="LP34" s="9"/>
      <c r="LQ34" s="9"/>
      <c r="LR34" s="9"/>
      <c r="LS34" s="9"/>
      <c r="LT34" s="9"/>
      <c r="LU34" s="9"/>
      <c r="LV34" s="9"/>
      <c r="LW34" s="9"/>
      <c r="LX34" s="9"/>
      <c r="LY34" s="9"/>
      <c r="LZ34" s="9"/>
      <c r="MA34" s="9"/>
      <c r="MB34" s="9"/>
      <c r="MC34" s="9"/>
      <c r="MD34" s="9">
        <v>58.610000610351562</v>
      </c>
      <c r="ME34" s="9"/>
      <c r="MF34" s="9"/>
      <c r="MG34" s="9"/>
      <c r="MH34" s="9"/>
      <c r="MI34" s="9"/>
      <c r="MJ34" s="9"/>
      <c r="MK34" s="9"/>
      <c r="ML34" s="9">
        <v>48.330001831054688</v>
      </c>
      <c r="MM34" s="9"/>
      <c r="MN34" s="9"/>
      <c r="MO34" s="9"/>
      <c r="MP34" s="9"/>
      <c r="MQ34" s="9">
        <v>20.75</v>
      </c>
      <c r="MR34" s="9"/>
      <c r="MS34" s="9"/>
      <c r="MT34" s="9"/>
      <c r="MU34" s="9"/>
      <c r="MV34" s="9">
        <v>29.319999694824219</v>
      </c>
      <c r="MW34" s="9"/>
      <c r="MX34" s="9"/>
      <c r="MY34" s="9"/>
      <c r="MZ34" s="9"/>
      <c r="NA34" s="9"/>
      <c r="NB34" s="9"/>
      <c r="NC34" s="9"/>
      <c r="ND34" s="9"/>
      <c r="NE34" s="9">
        <v>45.020000457763672</v>
      </c>
      <c r="NF34" s="9"/>
      <c r="NG34" s="9"/>
      <c r="NH34" s="9"/>
      <c r="NI34" s="9"/>
      <c r="NJ34" s="9"/>
      <c r="NK34" s="9"/>
      <c r="NL34" s="9"/>
      <c r="NM34" s="9"/>
      <c r="NN34" s="9"/>
      <c r="NO34" s="9"/>
      <c r="NP34" s="9"/>
      <c r="NQ34" s="9"/>
      <c r="NR34" s="9"/>
      <c r="NS34" s="9"/>
      <c r="NT34" s="9">
        <v>13</v>
      </c>
      <c r="NU34" s="9"/>
      <c r="NV34" s="9"/>
      <c r="NW34" s="9"/>
      <c r="NX34" s="9"/>
      <c r="NY34" s="9"/>
    </row>
    <row r="35" spans="1:389" x14ac:dyDescent="0.2">
      <c r="A35" s="9">
        <v>4</v>
      </c>
      <c r="B35" t="s">
        <v>421</v>
      </c>
      <c r="C35" s="9">
        <v>11</v>
      </c>
      <c r="D35" t="s">
        <v>26</v>
      </c>
      <c r="E35" s="9">
        <v>400548101</v>
      </c>
      <c r="F35" t="s">
        <v>426</v>
      </c>
      <c r="G35" t="s">
        <v>421</v>
      </c>
      <c r="H35" s="9">
        <v>1</v>
      </c>
      <c r="I35" s="9">
        <v>1</v>
      </c>
      <c r="J35" t="s">
        <v>429</v>
      </c>
      <c r="K35" s="9">
        <v>4569572</v>
      </c>
      <c r="L35" t="s">
        <v>430</v>
      </c>
      <c r="M35" t="s">
        <v>431</v>
      </c>
      <c r="N35" t="s">
        <v>433</v>
      </c>
      <c r="O35" t="s">
        <v>136</v>
      </c>
      <c r="P35" t="s">
        <v>436</v>
      </c>
      <c r="Q35" t="s">
        <v>37</v>
      </c>
      <c r="R35" t="s">
        <v>38</v>
      </c>
      <c r="S35" s="9"/>
      <c r="T35" t="s">
        <v>53</v>
      </c>
      <c r="U35" s="9">
        <v>0</v>
      </c>
      <c r="V35" t="s">
        <v>37</v>
      </c>
      <c r="W35" t="s">
        <v>37</v>
      </c>
      <c r="X35" t="s">
        <v>439</v>
      </c>
      <c r="Y35" t="s">
        <v>441</v>
      </c>
      <c r="Z35" s="9"/>
      <c r="AA35" t="s">
        <v>443</v>
      </c>
      <c r="AB35" t="s">
        <v>136</v>
      </c>
      <c r="AC35" s="9">
        <v>25</v>
      </c>
      <c r="AD35" s="9">
        <v>2</v>
      </c>
      <c r="AE35" s="9">
        <v>120</v>
      </c>
      <c r="AF35" s="9">
        <v>5</v>
      </c>
      <c r="AG35" s="9">
        <v>0</v>
      </c>
      <c r="AH35" s="9">
        <v>0</v>
      </c>
      <c r="AI35" s="9">
        <v>0</v>
      </c>
      <c r="AJ35" s="9">
        <v>0</v>
      </c>
      <c r="AK35" s="9">
        <v>5</v>
      </c>
      <c r="AL35" s="9">
        <v>2</v>
      </c>
      <c r="AM35" s="9">
        <v>1</v>
      </c>
      <c r="AN35" s="9">
        <v>0</v>
      </c>
      <c r="AO35" s="9">
        <v>2</v>
      </c>
      <c r="AP35" s="9">
        <v>0</v>
      </c>
      <c r="AQ35" s="9">
        <v>0</v>
      </c>
      <c r="AR35" s="9">
        <v>0</v>
      </c>
      <c r="AS35" s="9">
        <v>30</v>
      </c>
      <c r="AT35" s="9">
        <v>3</v>
      </c>
      <c r="AU35" s="9">
        <v>5</v>
      </c>
      <c r="AV35" s="9">
        <v>1</v>
      </c>
      <c r="AW35" s="9"/>
      <c r="AX35" s="9">
        <v>188</v>
      </c>
      <c r="AY35" s="9">
        <v>188</v>
      </c>
      <c r="AZ35" s="9">
        <v>180</v>
      </c>
      <c r="BA35" s="9"/>
      <c r="BB35" s="9">
        <v>15</v>
      </c>
      <c r="BC35" s="9">
        <v>13</v>
      </c>
      <c r="BD35" s="9">
        <v>1</v>
      </c>
      <c r="BE35" t="s">
        <v>37</v>
      </c>
      <c r="BF35" t="s">
        <v>38</v>
      </c>
      <c r="BG35" t="s">
        <v>37</v>
      </c>
      <c r="BH35" t="s">
        <v>37</v>
      </c>
      <c r="BI35" t="s">
        <v>37</v>
      </c>
      <c r="BJ35" t="s">
        <v>38</v>
      </c>
      <c r="BK35" t="s">
        <v>38</v>
      </c>
      <c r="BL35" s="9">
        <v>1</v>
      </c>
      <c r="BM35" t="s">
        <v>37</v>
      </c>
      <c r="BN35" t="s">
        <v>37</v>
      </c>
      <c r="BO35" s="9">
        <v>1</v>
      </c>
      <c r="BP35" s="9">
        <v>1</v>
      </c>
      <c r="BQ35" t="s">
        <v>37</v>
      </c>
      <c r="BR35" t="s">
        <v>38</v>
      </c>
      <c r="BS35" t="s">
        <v>37</v>
      </c>
      <c r="BT35" t="s">
        <v>37</v>
      </c>
      <c r="BU35" t="s">
        <v>37</v>
      </c>
      <c r="BV35" t="s">
        <v>37</v>
      </c>
      <c r="BW35" t="s">
        <v>37</v>
      </c>
      <c r="BX35" s="9">
        <v>1</v>
      </c>
      <c r="BY35" t="s">
        <v>38</v>
      </c>
      <c r="BZ35" t="s">
        <v>37</v>
      </c>
      <c r="CA35" t="s">
        <v>37</v>
      </c>
      <c r="CB35" t="s">
        <v>38</v>
      </c>
      <c r="CC35" t="s">
        <v>38</v>
      </c>
      <c r="CD35" t="s">
        <v>37</v>
      </c>
      <c r="CE35" t="s">
        <v>37</v>
      </c>
      <c r="CF35" t="s">
        <v>37</v>
      </c>
      <c r="CG35" t="s">
        <v>37</v>
      </c>
      <c r="CH35" s="9">
        <v>1</v>
      </c>
      <c r="CI35" t="s">
        <v>37</v>
      </c>
      <c r="CJ35" t="s">
        <v>37</v>
      </c>
      <c r="CK35" t="s">
        <v>37</v>
      </c>
      <c r="CL35" t="s">
        <v>37</v>
      </c>
      <c r="CM35" t="s">
        <v>37</v>
      </c>
      <c r="CN35" t="s">
        <v>37</v>
      </c>
      <c r="CO35" t="s">
        <v>37</v>
      </c>
      <c r="CP35" s="9">
        <v>1</v>
      </c>
      <c r="CQ35" t="s">
        <v>136</v>
      </c>
      <c r="CR35" t="s">
        <v>136</v>
      </c>
      <c r="CS35" t="s">
        <v>136</v>
      </c>
      <c r="CT35" t="s">
        <v>136</v>
      </c>
      <c r="CU35" t="s">
        <v>136</v>
      </c>
      <c r="CV35" t="s">
        <v>136</v>
      </c>
      <c r="CW35" t="s">
        <v>136</v>
      </c>
      <c r="CX35" t="s">
        <v>37</v>
      </c>
      <c r="CY35" t="s">
        <v>37</v>
      </c>
      <c r="CZ35" t="s">
        <v>37</v>
      </c>
      <c r="DA35" t="s">
        <v>37</v>
      </c>
      <c r="DB35" t="s">
        <v>38</v>
      </c>
      <c r="DC35" s="9">
        <v>1</v>
      </c>
      <c r="DD35" s="9">
        <v>0</v>
      </c>
      <c r="DE35" s="9">
        <v>1</v>
      </c>
      <c r="DF35" s="9">
        <v>1</v>
      </c>
      <c r="DG35" s="9">
        <v>50</v>
      </c>
      <c r="DH35" s="9">
        <v>5</v>
      </c>
      <c r="DI35" s="9">
        <v>40</v>
      </c>
      <c r="DJ35" s="9">
        <v>5</v>
      </c>
      <c r="DK35" s="9">
        <v>1</v>
      </c>
      <c r="DL35" s="9">
        <v>1</v>
      </c>
      <c r="DM35" s="9">
        <v>20</v>
      </c>
      <c r="DN35" s="9">
        <v>1</v>
      </c>
      <c r="DO35" t="s">
        <v>37</v>
      </c>
      <c r="DP35" t="s">
        <v>38</v>
      </c>
      <c r="DQ35" t="s">
        <v>37</v>
      </c>
      <c r="DR35" t="s">
        <v>38</v>
      </c>
      <c r="DS35" t="s">
        <v>37</v>
      </c>
      <c r="DT35" s="9">
        <v>0</v>
      </c>
      <c r="DU35" t="s">
        <v>38</v>
      </c>
      <c r="DV35" t="s">
        <v>37</v>
      </c>
      <c r="DW35" t="s">
        <v>37</v>
      </c>
      <c r="DX35" t="s">
        <v>136</v>
      </c>
      <c r="DY35" t="s">
        <v>37</v>
      </c>
      <c r="DZ35" t="s">
        <v>136</v>
      </c>
      <c r="EA35" t="s">
        <v>38</v>
      </c>
      <c r="EB35" t="s">
        <v>37</v>
      </c>
      <c r="EC35" t="s">
        <v>37</v>
      </c>
      <c r="ED35" t="s">
        <v>136</v>
      </c>
      <c r="EE35" t="s">
        <v>38</v>
      </c>
      <c r="EF35" t="s">
        <v>38</v>
      </c>
      <c r="EG35" t="s">
        <v>37</v>
      </c>
      <c r="EH35" t="s">
        <v>38</v>
      </c>
      <c r="EI35" t="s">
        <v>38</v>
      </c>
      <c r="EJ35" t="s">
        <v>37</v>
      </c>
      <c r="EK35" t="s">
        <v>38</v>
      </c>
      <c r="EL35" t="s">
        <v>38</v>
      </c>
      <c r="EM35" t="s">
        <v>38</v>
      </c>
      <c r="EN35" t="s">
        <v>136</v>
      </c>
      <c r="EO35" t="s">
        <v>136</v>
      </c>
      <c r="EP35" t="s">
        <v>37</v>
      </c>
      <c r="EQ35" t="s">
        <v>38</v>
      </c>
      <c r="ER35" t="s">
        <v>38</v>
      </c>
      <c r="ES35" t="s">
        <v>37</v>
      </c>
      <c r="ET35" t="s">
        <v>37</v>
      </c>
      <c r="EU35" t="s">
        <v>137</v>
      </c>
      <c r="EV35" s="9"/>
      <c r="EW35" s="9"/>
      <c r="EX35" s="9"/>
      <c r="EY35" s="9"/>
      <c r="EZ35" s="9"/>
      <c r="FA35" s="9"/>
      <c r="FB35" s="9"/>
      <c r="FC35" s="9"/>
      <c r="FD35" s="9"/>
      <c r="FE35" s="9"/>
      <c r="FF35" s="9"/>
      <c r="FG35" s="9"/>
      <c r="FH35" s="9"/>
      <c r="FI35" s="9"/>
      <c r="FJ35" s="9"/>
      <c r="FK35" s="9"/>
      <c r="FL35" s="9"/>
      <c r="FM35" s="9">
        <v>1</v>
      </c>
      <c r="FN35" s="9">
        <v>0</v>
      </c>
      <c r="FO35" s="9">
        <v>0</v>
      </c>
      <c r="FP35" s="9">
        <v>0</v>
      </c>
      <c r="FQ35" s="9">
        <v>0</v>
      </c>
      <c r="FR35" s="9">
        <v>0</v>
      </c>
      <c r="FS35" s="9">
        <v>0</v>
      </c>
      <c r="FT35" s="9">
        <v>0</v>
      </c>
      <c r="FU35" t="s">
        <v>37</v>
      </c>
      <c r="FV35" t="s">
        <v>136</v>
      </c>
      <c r="FW35" t="s">
        <v>38</v>
      </c>
      <c r="FX35" t="s">
        <v>37</v>
      </c>
      <c r="FY35" t="s">
        <v>53</v>
      </c>
      <c r="FZ35" t="s">
        <v>37</v>
      </c>
      <c r="GA35" t="s">
        <v>53</v>
      </c>
      <c r="GB35" t="s">
        <v>136</v>
      </c>
      <c r="GC35" s="9">
        <v>0</v>
      </c>
      <c r="GD35" t="s">
        <v>136</v>
      </c>
      <c r="GE35" t="s">
        <v>136</v>
      </c>
      <c r="GF35" t="s">
        <v>136</v>
      </c>
      <c r="GG35" t="s">
        <v>136</v>
      </c>
      <c r="GH35" t="s">
        <v>136</v>
      </c>
      <c r="GI35" t="s">
        <v>38</v>
      </c>
      <c r="GJ35" t="s">
        <v>37</v>
      </c>
      <c r="GK35" t="s">
        <v>37</v>
      </c>
      <c r="GL35" t="s">
        <v>37</v>
      </c>
      <c r="GM35" t="s">
        <v>37</v>
      </c>
      <c r="GN35" t="s">
        <v>38</v>
      </c>
      <c r="GO35" t="s">
        <v>37</v>
      </c>
      <c r="GP35" t="s">
        <v>37</v>
      </c>
      <c r="GQ35" t="s">
        <v>37</v>
      </c>
      <c r="GR35" t="s">
        <v>38</v>
      </c>
      <c r="GS35" t="s">
        <v>38</v>
      </c>
      <c r="GT35" t="s">
        <v>37</v>
      </c>
      <c r="GU35" t="s">
        <v>37</v>
      </c>
      <c r="GV35" t="s">
        <v>37</v>
      </c>
      <c r="GW35" t="s">
        <v>37</v>
      </c>
      <c r="GX35" t="s">
        <v>37</v>
      </c>
      <c r="GY35" t="s">
        <v>53</v>
      </c>
      <c r="GZ35" t="s">
        <v>37</v>
      </c>
      <c r="HA35" t="s">
        <v>37</v>
      </c>
      <c r="HB35" t="s">
        <v>37</v>
      </c>
      <c r="HC35" t="s">
        <v>37</v>
      </c>
      <c r="HD35" t="s">
        <v>37</v>
      </c>
      <c r="HE35" t="s">
        <v>37</v>
      </c>
      <c r="HF35" t="s">
        <v>37</v>
      </c>
      <c r="HG35" t="s">
        <v>37</v>
      </c>
      <c r="HH35" t="s">
        <v>53</v>
      </c>
      <c r="HI35" t="s">
        <v>53</v>
      </c>
      <c r="HJ35" t="s">
        <v>37</v>
      </c>
      <c r="HK35" t="s">
        <v>37</v>
      </c>
      <c r="HL35" t="s">
        <v>37</v>
      </c>
      <c r="HM35" t="s">
        <v>37</v>
      </c>
      <c r="HN35" t="s">
        <v>37</v>
      </c>
      <c r="HO35" t="s">
        <v>37</v>
      </c>
      <c r="HP35" t="s">
        <v>37</v>
      </c>
      <c r="HQ35" t="s">
        <v>37</v>
      </c>
      <c r="HR35" t="s">
        <v>37</v>
      </c>
      <c r="HS35" t="s">
        <v>37</v>
      </c>
      <c r="HT35" t="s">
        <v>38</v>
      </c>
      <c r="HU35" s="9">
        <v>1</v>
      </c>
      <c r="HV35" s="9">
        <v>1</v>
      </c>
      <c r="HW35" s="9">
        <v>1</v>
      </c>
      <c r="HX35" s="9">
        <v>1</v>
      </c>
      <c r="HY35" s="9">
        <v>1</v>
      </c>
      <c r="HZ35" t="s">
        <v>37</v>
      </c>
      <c r="IA35" s="9">
        <v>1</v>
      </c>
      <c r="IB35" s="9">
        <v>1</v>
      </c>
      <c r="IC35" t="s">
        <v>37</v>
      </c>
      <c r="ID35" t="s">
        <v>37</v>
      </c>
      <c r="IE35" t="s">
        <v>37</v>
      </c>
      <c r="IF35" t="s">
        <v>37</v>
      </c>
      <c r="IG35" t="s">
        <v>37</v>
      </c>
      <c r="IH35" t="s">
        <v>53</v>
      </c>
      <c r="II35" t="s">
        <v>37</v>
      </c>
      <c r="IJ35" t="s">
        <v>37</v>
      </c>
      <c r="IK35" t="s">
        <v>37</v>
      </c>
      <c r="IL35" t="s">
        <v>37</v>
      </c>
      <c r="IM35" s="9">
        <v>1</v>
      </c>
      <c r="IN35" s="9">
        <v>1</v>
      </c>
      <c r="IO35" s="9">
        <v>1</v>
      </c>
      <c r="IP35" t="s">
        <v>38</v>
      </c>
      <c r="IQ35" t="s">
        <v>37</v>
      </c>
      <c r="IR35" t="s">
        <v>37</v>
      </c>
      <c r="IS35" t="s">
        <v>37</v>
      </c>
      <c r="IT35" t="s">
        <v>37</v>
      </c>
      <c r="IU35" t="s">
        <v>37</v>
      </c>
      <c r="IV35" t="s">
        <v>37</v>
      </c>
      <c r="IW35" s="9">
        <v>0</v>
      </c>
      <c r="IX35" s="9">
        <v>1</v>
      </c>
      <c r="IY35" t="s">
        <v>37</v>
      </c>
      <c r="IZ35" t="s">
        <v>38</v>
      </c>
      <c r="JA35" t="s">
        <v>37</v>
      </c>
      <c r="JB35" t="s">
        <v>37</v>
      </c>
      <c r="JC35" t="s">
        <v>53</v>
      </c>
      <c r="JD35" t="s">
        <v>53</v>
      </c>
      <c r="JE35" t="s">
        <v>53</v>
      </c>
      <c r="JF35" s="9">
        <v>1</v>
      </c>
      <c r="JG35" t="s">
        <v>38</v>
      </c>
      <c r="JH35" t="s">
        <v>37</v>
      </c>
      <c r="JI35" t="s">
        <v>37</v>
      </c>
      <c r="JJ35" t="s">
        <v>37</v>
      </c>
      <c r="JK35" s="9">
        <v>0</v>
      </c>
      <c r="JL35" s="9">
        <v>1</v>
      </c>
      <c r="JM35" s="9">
        <v>0</v>
      </c>
      <c r="JN35" t="s">
        <v>38</v>
      </c>
      <c r="JO35" s="9"/>
      <c r="JP35" s="9"/>
      <c r="JQ35" t="s">
        <v>37</v>
      </c>
      <c r="JR35" s="9"/>
      <c r="JS35" s="9"/>
      <c r="JT35" s="9">
        <v>638.41998291015625</v>
      </c>
      <c r="JU35" s="9">
        <v>8.8400001525878906</v>
      </c>
      <c r="JV35" s="9"/>
      <c r="JW35" s="9"/>
      <c r="JX35" s="9">
        <v>116.59999847412109</v>
      </c>
      <c r="JY35" s="9"/>
      <c r="JZ35" s="9"/>
      <c r="KA35" s="9"/>
      <c r="KB35" s="9"/>
      <c r="KC35" s="9"/>
      <c r="KD35" s="9"/>
      <c r="KE35" s="9"/>
      <c r="KF35" s="9"/>
      <c r="KG35" s="9"/>
      <c r="KH35" s="9"/>
      <c r="KI35" s="9"/>
      <c r="KJ35" s="9"/>
      <c r="KK35" s="9"/>
      <c r="KL35" s="9"/>
      <c r="KM35" s="9"/>
      <c r="KN35" s="9"/>
      <c r="KO35" s="9">
        <v>110.16000366210938</v>
      </c>
      <c r="KP35" s="9"/>
      <c r="KQ35" s="9"/>
      <c r="KR35" s="9"/>
      <c r="KS35" s="9"/>
      <c r="KT35" s="9"/>
      <c r="KU35" s="9"/>
      <c r="KV35" s="9"/>
      <c r="KW35" s="9"/>
      <c r="KX35" s="9"/>
      <c r="KY35" s="9"/>
      <c r="KZ35" s="9"/>
      <c r="LA35" s="9"/>
      <c r="LB35" s="9"/>
      <c r="LC35" s="9">
        <v>31.799999237060547</v>
      </c>
      <c r="LD35" s="9"/>
      <c r="LE35" s="9"/>
      <c r="LF35" s="9"/>
      <c r="LG35" s="9"/>
      <c r="LH35" s="9"/>
      <c r="LI35" s="9"/>
      <c r="LJ35" s="9"/>
      <c r="LK35" s="9">
        <v>155.99000549316406</v>
      </c>
      <c r="LL35" s="9"/>
      <c r="LM35" s="9"/>
      <c r="LN35" s="9"/>
      <c r="LO35" s="9"/>
      <c r="LP35" s="9"/>
      <c r="LQ35" s="9"/>
      <c r="LR35" s="9"/>
      <c r="LS35" s="9"/>
      <c r="LT35" s="9"/>
      <c r="LU35" s="9"/>
      <c r="LV35" s="9"/>
      <c r="LW35" s="9"/>
      <c r="LX35" s="9"/>
      <c r="LY35" s="9"/>
      <c r="LZ35" s="9"/>
      <c r="MA35" s="9"/>
      <c r="MB35" s="9"/>
      <c r="MC35" s="9"/>
      <c r="MD35" s="9">
        <v>58.610000610351562</v>
      </c>
      <c r="ME35" s="9"/>
      <c r="MF35" s="9"/>
      <c r="MG35" s="9"/>
      <c r="MH35" s="9"/>
      <c r="MI35" s="9"/>
      <c r="MJ35" s="9"/>
      <c r="MK35" s="9"/>
      <c r="ML35" s="9">
        <v>48.330001831054688</v>
      </c>
      <c r="MM35" s="9"/>
      <c r="MN35" s="9"/>
      <c r="MO35" s="9"/>
      <c r="MP35" s="9"/>
      <c r="MQ35" s="9">
        <v>20.75</v>
      </c>
      <c r="MR35" s="9"/>
      <c r="MS35" s="9"/>
      <c r="MT35" s="9"/>
      <c r="MU35" s="9"/>
      <c r="MV35" s="9">
        <v>29.319999694824219</v>
      </c>
      <c r="MW35" s="9"/>
      <c r="MX35" s="9"/>
      <c r="MY35" s="9"/>
      <c r="MZ35" s="9"/>
      <c r="NA35" s="9"/>
      <c r="NB35" s="9"/>
      <c r="NC35" s="9"/>
      <c r="ND35" s="9"/>
      <c r="NE35" s="9">
        <v>45.020000457763672</v>
      </c>
      <c r="NF35" s="9"/>
      <c r="NG35" s="9"/>
      <c r="NH35" s="9"/>
      <c r="NI35" s="9"/>
      <c r="NJ35" s="9"/>
      <c r="NK35" s="9"/>
      <c r="NL35" s="9"/>
      <c r="NM35" s="9"/>
      <c r="NN35" s="9"/>
      <c r="NO35" s="9"/>
      <c r="NP35" s="9"/>
      <c r="NQ35" s="9"/>
      <c r="NR35" s="9"/>
      <c r="NS35" s="9"/>
      <c r="NT35" s="9">
        <v>13</v>
      </c>
      <c r="NU35" s="9"/>
      <c r="NV35" s="9"/>
      <c r="NW35" s="9"/>
      <c r="NX35" s="9"/>
      <c r="NY35" s="9"/>
    </row>
    <row r="36" spans="1:389" x14ac:dyDescent="0.2">
      <c r="A36" s="9">
        <v>4</v>
      </c>
      <c r="B36" t="s">
        <v>421</v>
      </c>
      <c r="C36" s="9">
        <v>11</v>
      </c>
      <c r="D36" t="s">
        <v>26</v>
      </c>
      <c r="E36" s="9">
        <v>400548101</v>
      </c>
      <c r="F36" t="s">
        <v>426</v>
      </c>
      <c r="G36" t="s">
        <v>421</v>
      </c>
      <c r="H36" s="9">
        <v>1</v>
      </c>
      <c r="I36" s="9">
        <v>1</v>
      </c>
      <c r="J36" t="s">
        <v>429</v>
      </c>
      <c r="K36" s="9">
        <v>4569594</v>
      </c>
      <c r="L36" t="s">
        <v>430</v>
      </c>
      <c r="M36" t="s">
        <v>431</v>
      </c>
      <c r="N36" t="s">
        <v>433</v>
      </c>
      <c r="O36" t="s">
        <v>136</v>
      </c>
      <c r="P36" t="s">
        <v>436</v>
      </c>
      <c r="Q36" t="s">
        <v>37</v>
      </c>
      <c r="R36" t="s">
        <v>38</v>
      </c>
      <c r="S36" s="9"/>
      <c r="T36" t="s">
        <v>53</v>
      </c>
      <c r="U36" s="9">
        <v>0</v>
      </c>
      <c r="V36" t="s">
        <v>37</v>
      </c>
      <c r="W36" t="s">
        <v>37</v>
      </c>
      <c r="X36" t="s">
        <v>439</v>
      </c>
      <c r="Y36" t="s">
        <v>441</v>
      </c>
      <c r="Z36" s="9"/>
      <c r="AA36" t="s">
        <v>443</v>
      </c>
      <c r="AB36" t="s">
        <v>136</v>
      </c>
      <c r="AC36" s="9">
        <v>25</v>
      </c>
      <c r="AD36" s="9">
        <v>2</v>
      </c>
      <c r="AE36" s="9">
        <v>120</v>
      </c>
      <c r="AF36" s="9">
        <v>5</v>
      </c>
      <c r="AG36" s="9">
        <v>0</v>
      </c>
      <c r="AH36" s="9">
        <v>0</v>
      </c>
      <c r="AI36" s="9">
        <v>0</v>
      </c>
      <c r="AJ36" s="9">
        <v>0</v>
      </c>
      <c r="AK36" s="9">
        <v>5</v>
      </c>
      <c r="AL36" s="9">
        <v>2</v>
      </c>
      <c r="AM36" s="9">
        <v>1</v>
      </c>
      <c r="AN36" s="9">
        <v>0</v>
      </c>
      <c r="AO36" s="9">
        <v>2</v>
      </c>
      <c r="AP36" s="9">
        <v>0</v>
      </c>
      <c r="AQ36" s="9">
        <v>0</v>
      </c>
      <c r="AR36" s="9">
        <v>0</v>
      </c>
      <c r="AS36" s="9">
        <v>30</v>
      </c>
      <c r="AT36" s="9">
        <v>3</v>
      </c>
      <c r="AU36" s="9">
        <v>5</v>
      </c>
      <c r="AV36" s="9">
        <v>1</v>
      </c>
      <c r="AW36" s="9"/>
      <c r="AX36" s="9">
        <v>188</v>
      </c>
      <c r="AY36" s="9">
        <v>188</v>
      </c>
      <c r="AZ36" s="9">
        <v>180</v>
      </c>
      <c r="BA36" s="9"/>
      <c r="BB36" s="9">
        <v>15</v>
      </c>
      <c r="BC36" s="9">
        <v>13</v>
      </c>
      <c r="BD36" s="9">
        <v>1</v>
      </c>
      <c r="BE36" t="s">
        <v>37</v>
      </c>
      <c r="BF36" t="s">
        <v>38</v>
      </c>
      <c r="BG36" t="s">
        <v>37</v>
      </c>
      <c r="BH36" t="s">
        <v>38</v>
      </c>
      <c r="BI36" t="s">
        <v>37</v>
      </c>
      <c r="BJ36" t="s">
        <v>38</v>
      </c>
      <c r="BK36" t="s">
        <v>38</v>
      </c>
      <c r="BL36" s="9">
        <v>1</v>
      </c>
      <c r="BM36" t="s">
        <v>38</v>
      </c>
      <c r="BN36" t="s">
        <v>37</v>
      </c>
      <c r="BO36" s="9">
        <v>1</v>
      </c>
      <c r="BP36" s="9">
        <v>1</v>
      </c>
      <c r="BQ36" t="s">
        <v>37</v>
      </c>
      <c r="BR36" t="s">
        <v>38</v>
      </c>
      <c r="BS36" t="s">
        <v>37</v>
      </c>
      <c r="BT36" t="s">
        <v>37</v>
      </c>
      <c r="BU36" t="s">
        <v>37</v>
      </c>
      <c r="BV36" t="s">
        <v>37</v>
      </c>
      <c r="BW36" t="s">
        <v>37</v>
      </c>
      <c r="BX36" s="9">
        <v>1</v>
      </c>
      <c r="BY36" t="s">
        <v>37</v>
      </c>
      <c r="BZ36" t="s">
        <v>37</v>
      </c>
      <c r="CA36" t="s">
        <v>37</v>
      </c>
      <c r="CB36" t="s">
        <v>37</v>
      </c>
      <c r="CC36" t="s">
        <v>38</v>
      </c>
      <c r="CD36" t="s">
        <v>37</v>
      </c>
      <c r="CE36" t="s">
        <v>37</v>
      </c>
      <c r="CF36" t="s">
        <v>37</v>
      </c>
      <c r="CG36" t="s">
        <v>37</v>
      </c>
      <c r="CH36" s="9">
        <v>1</v>
      </c>
      <c r="CI36" t="s">
        <v>37</v>
      </c>
      <c r="CJ36" t="s">
        <v>37</v>
      </c>
      <c r="CK36" t="s">
        <v>37</v>
      </c>
      <c r="CL36" t="s">
        <v>37</v>
      </c>
      <c r="CM36" t="s">
        <v>37</v>
      </c>
      <c r="CN36" t="s">
        <v>37</v>
      </c>
      <c r="CO36" t="s">
        <v>37</v>
      </c>
      <c r="CP36" s="9">
        <v>1</v>
      </c>
      <c r="CQ36" t="s">
        <v>136</v>
      </c>
      <c r="CR36" t="s">
        <v>136</v>
      </c>
      <c r="CS36" t="s">
        <v>136</v>
      </c>
      <c r="CT36" t="s">
        <v>136</v>
      </c>
      <c r="CU36" t="s">
        <v>136</v>
      </c>
      <c r="CV36" t="s">
        <v>136</v>
      </c>
      <c r="CW36" t="s">
        <v>136</v>
      </c>
      <c r="CX36" t="s">
        <v>37</v>
      </c>
      <c r="CY36" t="s">
        <v>38</v>
      </c>
      <c r="CZ36" t="s">
        <v>37</v>
      </c>
      <c r="DA36" t="s">
        <v>37</v>
      </c>
      <c r="DB36" t="s">
        <v>38</v>
      </c>
      <c r="DC36" s="9">
        <v>1</v>
      </c>
      <c r="DD36" s="9">
        <v>0</v>
      </c>
      <c r="DE36" s="9">
        <v>1</v>
      </c>
      <c r="DF36" s="9">
        <v>1</v>
      </c>
      <c r="DG36" s="9">
        <v>50</v>
      </c>
      <c r="DH36" s="9">
        <v>5</v>
      </c>
      <c r="DI36" s="9">
        <v>40</v>
      </c>
      <c r="DJ36" s="9">
        <v>5</v>
      </c>
      <c r="DK36" s="9">
        <v>1</v>
      </c>
      <c r="DL36" s="9">
        <v>1</v>
      </c>
      <c r="DM36" s="9">
        <v>20</v>
      </c>
      <c r="DN36" s="9">
        <v>1</v>
      </c>
      <c r="DO36" t="s">
        <v>37</v>
      </c>
      <c r="DP36" t="s">
        <v>38</v>
      </c>
      <c r="DQ36" t="s">
        <v>37</v>
      </c>
      <c r="DR36" t="s">
        <v>38</v>
      </c>
      <c r="DS36" t="s">
        <v>37</v>
      </c>
      <c r="DT36" s="9">
        <v>0</v>
      </c>
      <c r="DU36" t="s">
        <v>38</v>
      </c>
      <c r="DV36" t="s">
        <v>37</v>
      </c>
      <c r="DW36" t="s">
        <v>37</v>
      </c>
      <c r="DX36" t="s">
        <v>136</v>
      </c>
      <c r="DY36" t="s">
        <v>37</v>
      </c>
      <c r="DZ36" t="s">
        <v>136</v>
      </c>
      <c r="EA36" t="s">
        <v>38</v>
      </c>
      <c r="EB36" t="s">
        <v>37</v>
      </c>
      <c r="EC36" t="s">
        <v>37</v>
      </c>
      <c r="ED36" t="s">
        <v>136</v>
      </c>
      <c r="EE36" t="s">
        <v>38</v>
      </c>
      <c r="EF36" t="s">
        <v>38</v>
      </c>
      <c r="EG36" t="s">
        <v>37</v>
      </c>
      <c r="EH36" t="s">
        <v>38</v>
      </c>
      <c r="EI36" t="s">
        <v>38</v>
      </c>
      <c r="EJ36" t="s">
        <v>37</v>
      </c>
      <c r="EK36" t="s">
        <v>38</v>
      </c>
      <c r="EL36" t="s">
        <v>38</v>
      </c>
      <c r="EM36" t="s">
        <v>38</v>
      </c>
      <c r="EN36" t="s">
        <v>136</v>
      </c>
      <c r="EO36" t="s">
        <v>136</v>
      </c>
      <c r="EP36" t="s">
        <v>37</v>
      </c>
      <c r="EQ36" t="s">
        <v>38</v>
      </c>
      <c r="ER36" t="s">
        <v>38</v>
      </c>
      <c r="ES36" t="s">
        <v>37</v>
      </c>
      <c r="ET36" t="s">
        <v>37</v>
      </c>
      <c r="EU36" t="s">
        <v>137</v>
      </c>
      <c r="EV36" s="9"/>
      <c r="EW36" s="9"/>
      <c r="EX36" s="9"/>
      <c r="EY36" s="9"/>
      <c r="EZ36" s="9"/>
      <c r="FA36" s="9"/>
      <c r="FB36" s="9"/>
      <c r="FC36" s="9"/>
      <c r="FD36" s="9"/>
      <c r="FE36" s="9"/>
      <c r="FF36" s="9"/>
      <c r="FG36" s="9"/>
      <c r="FH36" s="9"/>
      <c r="FI36" s="9"/>
      <c r="FJ36" s="9"/>
      <c r="FK36" s="9"/>
      <c r="FL36" s="9"/>
      <c r="FM36" s="9">
        <v>1</v>
      </c>
      <c r="FN36" s="9">
        <v>0</v>
      </c>
      <c r="FO36" s="9">
        <v>0</v>
      </c>
      <c r="FP36" s="9">
        <v>0</v>
      </c>
      <c r="FQ36" s="9">
        <v>0</v>
      </c>
      <c r="FR36" s="9">
        <v>0</v>
      </c>
      <c r="FS36" s="9">
        <v>0</v>
      </c>
      <c r="FT36" s="9">
        <v>0</v>
      </c>
      <c r="FU36" t="s">
        <v>37</v>
      </c>
      <c r="FV36" t="s">
        <v>136</v>
      </c>
      <c r="FW36" t="s">
        <v>38</v>
      </c>
      <c r="FX36" t="s">
        <v>37</v>
      </c>
      <c r="FY36" t="s">
        <v>53</v>
      </c>
      <c r="FZ36" t="s">
        <v>37</v>
      </c>
      <c r="GA36" t="s">
        <v>53</v>
      </c>
      <c r="GB36" t="s">
        <v>136</v>
      </c>
      <c r="GC36" s="9">
        <v>0</v>
      </c>
      <c r="GD36" t="s">
        <v>136</v>
      </c>
      <c r="GE36" t="s">
        <v>136</v>
      </c>
      <c r="GF36" t="s">
        <v>136</v>
      </c>
      <c r="GG36" t="s">
        <v>136</v>
      </c>
      <c r="GH36" t="s">
        <v>136</v>
      </c>
      <c r="GI36" t="s">
        <v>37</v>
      </c>
      <c r="GJ36" t="s">
        <v>37</v>
      </c>
      <c r="GK36" t="s">
        <v>37</v>
      </c>
      <c r="GL36" t="s">
        <v>37</v>
      </c>
      <c r="GM36" t="s">
        <v>37</v>
      </c>
      <c r="GN36" t="s">
        <v>37</v>
      </c>
      <c r="GO36" t="s">
        <v>37</v>
      </c>
      <c r="GP36" t="s">
        <v>37</v>
      </c>
      <c r="GQ36" t="s">
        <v>38</v>
      </c>
      <c r="GR36" t="s">
        <v>37</v>
      </c>
      <c r="GS36" t="s">
        <v>38</v>
      </c>
      <c r="GT36" t="s">
        <v>37</v>
      </c>
      <c r="GU36" t="s">
        <v>37</v>
      </c>
      <c r="GV36" t="s">
        <v>37</v>
      </c>
      <c r="GW36" t="s">
        <v>37</v>
      </c>
      <c r="GX36" t="s">
        <v>37</v>
      </c>
      <c r="GY36" t="s">
        <v>53</v>
      </c>
      <c r="GZ36" t="s">
        <v>37</v>
      </c>
      <c r="HA36" t="s">
        <v>37</v>
      </c>
      <c r="HB36" t="s">
        <v>37</v>
      </c>
      <c r="HC36" t="s">
        <v>38</v>
      </c>
      <c r="HD36" t="s">
        <v>37</v>
      </c>
      <c r="HE36" t="s">
        <v>38</v>
      </c>
      <c r="HF36" t="s">
        <v>38</v>
      </c>
      <c r="HG36" t="s">
        <v>37</v>
      </c>
      <c r="HH36" t="s">
        <v>53</v>
      </c>
      <c r="HI36" t="s">
        <v>53</v>
      </c>
      <c r="HJ36" t="s">
        <v>37</v>
      </c>
      <c r="HK36" t="s">
        <v>37</v>
      </c>
      <c r="HL36" t="s">
        <v>37</v>
      </c>
      <c r="HM36" t="s">
        <v>37</v>
      </c>
      <c r="HN36" t="s">
        <v>37</v>
      </c>
      <c r="HO36" t="s">
        <v>37</v>
      </c>
      <c r="HP36" t="s">
        <v>37</v>
      </c>
      <c r="HQ36" t="s">
        <v>37</v>
      </c>
      <c r="HR36" t="s">
        <v>37</v>
      </c>
      <c r="HS36" t="s">
        <v>37</v>
      </c>
      <c r="HT36" t="s">
        <v>38</v>
      </c>
      <c r="HU36" s="9">
        <v>1</v>
      </c>
      <c r="HV36" s="9">
        <v>1</v>
      </c>
      <c r="HW36" s="9">
        <v>1</v>
      </c>
      <c r="HX36" s="9">
        <v>1</v>
      </c>
      <c r="HY36" s="9">
        <v>1</v>
      </c>
      <c r="HZ36" t="s">
        <v>37</v>
      </c>
      <c r="IA36" s="9">
        <v>1</v>
      </c>
      <c r="IB36" s="9">
        <v>1</v>
      </c>
      <c r="IC36" t="s">
        <v>37</v>
      </c>
      <c r="ID36" t="s">
        <v>37</v>
      </c>
      <c r="IE36" t="s">
        <v>37</v>
      </c>
      <c r="IF36" t="s">
        <v>37</v>
      </c>
      <c r="IG36" t="s">
        <v>37</v>
      </c>
      <c r="IH36" t="s">
        <v>53</v>
      </c>
      <c r="II36" t="s">
        <v>37</v>
      </c>
      <c r="IJ36" t="s">
        <v>37</v>
      </c>
      <c r="IK36" t="s">
        <v>37</v>
      </c>
      <c r="IL36" t="s">
        <v>37</v>
      </c>
      <c r="IM36" s="9">
        <v>1</v>
      </c>
      <c r="IN36" s="9">
        <v>1</v>
      </c>
      <c r="IO36" s="9">
        <v>1</v>
      </c>
      <c r="IP36" t="s">
        <v>37</v>
      </c>
      <c r="IQ36" t="s">
        <v>37</v>
      </c>
      <c r="IR36" t="s">
        <v>37</v>
      </c>
      <c r="IS36" t="s">
        <v>37</v>
      </c>
      <c r="IT36" t="s">
        <v>37</v>
      </c>
      <c r="IU36" t="s">
        <v>37</v>
      </c>
      <c r="IV36" t="s">
        <v>37</v>
      </c>
      <c r="IW36" s="9">
        <v>0</v>
      </c>
      <c r="IX36" s="9">
        <v>1</v>
      </c>
      <c r="IY36" t="s">
        <v>37</v>
      </c>
      <c r="IZ36" t="s">
        <v>38</v>
      </c>
      <c r="JA36" t="s">
        <v>37</v>
      </c>
      <c r="JB36" t="s">
        <v>37</v>
      </c>
      <c r="JC36" t="s">
        <v>53</v>
      </c>
      <c r="JD36" t="s">
        <v>53</v>
      </c>
      <c r="JE36" t="s">
        <v>53</v>
      </c>
      <c r="JF36" s="9">
        <v>1</v>
      </c>
      <c r="JG36" t="s">
        <v>37</v>
      </c>
      <c r="JH36" t="s">
        <v>37</v>
      </c>
      <c r="JI36" t="s">
        <v>37</v>
      </c>
      <c r="JJ36" t="s">
        <v>38</v>
      </c>
      <c r="JK36" s="9">
        <v>0</v>
      </c>
      <c r="JL36" s="9">
        <v>1</v>
      </c>
      <c r="JM36" s="9">
        <v>0</v>
      </c>
      <c r="JN36" t="s">
        <v>38</v>
      </c>
      <c r="JO36" s="9"/>
      <c r="JP36" s="9"/>
      <c r="JQ36" t="s">
        <v>37</v>
      </c>
      <c r="JR36" s="9"/>
      <c r="JS36" s="9"/>
      <c r="JT36" s="9">
        <v>638.41998291015625</v>
      </c>
      <c r="JU36" s="9">
        <v>8.8400001525878906</v>
      </c>
      <c r="JV36" s="9"/>
      <c r="JW36" s="9"/>
      <c r="JX36" s="9">
        <v>116.59999847412109</v>
      </c>
      <c r="JY36" s="9"/>
      <c r="JZ36" s="9"/>
      <c r="KA36" s="9"/>
      <c r="KB36" s="9"/>
      <c r="KC36" s="9"/>
      <c r="KD36" s="9"/>
      <c r="KE36" s="9"/>
      <c r="KF36" s="9"/>
      <c r="KG36" s="9"/>
      <c r="KH36" s="9"/>
      <c r="KI36" s="9"/>
      <c r="KJ36" s="9"/>
      <c r="KK36" s="9"/>
      <c r="KL36" s="9"/>
      <c r="KM36" s="9"/>
      <c r="KN36" s="9"/>
      <c r="KO36" s="9">
        <v>110.16000366210938</v>
      </c>
      <c r="KP36" s="9"/>
      <c r="KQ36" s="9"/>
      <c r="KR36" s="9"/>
      <c r="KS36" s="9"/>
      <c r="KT36" s="9"/>
      <c r="KU36" s="9"/>
      <c r="KV36" s="9"/>
      <c r="KW36" s="9"/>
      <c r="KX36" s="9"/>
      <c r="KY36" s="9"/>
      <c r="KZ36" s="9"/>
      <c r="LA36" s="9"/>
      <c r="LB36" s="9"/>
      <c r="LC36" s="9">
        <v>31.799999237060547</v>
      </c>
      <c r="LD36" s="9"/>
      <c r="LE36" s="9"/>
      <c r="LF36" s="9"/>
      <c r="LG36" s="9"/>
      <c r="LH36" s="9"/>
      <c r="LI36" s="9"/>
      <c r="LJ36" s="9"/>
      <c r="LK36" s="9">
        <v>155.99000549316406</v>
      </c>
      <c r="LL36" s="9"/>
      <c r="LM36" s="9"/>
      <c r="LN36" s="9"/>
      <c r="LO36" s="9"/>
      <c r="LP36" s="9"/>
      <c r="LQ36" s="9"/>
      <c r="LR36" s="9"/>
      <c r="LS36" s="9"/>
      <c r="LT36" s="9"/>
      <c r="LU36" s="9"/>
      <c r="LV36" s="9"/>
      <c r="LW36" s="9"/>
      <c r="LX36" s="9"/>
      <c r="LY36" s="9"/>
      <c r="LZ36" s="9"/>
      <c r="MA36" s="9"/>
      <c r="MB36" s="9"/>
      <c r="MC36" s="9"/>
      <c r="MD36" s="9">
        <v>58.610000610351562</v>
      </c>
      <c r="ME36" s="9"/>
      <c r="MF36" s="9"/>
      <c r="MG36" s="9"/>
      <c r="MH36" s="9"/>
      <c r="MI36" s="9"/>
      <c r="MJ36" s="9"/>
      <c r="MK36" s="9"/>
      <c r="ML36" s="9">
        <v>48.330001831054688</v>
      </c>
      <c r="MM36" s="9"/>
      <c r="MN36" s="9"/>
      <c r="MO36" s="9"/>
      <c r="MP36" s="9"/>
      <c r="MQ36" s="9">
        <v>20.75</v>
      </c>
      <c r="MR36" s="9"/>
      <c r="MS36" s="9"/>
      <c r="MT36" s="9"/>
      <c r="MU36" s="9"/>
      <c r="MV36" s="9">
        <v>29.319999694824219</v>
      </c>
      <c r="MW36" s="9"/>
      <c r="MX36" s="9"/>
      <c r="MY36" s="9"/>
      <c r="MZ36" s="9"/>
      <c r="NA36" s="9"/>
      <c r="NB36" s="9"/>
      <c r="NC36" s="9"/>
      <c r="ND36" s="9"/>
      <c r="NE36" s="9">
        <v>45.020000457763672</v>
      </c>
      <c r="NF36" s="9"/>
      <c r="NG36" s="9"/>
      <c r="NH36" s="9"/>
      <c r="NI36" s="9"/>
      <c r="NJ36" s="9"/>
      <c r="NK36" s="9"/>
      <c r="NL36" s="9"/>
      <c r="NM36" s="9"/>
      <c r="NN36" s="9"/>
      <c r="NO36" s="9"/>
      <c r="NP36" s="9"/>
      <c r="NQ36" s="9"/>
      <c r="NR36" s="9"/>
      <c r="NS36" s="9"/>
      <c r="NT36" s="9">
        <v>13</v>
      </c>
      <c r="NU36" s="9"/>
      <c r="NV36" s="9"/>
      <c r="NW36" s="9"/>
      <c r="NX36" s="9"/>
      <c r="NY36" s="9"/>
    </row>
    <row r="37" spans="1:389" x14ac:dyDescent="0.2">
      <c r="A37" s="9">
        <v>4</v>
      </c>
      <c r="B37" t="s">
        <v>421</v>
      </c>
      <c r="C37" s="9">
        <v>11</v>
      </c>
      <c r="D37" t="s">
        <v>26</v>
      </c>
      <c r="E37" s="9">
        <v>400548101</v>
      </c>
      <c r="F37" t="s">
        <v>426</v>
      </c>
      <c r="G37" t="s">
        <v>421</v>
      </c>
      <c r="H37" s="9">
        <v>1</v>
      </c>
      <c r="I37" s="9">
        <v>1</v>
      </c>
      <c r="J37" t="s">
        <v>429</v>
      </c>
      <c r="K37" s="9">
        <v>4569598</v>
      </c>
      <c r="L37" t="s">
        <v>430</v>
      </c>
      <c r="M37" t="s">
        <v>431</v>
      </c>
      <c r="N37" t="s">
        <v>433</v>
      </c>
      <c r="O37" t="s">
        <v>136</v>
      </c>
      <c r="P37" t="s">
        <v>436</v>
      </c>
      <c r="Q37" t="s">
        <v>38</v>
      </c>
      <c r="R37" t="s">
        <v>38</v>
      </c>
      <c r="S37" s="9"/>
      <c r="T37" t="s">
        <v>53</v>
      </c>
      <c r="U37" s="9">
        <v>0</v>
      </c>
      <c r="V37" t="s">
        <v>37</v>
      </c>
      <c r="W37" t="s">
        <v>37</v>
      </c>
      <c r="X37" t="s">
        <v>439</v>
      </c>
      <c r="Y37" t="s">
        <v>441</v>
      </c>
      <c r="Z37" s="9"/>
      <c r="AA37" t="s">
        <v>443</v>
      </c>
      <c r="AB37" t="s">
        <v>136</v>
      </c>
      <c r="AC37" s="9">
        <v>25</v>
      </c>
      <c r="AD37" s="9">
        <v>2</v>
      </c>
      <c r="AE37" s="9">
        <v>120</v>
      </c>
      <c r="AF37" s="9">
        <v>5</v>
      </c>
      <c r="AG37" s="9">
        <v>0</v>
      </c>
      <c r="AH37" s="9">
        <v>0</v>
      </c>
      <c r="AI37" s="9">
        <v>0</v>
      </c>
      <c r="AJ37" s="9">
        <v>0</v>
      </c>
      <c r="AK37" s="9">
        <v>5</v>
      </c>
      <c r="AL37" s="9">
        <v>2</v>
      </c>
      <c r="AM37" s="9">
        <v>1</v>
      </c>
      <c r="AN37" s="9">
        <v>0</v>
      </c>
      <c r="AO37" s="9">
        <v>2</v>
      </c>
      <c r="AP37" s="9">
        <v>0</v>
      </c>
      <c r="AQ37" s="9">
        <v>0</v>
      </c>
      <c r="AR37" s="9">
        <v>0</v>
      </c>
      <c r="AS37" s="9">
        <v>30</v>
      </c>
      <c r="AT37" s="9">
        <v>3</v>
      </c>
      <c r="AU37" s="9">
        <v>5</v>
      </c>
      <c r="AV37" s="9">
        <v>1</v>
      </c>
      <c r="AW37" s="9"/>
      <c r="AX37" s="9">
        <v>180</v>
      </c>
      <c r="AY37" s="9">
        <v>180</v>
      </c>
      <c r="AZ37" s="9">
        <v>150</v>
      </c>
      <c r="BA37" s="9"/>
      <c r="BB37" s="9">
        <v>26</v>
      </c>
      <c r="BC37" s="9">
        <v>20</v>
      </c>
      <c r="BD37" s="9">
        <v>1</v>
      </c>
      <c r="BE37" t="s">
        <v>37</v>
      </c>
      <c r="BF37" t="s">
        <v>37</v>
      </c>
      <c r="BG37" t="s">
        <v>37</v>
      </c>
      <c r="BH37" t="s">
        <v>37</v>
      </c>
      <c r="BI37" t="s">
        <v>37</v>
      </c>
      <c r="BJ37" t="s">
        <v>38</v>
      </c>
      <c r="BK37" t="s">
        <v>38</v>
      </c>
      <c r="BL37" s="9">
        <v>1</v>
      </c>
      <c r="BM37" t="s">
        <v>37</v>
      </c>
      <c r="BN37" t="s">
        <v>37</v>
      </c>
      <c r="BO37" s="9">
        <v>1</v>
      </c>
      <c r="BP37" s="9">
        <v>1</v>
      </c>
      <c r="BQ37" t="s">
        <v>38</v>
      </c>
      <c r="BR37" t="s">
        <v>38</v>
      </c>
      <c r="BS37" t="s">
        <v>37</v>
      </c>
      <c r="BT37" t="s">
        <v>37</v>
      </c>
      <c r="BU37" t="s">
        <v>37</v>
      </c>
      <c r="BV37" t="s">
        <v>37</v>
      </c>
      <c r="BW37" t="s">
        <v>37</v>
      </c>
      <c r="BX37" s="9">
        <v>1</v>
      </c>
      <c r="BY37" t="s">
        <v>37</v>
      </c>
      <c r="BZ37" t="s">
        <v>37</v>
      </c>
      <c r="CA37" t="s">
        <v>37</v>
      </c>
      <c r="CB37" t="s">
        <v>37</v>
      </c>
      <c r="CC37" t="s">
        <v>38</v>
      </c>
      <c r="CD37" t="s">
        <v>37</v>
      </c>
      <c r="CE37" t="s">
        <v>37</v>
      </c>
      <c r="CF37" t="s">
        <v>37</v>
      </c>
      <c r="CG37" t="s">
        <v>37</v>
      </c>
      <c r="CH37" s="9">
        <v>1</v>
      </c>
      <c r="CI37" t="s">
        <v>37</v>
      </c>
      <c r="CJ37" t="s">
        <v>37</v>
      </c>
      <c r="CK37" t="s">
        <v>37</v>
      </c>
      <c r="CL37" t="s">
        <v>37</v>
      </c>
      <c r="CM37" t="s">
        <v>37</v>
      </c>
      <c r="CN37" t="s">
        <v>37</v>
      </c>
      <c r="CO37" t="s">
        <v>37</v>
      </c>
      <c r="CP37" s="9">
        <v>1</v>
      </c>
      <c r="CQ37" t="s">
        <v>136</v>
      </c>
      <c r="CR37" t="s">
        <v>136</v>
      </c>
      <c r="CS37" t="s">
        <v>136</v>
      </c>
      <c r="CT37" t="s">
        <v>136</v>
      </c>
      <c r="CU37" t="s">
        <v>136</v>
      </c>
      <c r="CV37" t="s">
        <v>136</v>
      </c>
      <c r="CW37" t="s">
        <v>136</v>
      </c>
      <c r="CX37" t="s">
        <v>37</v>
      </c>
      <c r="CY37" t="s">
        <v>37</v>
      </c>
      <c r="CZ37" t="s">
        <v>38</v>
      </c>
      <c r="DA37" t="s">
        <v>37</v>
      </c>
      <c r="DB37" t="s">
        <v>38</v>
      </c>
      <c r="DC37" s="9">
        <v>1</v>
      </c>
      <c r="DD37" s="9">
        <v>0</v>
      </c>
      <c r="DE37" s="9">
        <v>1</v>
      </c>
      <c r="DF37" s="9">
        <v>1</v>
      </c>
      <c r="DG37" s="9">
        <v>50</v>
      </c>
      <c r="DH37" s="9">
        <v>5</v>
      </c>
      <c r="DI37" s="9">
        <v>40</v>
      </c>
      <c r="DJ37" s="9">
        <v>5</v>
      </c>
      <c r="DK37" s="9">
        <v>1</v>
      </c>
      <c r="DL37" s="9">
        <v>1</v>
      </c>
      <c r="DM37" s="9">
        <v>20</v>
      </c>
      <c r="DN37" s="9">
        <v>1</v>
      </c>
      <c r="DO37" t="s">
        <v>37</v>
      </c>
      <c r="DP37" t="s">
        <v>38</v>
      </c>
      <c r="DQ37" t="s">
        <v>37</v>
      </c>
      <c r="DR37" t="s">
        <v>38</v>
      </c>
      <c r="DS37" t="s">
        <v>37</v>
      </c>
      <c r="DT37" s="9">
        <v>0</v>
      </c>
      <c r="DU37" t="s">
        <v>38</v>
      </c>
      <c r="DV37" t="s">
        <v>37</v>
      </c>
      <c r="DW37" t="s">
        <v>37</v>
      </c>
      <c r="DX37" t="s">
        <v>136</v>
      </c>
      <c r="DY37" t="s">
        <v>37</v>
      </c>
      <c r="DZ37" t="s">
        <v>136</v>
      </c>
      <c r="EA37" t="s">
        <v>38</v>
      </c>
      <c r="EB37" t="s">
        <v>37</v>
      </c>
      <c r="EC37" t="s">
        <v>37</v>
      </c>
      <c r="ED37" t="s">
        <v>136</v>
      </c>
      <c r="EE37" t="s">
        <v>38</v>
      </c>
      <c r="EF37" t="s">
        <v>38</v>
      </c>
      <c r="EG37" t="s">
        <v>38</v>
      </c>
      <c r="EH37" t="s">
        <v>38</v>
      </c>
      <c r="EI37" t="s">
        <v>38</v>
      </c>
      <c r="EJ37" t="s">
        <v>37</v>
      </c>
      <c r="EK37" t="s">
        <v>38</v>
      </c>
      <c r="EL37" t="s">
        <v>38</v>
      </c>
      <c r="EM37" t="s">
        <v>38</v>
      </c>
      <c r="EN37" t="s">
        <v>136</v>
      </c>
      <c r="EO37" t="s">
        <v>136</v>
      </c>
      <c r="EP37" t="s">
        <v>37</v>
      </c>
      <c r="EQ37" t="s">
        <v>38</v>
      </c>
      <c r="ER37" t="s">
        <v>38</v>
      </c>
      <c r="ES37" t="s">
        <v>37</v>
      </c>
      <c r="ET37" t="s">
        <v>37</v>
      </c>
      <c r="EU37" t="s">
        <v>38</v>
      </c>
      <c r="EV37" s="9">
        <v>0</v>
      </c>
      <c r="EW37" s="9">
        <v>0</v>
      </c>
      <c r="EX37" s="9">
        <v>0</v>
      </c>
      <c r="EY37" s="9">
        <v>0</v>
      </c>
      <c r="EZ37" s="9">
        <v>0</v>
      </c>
      <c r="FA37" s="9">
        <v>0</v>
      </c>
      <c r="FB37" s="9">
        <v>0</v>
      </c>
      <c r="FC37" s="9">
        <v>1</v>
      </c>
      <c r="FD37" s="9">
        <v>0</v>
      </c>
      <c r="FE37" s="9">
        <v>0</v>
      </c>
      <c r="FF37" s="9">
        <v>1</v>
      </c>
      <c r="FG37" s="9">
        <v>1</v>
      </c>
      <c r="FH37" s="9">
        <v>0</v>
      </c>
      <c r="FI37" s="9">
        <v>0</v>
      </c>
      <c r="FJ37" s="9">
        <v>1</v>
      </c>
      <c r="FK37" s="9">
        <v>0</v>
      </c>
      <c r="FL37" s="9">
        <v>0</v>
      </c>
      <c r="FM37" s="9">
        <v>1</v>
      </c>
      <c r="FN37" s="9">
        <v>0</v>
      </c>
      <c r="FO37" s="9">
        <v>0</v>
      </c>
      <c r="FP37" s="9">
        <v>0</v>
      </c>
      <c r="FQ37" s="9">
        <v>0</v>
      </c>
      <c r="FR37" s="9">
        <v>0</v>
      </c>
      <c r="FS37" s="9">
        <v>0</v>
      </c>
      <c r="FT37" s="9">
        <v>0</v>
      </c>
      <c r="FU37" t="s">
        <v>37</v>
      </c>
      <c r="FV37" t="s">
        <v>136</v>
      </c>
      <c r="FW37" t="s">
        <v>38</v>
      </c>
      <c r="FX37" t="s">
        <v>37</v>
      </c>
      <c r="FY37" t="s">
        <v>53</v>
      </c>
      <c r="FZ37" t="s">
        <v>38</v>
      </c>
      <c r="GA37" t="s">
        <v>53</v>
      </c>
      <c r="GB37" t="s">
        <v>136</v>
      </c>
      <c r="GC37" s="9">
        <v>0</v>
      </c>
      <c r="GD37" t="s">
        <v>136</v>
      </c>
      <c r="GE37" t="s">
        <v>136</v>
      </c>
      <c r="GF37" t="s">
        <v>136</v>
      </c>
      <c r="GG37" t="s">
        <v>136</v>
      </c>
      <c r="GH37" t="s">
        <v>136</v>
      </c>
      <c r="GI37" t="s">
        <v>37</v>
      </c>
      <c r="GJ37" t="s">
        <v>37</v>
      </c>
      <c r="GK37" t="s">
        <v>37</v>
      </c>
      <c r="GL37" t="s">
        <v>37</v>
      </c>
      <c r="GM37" t="s">
        <v>37</v>
      </c>
      <c r="GN37" t="s">
        <v>37</v>
      </c>
      <c r="GO37" t="s">
        <v>37</v>
      </c>
      <c r="GP37" t="s">
        <v>37</v>
      </c>
      <c r="GQ37" t="s">
        <v>37</v>
      </c>
      <c r="GR37" t="s">
        <v>38</v>
      </c>
      <c r="GS37" t="s">
        <v>38</v>
      </c>
      <c r="GT37" t="s">
        <v>37</v>
      </c>
      <c r="GU37" t="s">
        <v>37</v>
      </c>
      <c r="GV37" t="s">
        <v>37</v>
      </c>
      <c r="GW37" t="s">
        <v>37</v>
      </c>
      <c r="GX37" t="s">
        <v>37</v>
      </c>
      <c r="GY37" t="s">
        <v>53</v>
      </c>
      <c r="GZ37" t="s">
        <v>37</v>
      </c>
      <c r="HA37" t="s">
        <v>37</v>
      </c>
      <c r="HB37" t="s">
        <v>37</v>
      </c>
      <c r="HC37" t="s">
        <v>37</v>
      </c>
      <c r="HD37" t="s">
        <v>37</v>
      </c>
      <c r="HE37" t="s">
        <v>37</v>
      </c>
      <c r="HF37" t="s">
        <v>37</v>
      </c>
      <c r="HG37" t="s">
        <v>37</v>
      </c>
      <c r="HH37" t="s">
        <v>53</v>
      </c>
      <c r="HI37" t="s">
        <v>53</v>
      </c>
      <c r="HJ37" t="s">
        <v>38</v>
      </c>
      <c r="HK37" t="s">
        <v>38</v>
      </c>
      <c r="HL37" t="s">
        <v>37</v>
      </c>
      <c r="HM37" t="s">
        <v>37</v>
      </c>
      <c r="HN37" t="s">
        <v>37</v>
      </c>
      <c r="HO37" t="s">
        <v>37</v>
      </c>
      <c r="HP37" t="s">
        <v>37</v>
      </c>
      <c r="HQ37" t="s">
        <v>37</v>
      </c>
      <c r="HR37" t="s">
        <v>37</v>
      </c>
      <c r="HS37" t="s">
        <v>37</v>
      </c>
      <c r="HT37" t="s">
        <v>38</v>
      </c>
      <c r="HU37" s="9">
        <v>1</v>
      </c>
      <c r="HV37" s="9">
        <v>1</v>
      </c>
      <c r="HW37" s="9">
        <v>1</v>
      </c>
      <c r="HX37" s="9">
        <v>1</v>
      </c>
      <c r="HY37" s="9">
        <v>1</v>
      </c>
      <c r="HZ37" t="s">
        <v>37</v>
      </c>
      <c r="IA37" s="9">
        <v>1</v>
      </c>
      <c r="IB37" s="9">
        <v>1</v>
      </c>
      <c r="IC37" t="s">
        <v>37</v>
      </c>
      <c r="ID37" t="s">
        <v>37</v>
      </c>
      <c r="IE37" t="s">
        <v>37</v>
      </c>
      <c r="IF37" t="s">
        <v>37</v>
      </c>
      <c r="IG37" t="s">
        <v>37</v>
      </c>
      <c r="IH37" t="s">
        <v>53</v>
      </c>
      <c r="II37" t="s">
        <v>37</v>
      </c>
      <c r="IJ37" t="s">
        <v>37</v>
      </c>
      <c r="IK37" t="s">
        <v>37</v>
      </c>
      <c r="IL37" t="s">
        <v>37</v>
      </c>
      <c r="IM37" s="9">
        <v>1</v>
      </c>
      <c r="IN37" s="9">
        <v>1</v>
      </c>
      <c r="IO37" s="9">
        <v>1</v>
      </c>
      <c r="IP37" t="s">
        <v>37</v>
      </c>
      <c r="IQ37" t="s">
        <v>37</v>
      </c>
      <c r="IR37" t="s">
        <v>37</v>
      </c>
      <c r="IS37" t="s">
        <v>37</v>
      </c>
      <c r="IT37" t="s">
        <v>37</v>
      </c>
      <c r="IU37" t="s">
        <v>37</v>
      </c>
      <c r="IV37" t="s">
        <v>37</v>
      </c>
      <c r="IW37" s="9">
        <v>0</v>
      </c>
      <c r="IX37" s="9">
        <v>1</v>
      </c>
      <c r="IY37" t="s">
        <v>37</v>
      </c>
      <c r="IZ37" t="s">
        <v>38</v>
      </c>
      <c r="JA37" t="s">
        <v>37</v>
      </c>
      <c r="JB37" t="s">
        <v>37</v>
      </c>
      <c r="JC37" t="s">
        <v>53</v>
      </c>
      <c r="JD37" t="s">
        <v>53</v>
      </c>
      <c r="JE37" t="s">
        <v>53</v>
      </c>
      <c r="JF37" s="9">
        <v>1</v>
      </c>
      <c r="JG37" t="s">
        <v>37</v>
      </c>
      <c r="JH37" t="s">
        <v>37</v>
      </c>
      <c r="JI37" t="s">
        <v>37</v>
      </c>
      <c r="JJ37" t="s">
        <v>37</v>
      </c>
      <c r="JK37" s="9">
        <v>0</v>
      </c>
      <c r="JL37" s="9">
        <v>1</v>
      </c>
      <c r="JM37" s="9">
        <v>0</v>
      </c>
      <c r="JN37" t="s">
        <v>38</v>
      </c>
      <c r="JO37" s="9"/>
      <c r="JP37" s="9"/>
      <c r="JQ37" t="s">
        <v>37</v>
      </c>
      <c r="JR37" s="9"/>
      <c r="JS37" s="9"/>
      <c r="JT37" s="9">
        <v>638.41998291015625</v>
      </c>
      <c r="JU37" s="9">
        <v>8.8400001525878906</v>
      </c>
      <c r="JV37" s="9"/>
      <c r="JW37" s="9"/>
      <c r="JX37" s="9">
        <v>116.59999847412109</v>
      </c>
      <c r="JY37" s="9"/>
      <c r="JZ37" s="9"/>
      <c r="KA37" s="9"/>
      <c r="KB37" s="9"/>
      <c r="KC37" s="9"/>
      <c r="KD37" s="9"/>
      <c r="KE37" s="9"/>
      <c r="KF37" s="9"/>
      <c r="KG37" s="9"/>
      <c r="KH37" s="9"/>
      <c r="KI37" s="9"/>
      <c r="KJ37" s="9"/>
      <c r="KK37" s="9"/>
      <c r="KL37" s="9"/>
      <c r="KM37" s="9"/>
      <c r="KN37" s="9"/>
      <c r="KO37" s="9">
        <v>110.16000366210938</v>
      </c>
      <c r="KP37" s="9"/>
      <c r="KQ37" s="9"/>
      <c r="KR37" s="9"/>
      <c r="KS37" s="9"/>
      <c r="KT37" s="9"/>
      <c r="KU37" s="9"/>
      <c r="KV37" s="9"/>
      <c r="KW37" s="9"/>
      <c r="KX37" s="9"/>
      <c r="KY37" s="9"/>
      <c r="KZ37" s="9"/>
      <c r="LA37" s="9"/>
      <c r="LB37" s="9"/>
      <c r="LC37" s="9">
        <v>31.799999237060547</v>
      </c>
      <c r="LD37" s="9"/>
      <c r="LE37" s="9"/>
      <c r="LF37" s="9"/>
      <c r="LG37" s="9"/>
      <c r="LH37" s="9"/>
      <c r="LI37" s="9"/>
      <c r="LJ37" s="9"/>
      <c r="LK37" s="9">
        <v>155.99000549316406</v>
      </c>
      <c r="LL37" s="9"/>
      <c r="LM37" s="9"/>
      <c r="LN37" s="9"/>
      <c r="LO37" s="9"/>
      <c r="LP37" s="9"/>
      <c r="LQ37" s="9"/>
      <c r="LR37" s="9"/>
      <c r="LS37" s="9"/>
      <c r="LT37" s="9"/>
      <c r="LU37" s="9"/>
      <c r="LV37" s="9"/>
      <c r="LW37" s="9"/>
      <c r="LX37" s="9"/>
      <c r="LY37" s="9"/>
      <c r="LZ37" s="9"/>
      <c r="MA37" s="9"/>
      <c r="MB37" s="9"/>
      <c r="MC37" s="9"/>
      <c r="MD37" s="9">
        <v>58.610000610351562</v>
      </c>
      <c r="ME37" s="9"/>
      <c r="MF37" s="9"/>
      <c r="MG37" s="9"/>
      <c r="MH37" s="9"/>
      <c r="MI37" s="9"/>
      <c r="MJ37" s="9"/>
      <c r="MK37" s="9"/>
      <c r="ML37" s="9">
        <v>48.330001831054688</v>
      </c>
      <c r="MM37" s="9"/>
      <c r="MN37" s="9"/>
      <c r="MO37" s="9"/>
      <c r="MP37" s="9"/>
      <c r="MQ37" s="9">
        <v>20.75</v>
      </c>
      <c r="MR37" s="9"/>
      <c r="MS37" s="9"/>
      <c r="MT37" s="9"/>
      <c r="MU37" s="9"/>
      <c r="MV37" s="9">
        <v>29.319999694824219</v>
      </c>
      <c r="MW37" s="9"/>
      <c r="MX37" s="9"/>
      <c r="MY37" s="9"/>
      <c r="MZ37" s="9"/>
      <c r="NA37" s="9"/>
      <c r="NB37" s="9"/>
      <c r="NC37" s="9"/>
      <c r="ND37" s="9"/>
      <c r="NE37" s="9">
        <v>45.020000457763672</v>
      </c>
      <c r="NF37" s="9"/>
      <c r="NG37" s="9"/>
      <c r="NH37" s="9"/>
      <c r="NI37" s="9"/>
      <c r="NJ37" s="9"/>
      <c r="NK37" s="9"/>
      <c r="NL37" s="9"/>
      <c r="NM37" s="9"/>
      <c r="NN37" s="9"/>
      <c r="NO37" s="9"/>
      <c r="NP37" s="9"/>
      <c r="NQ37" s="9"/>
      <c r="NR37" s="9"/>
      <c r="NS37" s="9"/>
      <c r="NT37" s="9">
        <v>13</v>
      </c>
      <c r="NU37" s="9"/>
      <c r="NV37" s="9"/>
      <c r="NW37" s="9"/>
      <c r="NX37" s="9"/>
      <c r="NY37" s="9"/>
    </row>
    <row r="38" spans="1:389" x14ac:dyDescent="0.2">
      <c r="A38" s="9">
        <v>4</v>
      </c>
      <c r="B38" t="s">
        <v>421</v>
      </c>
      <c r="C38" s="9">
        <v>11</v>
      </c>
      <c r="D38" t="s">
        <v>26</v>
      </c>
      <c r="E38" s="9">
        <v>400548101</v>
      </c>
      <c r="F38" t="s">
        <v>426</v>
      </c>
      <c r="G38" t="s">
        <v>421</v>
      </c>
      <c r="H38" s="9">
        <v>1</v>
      </c>
      <c r="I38" s="9">
        <v>1</v>
      </c>
      <c r="J38" t="s">
        <v>429</v>
      </c>
      <c r="K38" s="9">
        <v>4569623</v>
      </c>
      <c r="L38" t="s">
        <v>430</v>
      </c>
      <c r="M38" t="s">
        <v>431</v>
      </c>
      <c r="N38" t="s">
        <v>433</v>
      </c>
      <c r="O38" t="s">
        <v>136</v>
      </c>
      <c r="P38" t="s">
        <v>436</v>
      </c>
      <c r="Q38" t="s">
        <v>38</v>
      </c>
      <c r="R38" t="s">
        <v>38</v>
      </c>
      <c r="S38" s="9"/>
      <c r="T38" t="s">
        <v>53</v>
      </c>
      <c r="U38" s="9">
        <v>0</v>
      </c>
      <c r="V38" t="s">
        <v>37</v>
      </c>
      <c r="W38" t="s">
        <v>37</v>
      </c>
      <c r="X38" t="s">
        <v>439</v>
      </c>
      <c r="Y38" t="s">
        <v>441</v>
      </c>
      <c r="Z38" s="9"/>
      <c r="AA38" t="s">
        <v>443</v>
      </c>
      <c r="AB38" t="s">
        <v>136</v>
      </c>
      <c r="AC38" s="9">
        <v>25</v>
      </c>
      <c r="AD38" s="9">
        <v>2</v>
      </c>
      <c r="AE38" s="9">
        <v>120</v>
      </c>
      <c r="AF38" s="9">
        <v>5</v>
      </c>
      <c r="AG38" s="9">
        <v>0</v>
      </c>
      <c r="AH38" s="9">
        <v>0</v>
      </c>
      <c r="AI38" s="9">
        <v>0</v>
      </c>
      <c r="AJ38" s="9">
        <v>0</v>
      </c>
      <c r="AK38" s="9">
        <v>5</v>
      </c>
      <c r="AL38" s="9">
        <v>2</v>
      </c>
      <c r="AM38" s="9">
        <v>1</v>
      </c>
      <c r="AN38" s="9">
        <v>0</v>
      </c>
      <c r="AO38" s="9">
        <v>2</v>
      </c>
      <c r="AP38" s="9">
        <v>0</v>
      </c>
      <c r="AQ38" s="9">
        <v>0</v>
      </c>
      <c r="AR38" s="9">
        <v>0</v>
      </c>
      <c r="AS38" s="9">
        <v>30</v>
      </c>
      <c r="AT38" s="9">
        <v>3</v>
      </c>
      <c r="AU38" s="9">
        <v>5</v>
      </c>
      <c r="AV38" s="9">
        <v>1</v>
      </c>
      <c r="AW38" s="9"/>
      <c r="AX38" s="9">
        <v>180</v>
      </c>
      <c r="AY38" s="9">
        <v>180</v>
      </c>
      <c r="AZ38" s="9">
        <v>150</v>
      </c>
      <c r="BA38" s="9"/>
      <c r="BB38" s="9">
        <v>26</v>
      </c>
      <c r="BC38" s="9">
        <v>20</v>
      </c>
      <c r="BD38" s="9">
        <v>1</v>
      </c>
      <c r="BE38" t="s">
        <v>38</v>
      </c>
      <c r="BF38" t="s">
        <v>37</v>
      </c>
      <c r="BG38" t="s">
        <v>37</v>
      </c>
      <c r="BH38" t="s">
        <v>38</v>
      </c>
      <c r="BI38" t="s">
        <v>37</v>
      </c>
      <c r="BJ38" t="s">
        <v>38</v>
      </c>
      <c r="BK38" t="s">
        <v>38</v>
      </c>
      <c r="BL38" s="9">
        <v>1</v>
      </c>
      <c r="BM38" t="s">
        <v>37</v>
      </c>
      <c r="BN38" t="s">
        <v>37</v>
      </c>
      <c r="BO38" s="9">
        <v>1</v>
      </c>
      <c r="BP38" s="9">
        <v>1</v>
      </c>
      <c r="BQ38" t="s">
        <v>37</v>
      </c>
      <c r="BR38" t="s">
        <v>38</v>
      </c>
      <c r="BS38" t="s">
        <v>37</v>
      </c>
      <c r="BT38" t="s">
        <v>37</v>
      </c>
      <c r="BU38" t="s">
        <v>37</v>
      </c>
      <c r="BV38" t="s">
        <v>37</v>
      </c>
      <c r="BW38" t="s">
        <v>37</v>
      </c>
      <c r="BX38" s="9">
        <v>1</v>
      </c>
      <c r="BY38" t="s">
        <v>37</v>
      </c>
      <c r="BZ38" t="s">
        <v>37</v>
      </c>
      <c r="CA38" t="s">
        <v>37</v>
      </c>
      <c r="CB38" t="s">
        <v>37</v>
      </c>
      <c r="CC38" t="s">
        <v>38</v>
      </c>
      <c r="CD38" t="s">
        <v>37</v>
      </c>
      <c r="CE38" t="s">
        <v>37</v>
      </c>
      <c r="CF38" t="s">
        <v>37</v>
      </c>
      <c r="CG38" t="s">
        <v>37</v>
      </c>
      <c r="CH38" s="9">
        <v>1</v>
      </c>
      <c r="CI38" t="s">
        <v>37</v>
      </c>
      <c r="CJ38" t="s">
        <v>37</v>
      </c>
      <c r="CK38" t="s">
        <v>37</v>
      </c>
      <c r="CL38" t="s">
        <v>37</v>
      </c>
      <c r="CM38" t="s">
        <v>37</v>
      </c>
      <c r="CN38" t="s">
        <v>37</v>
      </c>
      <c r="CO38" t="s">
        <v>37</v>
      </c>
      <c r="CP38" s="9">
        <v>1</v>
      </c>
      <c r="CQ38" t="s">
        <v>136</v>
      </c>
      <c r="CR38" t="s">
        <v>136</v>
      </c>
      <c r="CS38" t="s">
        <v>136</v>
      </c>
      <c r="CT38" t="s">
        <v>136</v>
      </c>
      <c r="CU38" t="s">
        <v>136</v>
      </c>
      <c r="CV38" t="s">
        <v>136</v>
      </c>
      <c r="CW38" t="s">
        <v>136</v>
      </c>
      <c r="CX38" t="s">
        <v>37</v>
      </c>
      <c r="CY38" t="s">
        <v>37</v>
      </c>
      <c r="CZ38" t="s">
        <v>37</v>
      </c>
      <c r="DA38" t="s">
        <v>37</v>
      </c>
      <c r="DB38" t="s">
        <v>38</v>
      </c>
      <c r="DC38" s="9">
        <v>1</v>
      </c>
      <c r="DD38" s="9">
        <v>0</v>
      </c>
      <c r="DE38" s="9">
        <v>1</v>
      </c>
      <c r="DF38" s="9">
        <v>1</v>
      </c>
      <c r="DG38" s="9">
        <v>50</v>
      </c>
      <c r="DH38" s="9">
        <v>5</v>
      </c>
      <c r="DI38" s="9">
        <v>40</v>
      </c>
      <c r="DJ38" s="9">
        <v>5</v>
      </c>
      <c r="DK38" s="9">
        <v>1</v>
      </c>
      <c r="DL38" s="9">
        <v>1</v>
      </c>
      <c r="DM38" s="9">
        <v>20</v>
      </c>
      <c r="DN38" s="9">
        <v>1</v>
      </c>
      <c r="DO38" t="s">
        <v>38</v>
      </c>
      <c r="DP38" t="s">
        <v>38</v>
      </c>
      <c r="DQ38" t="s">
        <v>37</v>
      </c>
      <c r="DR38" t="s">
        <v>37</v>
      </c>
      <c r="DS38" t="s">
        <v>37</v>
      </c>
      <c r="DT38" s="9">
        <v>0</v>
      </c>
      <c r="DU38" t="s">
        <v>38</v>
      </c>
      <c r="DV38" t="s">
        <v>37</v>
      </c>
      <c r="DW38" t="s">
        <v>37</v>
      </c>
      <c r="DX38" t="s">
        <v>136</v>
      </c>
      <c r="DY38" t="s">
        <v>37</v>
      </c>
      <c r="DZ38" t="s">
        <v>136</v>
      </c>
      <c r="EA38" t="s">
        <v>38</v>
      </c>
      <c r="EB38" t="s">
        <v>37</v>
      </c>
      <c r="EC38" t="s">
        <v>37</v>
      </c>
      <c r="ED38" t="s">
        <v>136</v>
      </c>
      <c r="EE38" t="s">
        <v>38</v>
      </c>
      <c r="EF38" t="s">
        <v>38</v>
      </c>
      <c r="EG38" t="s">
        <v>37</v>
      </c>
      <c r="EH38" t="s">
        <v>38</v>
      </c>
      <c r="EI38" t="s">
        <v>38</v>
      </c>
      <c r="EJ38" t="s">
        <v>37</v>
      </c>
      <c r="EK38" t="s">
        <v>38</v>
      </c>
      <c r="EL38" t="s">
        <v>38</v>
      </c>
      <c r="EM38" t="s">
        <v>38</v>
      </c>
      <c r="EN38" t="s">
        <v>136</v>
      </c>
      <c r="EO38" t="s">
        <v>136</v>
      </c>
      <c r="EP38" t="s">
        <v>38</v>
      </c>
      <c r="EQ38" t="s">
        <v>38</v>
      </c>
      <c r="ER38" t="s">
        <v>38</v>
      </c>
      <c r="ES38" t="s">
        <v>38</v>
      </c>
      <c r="ET38" t="s">
        <v>37</v>
      </c>
      <c r="EU38" t="s">
        <v>38</v>
      </c>
      <c r="EV38" s="9">
        <v>0</v>
      </c>
      <c r="EW38" s="9">
        <v>0</v>
      </c>
      <c r="EX38" s="9">
        <v>0</v>
      </c>
      <c r="EY38" s="9">
        <v>0</v>
      </c>
      <c r="EZ38" s="9">
        <v>0</v>
      </c>
      <c r="FA38" s="9">
        <v>0</v>
      </c>
      <c r="FB38" s="9">
        <v>0</v>
      </c>
      <c r="FC38" s="9">
        <v>1</v>
      </c>
      <c r="FD38" s="9">
        <v>0</v>
      </c>
      <c r="FE38" s="9">
        <v>0</v>
      </c>
      <c r="FF38" s="9">
        <v>1</v>
      </c>
      <c r="FG38" s="9">
        <v>1</v>
      </c>
      <c r="FH38" s="9">
        <v>0</v>
      </c>
      <c r="FI38" s="9">
        <v>0</v>
      </c>
      <c r="FJ38" s="9">
        <v>1</v>
      </c>
      <c r="FK38" s="9">
        <v>0</v>
      </c>
      <c r="FL38" s="9">
        <v>0</v>
      </c>
      <c r="FM38" s="9">
        <v>1</v>
      </c>
      <c r="FN38" s="9">
        <v>0</v>
      </c>
      <c r="FO38" s="9">
        <v>0</v>
      </c>
      <c r="FP38" s="9">
        <v>0</v>
      </c>
      <c r="FQ38" s="9">
        <v>0</v>
      </c>
      <c r="FR38" s="9">
        <v>0</v>
      </c>
      <c r="FS38" s="9">
        <v>0</v>
      </c>
      <c r="FT38" s="9">
        <v>0</v>
      </c>
      <c r="FU38" t="s">
        <v>37</v>
      </c>
      <c r="FV38" t="s">
        <v>136</v>
      </c>
      <c r="FW38" t="s">
        <v>38</v>
      </c>
      <c r="FX38" t="s">
        <v>37</v>
      </c>
      <c r="FY38" t="s">
        <v>53</v>
      </c>
      <c r="FZ38" t="s">
        <v>37</v>
      </c>
      <c r="GA38" t="s">
        <v>53</v>
      </c>
      <c r="GB38" t="s">
        <v>136</v>
      </c>
      <c r="GC38" s="9">
        <v>0</v>
      </c>
      <c r="GD38" t="s">
        <v>136</v>
      </c>
      <c r="GE38" t="s">
        <v>136</v>
      </c>
      <c r="GF38" t="s">
        <v>136</v>
      </c>
      <c r="GG38" t="s">
        <v>136</v>
      </c>
      <c r="GH38" t="s">
        <v>136</v>
      </c>
      <c r="GI38" t="s">
        <v>37</v>
      </c>
      <c r="GJ38" t="s">
        <v>37</v>
      </c>
      <c r="GK38" t="s">
        <v>37</v>
      </c>
      <c r="GL38" t="s">
        <v>37</v>
      </c>
      <c r="GM38" t="s">
        <v>37</v>
      </c>
      <c r="GN38" t="s">
        <v>37</v>
      </c>
      <c r="GO38" t="s">
        <v>37</v>
      </c>
      <c r="GP38" t="s">
        <v>37</v>
      </c>
      <c r="GQ38" t="s">
        <v>37</v>
      </c>
      <c r="GR38" t="s">
        <v>37</v>
      </c>
      <c r="GS38" t="s">
        <v>38</v>
      </c>
      <c r="GT38" t="s">
        <v>37</v>
      </c>
      <c r="GU38" t="s">
        <v>37</v>
      </c>
      <c r="GV38" t="s">
        <v>37</v>
      </c>
      <c r="GW38" t="s">
        <v>37</v>
      </c>
      <c r="GX38" t="s">
        <v>37</v>
      </c>
      <c r="GY38" t="s">
        <v>53</v>
      </c>
      <c r="GZ38" t="s">
        <v>37</v>
      </c>
      <c r="HA38" t="s">
        <v>37</v>
      </c>
      <c r="HB38" t="s">
        <v>37</v>
      </c>
      <c r="HC38" t="s">
        <v>38</v>
      </c>
      <c r="HD38" t="s">
        <v>37</v>
      </c>
      <c r="HE38" t="s">
        <v>37</v>
      </c>
      <c r="HF38" t="s">
        <v>37</v>
      </c>
      <c r="HG38" t="s">
        <v>37</v>
      </c>
      <c r="HH38" t="s">
        <v>53</v>
      </c>
      <c r="HI38" t="s">
        <v>53</v>
      </c>
      <c r="HJ38" t="s">
        <v>37</v>
      </c>
      <c r="HK38" t="s">
        <v>37</v>
      </c>
      <c r="HL38" t="s">
        <v>37</v>
      </c>
      <c r="HM38" t="s">
        <v>37</v>
      </c>
      <c r="HN38" t="s">
        <v>37</v>
      </c>
      <c r="HO38" t="s">
        <v>37</v>
      </c>
      <c r="HP38" t="s">
        <v>37</v>
      </c>
      <c r="HQ38" t="s">
        <v>37</v>
      </c>
      <c r="HR38" t="s">
        <v>37</v>
      </c>
      <c r="HS38" t="s">
        <v>37</v>
      </c>
      <c r="HT38" t="s">
        <v>38</v>
      </c>
      <c r="HU38" s="9">
        <v>1</v>
      </c>
      <c r="HV38" s="9">
        <v>1</v>
      </c>
      <c r="HW38" s="9">
        <v>1</v>
      </c>
      <c r="HX38" s="9">
        <v>1</v>
      </c>
      <c r="HY38" s="9">
        <v>1</v>
      </c>
      <c r="HZ38" t="s">
        <v>37</v>
      </c>
      <c r="IA38" s="9">
        <v>1</v>
      </c>
      <c r="IB38" s="9">
        <v>1</v>
      </c>
      <c r="IC38" t="s">
        <v>37</v>
      </c>
      <c r="ID38" t="s">
        <v>37</v>
      </c>
      <c r="IE38" t="s">
        <v>37</v>
      </c>
      <c r="IF38" t="s">
        <v>38</v>
      </c>
      <c r="IG38" t="s">
        <v>37</v>
      </c>
      <c r="IH38" t="s">
        <v>53</v>
      </c>
      <c r="II38" t="s">
        <v>37</v>
      </c>
      <c r="IJ38" t="s">
        <v>37</v>
      </c>
      <c r="IK38" t="s">
        <v>37</v>
      </c>
      <c r="IL38" t="s">
        <v>38</v>
      </c>
      <c r="IM38" s="9">
        <v>1</v>
      </c>
      <c r="IN38" s="9">
        <v>1</v>
      </c>
      <c r="IO38" s="9">
        <v>1</v>
      </c>
      <c r="IP38" t="s">
        <v>37</v>
      </c>
      <c r="IQ38" t="s">
        <v>37</v>
      </c>
      <c r="IR38" t="s">
        <v>37</v>
      </c>
      <c r="IS38" t="s">
        <v>37</v>
      </c>
      <c r="IT38" t="s">
        <v>37</v>
      </c>
      <c r="IU38" t="s">
        <v>37</v>
      </c>
      <c r="IV38" t="s">
        <v>37</v>
      </c>
      <c r="IW38" s="9">
        <v>0</v>
      </c>
      <c r="IX38" s="9">
        <v>1</v>
      </c>
      <c r="IY38" t="s">
        <v>37</v>
      </c>
      <c r="IZ38" t="s">
        <v>38</v>
      </c>
      <c r="JA38" t="s">
        <v>37</v>
      </c>
      <c r="JB38" t="s">
        <v>37</v>
      </c>
      <c r="JC38" t="s">
        <v>53</v>
      </c>
      <c r="JD38" t="s">
        <v>53</v>
      </c>
      <c r="JE38" t="s">
        <v>53</v>
      </c>
      <c r="JF38" s="9">
        <v>1</v>
      </c>
      <c r="JG38" t="s">
        <v>37</v>
      </c>
      <c r="JH38" t="s">
        <v>37</v>
      </c>
      <c r="JI38" t="s">
        <v>37</v>
      </c>
      <c r="JJ38" t="s">
        <v>37</v>
      </c>
      <c r="JK38" s="9">
        <v>0</v>
      </c>
      <c r="JL38" s="9">
        <v>1</v>
      </c>
      <c r="JM38" s="9">
        <v>0</v>
      </c>
      <c r="JN38" t="s">
        <v>38</v>
      </c>
      <c r="JO38" s="9"/>
      <c r="JP38" s="9"/>
      <c r="JQ38" t="s">
        <v>37</v>
      </c>
      <c r="JR38" s="9"/>
      <c r="JS38" s="9"/>
      <c r="JT38" s="9">
        <v>638.41998291015625</v>
      </c>
      <c r="JU38" s="9">
        <v>8.8400001525878906</v>
      </c>
      <c r="JV38" s="9"/>
      <c r="JW38" s="9"/>
      <c r="JX38" s="9">
        <v>116.59999847412109</v>
      </c>
      <c r="JY38" s="9"/>
      <c r="JZ38" s="9"/>
      <c r="KA38" s="9"/>
      <c r="KB38" s="9"/>
      <c r="KC38" s="9"/>
      <c r="KD38" s="9"/>
      <c r="KE38" s="9"/>
      <c r="KF38" s="9"/>
      <c r="KG38" s="9"/>
      <c r="KH38" s="9"/>
      <c r="KI38" s="9"/>
      <c r="KJ38" s="9"/>
      <c r="KK38" s="9"/>
      <c r="KL38" s="9"/>
      <c r="KM38" s="9"/>
      <c r="KN38" s="9"/>
      <c r="KO38" s="9">
        <v>110.16000366210938</v>
      </c>
      <c r="KP38" s="9"/>
      <c r="KQ38" s="9"/>
      <c r="KR38" s="9"/>
      <c r="KS38" s="9"/>
      <c r="KT38" s="9"/>
      <c r="KU38" s="9"/>
      <c r="KV38" s="9"/>
      <c r="KW38" s="9"/>
      <c r="KX38" s="9"/>
      <c r="KY38" s="9"/>
      <c r="KZ38" s="9"/>
      <c r="LA38" s="9"/>
      <c r="LB38" s="9"/>
      <c r="LC38" s="9">
        <v>31.799999237060547</v>
      </c>
      <c r="LD38" s="9"/>
      <c r="LE38" s="9"/>
      <c r="LF38" s="9"/>
      <c r="LG38" s="9"/>
      <c r="LH38" s="9"/>
      <c r="LI38" s="9"/>
      <c r="LJ38" s="9"/>
      <c r="LK38" s="9">
        <v>155.99000549316406</v>
      </c>
      <c r="LL38" s="9"/>
      <c r="LM38" s="9"/>
      <c r="LN38" s="9"/>
      <c r="LO38" s="9"/>
      <c r="LP38" s="9"/>
      <c r="LQ38" s="9"/>
      <c r="LR38" s="9"/>
      <c r="LS38" s="9"/>
      <c r="LT38" s="9"/>
      <c r="LU38" s="9"/>
      <c r="LV38" s="9"/>
      <c r="LW38" s="9"/>
      <c r="LX38" s="9"/>
      <c r="LY38" s="9"/>
      <c r="LZ38" s="9"/>
      <c r="MA38" s="9"/>
      <c r="MB38" s="9"/>
      <c r="MC38" s="9"/>
      <c r="MD38" s="9">
        <v>58.610000610351562</v>
      </c>
      <c r="ME38" s="9"/>
      <c r="MF38" s="9"/>
      <c r="MG38" s="9"/>
      <c r="MH38" s="9"/>
      <c r="MI38" s="9"/>
      <c r="MJ38" s="9"/>
      <c r="MK38" s="9"/>
      <c r="ML38" s="9">
        <v>48.330001831054688</v>
      </c>
      <c r="MM38" s="9"/>
      <c r="MN38" s="9"/>
      <c r="MO38" s="9"/>
      <c r="MP38" s="9"/>
      <c r="MQ38" s="9">
        <v>20.75</v>
      </c>
      <c r="MR38" s="9"/>
      <c r="MS38" s="9"/>
      <c r="MT38" s="9"/>
      <c r="MU38" s="9"/>
      <c r="MV38" s="9">
        <v>29.319999694824219</v>
      </c>
      <c r="MW38" s="9"/>
      <c r="MX38" s="9"/>
      <c r="MY38" s="9"/>
      <c r="MZ38" s="9"/>
      <c r="NA38" s="9"/>
      <c r="NB38" s="9"/>
      <c r="NC38" s="9"/>
      <c r="ND38" s="9"/>
      <c r="NE38" s="9">
        <v>45.020000457763672</v>
      </c>
      <c r="NF38" s="9"/>
      <c r="NG38" s="9"/>
      <c r="NH38" s="9"/>
      <c r="NI38" s="9"/>
      <c r="NJ38" s="9"/>
      <c r="NK38" s="9"/>
      <c r="NL38" s="9"/>
      <c r="NM38" s="9"/>
      <c r="NN38" s="9"/>
      <c r="NO38" s="9"/>
      <c r="NP38" s="9"/>
      <c r="NQ38" s="9"/>
      <c r="NR38" s="9"/>
      <c r="NS38" s="9"/>
      <c r="NT38" s="9">
        <v>13</v>
      </c>
      <c r="NU38" s="9"/>
      <c r="NV38" s="9"/>
      <c r="NW38" s="9"/>
      <c r="NX38" s="9"/>
      <c r="NY38" s="9"/>
    </row>
    <row r="39" spans="1:389" x14ac:dyDescent="0.2">
      <c r="A39" s="9">
        <v>4</v>
      </c>
      <c r="B39" t="s">
        <v>421</v>
      </c>
      <c r="C39" s="9">
        <v>11</v>
      </c>
      <c r="D39" t="s">
        <v>26</v>
      </c>
      <c r="E39" s="9">
        <v>400548101</v>
      </c>
      <c r="F39" t="s">
        <v>426</v>
      </c>
      <c r="G39" t="s">
        <v>421</v>
      </c>
      <c r="H39" s="9">
        <v>1</v>
      </c>
      <c r="I39" s="9">
        <v>1</v>
      </c>
      <c r="J39" t="s">
        <v>429</v>
      </c>
      <c r="K39" s="9">
        <v>4569651</v>
      </c>
      <c r="L39" t="s">
        <v>430</v>
      </c>
      <c r="M39" t="s">
        <v>431</v>
      </c>
      <c r="N39" t="s">
        <v>433</v>
      </c>
      <c r="O39" t="s">
        <v>136</v>
      </c>
      <c r="P39" t="s">
        <v>436</v>
      </c>
      <c r="Q39" t="s">
        <v>37</v>
      </c>
      <c r="R39" t="s">
        <v>38</v>
      </c>
      <c r="S39" s="9"/>
      <c r="T39" t="s">
        <v>53</v>
      </c>
      <c r="U39" s="9">
        <v>0</v>
      </c>
      <c r="V39" t="s">
        <v>37</v>
      </c>
      <c r="W39" t="s">
        <v>37</v>
      </c>
      <c r="X39" t="s">
        <v>439</v>
      </c>
      <c r="Y39" t="s">
        <v>441</v>
      </c>
      <c r="Z39" s="9"/>
      <c r="AA39" t="s">
        <v>443</v>
      </c>
      <c r="AB39" t="s">
        <v>136</v>
      </c>
      <c r="AC39" s="9">
        <v>25</v>
      </c>
      <c r="AD39" s="9">
        <v>2</v>
      </c>
      <c r="AE39" s="9">
        <v>120</v>
      </c>
      <c r="AF39" s="9">
        <v>5</v>
      </c>
      <c r="AG39" s="9">
        <v>0</v>
      </c>
      <c r="AH39" s="9">
        <v>0</v>
      </c>
      <c r="AI39" s="9">
        <v>0</v>
      </c>
      <c r="AJ39" s="9">
        <v>0</v>
      </c>
      <c r="AK39" s="9">
        <v>5</v>
      </c>
      <c r="AL39" s="9">
        <v>2</v>
      </c>
      <c r="AM39" s="9">
        <v>1</v>
      </c>
      <c r="AN39" s="9">
        <v>0</v>
      </c>
      <c r="AO39" s="9">
        <v>2</v>
      </c>
      <c r="AP39" s="9">
        <v>0</v>
      </c>
      <c r="AQ39" s="9">
        <v>0</v>
      </c>
      <c r="AR39" s="9">
        <v>0</v>
      </c>
      <c r="AS39" s="9">
        <v>30</v>
      </c>
      <c r="AT39" s="9">
        <v>3</v>
      </c>
      <c r="AU39" s="9">
        <v>5</v>
      </c>
      <c r="AV39" s="9">
        <v>1</v>
      </c>
      <c r="AW39" s="9"/>
      <c r="AX39" s="9">
        <v>188</v>
      </c>
      <c r="AY39" s="9">
        <v>188</v>
      </c>
      <c r="AZ39" s="9">
        <v>180</v>
      </c>
      <c r="BA39" s="9"/>
      <c r="BB39" s="9">
        <v>15</v>
      </c>
      <c r="BC39" s="9">
        <v>13</v>
      </c>
      <c r="BD39" s="9">
        <v>1</v>
      </c>
      <c r="BE39" t="s">
        <v>37</v>
      </c>
      <c r="BF39" t="s">
        <v>37</v>
      </c>
      <c r="BG39" t="s">
        <v>37</v>
      </c>
      <c r="BH39" t="s">
        <v>37</v>
      </c>
      <c r="BI39" t="s">
        <v>37</v>
      </c>
      <c r="BJ39" t="s">
        <v>38</v>
      </c>
      <c r="BK39" t="s">
        <v>38</v>
      </c>
      <c r="BL39" s="9">
        <v>1</v>
      </c>
      <c r="BM39" t="s">
        <v>38</v>
      </c>
      <c r="BN39" t="s">
        <v>37</v>
      </c>
      <c r="BO39" s="9">
        <v>1</v>
      </c>
      <c r="BP39" s="9">
        <v>1</v>
      </c>
      <c r="BQ39" t="s">
        <v>37</v>
      </c>
      <c r="BR39" t="s">
        <v>38</v>
      </c>
      <c r="BS39" t="s">
        <v>37</v>
      </c>
      <c r="BT39" t="s">
        <v>37</v>
      </c>
      <c r="BU39" t="s">
        <v>37</v>
      </c>
      <c r="BV39" t="s">
        <v>37</v>
      </c>
      <c r="BW39" t="s">
        <v>37</v>
      </c>
      <c r="BX39" s="9">
        <v>1</v>
      </c>
      <c r="BY39" t="s">
        <v>37</v>
      </c>
      <c r="BZ39" t="s">
        <v>37</v>
      </c>
      <c r="CA39" t="s">
        <v>37</v>
      </c>
      <c r="CB39" t="s">
        <v>37</v>
      </c>
      <c r="CC39" t="s">
        <v>38</v>
      </c>
      <c r="CD39" t="s">
        <v>37</v>
      </c>
      <c r="CE39" t="s">
        <v>37</v>
      </c>
      <c r="CF39" t="s">
        <v>37</v>
      </c>
      <c r="CG39" t="s">
        <v>37</v>
      </c>
      <c r="CH39" s="9">
        <v>1</v>
      </c>
      <c r="CI39" t="s">
        <v>37</v>
      </c>
      <c r="CJ39" t="s">
        <v>37</v>
      </c>
      <c r="CK39" t="s">
        <v>37</v>
      </c>
      <c r="CL39" t="s">
        <v>37</v>
      </c>
      <c r="CM39" t="s">
        <v>37</v>
      </c>
      <c r="CN39" t="s">
        <v>37</v>
      </c>
      <c r="CO39" t="s">
        <v>37</v>
      </c>
      <c r="CP39" s="9">
        <v>1</v>
      </c>
      <c r="CQ39" t="s">
        <v>136</v>
      </c>
      <c r="CR39" t="s">
        <v>136</v>
      </c>
      <c r="CS39" t="s">
        <v>136</v>
      </c>
      <c r="CT39" t="s">
        <v>136</v>
      </c>
      <c r="CU39" t="s">
        <v>136</v>
      </c>
      <c r="CV39" t="s">
        <v>136</v>
      </c>
      <c r="CW39" t="s">
        <v>136</v>
      </c>
      <c r="CX39" t="s">
        <v>37</v>
      </c>
      <c r="CY39" t="s">
        <v>38</v>
      </c>
      <c r="CZ39" t="s">
        <v>37</v>
      </c>
      <c r="DA39" t="s">
        <v>37</v>
      </c>
      <c r="DB39" t="s">
        <v>38</v>
      </c>
      <c r="DC39" s="9">
        <v>1</v>
      </c>
      <c r="DD39" s="9">
        <v>0</v>
      </c>
      <c r="DE39" s="9">
        <v>1</v>
      </c>
      <c r="DF39" s="9">
        <v>1</v>
      </c>
      <c r="DG39" s="9">
        <v>50</v>
      </c>
      <c r="DH39" s="9">
        <v>5</v>
      </c>
      <c r="DI39" s="9">
        <v>40</v>
      </c>
      <c r="DJ39" s="9">
        <v>5</v>
      </c>
      <c r="DK39" s="9">
        <v>1</v>
      </c>
      <c r="DL39" s="9">
        <v>1</v>
      </c>
      <c r="DM39" s="9">
        <v>20</v>
      </c>
      <c r="DN39" s="9">
        <v>1</v>
      </c>
      <c r="DO39" t="s">
        <v>37</v>
      </c>
      <c r="DP39" t="s">
        <v>38</v>
      </c>
      <c r="DQ39" t="s">
        <v>37</v>
      </c>
      <c r="DR39" t="s">
        <v>37</v>
      </c>
      <c r="DS39" t="s">
        <v>37</v>
      </c>
      <c r="DT39" s="9">
        <v>0</v>
      </c>
      <c r="DU39" t="s">
        <v>38</v>
      </c>
      <c r="DV39" t="s">
        <v>37</v>
      </c>
      <c r="DW39" t="s">
        <v>37</v>
      </c>
      <c r="DX39" t="s">
        <v>136</v>
      </c>
      <c r="DY39" t="s">
        <v>37</v>
      </c>
      <c r="DZ39" t="s">
        <v>136</v>
      </c>
      <c r="EA39" t="s">
        <v>38</v>
      </c>
      <c r="EB39" t="s">
        <v>37</v>
      </c>
      <c r="EC39" t="s">
        <v>37</v>
      </c>
      <c r="ED39" t="s">
        <v>136</v>
      </c>
      <c r="EE39" t="s">
        <v>38</v>
      </c>
      <c r="EF39" t="s">
        <v>38</v>
      </c>
      <c r="EG39" t="s">
        <v>37</v>
      </c>
      <c r="EH39" t="s">
        <v>38</v>
      </c>
      <c r="EI39" t="s">
        <v>38</v>
      </c>
      <c r="EJ39" t="s">
        <v>37</v>
      </c>
      <c r="EK39" t="s">
        <v>38</v>
      </c>
      <c r="EL39" t="s">
        <v>38</v>
      </c>
      <c r="EM39" t="s">
        <v>38</v>
      </c>
      <c r="EN39" t="s">
        <v>136</v>
      </c>
      <c r="EO39" t="s">
        <v>136</v>
      </c>
      <c r="EP39" t="s">
        <v>37</v>
      </c>
      <c r="EQ39" t="s">
        <v>38</v>
      </c>
      <c r="ER39" t="s">
        <v>38</v>
      </c>
      <c r="ES39" t="s">
        <v>37</v>
      </c>
      <c r="ET39" t="s">
        <v>37</v>
      </c>
      <c r="EU39" t="s">
        <v>137</v>
      </c>
      <c r="EV39" s="9"/>
      <c r="EW39" s="9"/>
      <c r="EX39" s="9"/>
      <c r="EY39" s="9"/>
      <c r="EZ39" s="9"/>
      <c r="FA39" s="9"/>
      <c r="FB39" s="9"/>
      <c r="FC39" s="9"/>
      <c r="FD39" s="9"/>
      <c r="FE39" s="9"/>
      <c r="FF39" s="9"/>
      <c r="FG39" s="9"/>
      <c r="FH39" s="9"/>
      <c r="FI39" s="9"/>
      <c r="FJ39" s="9"/>
      <c r="FK39" s="9"/>
      <c r="FL39" s="9"/>
      <c r="FM39" s="9">
        <v>1</v>
      </c>
      <c r="FN39" s="9">
        <v>0</v>
      </c>
      <c r="FO39" s="9">
        <v>0</v>
      </c>
      <c r="FP39" s="9">
        <v>0</v>
      </c>
      <c r="FQ39" s="9">
        <v>0</v>
      </c>
      <c r="FR39" s="9">
        <v>0</v>
      </c>
      <c r="FS39" s="9">
        <v>0</v>
      </c>
      <c r="FT39" s="9">
        <v>0</v>
      </c>
      <c r="FU39" t="s">
        <v>37</v>
      </c>
      <c r="FV39" t="s">
        <v>136</v>
      </c>
      <c r="FW39" t="s">
        <v>38</v>
      </c>
      <c r="FX39" t="s">
        <v>37</v>
      </c>
      <c r="FY39" t="s">
        <v>53</v>
      </c>
      <c r="FZ39" t="s">
        <v>38</v>
      </c>
      <c r="GA39" t="s">
        <v>53</v>
      </c>
      <c r="GB39" t="s">
        <v>136</v>
      </c>
      <c r="GC39" s="9">
        <v>0</v>
      </c>
      <c r="GD39" t="s">
        <v>136</v>
      </c>
      <c r="GE39" t="s">
        <v>136</v>
      </c>
      <c r="GF39" t="s">
        <v>136</v>
      </c>
      <c r="GG39" t="s">
        <v>136</v>
      </c>
      <c r="GH39" t="s">
        <v>136</v>
      </c>
      <c r="GI39" t="s">
        <v>37</v>
      </c>
      <c r="GJ39" t="s">
        <v>37</v>
      </c>
      <c r="GK39" t="s">
        <v>37</v>
      </c>
      <c r="GL39" t="s">
        <v>37</v>
      </c>
      <c r="GM39" t="s">
        <v>37</v>
      </c>
      <c r="GN39" t="s">
        <v>37</v>
      </c>
      <c r="GO39" t="s">
        <v>37</v>
      </c>
      <c r="GP39" t="s">
        <v>37</v>
      </c>
      <c r="GQ39" t="s">
        <v>37</v>
      </c>
      <c r="GR39" t="s">
        <v>37</v>
      </c>
      <c r="GS39" t="s">
        <v>38</v>
      </c>
      <c r="GT39" t="s">
        <v>38</v>
      </c>
      <c r="GU39" t="s">
        <v>37</v>
      </c>
      <c r="GV39" t="s">
        <v>37</v>
      </c>
      <c r="GW39" t="s">
        <v>37</v>
      </c>
      <c r="GX39" t="s">
        <v>37</v>
      </c>
      <c r="GY39" t="s">
        <v>53</v>
      </c>
      <c r="GZ39" t="s">
        <v>37</v>
      </c>
      <c r="HA39" t="s">
        <v>37</v>
      </c>
      <c r="HB39" t="s">
        <v>37</v>
      </c>
      <c r="HC39" t="s">
        <v>37</v>
      </c>
      <c r="HD39" t="s">
        <v>37</v>
      </c>
      <c r="HE39" t="s">
        <v>37</v>
      </c>
      <c r="HF39" t="s">
        <v>37</v>
      </c>
      <c r="HG39" t="s">
        <v>37</v>
      </c>
      <c r="HH39" t="s">
        <v>53</v>
      </c>
      <c r="HI39" t="s">
        <v>53</v>
      </c>
      <c r="HJ39" t="s">
        <v>38</v>
      </c>
      <c r="HK39" t="s">
        <v>37</v>
      </c>
      <c r="HL39" t="s">
        <v>37</v>
      </c>
      <c r="HM39" t="s">
        <v>37</v>
      </c>
      <c r="HN39" t="s">
        <v>37</v>
      </c>
      <c r="HO39" t="s">
        <v>37</v>
      </c>
      <c r="HP39" t="s">
        <v>37</v>
      </c>
      <c r="HQ39" t="s">
        <v>38</v>
      </c>
      <c r="HR39" t="s">
        <v>37</v>
      </c>
      <c r="HS39" t="s">
        <v>37</v>
      </c>
      <c r="HT39" t="s">
        <v>38</v>
      </c>
      <c r="HU39" s="9">
        <v>1</v>
      </c>
      <c r="HV39" s="9">
        <v>1</v>
      </c>
      <c r="HW39" s="9">
        <v>1</v>
      </c>
      <c r="HX39" s="9">
        <v>1</v>
      </c>
      <c r="HY39" s="9">
        <v>1</v>
      </c>
      <c r="HZ39" t="s">
        <v>37</v>
      </c>
      <c r="IA39" s="9">
        <v>1</v>
      </c>
      <c r="IB39" s="9">
        <v>1</v>
      </c>
      <c r="IC39" t="s">
        <v>37</v>
      </c>
      <c r="ID39" t="s">
        <v>37</v>
      </c>
      <c r="IE39" t="s">
        <v>37</v>
      </c>
      <c r="IF39" t="s">
        <v>37</v>
      </c>
      <c r="IG39" t="s">
        <v>37</v>
      </c>
      <c r="IH39" t="s">
        <v>53</v>
      </c>
      <c r="II39" t="s">
        <v>37</v>
      </c>
      <c r="IJ39" t="s">
        <v>37</v>
      </c>
      <c r="IK39" t="s">
        <v>37</v>
      </c>
      <c r="IL39" t="s">
        <v>37</v>
      </c>
      <c r="IM39" s="9">
        <v>1</v>
      </c>
      <c r="IN39" s="9">
        <v>1</v>
      </c>
      <c r="IO39" s="9">
        <v>1</v>
      </c>
      <c r="IP39" t="s">
        <v>37</v>
      </c>
      <c r="IQ39" t="s">
        <v>37</v>
      </c>
      <c r="IR39" t="s">
        <v>38</v>
      </c>
      <c r="IS39" t="s">
        <v>37</v>
      </c>
      <c r="IT39" t="s">
        <v>38</v>
      </c>
      <c r="IU39" t="s">
        <v>37</v>
      </c>
      <c r="IV39" t="s">
        <v>37</v>
      </c>
      <c r="IW39" s="9">
        <v>0</v>
      </c>
      <c r="IX39" s="9">
        <v>1</v>
      </c>
      <c r="IY39" t="s">
        <v>37</v>
      </c>
      <c r="IZ39" t="s">
        <v>38</v>
      </c>
      <c r="JA39" t="s">
        <v>37</v>
      </c>
      <c r="JB39" t="s">
        <v>37</v>
      </c>
      <c r="JC39" t="s">
        <v>53</v>
      </c>
      <c r="JD39" t="s">
        <v>53</v>
      </c>
      <c r="JE39" t="s">
        <v>53</v>
      </c>
      <c r="JF39" s="9">
        <v>1</v>
      </c>
      <c r="JG39" t="s">
        <v>37</v>
      </c>
      <c r="JH39" t="s">
        <v>37</v>
      </c>
      <c r="JI39" t="s">
        <v>37</v>
      </c>
      <c r="JJ39" t="s">
        <v>37</v>
      </c>
      <c r="JK39" s="9">
        <v>0</v>
      </c>
      <c r="JL39" s="9">
        <v>1</v>
      </c>
      <c r="JM39" s="9">
        <v>0</v>
      </c>
      <c r="JN39" t="s">
        <v>38</v>
      </c>
      <c r="JO39" s="9"/>
      <c r="JP39" s="9"/>
      <c r="JQ39" t="s">
        <v>37</v>
      </c>
      <c r="JR39" s="9"/>
      <c r="JS39" s="9"/>
      <c r="JT39" s="9">
        <v>638.41998291015625</v>
      </c>
      <c r="JU39" s="9">
        <v>8.8400001525878906</v>
      </c>
      <c r="JV39" s="9"/>
      <c r="JW39" s="9"/>
      <c r="JX39" s="9">
        <v>116.59999847412109</v>
      </c>
      <c r="JY39" s="9"/>
      <c r="JZ39" s="9"/>
      <c r="KA39" s="9"/>
      <c r="KB39" s="9"/>
      <c r="KC39" s="9"/>
      <c r="KD39" s="9"/>
      <c r="KE39" s="9"/>
      <c r="KF39" s="9"/>
      <c r="KG39" s="9"/>
      <c r="KH39" s="9"/>
      <c r="KI39" s="9"/>
      <c r="KJ39" s="9"/>
      <c r="KK39" s="9"/>
      <c r="KL39" s="9"/>
      <c r="KM39" s="9"/>
      <c r="KN39" s="9"/>
      <c r="KO39" s="9">
        <v>110.16000366210938</v>
      </c>
      <c r="KP39" s="9"/>
      <c r="KQ39" s="9"/>
      <c r="KR39" s="9"/>
      <c r="KS39" s="9"/>
      <c r="KT39" s="9"/>
      <c r="KU39" s="9"/>
      <c r="KV39" s="9"/>
      <c r="KW39" s="9"/>
      <c r="KX39" s="9"/>
      <c r="KY39" s="9"/>
      <c r="KZ39" s="9"/>
      <c r="LA39" s="9"/>
      <c r="LB39" s="9"/>
      <c r="LC39" s="9">
        <v>31.799999237060547</v>
      </c>
      <c r="LD39" s="9"/>
      <c r="LE39" s="9"/>
      <c r="LF39" s="9"/>
      <c r="LG39" s="9"/>
      <c r="LH39" s="9"/>
      <c r="LI39" s="9"/>
      <c r="LJ39" s="9"/>
      <c r="LK39" s="9">
        <v>155.99000549316406</v>
      </c>
      <c r="LL39" s="9"/>
      <c r="LM39" s="9"/>
      <c r="LN39" s="9"/>
      <c r="LO39" s="9"/>
      <c r="LP39" s="9"/>
      <c r="LQ39" s="9"/>
      <c r="LR39" s="9"/>
      <c r="LS39" s="9"/>
      <c r="LT39" s="9"/>
      <c r="LU39" s="9"/>
      <c r="LV39" s="9"/>
      <c r="LW39" s="9"/>
      <c r="LX39" s="9"/>
      <c r="LY39" s="9"/>
      <c r="LZ39" s="9"/>
      <c r="MA39" s="9"/>
      <c r="MB39" s="9"/>
      <c r="MC39" s="9"/>
      <c r="MD39" s="9">
        <v>58.610000610351562</v>
      </c>
      <c r="ME39" s="9"/>
      <c r="MF39" s="9"/>
      <c r="MG39" s="9"/>
      <c r="MH39" s="9"/>
      <c r="MI39" s="9"/>
      <c r="MJ39" s="9"/>
      <c r="MK39" s="9"/>
      <c r="ML39" s="9">
        <v>48.330001831054688</v>
      </c>
      <c r="MM39" s="9"/>
      <c r="MN39" s="9"/>
      <c r="MO39" s="9"/>
      <c r="MP39" s="9"/>
      <c r="MQ39" s="9">
        <v>20.75</v>
      </c>
      <c r="MR39" s="9"/>
      <c r="MS39" s="9"/>
      <c r="MT39" s="9"/>
      <c r="MU39" s="9"/>
      <c r="MV39" s="9">
        <v>29.319999694824219</v>
      </c>
      <c r="MW39" s="9"/>
      <c r="MX39" s="9"/>
      <c r="MY39" s="9"/>
      <c r="MZ39" s="9"/>
      <c r="NA39" s="9"/>
      <c r="NB39" s="9"/>
      <c r="NC39" s="9"/>
      <c r="ND39" s="9"/>
      <c r="NE39" s="9">
        <v>45.020000457763672</v>
      </c>
      <c r="NF39" s="9"/>
      <c r="NG39" s="9"/>
      <c r="NH39" s="9"/>
      <c r="NI39" s="9"/>
      <c r="NJ39" s="9"/>
      <c r="NK39" s="9"/>
      <c r="NL39" s="9"/>
      <c r="NM39" s="9"/>
      <c r="NN39" s="9"/>
      <c r="NO39" s="9"/>
      <c r="NP39" s="9"/>
      <c r="NQ39" s="9"/>
      <c r="NR39" s="9"/>
      <c r="NS39" s="9"/>
      <c r="NT39" s="9">
        <v>13</v>
      </c>
      <c r="NU39" s="9"/>
      <c r="NV39" s="9"/>
      <c r="NW39" s="9"/>
      <c r="NX39" s="9"/>
      <c r="NY39" s="9"/>
    </row>
    <row r="40" spans="1:389" x14ac:dyDescent="0.2">
      <c r="A40" s="9">
        <v>4</v>
      </c>
      <c r="B40" t="s">
        <v>421</v>
      </c>
      <c r="C40" s="9">
        <v>11</v>
      </c>
      <c r="D40" t="s">
        <v>26</v>
      </c>
      <c r="E40" s="9">
        <v>400548101</v>
      </c>
      <c r="F40" t="s">
        <v>426</v>
      </c>
      <c r="G40" t="s">
        <v>421</v>
      </c>
      <c r="H40" s="9">
        <v>1</v>
      </c>
      <c r="I40" s="9">
        <v>1</v>
      </c>
      <c r="J40" t="s">
        <v>429</v>
      </c>
      <c r="K40" s="9">
        <v>4569682</v>
      </c>
      <c r="L40" t="s">
        <v>430</v>
      </c>
      <c r="M40" t="s">
        <v>431</v>
      </c>
      <c r="N40" t="s">
        <v>433</v>
      </c>
      <c r="O40" t="s">
        <v>136</v>
      </c>
      <c r="P40" t="s">
        <v>436</v>
      </c>
      <c r="Q40" t="s">
        <v>38</v>
      </c>
      <c r="R40" t="s">
        <v>38</v>
      </c>
      <c r="S40" s="9"/>
      <c r="T40" t="s">
        <v>53</v>
      </c>
      <c r="U40" s="9">
        <v>0</v>
      </c>
      <c r="V40" t="s">
        <v>37</v>
      </c>
      <c r="W40" t="s">
        <v>37</v>
      </c>
      <c r="X40" t="s">
        <v>439</v>
      </c>
      <c r="Y40" t="s">
        <v>441</v>
      </c>
      <c r="Z40" s="9"/>
      <c r="AA40" t="s">
        <v>443</v>
      </c>
      <c r="AB40" t="s">
        <v>136</v>
      </c>
      <c r="AC40" s="9">
        <v>25</v>
      </c>
      <c r="AD40" s="9">
        <v>2</v>
      </c>
      <c r="AE40" s="9">
        <v>120</v>
      </c>
      <c r="AF40" s="9">
        <v>5</v>
      </c>
      <c r="AG40" s="9">
        <v>0</v>
      </c>
      <c r="AH40" s="9">
        <v>0</v>
      </c>
      <c r="AI40" s="9">
        <v>0</v>
      </c>
      <c r="AJ40" s="9">
        <v>0</v>
      </c>
      <c r="AK40" s="9">
        <v>5</v>
      </c>
      <c r="AL40" s="9">
        <v>2</v>
      </c>
      <c r="AM40" s="9">
        <v>1</v>
      </c>
      <c r="AN40" s="9">
        <v>0</v>
      </c>
      <c r="AO40" s="9">
        <v>2</v>
      </c>
      <c r="AP40" s="9">
        <v>0</v>
      </c>
      <c r="AQ40" s="9">
        <v>0</v>
      </c>
      <c r="AR40" s="9">
        <v>0</v>
      </c>
      <c r="AS40" s="9">
        <v>30</v>
      </c>
      <c r="AT40" s="9">
        <v>3</v>
      </c>
      <c r="AU40" s="9">
        <v>5</v>
      </c>
      <c r="AV40" s="9">
        <v>1</v>
      </c>
      <c r="AW40" s="9"/>
      <c r="AX40" s="9">
        <v>180</v>
      </c>
      <c r="AY40" s="9">
        <v>180</v>
      </c>
      <c r="AZ40" s="9">
        <v>150</v>
      </c>
      <c r="BA40" s="9"/>
      <c r="BB40" s="9">
        <v>26</v>
      </c>
      <c r="BC40" s="9">
        <v>20</v>
      </c>
      <c r="BD40" s="9">
        <v>1</v>
      </c>
      <c r="BE40" t="s">
        <v>37</v>
      </c>
      <c r="BF40" t="s">
        <v>37</v>
      </c>
      <c r="BG40" t="s">
        <v>37</v>
      </c>
      <c r="BH40" t="s">
        <v>37</v>
      </c>
      <c r="BI40" t="s">
        <v>38</v>
      </c>
      <c r="BJ40" t="s">
        <v>38</v>
      </c>
      <c r="BK40" t="s">
        <v>38</v>
      </c>
      <c r="BL40" s="9">
        <v>1</v>
      </c>
      <c r="BM40" t="s">
        <v>37</v>
      </c>
      <c r="BN40" t="s">
        <v>37</v>
      </c>
      <c r="BO40" s="9">
        <v>1</v>
      </c>
      <c r="BP40" s="9">
        <v>1</v>
      </c>
      <c r="BQ40" t="s">
        <v>38</v>
      </c>
      <c r="BR40" t="s">
        <v>38</v>
      </c>
      <c r="BS40" t="s">
        <v>37</v>
      </c>
      <c r="BT40" t="s">
        <v>37</v>
      </c>
      <c r="BU40" t="s">
        <v>37</v>
      </c>
      <c r="BV40" t="s">
        <v>37</v>
      </c>
      <c r="BW40" t="s">
        <v>37</v>
      </c>
      <c r="BX40" s="9">
        <v>1</v>
      </c>
      <c r="BY40" t="s">
        <v>37</v>
      </c>
      <c r="BZ40" t="s">
        <v>38</v>
      </c>
      <c r="CA40" t="s">
        <v>38</v>
      </c>
      <c r="CB40" t="s">
        <v>37</v>
      </c>
      <c r="CC40" t="s">
        <v>38</v>
      </c>
      <c r="CD40" t="s">
        <v>37</v>
      </c>
      <c r="CE40" t="s">
        <v>37</v>
      </c>
      <c r="CF40" t="s">
        <v>37</v>
      </c>
      <c r="CG40" t="s">
        <v>37</v>
      </c>
      <c r="CH40" s="9">
        <v>1</v>
      </c>
      <c r="CI40" t="s">
        <v>37</v>
      </c>
      <c r="CJ40" t="s">
        <v>37</v>
      </c>
      <c r="CK40" t="s">
        <v>37</v>
      </c>
      <c r="CL40" t="s">
        <v>37</v>
      </c>
      <c r="CM40" t="s">
        <v>37</v>
      </c>
      <c r="CN40" t="s">
        <v>37</v>
      </c>
      <c r="CO40" t="s">
        <v>37</v>
      </c>
      <c r="CP40" s="9">
        <v>1</v>
      </c>
      <c r="CQ40" t="s">
        <v>136</v>
      </c>
      <c r="CR40" t="s">
        <v>136</v>
      </c>
      <c r="CS40" t="s">
        <v>136</v>
      </c>
      <c r="CT40" t="s">
        <v>136</v>
      </c>
      <c r="CU40" t="s">
        <v>136</v>
      </c>
      <c r="CV40" t="s">
        <v>136</v>
      </c>
      <c r="CW40" t="s">
        <v>136</v>
      </c>
      <c r="CX40" t="s">
        <v>37</v>
      </c>
      <c r="CY40" t="s">
        <v>37</v>
      </c>
      <c r="CZ40" t="s">
        <v>37</v>
      </c>
      <c r="DA40" t="s">
        <v>37</v>
      </c>
      <c r="DB40" t="s">
        <v>38</v>
      </c>
      <c r="DC40" s="9">
        <v>1</v>
      </c>
      <c r="DD40" s="9">
        <v>0</v>
      </c>
      <c r="DE40" s="9">
        <v>1</v>
      </c>
      <c r="DF40" s="9">
        <v>1</v>
      </c>
      <c r="DG40" s="9">
        <v>50</v>
      </c>
      <c r="DH40" s="9">
        <v>5</v>
      </c>
      <c r="DI40" s="9">
        <v>40</v>
      </c>
      <c r="DJ40" s="9">
        <v>5</v>
      </c>
      <c r="DK40" s="9">
        <v>1</v>
      </c>
      <c r="DL40" s="9">
        <v>1</v>
      </c>
      <c r="DM40" s="9">
        <v>20</v>
      </c>
      <c r="DN40" s="9">
        <v>1</v>
      </c>
      <c r="DO40" t="s">
        <v>37</v>
      </c>
      <c r="DP40" t="s">
        <v>38</v>
      </c>
      <c r="DQ40" t="s">
        <v>37</v>
      </c>
      <c r="DR40" t="s">
        <v>37</v>
      </c>
      <c r="DS40" t="s">
        <v>37</v>
      </c>
      <c r="DT40" s="9">
        <v>0</v>
      </c>
      <c r="DU40" t="s">
        <v>38</v>
      </c>
      <c r="DV40" t="s">
        <v>37</v>
      </c>
      <c r="DW40" t="s">
        <v>37</v>
      </c>
      <c r="DX40" t="s">
        <v>136</v>
      </c>
      <c r="DY40" t="s">
        <v>37</v>
      </c>
      <c r="DZ40" t="s">
        <v>136</v>
      </c>
      <c r="EA40" t="s">
        <v>38</v>
      </c>
      <c r="EB40" t="s">
        <v>37</v>
      </c>
      <c r="EC40" t="s">
        <v>37</v>
      </c>
      <c r="ED40" t="s">
        <v>136</v>
      </c>
      <c r="EE40" t="s">
        <v>38</v>
      </c>
      <c r="EF40" t="s">
        <v>38</v>
      </c>
      <c r="EG40" t="s">
        <v>37</v>
      </c>
      <c r="EH40" t="s">
        <v>38</v>
      </c>
      <c r="EI40" t="s">
        <v>38</v>
      </c>
      <c r="EJ40" t="s">
        <v>37</v>
      </c>
      <c r="EK40" t="s">
        <v>38</v>
      </c>
      <c r="EL40" t="s">
        <v>38</v>
      </c>
      <c r="EM40" t="s">
        <v>38</v>
      </c>
      <c r="EN40" t="s">
        <v>136</v>
      </c>
      <c r="EO40" t="s">
        <v>136</v>
      </c>
      <c r="EP40" t="s">
        <v>37</v>
      </c>
      <c r="EQ40" t="s">
        <v>38</v>
      </c>
      <c r="ER40" t="s">
        <v>38</v>
      </c>
      <c r="ES40" t="s">
        <v>37</v>
      </c>
      <c r="ET40" t="s">
        <v>37</v>
      </c>
      <c r="EU40" t="s">
        <v>137</v>
      </c>
      <c r="EV40" s="9"/>
      <c r="EW40" s="9"/>
      <c r="EX40" s="9"/>
      <c r="EY40" s="9"/>
      <c r="EZ40" s="9"/>
      <c r="FA40" s="9"/>
      <c r="FB40" s="9"/>
      <c r="FC40" s="9"/>
      <c r="FD40" s="9"/>
      <c r="FE40" s="9"/>
      <c r="FF40" s="9"/>
      <c r="FG40" s="9"/>
      <c r="FH40" s="9"/>
      <c r="FI40" s="9"/>
      <c r="FJ40" s="9"/>
      <c r="FK40" s="9"/>
      <c r="FL40" s="9"/>
      <c r="FM40" s="9">
        <v>1</v>
      </c>
      <c r="FN40" s="9">
        <v>0</v>
      </c>
      <c r="FO40" s="9">
        <v>0</v>
      </c>
      <c r="FP40" s="9">
        <v>0</v>
      </c>
      <c r="FQ40" s="9">
        <v>0</v>
      </c>
      <c r="FR40" s="9">
        <v>0</v>
      </c>
      <c r="FS40" s="9">
        <v>0</v>
      </c>
      <c r="FT40" s="9">
        <v>0</v>
      </c>
      <c r="FU40" t="s">
        <v>37</v>
      </c>
      <c r="FV40" t="s">
        <v>136</v>
      </c>
      <c r="FW40" t="s">
        <v>38</v>
      </c>
      <c r="FX40" t="s">
        <v>37</v>
      </c>
      <c r="FY40" t="s">
        <v>53</v>
      </c>
      <c r="FZ40" t="s">
        <v>37</v>
      </c>
      <c r="GA40" t="s">
        <v>53</v>
      </c>
      <c r="GB40" t="s">
        <v>136</v>
      </c>
      <c r="GC40" s="9">
        <v>1</v>
      </c>
      <c r="GD40" t="s">
        <v>37</v>
      </c>
      <c r="GE40" t="s">
        <v>53</v>
      </c>
      <c r="GF40" t="s">
        <v>53</v>
      </c>
      <c r="GG40" t="s">
        <v>37</v>
      </c>
      <c r="GH40" t="s">
        <v>137</v>
      </c>
      <c r="GI40" t="s">
        <v>37</v>
      </c>
      <c r="GJ40" t="s">
        <v>37</v>
      </c>
      <c r="GK40" t="s">
        <v>38</v>
      </c>
      <c r="GL40" t="s">
        <v>37</v>
      </c>
      <c r="GM40" t="s">
        <v>37</v>
      </c>
      <c r="GN40" t="s">
        <v>37</v>
      </c>
      <c r="GO40" t="s">
        <v>37</v>
      </c>
      <c r="GP40" t="s">
        <v>38</v>
      </c>
      <c r="GQ40" t="s">
        <v>37</v>
      </c>
      <c r="GR40" t="s">
        <v>37</v>
      </c>
      <c r="GS40" t="s">
        <v>38</v>
      </c>
      <c r="GT40" t="s">
        <v>37</v>
      </c>
      <c r="GU40" t="s">
        <v>37</v>
      </c>
      <c r="GV40" t="s">
        <v>37</v>
      </c>
      <c r="GW40" t="s">
        <v>37</v>
      </c>
      <c r="GX40" t="s">
        <v>37</v>
      </c>
      <c r="GY40" t="s">
        <v>53</v>
      </c>
      <c r="GZ40" t="s">
        <v>38</v>
      </c>
      <c r="HA40" t="s">
        <v>37</v>
      </c>
      <c r="HB40" t="s">
        <v>37</v>
      </c>
      <c r="HC40" t="s">
        <v>37</v>
      </c>
      <c r="HD40" t="s">
        <v>37</v>
      </c>
      <c r="HE40" t="s">
        <v>37</v>
      </c>
      <c r="HF40" t="s">
        <v>37</v>
      </c>
      <c r="HG40" t="s">
        <v>37</v>
      </c>
      <c r="HH40" t="s">
        <v>53</v>
      </c>
      <c r="HI40" t="s">
        <v>53</v>
      </c>
      <c r="HJ40" t="s">
        <v>37</v>
      </c>
      <c r="HK40" t="s">
        <v>37</v>
      </c>
      <c r="HL40" t="s">
        <v>37</v>
      </c>
      <c r="HM40" t="s">
        <v>37</v>
      </c>
      <c r="HN40" t="s">
        <v>37</v>
      </c>
      <c r="HO40" t="s">
        <v>37</v>
      </c>
      <c r="HP40" t="s">
        <v>37</v>
      </c>
      <c r="HQ40" t="s">
        <v>37</v>
      </c>
      <c r="HR40" t="s">
        <v>37</v>
      </c>
      <c r="HS40" t="s">
        <v>37</v>
      </c>
      <c r="HT40" t="s">
        <v>38</v>
      </c>
      <c r="HU40" s="9">
        <v>1</v>
      </c>
      <c r="HV40" s="9">
        <v>1</v>
      </c>
      <c r="HW40" s="9">
        <v>1</v>
      </c>
      <c r="HX40" s="9">
        <v>1</v>
      </c>
      <c r="HY40" s="9">
        <v>1</v>
      </c>
      <c r="HZ40" t="s">
        <v>37</v>
      </c>
      <c r="IA40" s="9">
        <v>1</v>
      </c>
      <c r="IB40" s="9">
        <v>1</v>
      </c>
      <c r="IC40" t="s">
        <v>37</v>
      </c>
      <c r="ID40" t="s">
        <v>37</v>
      </c>
      <c r="IE40" t="s">
        <v>37</v>
      </c>
      <c r="IF40" t="s">
        <v>37</v>
      </c>
      <c r="IG40" t="s">
        <v>37</v>
      </c>
      <c r="IH40" t="s">
        <v>53</v>
      </c>
      <c r="II40" t="s">
        <v>37</v>
      </c>
      <c r="IJ40" t="s">
        <v>37</v>
      </c>
      <c r="IK40" t="s">
        <v>37</v>
      </c>
      <c r="IL40" t="s">
        <v>37</v>
      </c>
      <c r="IM40" s="9">
        <v>1</v>
      </c>
      <c r="IN40" s="9">
        <v>1</v>
      </c>
      <c r="IO40" s="9">
        <v>1</v>
      </c>
      <c r="IP40" t="s">
        <v>38</v>
      </c>
      <c r="IQ40" t="s">
        <v>38</v>
      </c>
      <c r="IR40" t="s">
        <v>37</v>
      </c>
      <c r="IS40" t="s">
        <v>37</v>
      </c>
      <c r="IT40" t="s">
        <v>37</v>
      </c>
      <c r="IU40" t="s">
        <v>37</v>
      </c>
      <c r="IV40" t="s">
        <v>37</v>
      </c>
      <c r="IW40" s="9">
        <v>0</v>
      </c>
      <c r="IX40" s="9">
        <v>1</v>
      </c>
      <c r="IY40" t="s">
        <v>37</v>
      </c>
      <c r="IZ40" t="s">
        <v>38</v>
      </c>
      <c r="JA40" t="s">
        <v>37</v>
      </c>
      <c r="JB40" t="s">
        <v>37</v>
      </c>
      <c r="JC40" t="s">
        <v>53</v>
      </c>
      <c r="JD40" t="s">
        <v>53</v>
      </c>
      <c r="JE40" t="s">
        <v>53</v>
      </c>
      <c r="JF40" s="9">
        <v>1</v>
      </c>
      <c r="JG40" t="s">
        <v>37</v>
      </c>
      <c r="JH40" t="s">
        <v>37</v>
      </c>
      <c r="JI40" t="s">
        <v>37</v>
      </c>
      <c r="JJ40" t="s">
        <v>38</v>
      </c>
      <c r="JK40" s="9">
        <v>0</v>
      </c>
      <c r="JL40" s="9">
        <v>1</v>
      </c>
      <c r="JM40" s="9">
        <v>0</v>
      </c>
      <c r="JN40" t="s">
        <v>38</v>
      </c>
      <c r="JO40" s="9"/>
      <c r="JP40" s="9"/>
      <c r="JQ40" t="s">
        <v>37</v>
      </c>
      <c r="JR40" s="9"/>
      <c r="JS40" s="9"/>
      <c r="JT40" s="9">
        <v>638.41998291015625</v>
      </c>
      <c r="JU40" s="9">
        <v>8.8400001525878906</v>
      </c>
      <c r="JV40" s="9"/>
      <c r="JW40" s="9"/>
      <c r="JX40" s="9">
        <v>116.59999847412109</v>
      </c>
      <c r="JY40" s="9"/>
      <c r="JZ40" s="9"/>
      <c r="KA40" s="9"/>
      <c r="KB40" s="9"/>
      <c r="KC40" s="9"/>
      <c r="KD40" s="9"/>
      <c r="KE40" s="9"/>
      <c r="KF40" s="9"/>
      <c r="KG40" s="9"/>
      <c r="KH40" s="9"/>
      <c r="KI40" s="9"/>
      <c r="KJ40" s="9"/>
      <c r="KK40" s="9"/>
      <c r="KL40" s="9"/>
      <c r="KM40" s="9"/>
      <c r="KN40" s="9"/>
      <c r="KO40" s="9">
        <v>110.16000366210938</v>
      </c>
      <c r="KP40" s="9"/>
      <c r="KQ40" s="9"/>
      <c r="KR40" s="9"/>
      <c r="KS40" s="9"/>
      <c r="KT40" s="9"/>
      <c r="KU40" s="9"/>
      <c r="KV40" s="9"/>
      <c r="KW40" s="9"/>
      <c r="KX40" s="9"/>
      <c r="KY40" s="9"/>
      <c r="KZ40" s="9"/>
      <c r="LA40" s="9"/>
      <c r="LB40" s="9"/>
      <c r="LC40" s="9">
        <v>31.799999237060547</v>
      </c>
      <c r="LD40" s="9"/>
      <c r="LE40" s="9"/>
      <c r="LF40" s="9"/>
      <c r="LG40" s="9"/>
      <c r="LH40" s="9"/>
      <c r="LI40" s="9"/>
      <c r="LJ40" s="9"/>
      <c r="LK40" s="9">
        <v>155.99000549316406</v>
      </c>
      <c r="LL40" s="9"/>
      <c r="LM40" s="9"/>
      <c r="LN40" s="9"/>
      <c r="LO40" s="9"/>
      <c r="LP40" s="9"/>
      <c r="LQ40" s="9"/>
      <c r="LR40" s="9"/>
      <c r="LS40" s="9"/>
      <c r="LT40" s="9"/>
      <c r="LU40" s="9"/>
      <c r="LV40" s="9"/>
      <c r="LW40" s="9"/>
      <c r="LX40" s="9"/>
      <c r="LY40" s="9"/>
      <c r="LZ40" s="9"/>
      <c r="MA40" s="9"/>
      <c r="MB40" s="9"/>
      <c r="MC40" s="9"/>
      <c r="MD40" s="9">
        <v>58.610000610351562</v>
      </c>
      <c r="ME40" s="9"/>
      <c r="MF40" s="9"/>
      <c r="MG40" s="9"/>
      <c r="MH40" s="9"/>
      <c r="MI40" s="9"/>
      <c r="MJ40" s="9"/>
      <c r="MK40" s="9"/>
      <c r="ML40" s="9">
        <v>48.330001831054688</v>
      </c>
      <c r="MM40" s="9"/>
      <c r="MN40" s="9"/>
      <c r="MO40" s="9"/>
      <c r="MP40" s="9"/>
      <c r="MQ40" s="9">
        <v>20.75</v>
      </c>
      <c r="MR40" s="9"/>
      <c r="MS40" s="9"/>
      <c r="MT40" s="9"/>
      <c r="MU40" s="9"/>
      <c r="MV40" s="9">
        <v>29.319999694824219</v>
      </c>
      <c r="MW40" s="9"/>
      <c r="MX40" s="9"/>
      <c r="MY40" s="9"/>
      <c r="MZ40" s="9"/>
      <c r="NA40" s="9"/>
      <c r="NB40" s="9"/>
      <c r="NC40" s="9"/>
      <c r="ND40" s="9"/>
      <c r="NE40" s="9">
        <v>45.020000457763672</v>
      </c>
      <c r="NF40" s="9"/>
      <c r="NG40" s="9"/>
      <c r="NH40" s="9"/>
      <c r="NI40" s="9"/>
      <c r="NJ40" s="9"/>
      <c r="NK40" s="9"/>
      <c r="NL40" s="9"/>
      <c r="NM40" s="9"/>
      <c r="NN40" s="9"/>
      <c r="NO40" s="9"/>
      <c r="NP40" s="9"/>
      <c r="NQ40" s="9"/>
      <c r="NR40" s="9"/>
      <c r="NS40" s="9"/>
      <c r="NT40" s="9">
        <v>13</v>
      </c>
      <c r="NU40" s="9"/>
      <c r="NV40" s="9"/>
      <c r="NW40" s="9"/>
      <c r="NX40" s="9"/>
      <c r="NY40" s="9"/>
    </row>
    <row r="41" spans="1:389" x14ac:dyDescent="0.2">
      <c r="A41" s="9">
        <v>4</v>
      </c>
      <c r="B41" t="s">
        <v>421</v>
      </c>
      <c r="C41" s="9">
        <v>11</v>
      </c>
      <c r="D41" t="s">
        <v>26</v>
      </c>
      <c r="E41" s="9">
        <v>400548101</v>
      </c>
      <c r="F41" t="s">
        <v>426</v>
      </c>
      <c r="G41" t="s">
        <v>421</v>
      </c>
      <c r="H41" s="9">
        <v>1</v>
      </c>
      <c r="I41" s="9">
        <v>1</v>
      </c>
      <c r="J41" t="s">
        <v>429</v>
      </c>
      <c r="K41" s="9">
        <v>4569709</v>
      </c>
      <c r="L41" t="s">
        <v>430</v>
      </c>
      <c r="M41" t="s">
        <v>431</v>
      </c>
      <c r="N41" t="s">
        <v>433</v>
      </c>
      <c r="O41" t="s">
        <v>136</v>
      </c>
      <c r="P41" t="s">
        <v>436</v>
      </c>
      <c r="Q41" t="s">
        <v>38</v>
      </c>
      <c r="R41" t="s">
        <v>38</v>
      </c>
      <c r="S41" s="9"/>
      <c r="T41" t="s">
        <v>53</v>
      </c>
      <c r="U41" s="9">
        <v>0</v>
      </c>
      <c r="V41" t="s">
        <v>37</v>
      </c>
      <c r="W41" t="s">
        <v>37</v>
      </c>
      <c r="X41" t="s">
        <v>439</v>
      </c>
      <c r="Y41" t="s">
        <v>441</v>
      </c>
      <c r="Z41" s="9"/>
      <c r="AA41" t="s">
        <v>443</v>
      </c>
      <c r="AB41" t="s">
        <v>136</v>
      </c>
      <c r="AC41" s="9">
        <v>25</v>
      </c>
      <c r="AD41" s="9">
        <v>2</v>
      </c>
      <c r="AE41" s="9">
        <v>120</v>
      </c>
      <c r="AF41" s="9">
        <v>5</v>
      </c>
      <c r="AG41" s="9">
        <v>0</v>
      </c>
      <c r="AH41" s="9">
        <v>0</v>
      </c>
      <c r="AI41" s="9">
        <v>0</v>
      </c>
      <c r="AJ41" s="9">
        <v>0</v>
      </c>
      <c r="AK41" s="9">
        <v>5</v>
      </c>
      <c r="AL41" s="9">
        <v>2</v>
      </c>
      <c r="AM41" s="9">
        <v>1</v>
      </c>
      <c r="AN41" s="9">
        <v>0</v>
      </c>
      <c r="AO41" s="9">
        <v>2</v>
      </c>
      <c r="AP41" s="9">
        <v>0</v>
      </c>
      <c r="AQ41" s="9">
        <v>0</v>
      </c>
      <c r="AR41" s="9">
        <v>0</v>
      </c>
      <c r="AS41" s="9">
        <v>30</v>
      </c>
      <c r="AT41" s="9">
        <v>3</v>
      </c>
      <c r="AU41" s="9">
        <v>5</v>
      </c>
      <c r="AV41" s="9">
        <v>1</v>
      </c>
      <c r="AW41" s="9"/>
      <c r="AX41" s="9">
        <v>180</v>
      </c>
      <c r="AY41" s="9">
        <v>180</v>
      </c>
      <c r="AZ41" s="9">
        <v>150</v>
      </c>
      <c r="BA41" s="9"/>
      <c r="BB41" s="9">
        <v>26</v>
      </c>
      <c r="BC41" s="9">
        <v>20</v>
      </c>
      <c r="BD41" s="9">
        <v>1</v>
      </c>
      <c r="BE41" t="s">
        <v>37</v>
      </c>
      <c r="BF41" t="s">
        <v>37</v>
      </c>
      <c r="BG41" t="s">
        <v>37</v>
      </c>
      <c r="BH41" t="s">
        <v>37</v>
      </c>
      <c r="BI41" t="s">
        <v>37</v>
      </c>
      <c r="BJ41" t="s">
        <v>38</v>
      </c>
      <c r="BK41" t="s">
        <v>38</v>
      </c>
      <c r="BL41" s="9">
        <v>1</v>
      </c>
      <c r="BM41" t="s">
        <v>37</v>
      </c>
      <c r="BN41" t="s">
        <v>38</v>
      </c>
      <c r="BO41" s="9">
        <v>1</v>
      </c>
      <c r="BP41" s="9">
        <v>1</v>
      </c>
      <c r="BQ41" t="s">
        <v>37</v>
      </c>
      <c r="BR41" t="s">
        <v>38</v>
      </c>
      <c r="BS41" t="s">
        <v>37</v>
      </c>
      <c r="BT41" t="s">
        <v>38</v>
      </c>
      <c r="BU41" t="s">
        <v>37</v>
      </c>
      <c r="BV41" t="s">
        <v>37</v>
      </c>
      <c r="BW41" t="s">
        <v>37</v>
      </c>
      <c r="BX41" s="9">
        <v>1</v>
      </c>
      <c r="BY41" t="s">
        <v>37</v>
      </c>
      <c r="BZ41" t="s">
        <v>37</v>
      </c>
      <c r="CA41" t="s">
        <v>37</v>
      </c>
      <c r="CB41" t="s">
        <v>37</v>
      </c>
      <c r="CC41" t="s">
        <v>38</v>
      </c>
      <c r="CD41" t="s">
        <v>37</v>
      </c>
      <c r="CE41" t="s">
        <v>37</v>
      </c>
      <c r="CF41" t="s">
        <v>37</v>
      </c>
      <c r="CG41" t="s">
        <v>37</v>
      </c>
      <c r="CH41" s="9">
        <v>1</v>
      </c>
      <c r="CI41" t="s">
        <v>37</v>
      </c>
      <c r="CJ41" t="s">
        <v>37</v>
      </c>
      <c r="CK41" t="s">
        <v>37</v>
      </c>
      <c r="CL41" t="s">
        <v>37</v>
      </c>
      <c r="CM41" t="s">
        <v>37</v>
      </c>
      <c r="CN41" t="s">
        <v>37</v>
      </c>
      <c r="CO41" t="s">
        <v>37</v>
      </c>
      <c r="CP41" s="9">
        <v>1</v>
      </c>
      <c r="CQ41" t="s">
        <v>136</v>
      </c>
      <c r="CR41" t="s">
        <v>136</v>
      </c>
      <c r="CS41" t="s">
        <v>136</v>
      </c>
      <c r="CT41" t="s">
        <v>136</v>
      </c>
      <c r="CU41" t="s">
        <v>136</v>
      </c>
      <c r="CV41" t="s">
        <v>136</v>
      </c>
      <c r="CW41" t="s">
        <v>136</v>
      </c>
      <c r="CX41" t="s">
        <v>37</v>
      </c>
      <c r="CY41" t="s">
        <v>37</v>
      </c>
      <c r="CZ41" t="s">
        <v>37</v>
      </c>
      <c r="DA41" t="s">
        <v>37</v>
      </c>
      <c r="DB41" t="s">
        <v>38</v>
      </c>
      <c r="DC41" s="9">
        <v>1</v>
      </c>
      <c r="DD41" s="9">
        <v>0</v>
      </c>
      <c r="DE41" s="9">
        <v>1</v>
      </c>
      <c r="DF41" s="9">
        <v>1</v>
      </c>
      <c r="DG41" s="9">
        <v>50</v>
      </c>
      <c r="DH41" s="9">
        <v>5</v>
      </c>
      <c r="DI41" s="9">
        <v>40</v>
      </c>
      <c r="DJ41" s="9">
        <v>5</v>
      </c>
      <c r="DK41" s="9">
        <v>1</v>
      </c>
      <c r="DL41" s="9">
        <v>1</v>
      </c>
      <c r="DM41" s="9">
        <v>20</v>
      </c>
      <c r="DN41" s="9">
        <v>1</v>
      </c>
      <c r="DO41" t="s">
        <v>37</v>
      </c>
      <c r="DP41" t="s">
        <v>38</v>
      </c>
      <c r="DQ41" t="s">
        <v>38</v>
      </c>
      <c r="DR41" t="s">
        <v>37</v>
      </c>
      <c r="DS41" t="s">
        <v>38</v>
      </c>
      <c r="DT41" s="9">
        <v>0</v>
      </c>
      <c r="DU41" t="s">
        <v>38</v>
      </c>
      <c r="DV41" t="s">
        <v>38</v>
      </c>
      <c r="DW41" t="s">
        <v>37</v>
      </c>
      <c r="DX41" t="s">
        <v>136</v>
      </c>
      <c r="DY41" t="s">
        <v>37</v>
      </c>
      <c r="DZ41" t="s">
        <v>136</v>
      </c>
      <c r="EA41" t="s">
        <v>38</v>
      </c>
      <c r="EB41" t="s">
        <v>37</v>
      </c>
      <c r="EC41" t="s">
        <v>37</v>
      </c>
      <c r="ED41" t="s">
        <v>136</v>
      </c>
      <c r="EE41" t="s">
        <v>38</v>
      </c>
      <c r="EF41" t="s">
        <v>38</v>
      </c>
      <c r="EG41" t="s">
        <v>37</v>
      </c>
      <c r="EH41" t="s">
        <v>38</v>
      </c>
      <c r="EI41" t="s">
        <v>38</v>
      </c>
      <c r="EJ41" t="s">
        <v>37</v>
      </c>
      <c r="EK41" t="s">
        <v>38</v>
      </c>
      <c r="EL41" t="s">
        <v>38</v>
      </c>
      <c r="EM41" t="s">
        <v>38</v>
      </c>
      <c r="EN41" t="s">
        <v>136</v>
      </c>
      <c r="EO41" t="s">
        <v>136</v>
      </c>
      <c r="EP41" t="s">
        <v>37</v>
      </c>
      <c r="EQ41" t="s">
        <v>38</v>
      </c>
      <c r="ER41" t="s">
        <v>38</v>
      </c>
      <c r="ES41" t="s">
        <v>37</v>
      </c>
      <c r="ET41" t="s">
        <v>37</v>
      </c>
      <c r="EU41" t="s">
        <v>137</v>
      </c>
      <c r="EV41" s="9"/>
      <c r="EW41" s="9"/>
      <c r="EX41" s="9"/>
      <c r="EY41" s="9"/>
      <c r="EZ41" s="9"/>
      <c r="FA41" s="9"/>
      <c r="FB41" s="9"/>
      <c r="FC41" s="9"/>
      <c r="FD41" s="9"/>
      <c r="FE41" s="9"/>
      <c r="FF41" s="9"/>
      <c r="FG41" s="9"/>
      <c r="FH41" s="9"/>
      <c r="FI41" s="9"/>
      <c r="FJ41" s="9"/>
      <c r="FK41" s="9"/>
      <c r="FL41" s="9"/>
      <c r="FM41" s="9">
        <v>1</v>
      </c>
      <c r="FN41" s="9">
        <v>0</v>
      </c>
      <c r="FO41" s="9">
        <v>0</v>
      </c>
      <c r="FP41" s="9">
        <v>0</v>
      </c>
      <c r="FQ41" s="9">
        <v>0</v>
      </c>
      <c r="FR41" s="9">
        <v>0</v>
      </c>
      <c r="FS41" s="9">
        <v>0</v>
      </c>
      <c r="FT41" s="9">
        <v>0</v>
      </c>
      <c r="FU41" t="s">
        <v>37</v>
      </c>
      <c r="FV41" t="s">
        <v>136</v>
      </c>
      <c r="FW41" t="s">
        <v>38</v>
      </c>
      <c r="FX41" t="s">
        <v>37</v>
      </c>
      <c r="FY41" t="s">
        <v>53</v>
      </c>
      <c r="FZ41" t="s">
        <v>37</v>
      </c>
      <c r="GA41" t="s">
        <v>53</v>
      </c>
      <c r="GB41" t="s">
        <v>136</v>
      </c>
      <c r="GC41" s="9">
        <v>1</v>
      </c>
      <c r="GD41" t="s">
        <v>37</v>
      </c>
      <c r="GE41" t="s">
        <v>53</v>
      </c>
      <c r="GF41" t="s">
        <v>53</v>
      </c>
      <c r="GG41" t="s">
        <v>37</v>
      </c>
      <c r="GH41" t="s">
        <v>137</v>
      </c>
      <c r="GI41" t="s">
        <v>37</v>
      </c>
      <c r="GJ41" t="s">
        <v>37</v>
      </c>
      <c r="GK41" t="s">
        <v>37</v>
      </c>
      <c r="GL41" t="s">
        <v>37</v>
      </c>
      <c r="GM41" t="s">
        <v>37</v>
      </c>
      <c r="GN41" t="s">
        <v>37</v>
      </c>
      <c r="GO41" t="s">
        <v>37</v>
      </c>
      <c r="GP41" t="s">
        <v>38</v>
      </c>
      <c r="GQ41" t="s">
        <v>37</v>
      </c>
      <c r="GR41" t="s">
        <v>37</v>
      </c>
      <c r="GS41" t="s">
        <v>38</v>
      </c>
      <c r="GT41" t="s">
        <v>37</v>
      </c>
      <c r="GU41" t="s">
        <v>37</v>
      </c>
      <c r="GV41" t="s">
        <v>37</v>
      </c>
      <c r="GW41" t="s">
        <v>37</v>
      </c>
      <c r="GX41" t="s">
        <v>37</v>
      </c>
      <c r="GY41" t="s">
        <v>53</v>
      </c>
      <c r="GZ41" t="s">
        <v>37</v>
      </c>
      <c r="HA41" t="s">
        <v>37</v>
      </c>
      <c r="HB41" t="s">
        <v>37</v>
      </c>
      <c r="HC41" t="s">
        <v>37</v>
      </c>
      <c r="HD41" t="s">
        <v>38</v>
      </c>
      <c r="HE41" t="s">
        <v>37</v>
      </c>
      <c r="HF41" t="s">
        <v>38</v>
      </c>
      <c r="HG41" t="s">
        <v>37</v>
      </c>
      <c r="HH41" t="s">
        <v>53</v>
      </c>
      <c r="HI41" t="s">
        <v>53</v>
      </c>
      <c r="HJ41" t="s">
        <v>37</v>
      </c>
      <c r="HK41" t="s">
        <v>37</v>
      </c>
      <c r="HL41" t="s">
        <v>37</v>
      </c>
      <c r="HM41" t="s">
        <v>37</v>
      </c>
      <c r="HN41" t="s">
        <v>37</v>
      </c>
      <c r="HO41" t="s">
        <v>37</v>
      </c>
      <c r="HP41" t="s">
        <v>37</v>
      </c>
      <c r="HQ41" t="s">
        <v>37</v>
      </c>
      <c r="HR41" t="s">
        <v>37</v>
      </c>
      <c r="HS41" t="s">
        <v>37</v>
      </c>
      <c r="HT41" t="s">
        <v>38</v>
      </c>
      <c r="HU41" s="9">
        <v>1</v>
      </c>
      <c r="HV41" s="9">
        <v>1</v>
      </c>
      <c r="HW41" s="9">
        <v>1</v>
      </c>
      <c r="HX41" s="9">
        <v>1</v>
      </c>
      <c r="HY41" s="9">
        <v>1</v>
      </c>
      <c r="HZ41" t="s">
        <v>37</v>
      </c>
      <c r="IA41" s="9">
        <v>1</v>
      </c>
      <c r="IB41" s="9">
        <v>1</v>
      </c>
      <c r="IC41" t="s">
        <v>37</v>
      </c>
      <c r="ID41" t="s">
        <v>37</v>
      </c>
      <c r="IE41" t="s">
        <v>37</v>
      </c>
      <c r="IF41" t="s">
        <v>37</v>
      </c>
      <c r="IG41" t="s">
        <v>37</v>
      </c>
      <c r="IH41" t="s">
        <v>53</v>
      </c>
      <c r="II41" t="s">
        <v>37</v>
      </c>
      <c r="IJ41" t="s">
        <v>37</v>
      </c>
      <c r="IK41" t="s">
        <v>38</v>
      </c>
      <c r="IL41" t="s">
        <v>37</v>
      </c>
      <c r="IM41" s="9">
        <v>1</v>
      </c>
      <c r="IN41" s="9">
        <v>1</v>
      </c>
      <c r="IO41" s="9">
        <v>1</v>
      </c>
      <c r="IP41" t="s">
        <v>37</v>
      </c>
      <c r="IQ41" t="s">
        <v>37</v>
      </c>
      <c r="IR41" t="s">
        <v>37</v>
      </c>
      <c r="IS41" t="s">
        <v>37</v>
      </c>
      <c r="IT41" t="s">
        <v>37</v>
      </c>
      <c r="IU41" t="s">
        <v>38</v>
      </c>
      <c r="IV41" t="s">
        <v>37</v>
      </c>
      <c r="IW41" s="9">
        <v>0</v>
      </c>
      <c r="IX41" s="9">
        <v>1</v>
      </c>
      <c r="IY41" t="s">
        <v>37</v>
      </c>
      <c r="IZ41" t="s">
        <v>38</v>
      </c>
      <c r="JA41" t="s">
        <v>37</v>
      </c>
      <c r="JB41" t="s">
        <v>37</v>
      </c>
      <c r="JC41" t="s">
        <v>53</v>
      </c>
      <c r="JD41" t="s">
        <v>53</v>
      </c>
      <c r="JE41" t="s">
        <v>53</v>
      </c>
      <c r="JF41" s="9">
        <v>1</v>
      </c>
      <c r="JG41" t="s">
        <v>37</v>
      </c>
      <c r="JH41" t="s">
        <v>37</v>
      </c>
      <c r="JI41" t="s">
        <v>37</v>
      </c>
      <c r="JJ41" t="s">
        <v>37</v>
      </c>
      <c r="JK41" s="9">
        <v>0</v>
      </c>
      <c r="JL41" s="9">
        <v>1</v>
      </c>
      <c r="JM41" s="9">
        <v>0</v>
      </c>
      <c r="JN41" t="s">
        <v>38</v>
      </c>
      <c r="JO41" s="9"/>
      <c r="JP41" s="9"/>
      <c r="JQ41" t="s">
        <v>37</v>
      </c>
      <c r="JR41" s="9"/>
      <c r="JS41" s="9"/>
      <c r="JT41" s="9">
        <v>638.41998291015625</v>
      </c>
      <c r="JU41" s="9">
        <v>8.8400001525878906</v>
      </c>
      <c r="JV41" s="9"/>
      <c r="JW41" s="9"/>
      <c r="JX41" s="9">
        <v>116.59999847412109</v>
      </c>
      <c r="JY41" s="9"/>
      <c r="JZ41" s="9"/>
      <c r="KA41" s="9"/>
      <c r="KB41" s="9"/>
      <c r="KC41" s="9"/>
      <c r="KD41" s="9"/>
      <c r="KE41" s="9"/>
      <c r="KF41" s="9"/>
      <c r="KG41" s="9"/>
      <c r="KH41" s="9"/>
      <c r="KI41" s="9"/>
      <c r="KJ41" s="9"/>
      <c r="KK41" s="9"/>
      <c r="KL41" s="9"/>
      <c r="KM41" s="9"/>
      <c r="KN41" s="9"/>
      <c r="KO41" s="9">
        <v>110.16000366210938</v>
      </c>
      <c r="KP41" s="9"/>
      <c r="KQ41" s="9"/>
      <c r="KR41" s="9"/>
      <c r="KS41" s="9"/>
      <c r="KT41" s="9"/>
      <c r="KU41" s="9"/>
      <c r="KV41" s="9"/>
      <c r="KW41" s="9"/>
      <c r="KX41" s="9"/>
      <c r="KY41" s="9"/>
      <c r="KZ41" s="9"/>
      <c r="LA41" s="9"/>
      <c r="LB41" s="9"/>
      <c r="LC41" s="9">
        <v>31.799999237060547</v>
      </c>
      <c r="LD41" s="9"/>
      <c r="LE41" s="9"/>
      <c r="LF41" s="9"/>
      <c r="LG41" s="9"/>
      <c r="LH41" s="9"/>
      <c r="LI41" s="9"/>
      <c r="LJ41" s="9"/>
      <c r="LK41" s="9">
        <v>155.99000549316406</v>
      </c>
      <c r="LL41" s="9"/>
      <c r="LM41" s="9"/>
      <c r="LN41" s="9"/>
      <c r="LO41" s="9"/>
      <c r="LP41" s="9"/>
      <c r="LQ41" s="9"/>
      <c r="LR41" s="9"/>
      <c r="LS41" s="9"/>
      <c r="LT41" s="9"/>
      <c r="LU41" s="9"/>
      <c r="LV41" s="9"/>
      <c r="LW41" s="9"/>
      <c r="LX41" s="9"/>
      <c r="LY41" s="9"/>
      <c r="LZ41" s="9"/>
      <c r="MA41" s="9"/>
      <c r="MB41" s="9"/>
      <c r="MC41" s="9"/>
      <c r="MD41" s="9">
        <v>58.610000610351562</v>
      </c>
      <c r="ME41" s="9"/>
      <c r="MF41" s="9"/>
      <c r="MG41" s="9"/>
      <c r="MH41" s="9"/>
      <c r="MI41" s="9"/>
      <c r="MJ41" s="9"/>
      <c r="MK41" s="9"/>
      <c r="ML41" s="9">
        <v>48.330001831054688</v>
      </c>
      <c r="MM41" s="9"/>
      <c r="MN41" s="9"/>
      <c r="MO41" s="9"/>
      <c r="MP41" s="9"/>
      <c r="MQ41" s="9">
        <v>20.75</v>
      </c>
      <c r="MR41" s="9"/>
      <c r="MS41" s="9"/>
      <c r="MT41" s="9"/>
      <c r="MU41" s="9"/>
      <c r="MV41" s="9">
        <v>29.319999694824219</v>
      </c>
      <c r="MW41" s="9"/>
      <c r="MX41" s="9"/>
      <c r="MY41" s="9"/>
      <c r="MZ41" s="9"/>
      <c r="NA41" s="9"/>
      <c r="NB41" s="9"/>
      <c r="NC41" s="9"/>
      <c r="ND41" s="9"/>
      <c r="NE41" s="9">
        <v>45.020000457763672</v>
      </c>
      <c r="NF41" s="9"/>
      <c r="NG41" s="9"/>
      <c r="NH41" s="9"/>
      <c r="NI41" s="9"/>
      <c r="NJ41" s="9"/>
      <c r="NK41" s="9"/>
      <c r="NL41" s="9"/>
      <c r="NM41" s="9"/>
      <c r="NN41" s="9"/>
      <c r="NO41" s="9"/>
      <c r="NP41" s="9"/>
      <c r="NQ41" s="9"/>
      <c r="NR41" s="9"/>
      <c r="NS41" s="9"/>
      <c r="NT41" s="9">
        <v>13</v>
      </c>
      <c r="NU41" s="9"/>
      <c r="NV41" s="9"/>
      <c r="NW41" s="9"/>
      <c r="NX41" s="9"/>
      <c r="NY41" s="9"/>
    </row>
    <row r="42" spans="1:389" x14ac:dyDescent="0.2">
      <c r="A42" s="9">
        <v>4</v>
      </c>
      <c r="B42" t="s">
        <v>421</v>
      </c>
      <c r="C42" s="9">
        <v>11</v>
      </c>
      <c r="D42" t="s">
        <v>26</v>
      </c>
      <c r="E42" s="9">
        <v>400548101</v>
      </c>
      <c r="F42" t="s">
        <v>426</v>
      </c>
      <c r="G42" t="s">
        <v>421</v>
      </c>
      <c r="H42" s="9">
        <v>1</v>
      </c>
      <c r="I42" s="9">
        <v>1</v>
      </c>
      <c r="J42" t="s">
        <v>429</v>
      </c>
      <c r="K42" s="9">
        <v>4569808</v>
      </c>
      <c r="L42" t="s">
        <v>430</v>
      </c>
      <c r="M42" t="s">
        <v>431</v>
      </c>
      <c r="N42" t="s">
        <v>433</v>
      </c>
      <c r="O42" t="s">
        <v>136</v>
      </c>
      <c r="P42" t="s">
        <v>436</v>
      </c>
      <c r="Q42" t="s">
        <v>38</v>
      </c>
      <c r="R42" t="s">
        <v>38</v>
      </c>
      <c r="S42" s="9"/>
      <c r="T42" t="s">
        <v>53</v>
      </c>
      <c r="U42" s="9">
        <v>0</v>
      </c>
      <c r="V42" t="s">
        <v>37</v>
      </c>
      <c r="W42" t="s">
        <v>37</v>
      </c>
      <c r="X42" t="s">
        <v>439</v>
      </c>
      <c r="Y42" t="s">
        <v>441</v>
      </c>
      <c r="Z42" s="9"/>
      <c r="AA42" t="s">
        <v>443</v>
      </c>
      <c r="AB42" t="s">
        <v>136</v>
      </c>
      <c r="AC42" s="9">
        <v>25</v>
      </c>
      <c r="AD42" s="9">
        <v>2</v>
      </c>
      <c r="AE42" s="9">
        <v>120</v>
      </c>
      <c r="AF42" s="9">
        <v>5</v>
      </c>
      <c r="AG42" s="9">
        <v>0</v>
      </c>
      <c r="AH42" s="9">
        <v>0</v>
      </c>
      <c r="AI42" s="9">
        <v>0</v>
      </c>
      <c r="AJ42" s="9">
        <v>0</v>
      </c>
      <c r="AK42" s="9">
        <v>5</v>
      </c>
      <c r="AL42" s="9">
        <v>2</v>
      </c>
      <c r="AM42" s="9">
        <v>1</v>
      </c>
      <c r="AN42" s="9">
        <v>0</v>
      </c>
      <c r="AO42" s="9">
        <v>2</v>
      </c>
      <c r="AP42" s="9">
        <v>0</v>
      </c>
      <c r="AQ42" s="9">
        <v>0</v>
      </c>
      <c r="AR42" s="9">
        <v>0</v>
      </c>
      <c r="AS42" s="9">
        <v>30</v>
      </c>
      <c r="AT42" s="9">
        <v>3</v>
      </c>
      <c r="AU42" s="9">
        <v>5</v>
      </c>
      <c r="AV42" s="9">
        <v>1</v>
      </c>
      <c r="AW42" s="9"/>
      <c r="AX42" s="9">
        <v>180</v>
      </c>
      <c r="AY42" s="9">
        <v>180</v>
      </c>
      <c r="AZ42" s="9">
        <v>150</v>
      </c>
      <c r="BA42" s="9"/>
      <c r="BB42" s="9">
        <v>26</v>
      </c>
      <c r="BC42" s="9">
        <v>20</v>
      </c>
      <c r="BD42" s="9">
        <v>1</v>
      </c>
      <c r="BE42" t="s">
        <v>38</v>
      </c>
      <c r="BF42" t="s">
        <v>37</v>
      </c>
      <c r="BG42" t="s">
        <v>37</v>
      </c>
      <c r="BH42" t="s">
        <v>37</v>
      </c>
      <c r="BI42" t="s">
        <v>37</v>
      </c>
      <c r="BJ42" t="s">
        <v>38</v>
      </c>
      <c r="BK42" t="s">
        <v>38</v>
      </c>
      <c r="BL42" s="9">
        <v>1</v>
      </c>
      <c r="BM42" t="s">
        <v>38</v>
      </c>
      <c r="BN42" t="s">
        <v>37</v>
      </c>
      <c r="BO42" s="9">
        <v>1</v>
      </c>
      <c r="BP42" s="9">
        <v>1</v>
      </c>
      <c r="BQ42" t="s">
        <v>37</v>
      </c>
      <c r="BR42" t="s">
        <v>38</v>
      </c>
      <c r="BS42" t="s">
        <v>37</v>
      </c>
      <c r="BT42" t="s">
        <v>38</v>
      </c>
      <c r="BU42" t="s">
        <v>37</v>
      </c>
      <c r="BV42" t="s">
        <v>37</v>
      </c>
      <c r="BW42" t="s">
        <v>37</v>
      </c>
      <c r="BX42" s="9">
        <v>1</v>
      </c>
      <c r="BY42" t="s">
        <v>37</v>
      </c>
      <c r="BZ42" t="s">
        <v>37</v>
      </c>
      <c r="CA42" t="s">
        <v>37</v>
      </c>
      <c r="CB42" t="s">
        <v>37</v>
      </c>
      <c r="CC42" t="s">
        <v>38</v>
      </c>
      <c r="CD42" t="s">
        <v>37</v>
      </c>
      <c r="CE42" t="s">
        <v>37</v>
      </c>
      <c r="CF42" t="s">
        <v>37</v>
      </c>
      <c r="CG42" t="s">
        <v>37</v>
      </c>
      <c r="CH42" s="9">
        <v>1</v>
      </c>
      <c r="CI42" t="s">
        <v>37</v>
      </c>
      <c r="CJ42" t="s">
        <v>37</v>
      </c>
      <c r="CK42" t="s">
        <v>37</v>
      </c>
      <c r="CL42" t="s">
        <v>37</v>
      </c>
      <c r="CM42" t="s">
        <v>37</v>
      </c>
      <c r="CN42" t="s">
        <v>37</v>
      </c>
      <c r="CO42" t="s">
        <v>37</v>
      </c>
      <c r="CP42" s="9">
        <v>1</v>
      </c>
      <c r="CQ42" t="s">
        <v>136</v>
      </c>
      <c r="CR42" t="s">
        <v>136</v>
      </c>
      <c r="CS42" t="s">
        <v>136</v>
      </c>
      <c r="CT42" t="s">
        <v>136</v>
      </c>
      <c r="CU42" t="s">
        <v>136</v>
      </c>
      <c r="CV42" t="s">
        <v>136</v>
      </c>
      <c r="CW42" t="s">
        <v>136</v>
      </c>
      <c r="CX42" t="s">
        <v>37</v>
      </c>
      <c r="CY42" t="s">
        <v>37</v>
      </c>
      <c r="CZ42" t="s">
        <v>37</v>
      </c>
      <c r="DA42" t="s">
        <v>37</v>
      </c>
      <c r="DB42" t="s">
        <v>38</v>
      </c>
      <c r="DC42" s="9">
        <v>1</v>
      </c>
      <c r="DD42" s="9">
        <v>0</v>
      </c>
      <c r="DE42" s="9">
        <v>1</v>
      </c>
      <c r="DF42" s="9">
        <v>1</v>
      </c>
      <c r="DG42" s="9">
        <v>50</v>
      </c>
      <c r="DH42" s="9">
        <v>5</v>
      </c>
      <c r="DI42" s="9">
        <v>40</v>
      </c>
      <c r="DJ42" s="9">
        <v>5</v>
      </c>
      <c r="DK42" s="9">
        <v>1</v>
      </c>
      <c r="DL42" s="9">
        <v>1</v>
      </c>
      <c r="DM42" s="9">
        <v>20</v>
      </c>
      <c r="DN42" s="9">
        <v>1</v>
      </c>
      <c r="DO42" t="s">
        <v>37</v>
      </c>
      <c r="DP42" t="s">
        <v>38</v>
      </c>
      <c r="DQ42" t="s">
        <v>37</v>
      </c>
      <c r="DR42" t="s">
        <v>37</v>
      </c>
      <c r="DS42" t="s">
        <v>37</v>
      </c>
      <c r="DT42" s="9">
        <v>0</v>
      </c>
      <c r="DU42" t="s">
        <v>38</v>
      </c>
      <c r="DV42" t="s">
        <v>37</v>
      </c>
      <c r="DW42" t="s">
        <v>37</v>
      </c>
      <c r="DX42" t="s">
        <v>136</v>
      </c>
      <c r="DY42" t="s">
        <v>37</v>
      </c>
      <c r="DZ42" t="s">
        <v>136</v>
      </c>
      <c r="EA42" t="s">
        <v>38</v>
      </c>
      <c r="EB42" t="s">
        <v>37</v>
      </c>
      <c r="EC42" t="s">
        <v>37</v>
      </c>
      <c r="ED42" t="s">
        <v>136</v>
      </c>
      <c r="EE42" t="s">
        <v>38</v>
      </c>
      <c r="EF42" t="s">
        <v>38</v>
      </c>
      <c r="EG42" t="s">
        <v>38</v>
      </c>
      <c r="EH42" t="s">
        <v>38</v>
      </c>
      <c r="EI42" t="s">
        <v>38</v>
      </c>
      <c r="EJ42" t="s">
        <v>38</v>
      </c>
      <c r="EK42" t="s">
        <v>38</v>
      </c>
      <c r="EL42" t="s">
        <v>38</v>
      </c>
      <c r="EM42" t="s">
        <v>38</v>
      </c>
      <c r="EN42" t="s">
        <v>136</v>
      </c>
      <c r="EO42" t="s">
        <v>136</v>
      </c>
      <c r="EP42" t="s">
        <v>37</v>
      </c>
      <c r="EQ42" t="s">
        <v>38</v>
      </c>
      <c r="ER42" t="s">
        <v>38</v>
      </c>
      <c r="ES42" t="s">
        <v>37</v>
      </c>
      <c r="ET42" t="s">
        <v>37</v>
      </c>
      <c r="EU42" t="s">
        <v>38</v>
      </c>
      <c r="EV42" s="9">
        <v>0</v>
      </c>
      <c r="EW42" s="9">
        <v>0</v>
      </c>
      <c r="EX42" s="9">
        <v>0</v>
      </c>
      <c r="EY42" s="9">
        <v>0</v>
      </c>
      <c r="EZ42" s="9">
        <v>0</v>
      </c>
      <c r="FA42" s="9">
        <v>0</v>
      </c>
      <c r="FB42" s="9">
        <v>0</v>
      </c>
      <c r="FC42" s="9">
        <v>1</v>
      </c>
      <c r="FD42" s="9">
        <v>0</v>
      </c>
      <c r="FE42" s="9">
        <v>0</v>
      </c>
      <c r="FF42" s="9">
        <v>1</v>
      </c>
      <c r="FG42" s="9">
        <v>1</v>
      </c>
      <c r="FH42" s="9">
        <v>0</v>
      </c>
      <c r="FI42" s="9">
        <v>0</v>
      </c>
      <c r="FJ42" s="9">
        <v>1</v>
      </c>
      <c r="FK42" s="9">
        <v>0</v>
      </c>
      <c r="FL42" s="9">
        <v>0</v>
      </c>
      <c r="FM42" s="9">
        <v>1</v>
      </c>
      <c r="FN42" s="9">
        <v>0</v>
      </c>
      <c r="FO42" s="9">
        <v>0</v>
      </c>
      <c r="FP42" s="9">
        <v>0</v>
      </c>
      <c r="FQ42" s="9">
        <v>0</v>
      </c>
      <c r="FR42" s="9">
        <v>0</v>
      </c>
      <c r="FS42" s="9">
        <v>0</v>
      </c>
      <c r="FT42" s="9">
        <v>0</v>
      </c>
      <c r="FU42" t="s">
        <v>37</v>
      </c>
      <c r="FV42" t="s">
        <v>136</v>
      </c>
      <c r="FW42" t="s">
        <v>38</v>
      </c>
      <c r="FX42" t="s">
        <v>37</v>
      </c>
      <c r="FY42" t="s">
        <v>53</v>
      </c>
      <c r="FZ42" t="s">
        <v>37</v>
      </c>
      <c r="GA42" t="s">
        <v>53</v>
      </c>
      <c r="GB42" t="s">
        <v>136</v>
      </c>
      <c r="GC42" s="9">
        <v>0</v>
      </c>
      <c r="GD42" t="s">
        <v>136</v>
      </c>
      <c r="GE42" t="s">
        <v>136</v>
      </c>
      <c r="GF42" t="s">
        <v>136</v>
      </c>
      <c r="GG42" t="s">
        <v>136</v>
      </c>
      <c r="GH42" t="s">
        <v>136</v>
      </c>
      <c r="GI42" t="s">
        <v>37</v>
      </c>
      <c r="GJ42" t="s">
        <v>38</v>
      </c>
      <c r="GK42" t="s">
        <v>38</v>
      </c>
      <c r="GL42" t="s">
        <v>37</v>
      </c>
      <c r="GM42" t="s">
        <v>37</v>
      </c>
      <c r="GN42" t="s">
        <v>37</v>
      </c>
      <c r="GO42" t="s">
        <v>37</v>
      </c>
      <c r="GP42" t="s">
        <v>37</v>
      </c>
      <c r="GQ42" t="s">
        <v>37</v>
      </c>
      <c r="GR42" t="s">
        <v>37</v>
      </c>
      <c r="GS42" t="s">
        <v>38</v>
      </c>
      <c r="GT42" t="s">
        <v>37</v>
      </c>
      <c r="GU42" t="s">
        <v>37</v>
      </c>
      <c r="GV42" t="s">
        <v>37</v>
      </c>
      <c r="GW42" t="s">
        <v>37</v>
      </c>
      <c r="GX42" t="s">
        <v>37</v>
      </c>
      <c r="GY42" t="s">
        <v>53</v>
      </c>
      <c r="GZ42" t="s">
        <v>37</v>
      </c>
      <c r="HA42" t="s">
        <v>37</v>
      </c>
      <c r="HB42" t="s">
        <v>37</v>
      </c>
      <c r="HC42" t="s">
        <v>37</v>
      </c>
      <c r="HD42" t="s">
        <v>38</v>
      </c>
      <c r="HE42" t="s">
        <v>37</v>
      </c>
      <c r="HF42" t="s">
        <v>37</v>
      </c>
      <c r="HG42" t="s">
        <v>37</v>
      </c>
      <c r="HH42" t="s">
        <v>53</v>
      </c>
      <c r="HI42" t="s">
        <v>53</v>
      </c>
      <c r="HJ42" t="s">
        <v>37</v>
      </c>
      <c r="HK42" t="s">
        <v>37</v>
      </c>
      <c r="HL42" t="s">
        <v>38</v>
      </c>
      <c r="HM42" t="s">
        <v>37</v>
      </c>
      <c r="HN42" t="s">
        <v>37</v>
      </c>
      <c r="HO42" t="s">
        <v>37</v>
      </c>
      <c r="HP42" t="s">
        <v>37</v>
      </c>
      <c r="HQ42" t="s">
        <v>37</v>
      </c>
      <c r="HR42" t="s">
        <v>38</v>
      </c>
      <c r="HS42" t="s">
        <v>37</v>
      </c>
      <c r="HT42" t="s">
        <v>38</v>
      </c>
      <c r="HU42" s="9">
        <v>1</v>
      </c>
      <c r="HV42" s="9">
        <v>1</v>
      </c>
      <c r="HW42" s="9">
        <v>1</v>
      </c>
      <c r="HX42" s="9">
        <v>1</v>
      </c>
      <c r="HY42" s="9">
        <v>1</v>
      </c>
      <c r="HZ42" t="s">
        <v>37</v>
      </c>
      <c r="IA42" s="9">
        <v>1</v>
      </c>
      <c r="IB42" s="9">
        <v>1</v>
      </c>
      <c r="IC42" t="s">
        <v>37</v>
      </c>
      <c r="ID42" t="s">
        <v>37</v>
      </c>
      <c r="IE42" t="s">
        <v>37</v>
      </c>
      <c r="IF42" t="s">
        <v>37</v>
      </c>
      <c r="IG42" t="s">
        <v>37</v>
      </c>
      <c r="IH42" t="s">
        <v>53</v>
      </c>
      <c r="II42" t="s">
        <v>37</v>
      </c>
      <c r="IJ42" t="s">
        <v>37</v>
      </c>
      <c r="IK42" t="s">
        <v>37</v>
      </c>
      <c r="IL42" t="s">
        <v>38</v>
      </c>
      <c r="IM42" s="9">
        <v>1</v>
      </c>
      <c r="IN42" s="9">
        <v>1</v>
      </c>
      <c r="IO42" s="9">
        <v>1</v>
      </c>
      <c r="IP42" t="s">
        <v>37</v>
      </c>
      <c r="IQ42" t="s">
        <v>37</v>
      </c>
      <c r="IR42" t="s">
        <v>38</v>
      </c>
      <c r="IS42" t="s">
        <v>37</v>
      </c>
      <c r="IT42" t="s">
        <v>37</v>
      </c>
      <c r="IU42" t="s">
        <v>37</v>
      </c>
      <c r="IV42" t="s">
        <v>37</v>
      </c>
      <c r="IW42" s="9">
        <v>0</v>
      </c>
      <c r="IX42" s="9">
        <v>1</v>
      </c>
      <c r="IY42" t="s">
        <v>37</v>
      </c>
      <c r="IZ42" t="s">
        <v>38</v>
      </c>
      <c r="JA42" t="s">
        <v>38</v>
      </c>
      <c r="JB42" t="s">
        <v>37</v>
      </c>
      <c r="JC42" t="s">
        <v>53</v>
      </c>
      <c r="JD42" t="s">
        <v>53</v>
      </c>
      <c r="JE42" t="s">
        <v>53</v>
      </c>
      <c r="JF42" s="9">
        <v>1</v>
      </c>
      <c r="JG42" t="s">
        <v>37</v>
      </c>
      <c r="JH42" t="s">
        <v>37</v>
      </c>
      <c r="JI42" t="s">
        <v>37</v>
      </c>
      <c r="JJ42" t="s">
        <v>37</v>
      </c>
      <c r="JK42" s="9">
        <v>0</v>
      </c>
      <c r="JL42" s="9">
        <v>1</v>
      </c>
      <c r="JM42" s="9">
        <v>0</v>
      </c>
      <c r="JN42" t="s">
        <v>38</v>
      </c>
      <c r="JO42" s="9"/>
      <c r="JP42" s="9"/>
      <c r="JQ42" t="s">
        <v>37</v>
      </c>
      <c r="JR42" s="9"/>
      <c r="JS42" s="9"/>
      <c r="JT42" s="9">
        <v>638.41998291015625</v>
      </c>
      <c r="JU42" s="9">
        <v>8.8400001525878906</v>
      </c>
      <c r="JV42" s="9"/>
      <c r="JW42" s="9"/>
      <c r="JX42" s="9">
        <v>116.59999847412109</v>
      </c>
      <c r="JY42" s="9"/>
      <c r="JZ42" s="9"/>
      <c r="KA42" s="9"/>
      <c r="KB42" s="9"/>
      <c r="KC42" s="9"/>
      <c r="KD42" s="9"/>
      <c r="KE42" s="9"/>
      <c r="KF42" s="9"/>
      <c r="KG42" s="9"/>
      <c r="KH42" s="9"/>
      <c r="KI42" s="9"/>
      <c r="KJ42" s="9"/>
      <c r="KK42" s="9"/>
      <c r="KL42" s="9"/>
      <c r="KM42" s="9"/>
      <c r="KN42" s="9"/>
      <c r="KO42" s="9">
        <v>110.16000366210938</v>
      </c>
      <c r="KP42" s="9"/>
      <c r="KQ42" s="9"/>
      <c r="KR42" s="9"/>
      <c r="KS42" s="9"/>
      <c r="KT42" s="9"/>
      <c r="KU42" s="9"/>
      <c r="KV42" s="9"/>
      <c r="KW42" s="9"/>
      <c r="KX42" s="9"/>
      <c r="KY42" s="9"/>
      <c r="KZ42" s="9"/>
      <c r="LA42" s="9"/>
      <c r="LB42" s="9"/>
      <c r="LC42" s="9">
        <v>31.799999237060547</v>
      </c>
      <c r="LD42" s="9"/>
      <c r="LE42" s="9"/>
      <c r="LF42" s="9"/>
      <c r="LG42" s="9"/>
      <c r="LH42" s="9"/>
      <c r="LI42" s="9"/>
      <c r="LJ42" s="9"/>
      <c r="LK42" s="9">
        <v>155.99000549316406</v>
      </c>
      <c r="LL42" s="9"/>
      <c r="LM42" s="9"/>
      <c r="LN42" s="9"/>
      <c r="LO42" s="9"/>
      <c r="LP42" s="9"/>
      <c r="LQ42" s="9"/>
      <c r="LR42" s="9"/>
      <c r="LS42" s="9"/>
      <c r="LT42" s="9"/>
      <c r="LU42" s="9"/>
      <c r="LV42" s="9"/>
      <c r="LW42" s="9"/>
      <c r="LX42" s="9"/>
      <c r="LY42" s="9"/>
      <c r="LZ42" s="9"/>
      <c r="MA42" s="9"/>
      <c r="MB42" s="9"/>
      <c r="MC42" s="9"/>
      <c r="MD42" s="9">
        <v>58.610000610351562</v>
      </c>
      <c r="ME42" s="9"/>
      <c r="MF42" s="9"/>
      <c r="MG42" s="9"/>
      <c r="MH42" s="9"/>
      <c r="MI42" s="9"/>
      <c r="MJ42" s="9"/>
      <c r="MK42" s="9"/>
      <c r="ML42" s="9">
        <v>48.330001831054688</v>
      </c>
      <c r="MM42" s="9"/>
      <c r="MN42" s="9"/>
      <c r="MO42" s="9"/>
      <c r="MP42" s="9"/>
      <c r="MQ42" s="9">
        <v>20.75</v>
      </c>
      <c r="MR42" s="9"/>
      <c r="MS42" s="9"/>
      <c r="MT42" s="9"/>
      <c r="MU42" s="9"/>
      <c r="MV42" s="9">
        <v>29.319999694824219</v>
      </c>
      <c r="MW42" s="9"/>
      <c r="MX42" s="9"/>
      <c r="MY42" s="9"/>
      <c r="MZ42" s="9"/>
      <c r="NA42" s="9"/>
      <c r="NB42" s="9"/>
      <c r="NC42" s="9"/>
      <c r="ND42" s="9"/>
      <c r="NE42" s="9">
        <v>45.020000457763672</v>
      </c>
      <c r="NF42" s="9"/>
      <c r="NG42" s="9"/>
      <c r="NH42" s="9"/>
      <c r="NI42" s="9"/>
      <c r="NJ42" s="9"/>
      <c r="NK42" s="9"/>
      <c r="NL42" s="9"/>
      <c r="NM42" s="9"/>
      <c r="NN42" s="9"/>
      <c r="NO42" s="9"/>
      <c r="NP42" s="9"/>
      <c r="NQ42" s="9"/>
      <c r="NR42" s="9"/>
      <c r="NS42" s="9"/>
      <c r="NT42" s="9">
        <v>13</v>
      </c>
      <c r="NU42" s="9"/>
      <c r="NV42" s="9"/>
      <c r="NW42" s="9"/>
      <c r="NX42" s="9"/>
      <c r="NY42" s="9"/>
    </row>
    <row r="43" spans="1:389" x14ac:dyDescent="0.2">
      <c r="A43" s="9">
        <v>4</v>
      </c>
      <c r="B43" t="s">
        <v>421</v>
      </c>
      <c r="C43" s="9">
        <v>11</v>
      </c>
      <c r="D43" t="s">
        <v>26</v>
      </c>
      <c r="E43" s="9">
        <v>400548101</v>
      </c>
      <c r="F43" t="s">
        <v>426</v>
      </c>
      <c r="G43" t="s">
        <v>421</v>
      </c>
      <c r="H43" s="9">
        <v>1</v>
      </c>
      <c r="I43" s="9">
        <v>1</v>
      </c>
      <c r="J43" t="s">
        <v>429</v>
      </c>
      <c r="K43" s="9">
        <v>4569833</v>
      </c>
      <c r="L43" t="s">
        <v>430</v>
      </c>
      <c r="M43" t="s">
        <v>431</v>
      </c>
      <c r="N43" t="s">
        <v>433</v>
      </c>
      <c r="O43" t="s">
        <v>136</v>
      </c>
      <c r="P43" t="s">
        <v>436</v>
      </c>
      <c r="Q43" t="s">
        <v>37</v>
      </c>
      <c r="R43" t="s">
        <v>38</v>
      </c>
      <c r="S43" s="9"/>
      <c r="T43" t="s">
        <v>53</v>
      </c>
      <c r="U43" s="9">
        <v>0</v>
      </c>
      <c r="V43" t="s">
        <v>37</v>
      </c>
      <c r="W43" t="s">
        <v>37</v>
      </c>
      <c r="X43" t="s">
        <v>439</v>
      </c>
      <c r="Y43" t="s">
        <v>441</v>
      </c>
      <c r="Z43" s="9"/>
      <c r="AA43" t="s">
        <v>443</v>
      </c>
      <c r="AB43" t="s">
        <v>136</v>
      </c>
      <c r="AC43" s="9">
        <v>25</v>
      </c>
      <c r="AD43" s="9">
        <v>2</v>
      </c>
      <c r="AE43" s="9">
        <v>120</v>
      </c>
      <c r="AF43" s="9">
        <v>5</v>
      </c>
      <c r="AG43" s="9">
        <v>0</v>
      </c>
      <c r="AH43" s="9">
        <v>0</v>
      </c>
      <c r="AI43" s="9">
        <v>0</v>
      </c>
      <c r="AJ43" s="9">
        <v>0</v>
      </c>
      <c r="AK43" s="9">
        <v>5</v>
      </c>
      <c r="AL43" s="9">
        <v>2</v>
      </c>
      <c r="AM43" s="9">
        <v>1</v>
      </c>
      <c r="AN43" s="9">
        <v>0</v>
      </c>
      <c r="AO43" s="9">
        <v>2</v>
      </c>
      <c r="AP43" s="9">
        <v>0</v>
      </c>
      <c r="AQ43" s="9">
        <v>0</v>
      </c>
      <c r="AR43" s="9">
        <v>0</v>
      </c>
      <c r="AS43" s="9">
        <v>30</v>
      </c>
      <c r="AT43" s="9">
        <v>3</v>
      </c>
      <c r="AU43" s="9">
        <v>5</v>
      </c>
      <c r="AV43" s="9">
        <v>1</v>
      </c>
      <c r="AW43" s="9"/>
      <c r="AX43" s="9">
        <v>188</v>
      </c>
      <c r="AY43" s="9">
        <v>188</v>
      </c>
      <c r="AZ43" s="9">
        <v>180</v>
      </c>
      <c r="BA43" s="9"/>
      <c r="BB43" s="9">
        <v>15</v>
      </c>
      <c r="BC43" s="9">
        <v>13</v>
      </c>
      <c r="BD43" s="9">
        <v>1</v>
      </c>
      <c r="BE43" t="s">
        <v>37</v>
      </c>
      <c r="BF43" t="s">
        <v>37</v>
      </c>
      <c r="BG43" t="s">
        <v>37</v>
      </c>
      <c r="BH43" t="s">
        <v>37</v>
      </c>
      <c r="BI43" t="s">
        <v>37</v>
      </c>
      <c r="BJ43" t="s">
        <v>38</v>
      </c>
      <c r="BK43" t="s">
        <v>38</v>
      </c>
      <c r="BL43" s="9">
        <v>1</v>
      </c>
      <c r="BM43" t="s">
        <v>37</v>
      </c>
      <c r="BN43" t="s">
        <v>37</v>
      </c>
      <c r="BO43" s="9">
        <v>1</v>
      </c>
      <c r="BP43" s="9">
        <v>1</v>
      </c>
      <c r="BQ43" t="s">
        <v>37</v>
      </c>
      <c r="BR43" t="s">
        <v>38</v>
      </c>
      <c r="BS43" t="s">
        <v>37</v>
      </c>
      <c r="BT43" t="s">
        <v>37</v>
      </c>
      <c r="BU43" t="s">
        <v>37</v>
      </c>
      <c r="BV43" t="s">
        <v>37</v>
      </c>
      <c r="BW43" t="s">
        <v>37</v>
      </c>
      <c r="BX43" s="9">
        <v>1</v>
      </c>
      <c r="BY43" t="s">
        <v>37</v>
      </c>
      <c r="BZ43" t="s">
        <v>37</v>
      </c>
      <c r="CA43" t="s">
        <v>37</v>
      </c>
      <c r="CB43" t="s">
        <v>37</v>
      </c>
      <c r="CC43" t="s">
        <v>38</v>
      </c>
      <c r="CD43" t="s">
        <v>37</v>
      </c>
      <c r="CE43" t="s">
        <v>37</v>
      </c>
      <c r="CF43" t="s">
        <v>37</v>
      </c>
      <c r="CG43" t="s">
        <v>37</v>
      </c>
      <c r="CH43" s="9">
        <v>1</v>
      </c>
      <c r="CI43" t="s">
        <v>37</v>
      </c>
      <c r="CJ43" t="s">
        <v>37</v>
      </c>
      <c r="CK43" t="s">
        <v>37</v>
      </c>
      <c r="CL43" t="s">
        <v>37</v>
      </c>
      <c r="CM43" t="s">
        <v>37</v>
      </c>
      <c r="CN43" t="s">
        <v>37</v>
      </c>
      <c r="CO43" t="s">
        <v>37</v>
      </c>
      <c r="CP43" s="9">
        <v>1</v>
      </c>
      <c r="CQ43" t="s">
        <v>136</v>
      </c>
      <c r="CR43" t="s">
        <v>136</v>
      </c>
      <c r="CS43" t="s">
        <v>136</v>
      </c>
      <c r="CT43" t="s">
        <v>136</v>
      </c>
      <c r="CU43" t="s">
        <v>136</v>
      </c>
      <c r="CV43" t="s">
        <v>136</v>
      </c>
      <c r="CW43" t="s">
        <v>136</v>
      </c>
      <c r="CX43" t="s">
        <v>37</v>
      </c>
      <c r="CY43" t="s">
        <v>37</v>
      </c>
      <c r="CZ43" t="s">
        <v>37</v>
      </c>
      <c r="DA43" t="s">
        <v>37</v>
      </c>
      <c r="DB43" t="s">
        <v>38</v>
      </c>
      <c r="DC43" s="9">
        <v>1</v>
      </c>
      <c r="DD43" s="9">
        <v>0</v>
      </c>
      <c r="DE43" s="9">
        <v>1</v>
      </c>
      <c r="DF43" s="9">
        <v>1</v>
      </c>
      <c r="DG43" s="9">
        <v>50</v>
      </c>
      <c r="DH43" s="9">
        <v>5</v>
      </c>
      <c r="DI43" s="9">
        <v>40</v>
      </c>
      <c r="DJ43" s="9">
        <v>5</v>
      </c>
      <c r="DK43" s="9">
        <v>1</v>
      </c>
      <c r="DL43" s="9">
        <v>1</v>
      </c>
      <c r="DM43" s="9">
        <v>20</v>
      </c>
      <c r="DN43" s="9">
        <v>1</v>
      </c>
      <c r="DO43" t="s">
        <v>37</v>
      </c>
      <c r="DP43" t="s">
        <v>38</v>
      </c>
      <c r="DQ43" t="s">
        <v>37</v>
      </c>
      <c r="DR43" t="s">
        <v>37</v>
      </c>
      <c r="DS43" t="s">
        <v>37</v>
      </c>
      <c r="DT43" s="9">
        <v>0</v>
      </c>
      <c r="DU43" t="s">
        <v>38</v>
      </c>
      <c r="DV43" t="s">
        <v>37</v>
      </c>
      <c r="DW43" t="s">
        <v>37</v>
      </c>
      <c r="DX43" t="s">
        <v>136</v>
      </c>
      <c r="DY43" t="s">
        <v>37</v>
      </c>
      <c r="DZ43" t="s">
        <v>136</v>
      </c>
      <c r="EA43" t="s">
        <v>38</v>
      </c>
      <c r="EB43" t="s">
        <v>37</v>
      </c>
      <c r="EC43" t="s">
        <v>37</v>
      </c>
      <c r="ED43" t="s">
        <v>136</v>
      </c>
      <c r="EE43" t="s">
        <v>38</v>
      </c>
      <c r="EF43" t="s">
        <v>38</v>
      </c>
      <c r="EG43" t="s">
        <v>37</v>
      </c>
      <c r="EH43" t="s">
        <v>38</v>
      </c>
      <c r="EI43" t="s">
        <v>38</v>
      </c>
      <c r="EJ43" t="s">
        <v>38</v>
      </c>
      <c r="EK43" t="s">
        <v>38</v>
      </c>
      <c r="EL43" t="s">
        <v>38</v>
      </c>
      <c r="EM43" t="s">
        <v>38</v>
      </c>
      <c r="EN43" t="s">
        <v>136</v>
      </c>
      <c r="EO43" t="s">
        <v>136</v>
      </c>
      <c r="EP43" t="s">
        <v>37</v>
      </c>
      <c r="EQ43" t="s">
        <v>38</v>
      </c>
      <c r="ER43" t="s">
        <v>38</v>
      </c>
      <c r="ES43" t="s">
        <v>37</v>
      </c>
      <c r="ET43" t="s">
        <v>38</v>
      </c>
      <c r="EU43" t="s">
        <v>37</v>
      </c>
      <c r="EV43" s="9">
        <v>1</v>
      </c>
      <c r="EW43" s="9">
        <v>0</v>
      </c>
      <c r="EX43" s="9">
        <v>0</v>
      </c>
      <c r="EY43" s="9">
        <v>0</v>
      </c>
      <c r="EZ43" s="9">
        <v>0</v>
      </c>
      <c r="FA43" s="9">
        <v>0</v>
      </c>
      <c r="FB43" s="9">
        <v>0</v>
      </c>
      <c r="FC43" s="9">
        <v>0</v>
      </c>
      <c r="FD43" s="9">
        <v>0</v>
      </c>
      <c r="FE43" s="9">
        <v>0</v>
      </c>
      <c r="FF43" s="9">
        <v>0</v>
      </c>
      <c r="FG43" s="9">
        <v>0</v>
      </c>
      <c r="FH43" s="9">
        <v>0</v>
      </c>
      <c r="FI43" s="9">
        <v>1</v>
      </c>
      <c r="FJ43" s="9">
        <v>0</v>
      </c>
      <c r="FK43" s="9">
        <v>0</v>
      </c>
      <c r="FL43" s="9">
        <v>0</v>
      </c>
      <c r="FM43" s="9">
        <v>1</v>
      </c>
      <c r="FN43" s="9">
        <v>0</v>
      </c>
      <c r="FO43" s="9">
        <v>0</v>
      </c>
      <c r="FP43" s="9">
        <v>0</v>
      </c>
      <c r="FQ43" s="9">
        <v>0</v>
      </c>
      <c r="FR43" s="9">
        <v>0</v>
      </c>
      <c r="FS43" s="9">
        <v>0</v>
      </c>
      <c r="FT43" s="9">
        <v>0</v>
      </c>
      <c r="FU43" t="s">
        <v>38</v>
      </c>
      <c r="FV43" t="s">
        <v>136</v>
      </c>
      <c r="FW43" t="s">
        <v>38</v>
      </c>
      <c r="FX43" t="s">
        <v>37</v>
      </c>
      <c r="FY43" t="s">
        <v>53</v>
      </c>
      <c r="FZ43" t="s">
        <v>37</v>
      </c>
      <c r="GA43" t="s">
        <v>53</v>
      </c>
      <c r="GB43" t="s">
        <v>136</v>
      </c>
      <c r="GC43" s="9">
        <v>0</v>
      </c>
      <c r="GD43" t="s">
        <v>136</v>
      </c>
      <c r="GE43" t="s">
        <v>136</v>
      </c>
      <c r="GF43" t="s">
        <v>136</v>
      </c>
      <c r="GG43" t="s">
        <v>136</v>
      </c>
      <c r="GH43" t="s">
        <v>136</v>
      </c>
      <c r="GI43" t="s">
        <v>37</v>
      </c>
      <c r="GJ43" t="s">
        <v>37</v>
      </c>
      <c r="GK43" t="s">
        <v>37</v>
      </c>
      <c r="GL43" t="s">
        <v>37</v>
      </c>
      <c r="GM43" t="s">
        <v>38</v>
      </c>
      <c r="GN43" t="s">
        <v>37</v>
      </c>
      <c r="GO43" t="s">
        <v>37</v>
      </c>
      <c r="GP43" t="s">
        <v>37</v>
      </c>
      <c r="GQ43" t="s">
        <v>37</v>
      </c>
      <c r="GR43" t="s">
        <v>37</v>
      </c>
      <c r="GS43" t="s">
        <v>38</v>
      </c>
      <c r="GT43" t="s">
        <v>37</v>
      </c>
      <c r="GU43" t="s">
        <v>37</v>
      </c>
      <c r="GV43" t="s">
        <v>37</v>
      </c>
      <c r="GW43" t="s">
        <v>37</v>
      </c>
      <c r="GX43" t="s">
        <v>37</v>
      </c>
      <c r="GY43" t="s">
        <v>53</v>
      </c>
      <c r="GZ43" t="s">
        <v>37</v>
      </c>
      <c r="HA43" t="s">
        <v>37</v>
      </c>
      <c r="HB43" t="s">
        <v>37</v>
      </c>
      <c r="HC43" t="s">
        <v>37</v>
      </c>
      <c r="HD43" t="s">
        <v>37</v>
      </c>
      <c r="HE43" t="s">
        <v>37</v>
      </c>
      <c r="HF43" t="s">
        <v>37</v>
      </c>
      <c r="HG43" t="s">
        <v>37</v>
      </c>
      <c r="HH43" t="s">
        <v>53</v>
      </c>
      <c r="HI43" t="s">
        <v>53</v>
      </c>
      <c r="HJ43" t="s">
        <v>37</v>
      </c>
      <c r="HK43" t="s">
        <v>37</v>
      </c>
      <c r="HL43" t="s">
        <v>37</v>
      </c>
      <c r="HM43" t="s">
        <v>37</v>
      </c>
      <c r="HN43" t="s">
        <v>37</v>
      </c>
      <c r="HO43" t="s">
        <v>37</v>
      </c>
      <c r="HP43" t="s">
        <v>38</v>
      </c>
      <c r="HQ43" t="s">
        <v>37</v>
      </c>
      <c r="HR43" t="s">
        <v>37</v>
      </c>
      <c r="HS43" t="s">
        <v>37</v>
      </c>
      <c r="HT43" t="s">
        <v>38</v>
      </c>
      <c r="HU43" s="9">
        <v>1</v>
      </c>
      <c r="HV43" s="9">
        <v>1</v>
      </c>
      <c r="HW43" s="9">
        <v>1</v>
      </c>
      <c r="HX43" s="9">
        <v>1</v>
      </c>
      <c r="HY43" s="9">
        <v>1</v>
      </c>
      <c r="HZ43" t="s">
        <v>37</v>
      </c>
      <c r="IA43" s="9">
        <v>1</v>
      </c>
      <c r="IB43" s="9">
        <v>1</v>
      </c>
      <c r="IC43" t="s">
        <v>37</v>
      </c>
      <c r="ID43" t="s">
        <v>37</v>
      </c>
      <c r="IE43" t="s">
        <v>37</v>
      </c>
      <c r="IF43" t="s">
        <v>37</v>
      </c>
      <c r="IG43" t="s">
        <v>37</v>
      </c>
      <c r="IH43" t="s">
        <v>53</v>
      </c>
      <c r="II43" t="s">
        <v>37</v>
      </c>
      <c r="IJ43" t="s">
        <v>37</v>
      </c>
      <c r="IK43" t="s">
        <v>37</v>
      </c>
      <c r="IL43" t="s">
        <v>37</v>
      </c>
      <c r="IM43" s="9">
        <v>1</v>
      </c>
      <c r="IN43" s="9">
        <v>1</v>
      </c>
      <c r="IO43" s="9">
        <v>1</v>
      </c>
      <c r="IP43" t="s">
        <v>37</v>
      </c>
      <c r="IQ43" t="s">
        <v>37</v>
      </c>
      <c r="IR43" t="s">
        <v>37</v>
      </c>
      <c r="IS43" t="s">
        <v>37</v>
      </c>
      <c r="IT43" t="s">
        <v>37</v>
      </c>
      <c r="IU43" t="s">
        <v>37</v>
      </c>
      <c r="IV43" t="s">
        <v>37</v>
      </c>
      <c r="IW43" s="9">
        <v>0</v>
      </c>
      <c r="IX43" s="9">
        <v>1</v>
      </c>
      <c r="IY43" t="s">
        <v>37</v>
      </c>
      <c r="IZ43" t="s">
        <v>38</v>
      </c>
      <c r="JA43" t="s">
        <v>37</v>
      </c>
      <c r="JB43" t="s">
        <v>37</v>
      </c>
      <c r="JC43" t="s">
        <v>53</v>
      </c>
      <c r="JD43" t="s">
        <v>53</v>
      </c>
      <c r="JE43" t="s">
        <v>53</v>
      </c>
      <c r="JF43" s="9">
        <v>1</v>
      </c>
      <c r="JG43" t="s">
        <v>37</v>
      </c>
      <c r="JH43" t="s">
        <v>37</v>
      </c>
      <c r="JI43" t="s">
        <v>37</v>
      </c>
      <c r="JJ43" t="s">
        <v>37</v>
      </c>
      <c r="JK43" s="9">
        <v>0</v>
      </c>
      <c r="JL43" s="9">
        <v>1</v>
      </c>
      <c r="JM43" s="9">
        <v>0</v>
      </c>
      <c r="JN43" t="s">
        <v>38</v>
      </c>
      <c r="JO43" s="9"/>
      <c r="JP43" s="9"/>
      <c r="JQ43" t="s">
        <v>37</v>
      </c>
      <c r="JR43" s="9"/>
      <c r="JS43" s="9"/>
      <c r="JT43" s="9">
        <v>638.41998291015625</v>
      </c>
      <c r="JU43" s="9">
        <v>8.8400001525878906</v>
      </c>
      <c r="JV43" s="9"/>
      <c r="JW43" s="9"/>
      <c r="JX43" s="9">
        <v>116.59999847412109</v>
      </c>
      <c r="JY43" s="9"/>
      <c r="JZ43" s="9"/>
      <c r="KA43" s="9"/>
      <c r="KB43" s="9"/>
      <c r="KC43" s="9"/>
      <c r="KD43" s="9"/>
      <c r="KE43" s="9"/>
      <c r="KF43" s="9"/>
      <c r="KG43" s="9"/>
      <c r="KH43" s="9"/>
      <c r="KI43" s="9"/>
      <c r="KJ43" s="9"/>
      <c r="KK43" s="9"/>
      <c r="KL43" s="9"/>
      <c r="KM43" s="9"/>
      <c r="KN43" s="9"/>
      <c r="KO43" s="9">
        <v>110.16000366210938</v>
      </c>
      <c r="KP43" s="9"/>
      <c r="KQ43" s="9"/>
      <c r="KR43" s="9"/>
      <c r="KS43" s="9"/>
      <c r="KT43" s="9"/>
      <c r="KU43" s="9"/>
      <c r="KV43" s="9"/>
      <c r="KW43" s="9"/>
      <c r="KX43" s="9"/>
      <c r="KY43" s="9"/>
      <c r="KZ43" s="9"/>
      <c r="LA43" s="9"/>
      <c r="LB43" s="9"/>
      <c r="LC43" s="9">
        <v>31.799999237060547</v>
      </c>
      <c r="LD43" s="9"/>
      <c r="LE43" s="9"/>
      <c r="LF43" s="9"/>
      <c r="LG43" s="9"/>
      <c r="LH43" s="9"/>
      <c r="LI43" s="9"/>
      <c r="LJ43" s="9"/>
      <c r="LK43" s="9">
        <v>155.99000549316406</v>
      </c>
      <c r="LL43" s="9"/>
      <c r="LM43" s="9"/>
      <c r="LN43" s="9"/>
      <c r="LO43" s="9"/>
      <c r="LP43" s="9"/>
      <c r="LQ43" s="9"/>
      <c r="LR43" s="9"/>
      <c r="LS43" s="9"/>
      <c r="LT43" s="9"/>
      <c r="LU43" s="9"/>
      <c r="LV43" s="9"/>
      <c r="LW43" s="9"/>
      <c r="LX43" s="9"/>
      <c r="LY43" s="9"/>
      <c r="LZ43" s="9"/>
      <c r="MA43" s="9"/>
      <c r="MB43" s="9"/>
      <c r="MC43" s="9"/>
      <c r="MD43" s="9">
        <v>58.610000610351562</v>
      </c>
      <c r="ME43" s="9"/>
      <c r="MF43" s="9"/>
      <c r="MG43" s="9"/>
      <c r="MH43" s="9"/>
      <c r="MI43" s="9"/>
      <c r="MJ43" s="9"/>
      <c r="MK43" s="9"/>
      <c r="ML43" s="9">
        <v>48.330001831054688</v>
      </c>
      <c r="MM43" s="9"/>
      <c r="MN43" s="9"/>
      <c r="MO43" s="9"/>
      <c r="MP43" s="9"/>
      <c r="MQ43" s="9">
        <v>20.75</v>
      </c>
      <c r="MR43" s="9"/>
      <c r="MS43" s="9"/>
      <c r="MT43" s="9"/>
      <c r="MU43" s="9"/>
      <c r="MV43" s="9">
        <v>29.319999694824219</v>
      </c>
      <c r="MW43" s="9"/>
      <c r="MX43" s="9"/>
      <c r="MY43" s="9"/>
      <c r="MZ43" s="9"/>
      <c r="NA43" s="9"/>
      <c r="NB43" s="9"/>
      <c r="NC43" s="9"/>
      <c r="ND43" s="9"/>
      <c r="NE43" s="9">
        <v>45.020000457763672</v>
      </c>
      <c r="NF43" s="9"/>
      <c r="NG43" s="9"/>
      <c r="NH43" s="9"/>
      <c r="NI43" s="9"/>
      <c r="NJ43" s="9"/>
      <c r="NK43" s="9"/>
      <c r="NL43" s="9"/>
      <c r="NM43" s="9"/>
      <c r="NN43" s="9"/>
      <c r="NO43" s="9"/>
      <c r="NP43" s="9"/>
      <c r="NQ43" s="9"/>
      <c r="NR43" s="9"/>
      <c r="NS43" s="9"/>
      <c r="NT43" s="9">
        <v>13</v>
      </c>
      <c r="NU43" s="9"/>
      <c r="NV43" s="9"/>
      <c r="NW43" s="9"/>
      <c r="NX43" s="9"/>
      <c r="NY43" s="9"/>
    </row>
    <row r="44" spans="1:389" x14ac:dyDescent="0.2">
      <c r="A44" s="9">
        <v>4</v>
      </c>
      <c r="B44" t="s">
        <v>421</v>
      </c>
      <c r="C44" s="9">
        <v>11</v>
      </c>
      <c r="D44" t="s">
        <v>26</v>
      </c>
      <c r="E44" s="9">
        <v>400548101</v>
      </c>
      <c r="F44" t="s">
        <v>426</v>
      </c>
      <c r="G44" t="s">
        <v>421</v>
      </c>
      <c r="H44" s="9">
        <v>1</v>
      </c>
      <c r="I44" s="9">
        <v>1</v>
      </c>
      <c r="J44" t="s">
        <v>429</v>
      </c>
      <c r="K44" s="9">
        <v>4569845</v>
      </c>
      <c r="L44" t="s">
        <v>430</v>
      </c>
      <c r="M44" t="s">
        <v>431</v>
      </c>
      <c r="N44" t="s">
        <v>433</v>
      </c>
      <c r="O44" t="s">
        <v>136</v>
      </c>
      <c r="P44" t="s">
        <v>436</v>
      </c>
      <c r="Q44" t="s">
        <v>37</v>
      </c>
      <c r="R44" t="s">
        <v>38</v>
      </c>
      <c r="S44" s="9"/>
      <c r="T44" t="s">
        <v>53</v>
      </c>
      <c r="U44" s="9">
        <v>0</v>
      </c>
      <c r="V44" t="s">
        <v>37</v>
      </c>
      <c r="W44" t="s">
        <v>37</v>
      </c>
      <c r="X44" t="s">
        <v>439</v>
      </c>
      <c r="Y44" t="s">
        <v>441</v>
      </c>
      <c r="Z44" s="9"/>
      <c r="AA44" t="s">
        <v>443</v>
      </c>
      <c r="AB44" t="s">
        <v>136</v>
      </c>
      <c r="AC44" s="9">
        <v>25</v>
      </c>
      <c r="AD44" s="9">
        <v>2</v>
      </c>
      <c r="AE44" s="9">
        <v>120</v>
      </c>
      <c r="AF44" s="9">
        <v>5</v>
      </c>
      <c r="AG44" s="9">
        <v>0</v>
      </c>
      <c r="AH44" s="9">
        <v>0</v>
      </c>
      <c r="AI44" s="9">
        <v>0</v>
      </c>
      <c r="AJ44" s="9">
        <v>0</v>
      </c>
      <c r="AK44" s="9">
        <v>5</v>
      </c>
      <c r="AL44" s="9">
        <v>2</v>
      </c>
      <c r="AM44" s="9">
        <v>1</v>
      </c>
      <c r="AN44" s="9">
        <v>0</v>
      </c>
      <c r="AO44" s="9">
        <v>2</v>
      </c>
      <c r="AP44" s="9">
        <v>0</v>
      </c>
      <c r="AQ44" s="9">
        <v>0</v>
      </c>
      <c r="AR44" s="9">
        <v>0</v>
      </c>
      <c r="AS44" s="9">
        <v>30</v>
      </c>
      <c r="AT44" s="9">
        <v>3</v>
      </c>
      <c r="AU44" s="9">
        <v>5</v>
      </c>
      <c r="AV44" s="9">
        <v>1</v>
      </c>
      <c r="AW44" s="9"/>
      <c r="AX44" s="9">
        <v>188</v>
      </c>
      <c r="AY44" s="9">
        <v>188</v>
      </c>
      <c r="AZ44" s="9">
        <v>180</v>
      </c>
      <c r="BA44" s="9"/>
      <c r="BB44" s="9">
        <v>15</v>
      </c>
      <c r="BC44" s="9">
        <v>13</v>
      </c>
      <c r="BD44" s="9">
        <v>1</v>
      </c>
      <c r="BE44" t="s">
        <v>38</v>
      </c>
      <c r="BF44" t="s">
        <v>37</v>
      </c>
      <c r="BG44" t="s">
        <v>37</v>
      </c>
      <c r="BH44" t="s">
        <v>37</v>
      </c>
      <c r="BI44" t="s">
        <v>37</v>
      </c>
      <c r="BJ44" t="s">
        <v>38</v>
      </c>
      <c r="BK44" t="s">
        <v>38</v>
      </c>
      <c r="BL44" s="9">
        <v>1</v>
      </c>
      <c r="BM44" t="s">
        <v>37</v>
      </c>
      <c r="BN44" t="s">
        <v>37</v>
      </c>
      <c r="BO44" s="9">
        <v>1</v>
      </c>
      <c r="BP44" s="9">
        <v>1</v>
      </c>
      <c r="BQ44" t="s">
        <v>37</v>
      </c>
      <c r="BR44" t="s">
        <v>38</v>
      </c>
      <c r="BS44" t="s">
        <v>38</v>
      </c>
      <c r="BT44" t="s">
        <v>38</v>
      </c>
      <c r="BU44" t="s">
        <v>37</v>
      </c>
      <c r="BV44" t="s">
        <v>37</v>
      </c>
      <c r="BW44" t="s">
        <v>37</v>
      </c>
      <c r="BX44" s="9">
        <v>1</v>
      </c>
      <c r="BY44" t="s">
        <v>37</v>
      </c>
      <c r="BZ44" t="s">
        <v>37</v>
      </c>
      <c r="CA44" t="s">
        <v>37</v>
      </c>
      <c r="CB44" t="s">
        <v>37</v>
      </c>
      <c r="CC44" t="s">
        <v>38</v>
      </c>
      <c r="CD44" t="s">
        <v>37</v>
      </c>
      <c r="CE44" t="s">
        <v>37</v>
      </c>
      <c r="CF44" t="s">
        <v>37</v>
      </c>
      <c r="CG44" t="s">
        <v>37</v>
      </c>
      <c r="CH44" s="9">
        <v>1</v>
      </c>
      <c r="CI44" t="s">
        <v>37</v>
      </c>
      <c r="CJ44" t="s">
        <v>37</v>
      </c>
      <c r="CK44" t="s">
        <v>37</v>
      </c>
      <c r="CL44" t="s">
        <v>37</v>
      </c>
      <c r="CM44" t="s">
        <v>37</v>
      </c>
      <c r="CN44" t="s">
        <v>37</v>
      </c>
      <c r="CO44" t="s">
        <v>37</v>
      </c>
      <c r="CP44" s="9">
        <v>1</v>
      </c>
      <c r="CQ44" t="s">
        <v>136</v>
      </c>
      <c r="CR44" t="s">
        <v>136</v>
      </c>
      <c r="CS44" t="s">
        <v>136</v>
      </c>
      <c r="CT44" t="s">
        <v>136</v>
      </c>
      <c r="CU44" t="s">
        <v>136</v>
      </c>
      <c r="CV44" t="s">
        <v>136</v>
      </c>
      <c r="CW44" t="s">
        <v>136</v>
      </c>
      <c r="CX44" t="s">
        <v>38</v>
      </c>
      <c r="CY44" t="s">
        <v>37</v>
      </c>
      <c r="CZ44" t="s">
        <v>37</v>
      </c>
      <c r="DA44" t="s">
        <v>37</v>
      </c>
      <c r="DB44" t="s">
        <v>38</v>
      </c>
      <c r="DC44" s="9">
        <v>1</v>
      </c>
      <c r="DD44" s="9">
        <v>0</v>
      </c>
      <c r="DE44" s="9">
        <v>1</v>
      </c>
      <c r="DF44" s="9">
        <v>1</v>
      </c>
      <c r="DG44" s="9">
        <v>50</v>
      </c>
      <c r="DH44" s="9">
        <v>5</v>
      </c>
      <c r="DI44" s="9">
        <v>40</v>
      </c>
      <c r="DJ44" s="9">
        <v>5</v>
      </c>
      <c r="DK44" s="9">
        <v>1</v>
      </c>
      <c r="DL44" s="9">
        <v>1</v>
      </c>
      <c r="DM44" s="9">
        <v>20</v>
      </c>
      <c r="DN44" s="9">
        <v>1</v>
      </c>
      <c r="DO44" t="s">
        <v>37</v>
      </c>
      <c r="DP44" t="s">
        <v>38</v>
      </c>
      <c r="DQ44" t="s">
        <v>37</v>
      </c>
      <c r="DR44" t="s">
        <v>37</v>
      </c>
      <c r="DS44" t="s">
        <v>38</v>
      </c>
      <c r="DT44" s="9">
        <v>0</v>
      </c>
      <c r="DU44" t="s">
        <v>38</v>
      </c>
      <c r="DV44" t="s">
        <v>37</v>
      </c>
      <c r="DW44" t="s">
        <v>37</v>
      </c>
      <c r="DX44" t="s">
        <v>136</v>
      </c>
      <c r="DY44" t="s">
        <v>37</v>
      </c>
      <c r="DZ44" t="s">
        <v>136</v>
      </c>
      <c r="EA44" t="s">
        <v>38</v>
      </c>
      <c r="EB44" t="s">
        <v>37</v>
      </c>
      <c r="EC44" t="s">
        <v>37</v>
      </c>
      <c r="ED44" t="s">
        <v>136</v>
      </c>
      <c r="EE44" t="s">
        <v>38</v>
      </c>
      <c r="EF44" t="s">
        <v>38</v>
      </c>
      <c r="EG44" t="s">
        <v>37</v>
      </c>
      <c r="EH44" t="s">
        <v>38</v>
      </c>
      <c r="EI44" t="s">
        <v>38</v>
      </c>
      <c r="EJ44" t="s">
        <v>37</v>
      </c>
      <c r="EK44" t="s">
        <v>38</v>
      </c>
      <c r="EL44" t="s">
        <v>38</v>
      </c>
      <c r="EM44" t="s">
        <v>38</v>
      </c>
      <c r="EN44" t="s">
        <v>136</v>
      </c>
      <c r="EO44" t="s">
        <v>136</v>
      </c>
      <c r="EP44" t="s">
        <v>37</v>
      </c>
      <c r="EQ44" t="s">
        <v>38</v>
      </c>
      <c r="ER44" t="s">
        <v>38</v>
      </c>
      <c r="ES44" t="s">
        <v>37</v>
      </c>
      <c r="ET44" t="s">
        <v>37</v>
      </c>
      <c r="EU44" t="s">
        <v>37</v>
      </c>
      <c r="EV44" s="9">
        <v>1</v>
      </c>
      <c r="EW44" s="9">
        <v>0</v>
      </c>
      <c r="EX44" s="9">
        <v>0</v>
      </c>
      <c r="EY44" s="9">
        <v>0</v>
      </c>
      <c r="EZ44" s="9">
        <v>0</v>
      </c>
      <c r="FA44" s="9">
        <v>0</v>
      </c>
      <c r="FB44" s="9">
        <v>0</v>
      </c>
      <c r="FC44" s="9">
        <v>0</v>
      </c>
      <c r="FD44" s="9">
        <v>0</v>
      </c>
      <c r="FE44" s="9">
        <v>0</v>
      </c>
      <c r="FF44" s="9">
        <v>0</v>
      </c>
      <c r="FG44" s="9">
        <v>0</v>
      </c>
      <c r="FH44" s="9">
        <v>0</v>
      </c>
      <c r="FI44" s="9">
        <v>1</v>
      </c>
      <c r="FJ44" s="9">
        <v>0</v>
      </c>
      <c r="FK44" s="9">
        <v>0</v>
      </c>
      <c r="FL44" s="9">
        <v>0</v>
      </c>
      <c r="FM44" s="9">
        <v>1</v>
      </c>
      <c r="FN44" s="9">
        <v>0</v>
      </c>
      <c r="FO44" s="9">
        <v>0</v>
      </c>
      <c r="FP44" s="9">
        <v>0</v>
      </c>
      <c r="FQ44" s="9">
        <v>0</v>
      </c>
      <c r="FR44" s="9">
        <v>0</v>
      </c>
      <c r="FS44" s="9">
        <v>0</v>
      </c>
      <c r="FT44" s="9">
        <v>0</v>
      </c>
      <c r="FU44" t="s">
        <v>37</v>
      </c>
      <c r="FV44" t="s">
        <v>136</v>
      </c>
      <c r="FW44" t="s">
        <v>38</v>
      </c>
      <c r="FX44" t="s">
        <v>37</v>
      </c>
      <c r="FY44" t="s">
        <v>53</v>
      </c>
      <c r="FZ44" t="s">
        <v>37</v>
      </c>
      <c r="GA44" t="s">
        <v>53</v>
      </c>
      <c r="GB44" t="s">
        <v>136</v>
      </c>
      <c r="GC44" s="9">
        <v>0</v>
      </c>
      <c r="GD44" t="s">
        <v>136</v>
      </c>
      <c r="GE44" t="s">
        <v>136</v>
      </c>
      <c r="GF44" t="s">
        <v>136</v>
      </c>
      <c r="GG44" t="s">
        <v>136</v>
      </c>
      <c r="GH44" t="s">
        <v>136</v>
      </c>
      <c r="GI44" t="s">
        <v>37</v>
      </c>
      <c r="GJ44" t="s">
        <v>37</v>
      </c>
      <c r="GK44" t="s">
        <v>37</v>
      </c>
      <c r="GL44" t="s">
        <v>37</v>
      </c>
      <c r="GM44" t="s">
        <v>38</v>
      </c>
      <c r="GN44" t="s">
        <v>37</v>
      </c>
      <c r="GO44" t="s">
        <v>37</v>
      </c>
      <c r="GP44" t="s">
        <v>37</v>
      </c>
      <c r="GQ44" t="s">
        <v>37</v>
      </c>
      <c r="GR44" t="s">
        <v>37</v>
      </c>
      <c r="GS44" t="s">
        <v>38</v>
      </c>
      <c r="GT44" t="s">
        <v>37</v>
      </c>
      <c r="GU44" t="s">
        <v>37</v>
      </c>
      <c r="GV44" t="s">
        <v>37</v>
      </c>
      <c r="GW44" t="s">
        <v>37</v>
      </c>
      <c r="GX44" t="s">
        <v>37</v>
      </c>
      <c r="GY44" t="s">
        <v>53</v>
      </c>
      <c r="GZ44" t="s">
        <v>37</v>
      </c>
      <c r="HA44" t="s">
        <v>37</v>
      </c>
      <c r="HB44" t="s">
        <v>38</v>
      </c>
      <c r="HC44" t="s">
        <v>38</v>
      </c>
      <c r="HD44" t="s">
        <v>37</v>
      </c>
      <c r="HE44" t="s">
        <v>38</v>
      </c>
      <c r="HF44" t="s">
        <v>37</v>
      </c>
      <c r="HG44" t="s">
        <v>37</v>
      </c>
      <c r="HH44" t="s">
        <v>53</v>
      </c>
      <c r="HI44" t="s">
        <v>53</v>
      </c>
      <c r="HJ44" t="s">
        <v>37</v>
      </c>
      <c r="HK44" t="s">
        <v>37</v>
      </c>
      <c r="HL44" t="s">
        <v>37</v>
      </c>
      <c r="HM44" t="s">
        <v>37</v>
      </c>
      <c r="HN44" t="s">
        <v>37</v>
      </c>
      <c r="HO44" t="s">
        <v>38</v>
      </c>
      <c r="HP44" t="s">
        <v>38</v>
      </c>
      <c r="HQ44" t="s">
        <v>37</v>
      </c>
      <c r="HR44" t="s">
        <v>37</v>
      </c>
      <c r="HS44" t="s">
        <v>37</v>
      </c>
      <c r="HT44" t="s">
        <v>38</v>
      </c>
      <c r="HU44" s="9">
        <v>1</v>
      </c>
      <c r="HV44" s="9">
        <v>1</v>
      </c>
      <c r="HW44" s="9">
        <v>1</v>
      </c>
      <c r="HX44" s="9">
        <v>1</v>
      </c>
      <c r="HY44" s="9">
        <v>1</v>
      </c>
      <c r="HZ44" t="s">
        <v>37</v>
      </c>
      <c r="IA44" s="9">
        <v>1</v>
      </c>
      <c r="IB44" s="9">
        <v>1</v>
      </c>
      <c r="IC44" t="s">
        <v>37</v>
      </c>
      <c r="ID44" t="s">
        <v>38</v>
      </c>
      <c r="IE44" t="s">
        <v>37</v>
      </c>
      <c r="IF44" t="s">
        <v>37</v>
      </c>
      <c r="IG44" t="s">
        <v>38</v>
      </c>
      <c r="IH44" t="s">
        <v>53</v>
      </c>
      <c r="II44" t="s">
        <v>37</v>
      </c>
      <c r="IJ44" t="s">
        <v>37</v>
      </c>
      <c r="IK44" t="s">
        <v>37</v>
      </c>
      <c r="IL44" t="s">
        <v>37</v>
      </c>
      <c r="IM44" s="9">
        <v>1</v>
      </c>
      <c r="IN44" s="9">
        <v>1</v>
      </c>
      <c r="IO44" s="9">
        <v>1</v>
      </c>
      <c r="IP44" t="s">
        <v>38</v>
      </c>
      <c r="IQ44" t="s">
        <v>37</v>
      </c>
      <c r="IR44" t="s">
        <v>37</v>
      </c>
      <c r="IS44" t="s">
        <v>38</v>
      </c>
      <c r="IT44" t="s">
        <v>37</v>
      </c>
      <c r="IU44" t="s">
        <v>37</v>
      </c>
      <c r="IV44" t="s">
        <v>37</v>
      </c>
      <c r="IW44" s="9">
        <v>0</v>
      </c>
      <c r="IX44" s="9">
        <v>1</v>
      </c>
      <c r="IY44" t="s">
        <v>37</v>
      </c>
      <c r="IZ44" t="s">
        <v>38</v>
      </c>
      <c r="JA44" t="s">
        <v>37</v>
      </c>
      <c r="JB44" t="s">
        <v>37</v>
      </c>
      <c r="JC44" t="s">
        <v>53</v>
      </c>
      <c r="JD44" t="s">
        <v>53</v>
      </c>
      <c r="JE44" t="s">
        <v>53</v>
      </c>
      <c r="JF44" s="9">
        <v>1</v>
      </c>
      <c r="JG44" t="s">
        <v>37</v>
      </c>
      <c r="JH44" t="s">
        <v>37</v>
      </c>
      <c r="JI44" t="s">
        <v>37</v>
      </c>
      <c r="JJ44" t="s">
        <v>37</v>
      </c>
      <c r="JK44" s="9">
        <v>0</v>
      </c>
      <c r="JL44" s="9">
        <v>1</v>
      </c>
      <c r="JM44" s="9">
        <v>0</v>
      </c>
      <c r="JN44" t="s">
        <v>38</v>
      </c>
      <c r="JO44" s="9"/>
      <c r="JP44" s="9"/>
      <c r="JQ44" t="s">
        <v>37</v>
      </c>
      <c r="JR44" s="9"/>
      <c r="JS44" s="9"/>
      <c r="JT44" s="9">
        <v>638.41998291015625</v>
      </c>
      <c r="JU44" s="9">
        <v>8.8400001525878906</v>
      </c>
      <c r="JV44" s="9"/>
      <c r="JW44" s="9"/>
      <c r="JX44" s="9">
        <v>116.59999847412109</v>
      </c>
      <c r="JY44" s="9"/>
      <c r="JZ44" s="9"/>
      <c r="KA44" s="9"/>
      <c r="KB44" s="9"/>
      <c r="KC44" s="9"/>
      <c r="KD44" s="9"/>
      <c r="KE44" s="9"/>
      <c r="KF44" s="9"/>
      <c r="KG44" s="9"/>
      <c r="KH44" s="9"/>
      <c r="KI44" s="9"/>
      <c r="KJ44" s="9"/>
      <c r="KK44" s="9"/>
      <c r="KL44" s="9"/>
      <c r="KM44" s="9"/>
      <c r="KN44" s="9"/>
      <c r="KO44" s="9">
        <v>110.16000366210938</v>
      </c>
      <c r="KP44" s="9"/>
      <c r="KQ44" s="9"/>
      <c r="KR44" s="9"/>
      <c r="KS44" s="9"/>
      <c r="KT44" s="9"/>
      <c r="KU44" s="9"/>
      <c r="KV44" s="9"/>
      <c r="KW44" s="9"/>
      <c r="KX44" s="9"/>
      <c r="KY44" s="9"/>
      <c r="KZ44" s="9"/>
      <c r="LA44" s="9"/>
      <c r="LB44" s="9"/>
      <c r="LC44" s="9">
        <v>31.799999237060547</v>
      </c>
      <c r="LD44" s="9"/>
      <c r="LE44" s="9"/>
      <c r="LF44" s="9"/>
      <c r="LG44" s="9"/>
      <c r="LH44" s="9"/>
      <c r="LI44" s="9"/>
      <c r="LJ44" s="9"/>
      <c r="LK44" s="9">
        <v>155.99000549316406</v>
      </c>
      <c r="LL44" s="9"/>
      <c r="LM44" s="9"/>
      <c r="LN44" s="9"/>
      <c r="LO44" s="9"/>
      <c r="LP44" s="9"/>
      <c r="LQ44" s="9"/>
      <c r="LR44" s="9"/>
      <c r="LS44" s="9"/>
      <c r="LT44" s="9"/>
      <c r="LU44" s="9"/>
      <c r="LV44" s="9"/>
      <c r="LW44" s="9"/>
      <c r="LX44" s="9"/>
      <c r="LY44" s="9"/>
      <c r="LZ44" s="9"/>
      <c r="MA44" s="9"/>
      <c r="MB44" s="9"/>
      <c r="MC44" s="9"/>
      <c r="MD44" s="9">
        <v>58.610000610351562</v>
      </c>
      <c r="ME44" s="9"/>
      <c r="MF44" s="9"/>
      <c r="MG44" s="9"/>
      <c r="MH44" s="9"/>
      <c r="MI44" s="9"/>
      <c r="MJ44" s="9"/>
      <c r="MK44" s="9"/>
      <c r="ML44" s="9">
        <v>48.330001831054688</v>
      </c>
      <c r="MM44" s="9"/>
      <c r="MN44" s="9"/>
      <c r="MO44" s="9"/>
      <c r="MP44" s="9"/>
      <c r="MQ44" s="9">
        <v>20.75</v>
      </c>
      <c r="MR44" s="9"/>
      <c r="MS44" s="9"/>
      <c r="MT44" s="9"/>
      <c r="MU44" s="9"/>
      <c r="MV44" s="9">
        <v>29.319999694824219</v>
      </c>
      <c r="MW44" s="9"/>
      <c r="MX44" s="9"/>
      <c r="MY44" s="9"/>
      <c r="MZ44" s="9"/>
      <c r="NA44" s="9"/>
      <c r="NB44" s="9"/>
      <c r="NC44" s="9"/>
      <c r="ND44" s="9"/>
      <c r="NE44" s="9">
        <v>45.020000457763672</v>
      </c>
      <c r="NF44" s="9"/>
      <c r="NG44" s="9"/>
      <c r="NH44" s="9"/>
      <c r="NI44" s="9"/>
      <c r="NJ44" s="9"/>
      <c r="NK44" s="9"/>
      <c r="NL44" s="9"/>
      <c r="NM44" s="9"/>
      <c r="NN44" s="9"/>
      <c r="NO44" s="9"/>
      <c r="NP44" s="9"/>
      <c r="NQ44" s="9"/>
      <c r="NR44" s="9"/>
      <c r="NS44" s="9"/>
      <c r="NT44" s="9">
        <v>13</v>
      </c>
      <c r="NU44" s="9"/>
      <c r="NV44" s="9"/>
      <c r="NW44" s="9"/>
      <c r="NX44" s="9"/>
      <c r="NY44" s="9"/>
    </row>
    <row r="45" spans="1:389" x14ac:dyDescent="0.2">
      <c r="A45" s="9">
        <v>4</v>
      </c>
      <c r="B45" t="s">
        <v>421</v>
      </c>
      <c r="C45" s="9">
        <v>11</v>
      </c>
      <c r="D45" t="s">
        <v>26</v>
      </c>
      <c r="E45" s="9">
        <v>400548101</v>
      </c>
      <c r="F45" t="s">
        <v>426</v>
      </c>
      <c r="G45" t="s">
        <v>421</v>
      </c>
      <c r="H45" s="9">
        <v>1</v>
      </c>
      <c r="I45" s="9">
        <v>1</v>
      </c>
      <c r="J45" t="s">
        <v>429</v>
      </c>
      <c r="K45" s="9">
        <v>4569907</v>
      </c>
      <c r="L45" t="s">
        <v>430</v>
      </c>
      <c r="M45" t="s">
        <v>431</v>
      </c>
      <c r="N45" t="s">
        <v>433</v>
      </c>
      <c r="O45" t="s">
        <v>136</v>
      </c>
      <c r="P45" t="s">
        <v>436</v>
      </c>
      <c r="Q45" t="s">
        <v>37</v>
      </c>
      <c r="R45" t="s">
        <v>38</v>
      </c>
      <c r="S45" s="9"/>
      <c r="T45" t="s">
        <v>53</v>
      </c>
      <c r="U45" s="9">
        <v>0</v>
      </c>
      <c r="V45" t="s">
        <v>37</v>
      </c>
      <c r="W45" t="s">
        <v>37</v>
      </c>
      <c r="X45" t="s">
        <v>439</v>
      </c>
      <c r="Y45" t="s">
        <v>441</v>
      </c>
      <c r="Z45" s="9"/>
      <c r="AA45" t="s">
        <v>443</v>
      </c>
      <c r="AB45" t="s">
        <v>136</v>
      </c>
      <c r="AC45" s="9">
        <v>25</v>
      </c>
      <c r="AD45" s="9">
        <v>2</v>
      </c>
      <c r="AE45" s="9">
        <v>120</v>
      </c>
      <c r="AF45" s="9">
        <v>5</v>
      </c>
      <c r="AG45" s="9">
        <v>0</v>
      </c>
      <c r="AH45" s="9">
        <v>0</v>
      </c>
      <c r="AI45" s="9">
        <v>0</v>
      </c>
      <c r="AJ45" s="9">
        <v>0</v>
      </c>
      <c r="AK45" s="9">
        <v>5</v>
      </c>
      <c r="AL45" s="9">
        <v>2</v>
      </c>
      <c r="AM45" s="9">
        <v>1</v>
      </c>
      <c r="AN45" s="9">
        <v>0</v>
      </c>
      <c r="AO45" s="9">
        <v>2</v>
      </c>
      <c r="AP45" s="9">
        <v>0</v>
      </c>
      <c r="AQ45" s="9">
        <v>0</v>
      </c>
      <c r="AR45" s="9">
        <v>0</v>
      </c>
      <c r="AS45" s="9">
        <v>30</v>
      </c>
      <c r="AT45" s="9">
        <v>3</v>
      </c>
      <c r="AU45" s="9">
        <v>5</v>
      </c>
      <c r="AV45" s="9">
        <v>1</v>
      </c>
      <c r="AW45" s="9"/>
      <c r="AX45" s="9">
        <v>188</v>
      </c>
      <c r="AY45" s="9">
        <v>188</v>
      </c>
      <c r="AZ45" s="9">
        <v>180</v>
      </c>
      <c r="BA45" s="9"/>
      <c r="BB45" s="9">
        <v>15</v>
      </c>
      <c r="BC45" s="9">
        <v>13</v>
      </c>
      <c r="BD45" s="9">
        <v>1</v>
      </c>
      <c r="BE45" t="s">
        <v>37</v>
      </c>
      <c r="BF45" t="s">
        <v>37</v>
      </c>
      <c r="BG45" t="s">
        <v>37</v>
      </c>
      <c r="BH45" t="s">
        <v>38</v>
      </c>
      <c r="BI45" t="s">
        <v>37</v>
      </c>
      <c r="BJ45" t="s">
        <v>38</v>
      </c>
      <c r="BK45" t="s">
        <v>38</v>
      </c>
      <c r="BL45" s="9">
        <v>1</v>
      </c>
      <c r="BM45" t="s">
        <v>37</v>
      </c>
      <c r="BN45" t="s">
        <v>37</v>
      </c>
      <c r="BO45" s="9">
        <v>1</v>
      </c>
      <c r="BP45" s="9">
        <v>1</v>
      </c>
      <c r="BQ45" t="s">
        <v>37</v>
      </c>
      <c r="BR45" t="s">
        <v>38</v>
      </c>
      <c r="BS45" t="s">
        <v>37</v>
      </c>
      <c r="BT45" t="s">
        <v>37</v>
      </c>
      <c r="BU45" t="s">
        <v>37</v>
      </c>
      <c r="BV45" t="s">
        <v>37</v>
      </c>
      <c r="BW45" t="s">
        <v>37</v>
      </c>
      <c r="BX45" s="9">
        <v>1</v>
      </c>
      <c r="BY45" t="s">
        <v>37</v>
      </c>
      <c r="BZ45" t="s">
        <v>37</v>
      </c>
      <c r="CA45" t="s">
        <v>37</v>
      </c>
      <c r="CB45" t="s">
        <v>37</v>
      </c>
      <c r="CC45" t="s">
        <v>38</v>
      </c>
      <c r="CD45" t="s">
        <v>37</v>
      </c>
      <c r="CE45" t="s">
        <v>37</v>
      </c>
      <c r="CF45" t="s">
        <v>37</v>
      </c>
      <c r="CG45" t="s">
        <v>37</v>
      </c>
      <c r="CH45" s="9">
        <v>1</v>
      </c>
      <c r="CI45" t="s">
        <v>37</v>
      </c>
      <c r="CJ45" t="s">
        <v>37</v>
      </c>
      <c r="CK45" t="s">
        <v>37</v>
      </c>
      <c r="CL45" t="s">
        <v>37</v>
      </c>
      <c r="CM45" t="s">
        <v>37</v>
      </c>
      <c r="CN45" t="s">
        <v>37</v>
      </c>
      <c r="CO45" t="s">
        <v>37</v>
      </c>
      <c r="CP45" s="9">
        <v>1</v>
      </c>
      <c r="CQ45" t="s">
        <v>136</v>
      </c>
      <c r="CR45" t="s">
        <v>136</v>
      </c>
      <c r="CS45" t="s">
        <v>136</v>
      </c>
      <c r="CT45" t="s">
        <v>136</v>
      </c>
      <c r="CU45" t="s">
        <v>136</v>
      </c>
      <c r="CV45" t="s">
        <v>136</v>
      </c>
      <c r="CW45" t="s">
        <v>136</v>
      </c>
      <c r="CX45" t="s">
        <v>37</v>
      </c>
      <c r="CY45" t="s">
        <v>37</v>
      </c>
      <c r="CZ45" t="s">
        <v>37</v>
      </c>
      <c r="DA45" t="s">
        <v>37</v>
      </c>
      <c r="DB45" t="s">
        <v>38</v>
      </c>
      <c r="DC45" s="9">
        <v>1</v>
      </c>
      <c r="DD45" s="9">
        <v>0</v>
      </c>
      <c r="DE45" s="9">
        <v>1</v>
      </c>
      <c r="DF45" s="9">
        <v>1</v>
      </c>
      <c r="DG45" s="9">
        <v>50</v>
      </c>
      <c r="DH45" s="9">
        <v>5</v>
      </c>
      <c r="DI45" s="9">
        <v>40</v>
      </c>
      <c r="DJ45" s="9">
        <v>5</v>
      </c>
      <c r="DK45" s="9">
        <v>1</v>
      </c>
      <c r="DL45" s="9">
        <v>1</v>
      </c>
      <c r="DM45" s="9">
        <v>20</v>
      </c>
      <c r="DN45" s="9">
        <v>1</v>
      </c>
      <c r="DO45" t="s">
        <v>37</v>
      </c>
      <c r="DP45" t="s">
        <v>38</v>
      </c>
      <c r="DQ45" t="s">
        <v>37</v>
      </c>
      <c r="DR45" t="s">
        <v>38</v>
      </c>
      <c r="DS45" t="s">
        <v>37</v>
      </c>
      <c r="DT45" s="9">
        <v>0</v>
      </c>
      <c r="DU45" t="s">
        <v>38</v>
      </c>
      <c r="DV45" t="s">
        <v>37</v>
      </c>
      <c r="DW45" t="s">
        <v>38</v>
      </c>
      <c r="DX45" t="s">
        <v>136</v>
      </c>
      <c r="DY45" t="s">
        <v>37</v>
      </c>
      <c r="DZ45" t="s">
        <v>136</v>
      </c>
      <c r="EA45" t="s">
        <v>38</v>
      </c>
      <c r="EB45" t="s">
        <v>37</v>
      </c>
      <c r="EC45" t="s">
        <v>37</v>
      </c>
      <c r="ED45" t="s">
        <v>136</v>
      </c>
      <c r="EE45" t="s">
        <v>38</v>
      </c>
      <c r="EF45" t="s">
        <v>38</v>
      </c>
      <c r="EG45" t="s">
        <v>37</v>
      </c>
      <c r="EH45" t="s">
        <v>38</v>
      </c>
      <c r="EI45" t="s">
        <v>38</v>
      </c>
      <c r="EJ45" t="s">
        <v>37</v>
      </c>
      <c r="EK45" t="s">
        <v>38</v>
      </c>
      <c r="EL45" t="s">
        <v>38</v>
      </c>
      <c r="EM45" t="s">
        <v>38</v>
      </c>
      <c r="EN45" t="s">
        <v>136</v>
      </c>
      <c r="EO45" t="s">
        <v>136</v>
      </c>
      <c r="EP45" t="s">
        <v>37</v>
      </c>
      <c r="EQ45" t="s">
        <v>38</v>
      </c>
      <c r="ER45" t="s">
        <v>38</v>
      </c>
      <c r="ES45" t="s">
        <v>37</v>
      </c>
      <c r="ET45" t="s">
        <v>37</v>
      </c>
      <c r="EU45" t="s">
        <v>137</v>
      </c>
      <c r="EV45" s="9"/>
      <c r="EW45" s="9"/>
      <c r="EX45" s="9"/>
      <c r="EY45" s="9"/>
      <c r="EZ45" s="9"/>
      <c r="FA45" s="9"/>
      <c r="FB45" s="9"/>
      <c r="FC45" s="9"/>
      <c r="FD45" s="9"/>
      <c r="FE45" s="9"/>
      <c r="FF45" s="9"/>
      <c r="FG45" s="9"/>
      <c r="FH45" s="9"/>
      <c r="FI45" s="9"/>
      <c r="FJ45" s="9"/>
      <c r="FK45" s="9"/>
      <c r="FL45" s="9"/>
      <c r="FM45" s="9">
        <v>1</v>
      </c>
      <c r="FN45" s="9">
        <v>0</v>
      </c>
      <c r="FO45" s="9">
        <v>0</v>
      </c>
      <c r="FP45" s="9">
        <v>0</v>
      </c>
      <c r="FQ45" s="9">
        <v>0</v>
      </c>
      <c r="FR45" s="9">
        <v>0</v>
      </c>
      <c r="FS45" s="9">
        <v>0</v>
      </c>
      <c r="FT45" s="9">
        <v>0</v>
      </c>
      <c r="FU45" t="s">
        <v>38</v>
      </c>
      <c r="FV45" t="s">
        <v>136</v>
      </c>
      <c r="FW45" t="s">
        <v>38</v>
      </c>
      <c r="FX45" t="s">
        <v>38</v>
      </c>
      <c r="FY45" t="s">
        <v>53</v>
      </c>
      <c r="FZ45" t="s">
        <v>37</v>
      </c>
      <c r="GA45" t="s">
        <v>53</v>
      </c>
      <c r="GB45" t="s">
        <v>136</v>
      </c>
      <c r="GC45" s="9">
        <v>0</v>
      </c>
      <c r="GD45" t="s">
        <v>136</v>
      </c>
      <c r="GE45" t="s">
        <v>136</v>
      </c>
      <c r="GF45" t="s">
        <v>136</v>
      </c>
      <c r="GG45" t="s">
        <v>136</v>
      </c>
      <c r="GH45" t="s">
        <v>136</v>
      </c>
      <c r="GI45" t="s">
        <v>37</v>
      </c>
      <c r="GJ45" t="s">
        <v>37</v>
      </c>
      <c r="GK45" t="s">
        <v>37</v>
      </c>
      <c r="GL45" t="s">
        <v>37</v>
      </c>
      <c r="GM45" t="s">
        <v>37</v>
      </c>
      <c r="GN45" t="s">
        <v>37</v>
      </c>
      <c r="GO45" t="s">
        <v>37</v>
      </c>
      <c r="GP45" t="s">
        <v>37</v>
      </c>
      <c r="GQ45" t="s">
        <v>37</v>
      </c>
      <c r="GR45" t="s">
        <v>37</v>
      </c>
      <c r="GS45" t="s">
        <v>38</v>
      </c>
      <c r="GT45" t="s">
        <v>38</v>
      </c>
      <c r="GU45" t="s">
        <v>37</v>
      </c>
      <c r="GV45" t="s">
        <v>37</v>
      </c>
      <c r="GW45" t="s">
        <v>37</v>
      </c>
      <c r="GX45" t="s">
        <v>37</v>
      </c>
      <c r="GY45" t="s">
        <v>53</v>
      </c>
      <c r="GZ45" t="s">
        <v>37</v>
      </c>
      <c r="HA45" t="s">
        <v>37</v>
      </c>
      <c r="HB45" t="s">
        <v>37</v>
      </c>
      <c r="HC45" t="s">
        <v>38</v>
      </c>
      <c r="HD45" t="s">
        <v>37</v>
      </c>
      <c r="HE45" t="s">
        <v>37</v>
      </c>
      <c r="HF45" t="s">
        <v>37</v>
      </c>
      <c r="HG45" t="s">
        <v>38</v>
      </c>
      <c r="HH45" t="s">
        <v>53</v>
      </c>
      <c r="HI45" t="s">
        <v>53</v>
      </c>
      <c r="HJ45" t="s">
        <v>37</v>
      </c>
      <c r="HK45" t="s">
        <v>37</v>
      </c>
      <c r="HL45" t="s">
        <v>37</v>
      </c>
      <c r="HM45" t="s">
        <v>37</v>
      </c>
      <c r="HN45" t="s">
        <v>38</v>
      </c>
      <c r="HO45" t="s">
        <v>37</v>
      </c>
      <c r="HP45" t="s">
        <v>37</v>
      </c>
      <c r="HQ45" t="s">
        <v>37</v>
      </c>
      <c r="HR45" t="s">
        <v>37</v>
      </c>
      <c r="HS45" t="s">
        <v>37</v>
      </c>
      <c r="HT45" t="s">
        <v>38</v>
      </c>
      <c r="HU45" s="9">
        <v>1</v>
      </c>
      <c r="HV45" s="9">
        <v>1</v>
      </c>
      <c r="HW45" s="9">
        <v>1</v>
      </c>
      <c r="HX45" s="9">
        <v>1</v>
      </c>
      <c r="HY45" s="9">
        <v>1</v>
      </c>
      <c r="HZ45" t="s">
        <v>37</v>
      </c>
      <c r="IA45" s="9">
        <v>1</v>
      </c>
      <c r="IB45" s="9">
        <v>1</v>
      </c>
      <c r="IC45" t="s">
        <v>37</v>
      </c>
      <c r="ID45" t="s">
        <v>38</v>
      </c>
      <c r="IE45" t="s">
        <v>37</v>
      </c>
      <c r="IF45" t="s">
        <v>37</v>
      </c>
      <c r="IG45" t="s">
        <v>37</v>
      </c>
      <c r="IH45" t="s">
        <v>53</v>
      </c>
      <c r="II45" t="s">
        <v>38</v>
      </c>
      <c r="IJ45" t="s">
        <v>38</v>
      </c>
      <c r="IK45" t="s">
        <v>37</v>
      </c>
      <c r="IL45" t="s">
        <v>37</v>
      </c>
      <c r="IM45" s="9">
        <v>1</v>
      </c>
      <c r="IN45" s="9">
        <v>1</v>
      </c>
      <c r="IO45" s="9">
        <v>1</v>
      </c>
      <c r="IP45" t="s">
        <v>38</v>
      </c>
      <c r="IQ45" t="s">
        <v>37</v>
      </c>
      <c r="IR45" t="s">
        <v>37</v>
      </c>
      <c r="IS45" t="s">
        <v>37</v>
      </c>
      <c r="IT45" t="s">
        <v>37</v>
      </c>
      <c r="IU45" t="s">
        <v>37</v>
      </c>
      <c r="IV45" t="s">
        <v>37</v>
      </c>
      <c r="IW45" s="9">
        <v>0</v>
      </c>
      <c r="IX45" s="9">
        <v>1</v>
      </c>
      <c r="IY45" t="s">
        <v>37</v>
      </c>
      <c r="IZ45" t="s">
        <v>38</v>
      </c>
      <c r="JA45" t="s">
        <v>37</v>
      </c>
      <c r="JB45" t="s">
        <v>37</v>
      </c>
      <c r="JC45" t="s">
        <v>53</v>
      </c>
      <c r="JD45" t="s">
        <v>53</v>
      </c>
      <c r="JE45" t="s">
        <v>53</v>
      </c>
      <c r="JF45" s="9">
        <v>1</v>
      </c>
      <c r="JG45" t="s">
        <v>37</v>
      </c>
      <c r="JH45" t="s">
        <v>37</v>
      </c>
      <c r="JI45" t="s">
        <v>37</v>
      </c>
      <c r="JJ45" t="s">
        <v>37</v>
      </c>
      <c r="JK45" s="9">
        <v>0</v>
      </c>
      <c r="JL45" s="9">
        <v>1</v>
      </c>
      <c r="JM45" s="9">
        <v>0</v>
      </c>
      <c r="JN45" t="s">
        <v>38</v>
      </c>
      <c r="JO45" s="9"/>
      <c r="JP45" s="9"/>
      <c r="JQ45" t="s">
        <v>37</v>
      </c>
      <c r="JR45" s="9"/>
      <c r="JS45" s="9"/>
      <c r="JT45" s="9">
        <v>638.41998291015625</v>
      </c>
      <c r="JU45" s="9">
        <v>8.8400001525878906</v>
      </c>
      <c r="JV45" s="9"/>
      <c r="JW45" s="9"/>
      <c r="JX45" s="9">
        <v>116.59999847412109</v>
      </c>
      <c r="JY45" s="9"/>
      <c r="JZ45" s="9"/>
      <c r="KA45" s="9"/>
      <c r="KB45" s="9"/>
      <c r="KC45" s="9"/>
      <c r="KD45" s="9"/>
      <c r="KE45" s="9"/>
      <c r="KF45" s="9"/>
      <c r="KG45" s="9"/>
      <c r="KH45" s="9"/>
      <c r="KI45" s="9"/>
      <c r="KJ45" s="9"/>
      <c r="KK45" s="9"/>
      <c r="KL45" s="9"/>
      <c r="KM45" s="9"/>
      <c r="KN45" s="9"/>
      <c r="KO45" s="9">
        <v>110.16000366210938</v>
      </c>
      <c r="KP45" s="9"/>
      <c r="KQ45" s="9"/>
      <c r="KR45" s="9"/>
      <c r="KS45" s="9"/>
      <c r="KT45" s="9"/>
      <c r="KU45" s="9"/>
      <c r="KV45" s="9"/>
      <c r="KW45" s="9"/>
      <c r="KX45" s="9"/>
      <c r="KY45" s="9"/>
      <c r="KZ45" s="9"/>
      <c r="LA45" s="9"/>
      <c r="LB45" s="9"/>
      <c r="LC45" s="9">
        <v>31.799999237060547</v>
      </c>
      <c r="LD45" s="9"/>
      <c r="LE45" s="9"/>
      <c r="LF45" s="9"/>
      <c r="LG45" s="9"/>
      <c r="LH45" s="9"/>
      <c r="LI45" s="9"/>
      <c r="LJ45" s="9"/>
      <c r="LK45" s="9">
        <v>155.99000549316406</v>
      </c>
      <c r="LL45" s="9"/>
      <c r="LM45" s="9"/>
      <c r="LN45" s="9"/>
      <c r="LO45" s="9"/>
      <c r="LP45" s="9"/>
      <c r="LQ45" s="9"/>
      <c r="LR45" s="9"/>
      <c r="LS45" s="9"/>
      <c r="LT45" s="9"/>
      <c r="LU45" s="9"/>
      <c r="LV45" s="9"/>
      <c r="LW45" s="9"/>
      <c r="LX45" s="9"/>
      <c r="LY45" s="9"/>
      <c r="LZ45" s="9"/>
      <c r="MA45" s="9"/>
      <c r="MB45" s="9"/>
      <c r="MC45" s="9"/>
      <c r="MD45" s="9">
        <v>58.610000610351562</v>
      </c>
      <c r="ME45" s="9"/>
      <c r="MF45" s="9"/>
      <c r="MG45" s="9"/>
      <c r="MH45" s="9"/>
      <c r="MI45" s="9"/>
      <c r="MJ45" s="9"/>
      <c r="MK45" s="9"/>
      <c r="ML45" s="9">
        <v>48.330001831054688</v>
      </c>
      <c r="MM45" s="9"/>
      <c r="MN45" s="9"/>
      <c r="MO45" s="9"/>
      <c r="MP45" s="9"/>
      <c r="MQ45" s="9">
        <v>20.75</v>
      </c>
      <c r="MR45" s="9"/>
      <c r="MS45" s="9"/>
      <c r="MT45" s="9"/>
      <c r="MU45" s="9"/>
      <c r="MV45" s="9">
        <v>29.319999694824219</v>
      </c>
      <c r="MW45" s="9"/>
      <c r="MX45" s="9"/>
      <c r="MY45" s="9"/>
      <c r="MZ45" s="9"/>
      <c r="NA45" s="9"/>
      <c r="NB45" s="9"/>
      <c r="NC45" s="9"/>
      <c r="ND45" s="9"/>
      <c r="NE45" s="9">
        <v>45.020000457763672</v>
      </c>
      <c r="NF45" s="9"/>
      <c r="NG45" s="9"/>
      <c r="NH45" s="9"/>
      <c r="NI45" s="9"/>
      <c r="NJ45" s="9"/>
      <c r="NK45" s="9"/>
      <c r="NL45" s="9"/>
      <c r="NM45" s="9"/>
      <c r="NN45" s="9"/>
      <c r="NO45" s="9"/>
      <c r="NP45" s="9"/>
      <c r="NQ45" s="9"/>
      <c r="NR45" s="9"/>
      <c r="NS45" s="9"/>
      <c r="NT45" s="9">
        <v>13</v>
      </c>
      <c r="NU45" s="9"/>
      <c r="NV45" s="9"/>
      <c r="NW45" s="9"/>
      <c r="NX45" s="9"/>
      <c r="NY45" s="9"/>
    </row>
    <row r="46" spans="1:389" x14ac:dyDescent="0.2">
      <c r="A46" s="9">
        <v>4</v>
      </c>
      <c r="B46" t="s">
        <v>421</v>
      </c>
      <c r="C46" s="9">
        <v>11</v>
      </c>
      <c r="D46" t="s">
        <v>26</v>
      </c>
      <c r="E46" s="9">
        <v>400548101</v>
      </c>
      <c r="F46" t="s">
        <v>426</v>
      </c>
      <c r="G46" t="s">
        <v>421</v>
      </c>
      <c r="H46" s="9">
        <v>1</v>
      </c>
      <c r="I46" s="9">
        <v>1</v>
      </c>
      <c r="J46" t="s">
        <v>429</v>
      </c>
      <c r="K46" s="9">
        <v>4569924</v>
      </c>
      <c r="L46" t="s">
        <v>430</v>
      </c>
      <c r="M46" t="s">
        <v>431</v>
      </c>
      <c r="N46" t="s">
        <v>433</v>
      </c>
      <c r="O46" t="s">
        <v>136</v>
      </c>
      <c r="P46" t="s">
        <v>436</v>
      </c>
      <c r="Q46" t="s">
        <v>38</v>
      </c>
      <c r="R46" t="s">
        <v>38</v>
      </c>
      <c r="S46" s="9"/>
      <c r="T46" t="s">
        <v>53</v>
      </c>
      <c r="U46" s="9">
        <v>0</v>
      </c>
      <c r="V46" t="s">
        <v>37</v>
      </c>
      <c r="W46" t="s">
        <v>37</v>
      </c>
      <c r="X46" t="s">
        <v>439</v>
      </c>
      <c r="Y46" t="s">
        <v>441</v>
      </c>
      <c r="Z46" s="9"/>
      <c r="AA46" t="s">
        <v>443</v>
      </c>
      <c r="AB46" t="s">
        <v>136</v>
      </c>
      <c r="AC46" s="9">
        <v>25</v>
      </c>
      <c r="AD46" s="9">
        <v>2</v>
      </c>
      <c r="AE46" s="9">
        <v>120</v>
      </c>
      <c r="AF46" s="9">
        <v>5</v>
      </c>
      <c r="AG46" s="9">
        <v>0</v>
      </c>
      <c r="AH46" s="9">
        <v>0</v>
      </c>
      <c r="AI46" s="9">
        <v>0</v>
      </c>
      <c r="AJ46" s="9">
        <v>0</v>
      </c>
      <c r="AK46" s="9">
        <v>5</v>
      </c>
      <c r="AL46" s="9">
        <v>2</v>
      </c>
      <c r="AM46" s="9">
        <v>1</v>
      </c>
      <c r="AN46" s="9">
        <v>0</v>
      </c>
      <c r="AO46" s="9">
        <v>2</v>
      </c>
      <c r="AP46" s="9">
        <v>0</v>
      </c>
      <c r="AQ46" s="9">
        <v>0</v>
      </c>
      <c r="AR46" s="9">
        <v>0</v>
      </c>
      <c r="AS46" s="9">
        <v>30</v>
      </c>
      <c r="AT46" s="9">
        <v>3</v>
      </c>
      <c r="AU46" s="9">
        <v>5</v>
      </c>
      <c r="AV46" s="9">
        <v>1</v>
      </c>
      <c r="AW46" s="9"/>
      <c r="AX46" s="9">
        <v>180</v>
      </c>
      <c r="AY46" s="9">
        <v>180</v>
      </c>
      <c r="AZ46" s="9">
        <v>150</v>
      </c>
      <c r="BA46" s="9"/>
      <c r="BB46" s="9">
        <v>26</v>
      </c>
      <c r="BC46" s="9">
        <v>20</v>
      </c>
      <c r="BD46" s="9">
        <v>1</v>
      </c>
      <c r="BE46" t="s">
        <v>37</v>
      </c>
      <c r="BF46" t="s">
        <v>37</v>
      </c>
      <c r="BG46" t="s">
        <v>37</v>
      </c>
      <c r="BH46" t="s">
        <v>37</v>
      </c>
      <c r="BI46" t="s">
        <v>37</v>
      </c>
      <c r="BJ46" t="s">
        <v>38</v>
      </c>
      <c r="BK46" t="s">
        <v>38</v>
      </c>
      <c r="BL46" s="9">
        <v>1</v>
      </c>
      <c r="BM46" t="s">
        <v>37</v>
      </c>
      <c r="BN46" t="s">
        <v>37</v>
      </c>
      <c r="BO46" s="9">
        <v>1</v>
      </c>
      <c r="BP46" s="9">
        <v>1</v>
      </c>
      <c r="BQ46" t="s">
        <v>37</v>
      </c>
      <c r="BR46" t="s">
        <v>38</v>
      </c>
      <c r="BS46" t="s">
        <v>38</v>
      </c>
      <c r="BT46" t="s">
        <v>37</v>
      </c>
      <c r="BU46" t="s">
        <v>37</v>
      </c>
      <c r="BV46" t="s">
        <v>37</v>
      </c>
      <c r="BW46" t="s">
        <v>37</v>
      </c>
      <c r="BX46" s="9">
        <v>1</v>
      </c>
      <c r="BY46" t="s">
        <v>37</v>
      </c>
      <c r="BZ46" t="s">
        <v>37</v>
      </c>
      <c r="CA46" t="s">
        <v>38</v>
      </c>
      <c r="CB46" t="s">
        <v>38</v>
      </c>
      <c r="CC46" t="s">
        <v>38</v>
      </c>
      <c r="CD46" t="s">
        <v>37</v>
      </c>
      <c r="CE46" t="s">
        <v>37</v>
      </c>
      <c r="CF46" t="s">
        <v>37</v>
      </c>
      <c r="CG46" t="s">
        <v>37</v>
      </c>
      <c r="CH46" s="9">
        <v>1</v>
      </c>
      <c r="CI46" t="s">
        <v>37</v>
      </c>
      <c r="CJ46" t="s">
        <v>37</v>
      </c>
      <c r="CK46" t="s">
        <v>37</v>
      </c>
      <c r="CL46" t="s">
        <v>37</v>
      </c>
      <c r="CM46" t="s">
        <v>37</v>
      </c>
      <c r="CN46" t="s">
        <v>37</v>
      </c>
      <c r="CO46" t="s">
        <v>37</v>
      </c>
      <c r="CP46" s="9">
        <v>1</v>
      </c>
      <c r="CQ46" t="s">
        <v>136</v>
      </c>
      <c r="CR46" t="s">
        <v>136</v>
      </c>
      <c r="CS46" t="s">
        <v>136</v>
      </c>
      <c r="CT46" t="s">
        <v>136</v>
      </c>
      <c r="CU46" t="s">
        <v>136</v>
      </c>
      <c r="CV46" t="s">
        <v>136</v>
      </c>
      <c r="CW46" t="s">
        <v>136</v>
      </c>
      <c r="CX46" t="s">
        <v>37</v>
      </c>
      <c r="CY46" t="s">
        <v>37</v>
      </c>
      <c r="CZ46" t="s">
        <v>37</v>
      </c>
      <c r="DA46" t="s">
        <v>37</v>
      </c>
      <c r="DB46" t="s">
        <v>38</v>
      </c>
      <c r="DC46" s="9">
        <v>1</v>
      </c>
      <c r="DD46" s="9">
        <v>0</v>
      </c>
      <c r="DE46" s="9">
        <v>1</v>
      </c>
      <c r="DF46" s="9">
        <v>1</v>
      </c>
      <c r="DG46" s="9">
        <v>50</v>
      </c>
      <c r="DH46" s="9">
        <v>5</v>
      </c>
      <c r="DI46" s="9">
        <v>40</v>
      </c>
      <c r="DJ46" s="9">
        <v>5</v>
      </c>
      <c r="DK46" s="9">
        <v>1</v>
      </c>
      <c r="DL46" s="9">
        <v>1</v>
      </c>
      <c r="DM46" s="9">
        <v>20</v>
      </c>
      <c r="DN46" s="9">
        <v>1</v>
      </c>
      <c r="DO46" t="s">
        <v>37</v>
      </c>
      <c r="DP46" t="s">
        <v>38</v>
      </c>
      <c r="DQ46" t="s">
        <v>37</v>
      </c>
      <c r="DR46" t="s">
        <v>37</v>
      </c>
      <c r="DS46" t="s">
        <v>37</v>
      </c>
      <c r="DT46" s="9">
        <v>0</v>
      </c>
      <c r="DU46" t="s">
        <v>38</v>
      </c>
      <c r="DV46" t="s">
        <v>37</v>
      </c>
      <c r="DW46" t="s">
        <v>37</v>
      </c>
      <c r="DX46" t="s">
        <v>136</v>
      </c>
      <c r="DY46" t="s">
        <v>37</v>
      </c>
      <c r="DZ46" t="s">
        <v>136</v>
      </c>
      <c r="EA46" t="s">
        <v>38</v>
      </c>
      <c r="EB46" t="s">
        <v>37</v>
      </c>
      <c r="EC46" t="s">
        <v>37</v>
      </c>
      <c r="ED46" t="s">
        <v>136</v>
      </c>
      <c r="EE46" t="s">
        <v>38</v>
      </c>
      <c r="EF46" t="s">
        <v>38</v>
      </c>
      <c r="EG46" t="s">
        <v>38</v>
      </c>
      <c r="EH46" t="s">
        <v>38</v>
      </c>
      <c r="EI46" t="s">
        <v>38</v>
      </c>
      <c r="EJ46" t="s">
        <v>37</v>
      </c>
      <c r="EK46" t="s">
        <v>38</v>
      </c>
      <c r="EL46" t="s">
        <v>38</v>
      </c>
      <c r="EM46" t="s">
        <v>38</v>
      </c>
      <c r="EN46" t="s">
        <v>136</v>
      </c>
      <c r="EO46" t="s">
        <v>136</v>
      </c>
      <c r="EP46" t="s">
        <v>37</v>
      </c>
      <c r="EQ46" t="s">
        <v>38</v>
      </c>
      <c r="ER46" t="s">
        <v>38</v>
      </c>
      <c r="ES46" t="s">
        <v>37</v>
      </c>
      <c r="ET46" t="s">
        <v>37</v>
      </c>
      <c r="EU46" t="s">
        <v>38</v>
      </c>
      <c r="EV46" s="9">
        <v>0</v>
      </c>
      <c r="EW46" s="9">
        <v>0</v>
      </c>
      <c r="EX46" s="9">
        <v>0</v>
      </c>
      <c r="EY46" s="9">
        <v>0</v>
      </c>
      <c r="EZ46" s="9">
        <v>0</v>
      </c>
      <c r="FA46" s="9">
        <v>0</v>
      </c>
      <c r="FB46" s="9">
        <v>0</v>
      </c>
      <c r="FC46" s="9">
        <v>1</v>
      </c>
      <c r="FD46" s="9">
        <v>0</v>
      </c>
      <c r="FE46" s="9">
        <v>0</v>
      </c>
      <c r="FF46" s="9">
        <v>1</v>
      </c>
      <c r="FG46" s="9">
        <v>1</v>
      </c>
      <c r="FH46" s="9">
        <v>0</v>
      </c>
      <c r="FI46" s="9">
        <v>0</v>
      </c>
      <c r="FJ46" s="9">
        <v>1</v>
      </c>
      <c r="FK46" s="9">
        <v>0</v>
      </c>
      <c r="FL46" s="9">
        <v>0</v>
      </c>
      <c r="FM46" s="9">
        <v>1</v>
      </c>
      <c r="FN46" s="9">
        <v>0</v>
      </c>
      <c r="FO46" s="9">
        <v>0</v>
      </c>
      <c r="FP46" s="9">
        <v>0</v>
      </c>
      <c r="FQ46" s="9">
        <v>0</v>
      </c>
      <c r="FR46" s="9">
        <v>0</v>
      </c>
      <c r="FS46" s="9">
        <v>0</v>
      </c>
      <c r="FT46" s="9">
        <v>0</v>
      </c>
      <c r="FU46" t="s">
        <v>37</v>
      </c>
      <c r="FV46" t="s">
        <v>136</v>
      </c>
      <c r="FW46" t="s">
        <v>38</v>
      </c>
      <c r="FX46" t="s">
        <v>37</v>
      </c>
      <c r="FY46" t="s">
        <v>53</v>
      </c>
      <c r="FZ46" t="s">
        <v>38</v>
      </c>
      <c r="GA46" t="s">
        <v>53</v>
      </c>
      <c r="GB46" t="s">
        <v>136</v>
      </c>
      <c r="GC46" s="9">
        <v>0</v>
      </c>
      <c r="GD46" t="s">
        <v>136</v>
      </c>
      <c r="GE46" t="s">
        <v>136</v>
      </c>
      <c r="GF46" t="s">
        <v>136</v>
      </c>
      <c r="GG46" t="s">
        <v>136</v>
      </c>
      <c r="GH46" t="s">
        <v>136</v>
      </c>
      <c r="GI46" t="s">
        <v>38</v>
      </c>
      <c r="GJ46" t="s">
        <v>37</v>
      </c>
      <c r="GK46" t="s">
        <v>37</v>
      </c>
      <c r="GL46" t="s">
        <v>37</v>
      </c>
      <c r="GM46" t="s">
        <v>37</v>
      </c>
      <c r="GN46" t="s">
        <v>37</v>
      </c>
      <c r="GO46" t="s">
        <v>38</v>
      </c>
      <c r="GP46" t="s">
        <v>37</v>
      </c>
      <c r="GQ46" t="s">
        <v>38</v>
      </c>
      <c r="GR46" t="s">
        <v>37</v>
      </c>
      <c r="GS46" t="s">
        <v>38</v>
      </c>
      <c r="GT46" t="s">
        <v>37</v>
      </c>
      <c r="GU46" t="s">
        <v>37</v>
      </c>
      <c r="GV46" t="s">
        <v>38</v>
      </c>
      <c r="GW46" t="s">
        <v>37</v>
      </c>
      <c r="GX46" t="s">
        <v>37</v>
      </c>
      <c r="GY46" t="s">
        <v>53</v>
      </c>
      <c r="GZ46" t="s">
        <v>38</v>
      </c>
      <c r="HA46" t="s">
        <v>37</v>
      </c>
      <c r="HB46" t="s">
        <v>37</v>
      </c>
      <c r="HC46" t="s">
        <v>37</v>
      </c>
      <c r="HD46" t="s">
        <v>38</v>
      </c>
      <c r="HE46" t="s">
        <v>38</v>
      </c>
      <c r="HF46" t="s">
        <v>37</v>
      </c>
      <c r="HG46" t="s">
        <v>37</v>
      </c>
      <c r="HH46" t="s">
        <v>53</v>
      </c>
      <c r="HI46" t="s">
        <v>53</v>
      </c>
      <c r="HJ46" t="s">
        <v>37</v>
      </c>
      <c r="HK46" t="s">
        <v>37</v>
      </c>
      <c r="HL46" t="s">
        <v>38</v>
      </c>
      <c r="HM46" t="s">
        <v>37</v>
      </c>
      <c r="HN46" t="s">
        <v>37</v>
      </c>
      <c r="HO46" t="s">
        <v>37</v>
      </c>
      <c r="HP46" t="s">
        <v>37</v>
      </c>
      <c r="HQ46" t="s">
        <v>37</v>
      </c>
      <c r="HR46" t="s">
        <v>37</v>
      </c>
      <c r="HS46" t="s">
        <v>37</v>
      </c>
      <c r="HT46" t="s">
        <v>38</v>
      </c>
      <c r="HU46" s="9">
        <v>1</v>
      </c>
      <c r="HV46" s="9">
        <v>1</v>
      </c>
      <c r="HW46" s="9">
        <v>1</v>
      </c>
      <c r="HX46" s="9">
        <v>1</v>
      </c>
      <c r="HY46" s="9">
        <v>1</v>
      </c>
      <c r="HZ46" t="s">
        <v>37</v>
      </c>
      <c r="IA46" s="9">
        <v>1</v>
      </c>
      <c r="IB46" s="9">
        <v>1</v>
      </c>
      <c r="IC46" t="s">
        <v>37</v>
      </c>
      <c r="ID46" t="s">
        <v>37</v>
      </c>
      <c r="IE46" t="s">
        <v>37</v>
      </c>
      <c r="IF46" t="s">
        <v>37</v>
      </c>
      <c r="IG46" t="s">
        <v>37</v>
      </c>
      <c r="IH46" t="s">
        <v>53</v>
      </c>
      <c r="II46" t="s">
        <v>37</v>
      </c>
      <c r="IJ46" t="s">
        <v>37</v>
      </c>
      <c r="IK46" t="s">
        <v>37</v>
      </c>
      <c r="IL46" t="s">
        <v>38</v>
      </c>
      <c r="IM46" s="9">
        <v>1</v>
      </c>
      <c r="IN46" s="9">
        <v>1</v>
      </c>
      <c r="IO46" s="9">
        <v>1</v>
      </c>
      <c r="IP46" t="s">
        <v>37</v>
      </c>
      <c r="IQ46" t="s">
        <v>37</v>
      </c>
      <c r="IR46" t="s">
        <v>37</v>
      </c>
      <c r="IS46" t="s">
        <v>38</v>
      </c>
      <c r="IT46" t="s">
        <v>37</v>
      </c>
      <c r="IU46" t="s">
        <v>37</v>
      </c>
      <c r="IV46" t="s">
        <v>37</v>
      </c>
      <c r="IW46" s="9">
        <v>0</v>
      </c>
      <c r="IX46" s="9">
        <v>1</v>
      </c>
      <c r="IY46" t="s">
        <v>37</v>
      </c>
      <c r="IZ46" t="s">
        <v>38</v>
      </c>
      <c r="JA46" t="s">
        <v>37</v>
      </c>
      <c r="JB46" t="s">
        <v>37</v>
      </c>
      <c r="JC46" t="s">
        <v>53</v>
      </c>
      <c r="JD46" t="s">
        <v>53</v>
      </c>
      <c r="JE46" t="s">
        <v>53</v>
      </c>
      <c r="JF46" s="9">
        <v>1</v>
      </c>
      <c r="JG46" t="s">
        <v>37</v>
      </c>
      <c r="JH46" t="s">
        <v>37</v>
      </c>
      <c r="JI46" t="s">
        <v>37</v>
      </c>
      <c r="JJ46" t="s">
        <v>37</v>
      </c>
      <c r="JK46" s="9">
        <v>0</v>
      </c>
      <c r="JL46" s="9">
        <v>1</v>
      </c>
      <c r="JM46" s="9">
        <v>0</v>
      </c>
      <c r="JN46" t="s">
        <v>38</v>
      </c>
      <c r="JO46" s="9"/>
      <c r="JP46" s="9"/>
      <c r="JQ46" t="s">
        <v>37</v>
      </c>
      <c r="JR46" s="9"/>
      <c r="JS46" s="9"/>
      <c r="JT46" s="9">
        <v>638.41998291015625</v>
      </c>
      <c r="JU46" s="9">
        <v>8.8400001525878906</v>
      </c>
      <c r="JV46" s="9"/>
      <c r="JW46" s="9"/>
      <c r="JX46" s="9">
        <v>116.59999847412109</v>
      </c>
      <c r="JY46" s="9"/>
      <c r="JZ46" s="9"/>
      <c r="KA46" s="9"/>
      <c r="KB46" s="9"/>
      <c r="KC46" s="9"/>
      <c r="KD46" s="9"/>
      <c r="KE46" s="9"/>
      <c r="KF46" s="9"/>
      <c r="KG46" s="9"/>
      <c r="KH46" s="9"/>
      <c r="KI46" s="9"/>
      <c r="KJ46" s="9"/>
      <c r="KK46" s="9"/>
      <c r="KL46" s="9"/>
      <c r="KM46" s="9"/>
      <c r="KN46" s="9"/>
      <c r="KO46" s="9">
        <v>110.16000366210938</v>
      </c>
      <c r="KP46" s="9"/>
      <c r="KQ46" s="9"/>
      <c r="KR46" s="9"/>
      <c r="KS46" s="9"/>
      <c r="KT46" s="9"/>
      <c r="KU46" s="9"/>
      <c r="KV46" s="9"/>
      <c r="KW46" s="9"/>
      <c r="KX46" s="9"/>
      <c r="KY46" s="9"/>
      <c r="KZ46" s="9"/>
      <c r="LA46" s="9"/>
      <c r="LB46" s="9"/>
      <c r="LC46" s="9">
        <v>31.799999237060547</v>
      </c>
      <c r="LD46" s="9"/>
      <c r="LE46" s="9"/>
      <c r="LF46" s="9"/>
      <c r="LG46" s="9"/>
      <c r="LH46" s="9"/>
      <c r="LI46" s="9"/>
      <c r="LJ46" s="9"/>
      <c r="LK46" s="9">
        <v>155.99000549316406</v>
      </c>
      <c r="LL46" s="9"/>
      <c r="LM46" s="9"/>
      <c r="LN46" s="9"/>
      <c r="LO46" s="9"/>
      <c r="LP46" s="9"/>
      <c r="LQ46" s="9"/>
      <c r="LR46" s="9"/>
      <c r="LS46" s="9"/>
      <c r="LT46" s="9"/>
      <c r="LU46" s="9"/>
      <c r="LV46" s="9"/>
      <c r="LW46" s="9"/>
      <c r="LX46" s="9"/>
      <c r="LY46" s="9"/>
      <c r="LZ46" s="9"/>
      <c r="MA46" s="9"/>
      <c r="MB46" s="9"/>
      <c r="MC46" s="9"/>
      <c r="MD46" s="9">
        <v>58.610000610351562</v>
      </c>
      <c r="ME46" s="9"/>
      <c r="MF46" s="9"/>
      <c r="MG46" s="9"/>
      <c r="MH46" s="9"/>
      <c r="MI46" s="9"/>
      <c r="MJ46" s="9"/>
      <c r="MK46" s="9"/>
      <c r="ML46" s="9">
        <v>48.330001831054688</v>
      </c>
      <c r="MM46" s="9"/>
      <c r="MN46" s="9"/>
      <c r="MO46" s="9"/>
      <c r="MP46" s="9"/>
      <c r="MQ46" s="9">
        <v>20.75</v>
      </c>
      <c r="MR46" s="9"/>
      <c r="MS46" s="9"/>
      <c r="MT46" s="9"/>
      <c r="MU46" s="9"/>
      <c r="MV46" s="9">
        <v>29.319999694824219</v>
      </c>
      <c r="MW46" s="9"/>
      <c r="MX46" s="9"/>
      <c r="MY46" s="9"/>
      <c r="MZ46" s="9"/>
      <c r="NA46" s="9"/>
      <c r="NB46" s="9"/>
      <c r="NC46" s="9"/>
      <c r="ND46" s="9"/>
      <c r="NE46" s="9">
        <v>45.020000457763672</v>
      </c>
      <c r="NF46" s="9"/>
      <c r="NG46" s="9"/>
      <c r="NH46" s="9"/>
      <c r="NI46" s="9"/>
      <c r="NJ46" s="9"/>
      <c r="NK46" s="9"/>
      <c r="NL46" s="9"/>
      <c r="NM46" s="9"/>
      <c r="NN46" s="9"/>
      <c r="NO46" s="9"/>
      <c r="NP46" s="9"/>
      <c r="NQ46" s="9"/>
      <c r="NR46" s="9"/>
      <c r="NS46" s="9"/>
      <c r="NT46" s="9">
        <v>13</v>
      </c>
      <c r="NU46" s="9"/>
      <c r="NV46" s="9"/>
      <c r="NW46" s="9"/>
      <c r="NX46" s="9"/>
      <c r="NY46" s="9"/>
    </row>
    <row r="47" spans="1:389" x14ac:dyDescent="0.2">
      <c r="A47" s="9">
        <v>4</v>
      </c>
      <c r="B47" t="s">
        <v>421</v>
      </c>
      <c r="C47" s="9">
        <v>11</v>
      </c>
      <c r="D47" t="s">
        <v>26</v>
      </c>
      <c r="E47" s="9">
        <v>400548101</v>
      </c>
      <c r="F47" t="s">
        <v>426</v>
      </c>
      <c r="G47" t="s">
        <v>421</v>
      </c>
      <c r="H47" s="9">
        <v>1</v>
      </c>
      <c r="I47" s="9">
        <v>1</v>
      </c>
      <c r="J47" t="s">
        <v>429</v>
      </c>
      <c r="K47" s="9">
        <v>4569928</v>
      </c>
      <c r="L47" t="s">
        <v>430</v>
      </c>
      <c r="M47" t="s">
        <v>431</v>
      </c>
      <c r="N47" t="s">
        <v>433</v>
      </c>
      <c r="O47" t="s">
        <v>136</v>
      </c>
      <c r="P47" t="s">
        <v>436</v>
      </c>
      <c r="Q47" t="s">
        <v>37</v>
      </c>
      <c r="R47" t="s">
        <v>38</v>
      </c>
      <c r="S47" s="9"/>
      <c r="T47" t="s">
        <v>53</v>
      </c>
      <c r="U47" s="9">
        <v>0</v>
      </c>
      <c r="V47" t="s">
        <v>37</v>
      </c>
      <c r="W47" t="s">
        <v>37</v>
      </c>
      <c r="X47" t="s">
        <v>439</v>
      </c>
      <c r="Y47" t="s">
        <v>441</v>
      </c>
      <c r="Z47" s="9"/>
      <c r="AA47" t="s">
        <v>443</v>
      </c>
      <c r="AB47" t="s">
        <v>136</v>
      </c>
      <c r="AC47" s="9">
        <v>25</v>
      </c>
      <c r="AD47" s="9">
        <v>2</v>
      </c>
      <c r="AE47" s="9">
        <v>120</v>
      </c>
      <c r="AF47" s="9">
        <v>5</v>
      </c>
      <c r="AG47" s="9">
        <v>0</v>
      </c>
      <c r="AH47" s="9">
        <v>0</v>
      </c>
      <c r="AI47" s="9">
        <v>0</v>
      </c>
      <c r="AJ47" s="9">
        <v>0</v>
      </c>
      <c r="AK47" s="9">
        <v>5</v>
      </c>
      <c r="AL47" s="9">
        <v>2</v>
      </c>
      <c r="AM47" s="9">
        <v>1</v>
      </c>
      <c r="AN47" s="9">
        <v>0</v>
      </c>
      <c r="AO47" s="9">
        <v>2</v>
      </c>
      <c r="AP47" s="9">
        <v>0</v>
      </c>
      <c r="AQ47" s="9">
        <v>0</v>
      </c>
      <c r="AR47" s="9">
        <v>0</v>
      </c>
      <c r="AS47" s="9">
        <v>30</v>
      </c>
      <c r="AT47" s="9">
        <v>3</v>
      </c>
      <c r="AU47" s="9">
        <v>5</v>
      </c>
      <c r="AV47" s="9">
        <v>1</v>
      </c>
      <c r="AW47" s="9"/>
      <c r="AX47" s="9">
        <v>188</v>
      </c>
      <c r="AY47" s="9">
        <v>188</v>
      </c>
      <c r="AZ47" s="9">
        <v>180</v>
      </c>
      <c r="BA47" s="9"/>
      <c r="BB47" s="9">
        <v>15</v>
      </c>
      <c r="BC47" s="9">
        <v>13</v>
      </c>
      <c r="BD47" s="9">
        <v>1</v>
      </c>
      <c r="BE47" t="s">
        <v>37</v>
      </c>
      <c r="BF47" t="s">
        <v>37</v>
      </c>
      <c r="BG47" t="s">
        <v>37</v>
      </c>
      <c r="BH47" t="s">
        <v>37</v>
      </c>
      <c r="BI47" t="s">
        <v>37</v>
      </c>
      <c r="BJ47" t="s">
        <v>38</v>
      </c>
      <c r="BK47" t="s">
        <v>38</v>
      </c>
      <c r="BL47" s="9">
        <v>1</v>
      </c>
      <c r="BM47" t="s">
        <v>38</v>
      </c>
      <c r="BN47" t="s">
        <v>37</v>
      </c>
      <c r="BO47" s="9">
        <v>1</v>
      </c>
      <c r="BP47" s="9">
        <v>1</v>
      </c>
      <c r="BQ47" t="s">
        <v>37</v>
      </c>
      <c r="BR47" t="s">
        <v>38</v>
      </c>
      <c r="BS47" t="s">
        <v>37</v>
      </c>
      <c r="BT47" t="s">
        <v>37</v>
      </c>
      <c r="BU47" t="s">
        <v>37</v>
      </c>
      <c r="BV47" t="s">
        <v>37</v>
      </c>
      <c r="BW47" t="s">
        <v>37</v>
      </c>
      <c r="BX47" s="9">
        <v>1</v>
      </c>
      <c r="BY47" t="s">
        <v>37</v>
      </c>
      <c r="BZ47" t="s">
        <v>37</v>
      </c>
      <c r="CA47" t="s">
        <v>37</v>
      </c>
      <c r="CB47" t="s">
        <v>37</v>
      </c>
      <c r="CC47" t="s">
        <v>38</v>
      </c>
      <c r="CD47" t="s">
        <v>37</v>
      </c>
      <c r="CE47" t="s">
        <v>37</v>
      </c>
      <c r="CF47" t="s">
        <v>37</v>
      </c>
      <c r="CG47" t="s">
        <v>37</v>
      </c>
      <c r="CH47" s="9">
        <v>1</v>
      </c>
      <c r="CI47" t="s">
        <v>37</v>
      </c>
      <c r="CJ47" t="s">
        <v>37</v>
      </c>
      <c r="CK47" t="s">
        <v>37</v>
      </c>
      <c r="CL47" t="s">
        <v>37</v>
      </c>
      <c r="CM47" t="s">
        <v>37</v>
      </c>
      <c r="CN47" t="s">
        <v>37</v>
      </c>
      <c r="CO47" t="s">
        <v>37</v>
      </c>
      <c r="CP47" s="9">
        <v>1</v>
      </c>
      <c r="CQ47" t="s">
        <v>136</v>
      </c>
      <c r="CR47" t="s">
        <v>136</v>
      </c>
      <c r="CS47" t="s">
        <v>136</v>
      </c>
      <c r="CT47" t="s">
        <v>136</v>
      </c>
      <c r="CU47" t="s">
        <v>136</v>
      </c>
      <c r="CV47" t="s">
        <v>136</v>
      </c>
      <c r="CW47" t="s">
        <v>136</v>
      </c>
      <c r="CX47" t="s">
        <v>37</v>
      </c>
      <c r="CY47" t="s">
        <v>37</v>
      </c>
      <c r="CZ47" t="s">
        <v>37</v>
      </c>
      <c r="DA47" t="s">
        <v>37</v>
      </c>
      <c r="DB47" t="s">
        <v>38</v>
      </c>
      <c r="DC47" s="9">
        <v>1</v>
      </c>
      <c r="DD47" s="9">
        <v>0</v>
      </c>
      <c r="DE47" s="9">
        <v>1</v>
      </c>
      <c r="DF47" s="9">
        <v>1</v>
      </c>
      <c r="DG47" s="9">
        <v>50</v>
      </c>
      <c r="DH47" s="9">
        <v>5</v>
      </c>
      <c r="DI47" s="9">
        <v>40</v>
      </c>
      <c r="DJ47" s="9">
        <v>5</v>
      </c>
      <c r="DK47" s="9">
        <v>1</v>
      </c>
      <c r="DL47" s="9">
        <v>1</v>
      </c>
      <c r="DM47" s="9">
        <v>20</v>
      </c>
      <c r="DN47" s="9">
        <v>1</v>
      </c>
      <c r="DO47" t="s">
        <v>37</v>
      </c>
      <c r="DP47" t="s">
        <v>38</v>
      </c>
      <c r="DQ47" t="s">
        <v>37</v>
      </c>
      <c r="DR47" t="s">
        <v>37</v>
      </c>
      <c r="DS47" t="s">
        <v>37</v>
      </c>
      <c r="DT47" s="9">
        <v>0</v>
      </c>
      <c r="DU47" t="s">
        <v>38</v>
      </c>
      <c r="DV47" t="s">
        <v>38</v>
      </c>
      <c r="DW47" t="s">
        <v>37</v>
      </c>
      <c r="DX47" t="s">
        <v>136</v>
      </c>
      <c r="DY47" t="s">
        <v>37</v>
      </c>
      <c r="DZ47" t="s">
        <v>136</v>
      </c>
      <c r="EA47" t="s">
        <v>38</v>
      </c>
      <c r="EB47" t="s">
        <v>37</v>
      </c>
      <c r="EC47" t="s">
        <v>37</v>
      </c>
      <c r="ED47" t="s">
        <v>136</v>
      </c>
      <c r="EE47" t="s">
        <v>38</v>
      </c>
      <c r="EF47" t="s">
        <v>38</v>
      </c>
      <c r="EG47" t="s">
        <v>37</v>
      </c>
      <c r="EH47" t="s">
        <v>38</v>
      </c>
      <c r="EI47" t="s">
        <v>38</v>
      </c>
      <c r="EJ47" t="s">
        <v>37</v>
      </c>
      <c r="EK47" t="s">
        <v>38</v>
      </c>
      <c r="EL47" t="s">
        <v>38</v>
      </c>
      <c r="EM47" t="s">
        <v>38</v>
      </c>
      <c r="EN47" t="s">
        <v>136</v>
      </c>
      <c r="EO47" t="s">
        <v>136</v>
      </c>
      <c r="EP47" t="s">
        <v>38</v>
      </c>
      <c r="EQ47" t="s">
        <v>38</v>
      </c>
      <c r="ER47" t="s">
        <v>38</v>
      </c>
      <c r="ES47" t="s">
        <v>37</v>
      </c>
      <c r="ET47" t="s">
        <v>37</v>
      </c>
      <c r="EU47" t="s">
        <v>37</v>
      </c>
      <c r="EV47" s="9">
        <v>1</v>
      </c>
      <c r="EW47" s="9">
        <v>0</v>
      </c>
      <c r="EX47" s="9">
        <v>0</v>
      </c>
      <c r="EY47" s="9">
        <v>0</v>
      </c>
      <c r="EZ47" s="9">
        <v>0</v>
      </c>
      <c r="FA47" s="9">
        <v>0</v>
      </c>
      <c r="FB47" s="9">
        <v>0</v>
      </c>
      <c r="FC47" s="9">
        <v>0</v>
      </c>
      <c r="FD47" s="9">
        <v>0</v>
      </c>
      <c r="FE47" s="9">
        <v>0</v>
      </c>
      <c r="FF47" s="9">
        <v>0</v>
      </c>
      <c r="FG47" s="9">
        <v>0</v>
      </c>
      <c r="FH47" s="9">
        <v>0</v>
      </c>
      <c r="FI47" s="9">
        <v>1</v>
      </c>
      <c r="FJ47" s="9">
        <v>0</v>
      </c>
      <c r="FK47" s="9">
        <v>0</v>
      </c>
      <c r="FL47" s="9">
        <v>0</v>
      </c>
      <c r="FM47" s="9">
        <v>1</v>
      </c>
      <c r="FN47" s="9">
        <v>0</v>
      </c>
      <c r="FO47" s="9">
        <v>0</v>
      </c>
      <c r="FP47" s="9">
        <v>0</v>
      </c>
      <c r="FQ47" s="9">
        <v>0</v>
      </c>
      <c r="FR47" s="9">
        <v>0</v>
      </c>
      <c r="FS47" s="9">
        <v>0</v>
      </c>
      <c r="FT47" s="9">
        <v>0</v>
      </c>
      <c r="FU47" t="s">
        <v>37</v>
      </c>
      <c r="FV47" t="s">
        <v>136</v>
      </c>
      <c r="FW47" t="s">
        <v>38</v>
      </c>
      <c r="FX47" t="s">
        <v>37</v>
      </c>
      <c r="FY47" t="s">
        <v>53</v>
      </c>
      <c r="FZ47" t="s">
        <v>37</v>
      </c>
      <c r="GA47" t="s">
        <v>53</v>
      </c>
      <c r="GB47" t="s">
        <v>136</v>
      </c>
      <c r="GC47" s="9">
        <v>0</v>
      </c>
      <c r="GD47" t="s">
        <v>136</v>
      </c>
      <c r="GE47" t="s">
        <v>136</v>
      </c>
      <c r="GF47" t="s">
        <v>136</v>
      </c>
      <c r="GG47" t="s">
        <v>136</v>
      </c>
      <c r="GH47" t="s">
        <v>136</v>
      </c>
      <c r="GI47" t="s">
        <v>37</v>
      </c>
      <c r="GJ47" t="s">
        <v>37</v>
      </c>
      <c r="GK47" t="s">
        <v>38</v>
      </c>
      <c r="GL47" t="s">
        <v>38</v>
      </c>
      <c r="GM47" t="s">
        <v>37</v>
      </c>
      <c r="GN47" t="s">
        <v>37</v>
      </c>
      <c r="GO47" t="s">
        <v>37</v>
      </c>
      <c r="GP47" t="s">
        <v>37</v>
      </c>
      <c r="GQ47" t="s">
        <v>38</v>
      </c>
      <c r="GR47" t="s">
        <v>38</v>
      </c>
      <c r="GS47" t="s">
        <v>38</v>
      </c>
      <c r="GT47" t="s">
        <v>37</v>
      </c>
      <c r="GU47" t="s">
        <v>37</v>
      </c>
      <c r="GV47" t="s">
        <v>37</v>
      </c>
      <c r="GW47" t="s">
        <v>37</v>
      </c>
      <c r="GX47" t="s">
        <v>37</v>
      </c>
      <c r="GY47" t="s">
        <v>53</v>
      </c>
      <c r="GZ47" t="s">
        <v>37</v>
      </c>
      <c r="HA47" t="s">
        <v>37</v>
      </c>
      <c r="HB47" t="s">
        <v>38</v>
      </c>
      <c r="HC47" t="s">
        <v>37</v>
      </c>
      <c r="HD47" t="s">
        <v>37</v>
      </c>
      <c r="HE47" t="s">
        <v>37</v>
      </c>
      <c r="HF47" t="s">
        <v>37</v>
      </c>
      <c r="HG47" t="s">
        <v>37</v>
      </c>
      <c r="HH47" t="s">
        <v>53</v>
      </c>
      <c r="HI47" t="s">
        <v>53</v>
      </c>
      <c r="HJ47" t="s">
        <v>37</v>
      </c>
      <c r="HK47" t="s">
        <v>37</v>
      </c>
      <c r="HL47" t="s">
        <v>37</v>
      </c>
      <c r="HM47" t="s">
        <v>37</v>
      </c>
      <c r="HN47" t="s">
        <v>37</v>
      </c>
      <c r="HO47" t="s">
        <v>37</v>
      </c>
      <c r="HP47" t="s">
        <v>38</v>
      </c>
      <c r="HQ47" t="s">
        <v>37</v>
      </c>
      <c r="HR47" t="s">
        <v>37</v>
      </c>
      <c r="HS47" t="s">
        <v>37</v>
      </c>
      <c r="HT47" t="s">
        <v>38</v>
      </c>
      <c r="HU47" s="9">
        <v>1</v>
      </c>
      <c r="HV47" s="9">
        <v>1</v>
      </c>
      <c r="HW47" s="9">
        <v>1</v>
      </c>
      <c r="HX47" s="9">
        <v>1</v>
      </c>
      <c r="HY47" s="9">
        <v>1</v>
      </c>
      <c r="HZ47" t="s">
        <v>37</v>
      </c>
      <c r="IA47" s="9">
        <v>1</v>
      </c>
      <c r="IB47" s="9">
        <v>1</v>
      </c>
      <c r="IC47" t="s">
        <v>37</v>
      </c>
      <c r="ID47" t="s">
        <v>37</v>
      </c>
      <c r="IE47" t="s">
        <v>37</v>
      </c>
      <c r="IF47" t="s">
        <v>37</v>
      </c>
      <c r="IG47" t="s">
        <v>37</v>
      </c>
      <c r="IH47" t="s">
        <v>53</v>
      </c>
      <c r="II47" t="s">
        <v>37</v>
      </c>
      <c r="IJ47" t="s">
        <v>37</v>
      </c>
      <c r="IK47" t="s">
        <v>37</v>
      </c>
      <c r="IL47" t="s">
        <v>37</v>
      </c>
      <c r="IM47" s="9">
        <v>1</v>
      </c>
      <c r="IN47" s="9">
        <v>1</v>
      </c>
      <c r="IO47" s="9">
        <v>1</v>
      </c>
      <c r="IP47" t="s">
        <v>37</v>
      </c>
      <c r="IQ47" t="s">
        <v>37</v>
      </c>
      <c r="IR47" t="s">
        <v>37</v>
      </c>
      <c r="IS47" t="s">
        <v>37</v>
      </c>
      <c r="IT47" t="s">
        <v>37</v>
      </c>
      <c r="IU47" t="s">
        <v>37</v>
      </c>
      <c r="IV47" t="s">
        <v>37</v>
      </c>
      <c r="IW47" s="9">
        <v>0</v>
      </c>
      <c r="IX47" s="9">
        <v>1</v>
      </c>
      <c r="IY47" t="s">
        <v>37</v>
      </c>
      <c r="IZ47" t="s">
        <v>38</v>
      </c>
      <c r="JA47" t="s">
        <v>37</v>
      </c>
      <c r="JB47" t="s">
        <v>37</v>
      </c>
      <c r="JC47" t="s">
        <v>53</v>
      </c>
      <c r="JD47" t="s">
        <v>53</v>
      </c>
      <c r="JE47" t="s">
        <v>53</v>
      </c>
      <c r="JF47" s="9">
        <v>1</v>
      </c>
      <c r="JG47" t="s">
        <v>37</v>
      </c>
      <c r="JH47" t="s">
        <v>37</v>
      </c>
      <c r="JI47" t="s">
        <v>37</v>
      </c>
      <c r="JJ47" t="s">
        <v>37</v>
      </c>
      <c r="JK47" s="9">
        <v>0</v>
      </c>
      <c r="JL47" s="9">
        <v>1</v>
      </c>
      <c r="JM47" s="9">
        <v>0</v>
      </c>
      <c r="JN47" t="s">
        <v>38</v>
      </c>
      <c r="JO47" s="9"/>
      <c r="JP47" s="9"/>
      <c r="JQ47" t="s">
        <v>37</v>
      </c>
      <c r="JR47" s="9"/>
      <c r="JS47" s="9"/>
      <c r="JT47" s="9">
        <v>638.41998291015625</v>
      </c>
      <c r="JU47" s="9">
        <v>8.8400001525878906</v>
      </c>
      <c r="JV47" s="9"/>
      <c r="JW47" s="9"/>
      <c r="JX47" s="9">
        <v>116.59999847412109</v>
      </c>
      <c r="JY47" s="9"/>
      <c r="JZ47" s="9"/>
      <c r="KA47" s="9"/>
      <c r="KB47" s="9"/>
      <c r="KC47" s="9"/>
      <c r="KD47" s="9"/>
      <c r="KE47" s="9"/>
      <c r="KF47" s="9"/>
      <c r="KG47" s="9"/>
      <c r="KH47" s="9"/>
      <c r="KI47" s="9"/>
      <c r="KJ47" s="9"/>
      <c r="KK47" s="9"/>
      <c r="KL47" s="9"/>
      <c r="KM47" s="9"/>
      <c r="KN47" s="9"/>
      <c r="KO47" s="9">
        <v>110.16000366210938</v>
      </c>
      <c r="KP47" s="9"/>
      <c r="KQ47" s="9"/>
      <c r="KR47" s="9"/>
      <c r="KS47" s="9"/>
      <c r="KT47" s="9"/>
      <c r="KU47" s="9"/>
      <c r="KV47" s="9"/>
      <c r="KW47" s="9"/>
      <c r="KX47" s="9"/>
      <c r="KY47" s="9"/>
      <c r="KZ47" s="9"/>
      <c r="LA47" s="9"/>
      <c r="LB47" s="9"/>
      <c r="LC47" s="9">
        <v>31.799999237060547</v>
      </c>
      <c r="LD47" s="9"/>
      <c r="LE47" s="9"/>
      <c r="LF47" s="9"/>
      <c r="LG47" s="9"/>
      <c r="LH47" s="9"/>
      <c r="LI47" s="9"/>
      <c r="LJ47" s="9"/>
      <c r="LK47" s="9">
        <v>155.99000549316406</v>
      </c>
      <c r="LL47" s="9"/>
      <c r="LM47" s="9"/>
      <c r="LN47" s="9"/>
      <c r="LO47" s="9"/>
      <c r="LP47" s="9"/>
      <c r="LQ47" s="9"/>
      <c r="LR47" s="9"/>
      <c r="LS47" s="9"/>
      <c r="LT47" s="9"/>
      <c r="LU47" s="9"/>
      <c r="LV47" s="9"/>
      <c r="LW47" s="9"/>
      <c r="LX47" s="9"/>
      <c r="LY47" s="9"/>
      <c r="LZ47" s="9"/>
      <c r="MA47" s="9"/>
      <c r="MB47" s="9"/>
      <c r="MC47" s="9"/>
      <c r="MD47" s="9">
        <v>58.610000610351562</v>
      </c>
      <c r="ME47" s="9"/>
      <c r="MF47" s="9"/>
      <c r="MG47" s="9"/>
      <c r="MH47" s="9"/>
      <c r="MI47" s="9"/>
      <c r="MJ47" s="9"/>
      <c r="MK47" s="9"/>
      <c r="ML47" s="9">
        <v>48.330001831054688</v>
      </c>
      <c r="MM47" s="9"/>
      <c r="MN47" s="9"/>
      <c r="MO47" s="9"/>
      <c r="MP47" s="9"/>
      <c r="MQ47" s="9">
        <v>20.75</v>
      </c>
      <c r="MR47" s="9"/>
      <c r="MS47" s="9"/>
      <c r="MT47" s="9"/>
      <c r="MU47" s="9"/>
      <c r="MV47" s="9">
        <v>29.319999694824219</v>
      </c>
      <c r="MW47" s="9"/>
      <c r="MX47" s="9"/>
      <c r="MY47" s="9"/>
      <c r="MZ47" s="9"/>
      <c r="NA47" s="9"/>
      <c r="NB47" s="9"/>
      <c r="NC47" s="9"/>
      <c r="ND47" s="9"/>
      <c r="NE47" s="9">
        <v>45.020000457763672</v>
      </c>
      <c r="NF47" s="9"/>
      <c r="NG47" s="9"/>
      <c r="NH47" s="9"/>
      <c r="NI47" s="9"/>
      <c r="NJ47" s="9"/>
      <c r="NK47" s="9"/>
      <c r="NL47" s="9"/>
      <c r="NM47" s="9"/>
      <c r="NN47" s="9"/>
      <c r="NO47" s="9"/>
      <c r="NP47" s="9"/>
      <c r="NQ47" s="9"/>
      <c r="NR47" s="9"/>
      <c r="NS47" s="9"/>
      <c r="NT47" s="9">
        <v>13</v>
      </c>
      <c r="NU47" s="9"/>
      <c r="NV47" s="9"/>
      <c r="NW47" s="9"/>
      <c r="NX47" s="9"/>
      <c r="NY47" s="9"/>
    </row>
    <row r="48" spans="1:389" x14ac:dyDescent="0.2">
      <c r="A48" s="9">
        <v>4</v>
      </c>
      <c r="B48" t="s">
        <v>421</v>
      </c>
      <c r="C48" s="9">
        <v>11</v>
      </c>
      <c r="D48" t="s">
        <v>26</v>
      </c>
      <c r="E48" s="9">
        <v>400548101</v>
      </c>
      <c r="F48" t="s">
        <v>426</v>
      </c>
      <c r="G48" t="s">
        <v>421</v>
      </c>
      <c r="H48" s="9">
        <v>1</v>
      </c>
      <c r="I48" s="9">
        <v>1</v>
      </c>
      <c r="J48" t="s">
        <v>429</v>
      </c>
      <c r="K48" s="9">
        <v>4569982</v>
      </c>
      <c r="L48" t="s">
        <v>430</v>
      </c>
      <c r="M48" t="s">
        <v>431</v>
      </c>
      <c r="N48" t="s">
        <v>433</v>
      </c>
      <c r="O48" t="s">
        <v>136</v>
      </c>
      <c r="P48" t="s">
        <v>436</v>
      </c>
      <c r="Q48" t="s">
        <v>37</v>
      </c>
      <c r="R48" t="s">
        <v>38</v>
      </c>
      <c r="S48" s="9"/>
      <c r="T48" t="s">
        <v>53</v>
      </c>
      <c r="U48" s="9">
        <v>0</v>
      </c>
      <c r="V48" t="s">
        <v>37</v>
      </c>
      <c r="W48" t="s">
        <v>37</v>
      </c>
      <c r="X48" t="s">
        <v>439</v>
      </c>
      <c r="Y48" t="s">
        <v>441</v>
      </c>
      <c r="Z48" s="9"/>
      <c r="AA48" t="s">
        <v>443</v>
      </c>
      <c r="AB48" t="s">
        <v>136</v>
      </c>
      <c r="AC48" s="9">
        <v>25</v>
      </c>
      <c r="AD48" s="9">
        <v>2</v>
      </c>
      <c r="AE48" s="9">
        <v>120</v>
      </c>
      <c r="AF48" s="9">
        <v>5</v>
      </c>
      <c r="AG48" s="9">
        <v>0</v>
      </c>
      <c r="AH48" s="9">
        <v>0</v>
      </c>
      <c r="AI48" s="9">
        <v>0</v>
      </c>
      <c r="AJ48" s="9">
        <v>0</v>
      </c>
      <c r="AK48" s="9">
        <v>5</v>
      </c>
      <c r="AL48" s="9">
        <v>2</v>
      </c>
      <c r="AM48" s="9">
        <v>1</v>
      </c>
      <c r="AN48" s="9">
        <v>0</v>
      </c>
      <c r="AO48" s="9">
        <v>2</v>
      </c>
      <c r="AP48" s="9">
        <v>0</v>
      </c>
      <c r="AQ48" s="9">
        <v>0</v>
      </c>
      <c r="AR48" s="9">
        <v>0</v>
      </c>
      <c r="AS48" s="9">
        <v>30</v>
      </c>
      <c r="AT48" s="9">
        <v>3</v>
      </c>
      <c r="AU48" s="9">
        <v>5</v>
      </c>
      <c r="AV48" s="9">
        <v>1</v>
      </c>
      <c r="AW48" s="9"/>
      <c r="AX48" s="9">
        <v>188</v>
      </c>
      <c r="AY48" s="9">
        <v>188</v>
      </c>
      <c r="AZ48" s="9">
        <v>180</v>
      </c>
      <c r="BA48" s="9"/>
      <c r="BB48" s="9">
        <v>15</v>
      </c>
      <c r="BC48" s="9">
        <v>13</v>
      </c>
      <c r="BD48" s="9">
        <v>1</v>
      </c>
      <c r="BE48" t="s">
        <v>37</v>
      </c>
      <c r="BF48" t="s">
        <v>37</v>
      </c>
      <c r="BG48" t="s">
        <v>37</v>
      </c>
      <c r="BH48" t="s">
        <v>37</v>
      </c>
      <c r="BI48" t="s">
        <v>37</v>
      </c>
      <c r="BJ48" t="s">
        <v>38</v>
      </c>
      <c r="BK48" t="s">
        <v>38</v>
      </c>
      <c r="BL48" s="9">
        <v>1</v>
      </c>
      <c r="BM48" t="s">
        <v>37</v>
      </c>
      <c r="BN48" t="s">
        <v>37</v>
      </c>
      <c r="BO48" s="9">
        <v>1</v>
      </c>
      <c r="BP48" s="9">
        <v>1</v>
      </c>
      <c r="BQ48" t="s">
        <v>37</v>
      </c>
      <c r="BR48" t="s">
        <v>38</v>
      </c>
      <c r="BS48" t="s">
        <v>37</v>
      </c>
      <c r="BT48" t="s">
        <v>38</v>
      </c>
      <c r="BU48" t="s">
        <v>37</v>
      </c>
      <c r="BV48" t="s">
        <v>38</v>
      </c>
      <c r="BW48" t="s">
        <v>37</v>
      </c>
      <c r="BX48" s="9">
        <v>1</v>
      </c>
      <c r="BY48" t="s">
        <v>37</v>
      </c>
      <c r="BZ48" t="s">
        <v>37</v>
      </c>
      <c r="CA48" t="s">
        <v>37</v>
      </c>
      <c r="CB48" t="s">
        <v>37</v>
      </c>
      <c r="CC48" t="s">
        <v>38</v>
      </c>
      <c r="CD48" t="s">
        <v>37</v>
      </c>
      <c r="CE48" t="s">
        <v>37</v>
      </c>
      <c r="CF48" t="s">
        <v>37</v>
      </c>
      <c r="CG48" t="s">
        <v>37</v>
      </c>
      <c r="CH48" s="9">
        <v>1</v>
      </c>
      <c r="CI48" t="s">
        <v>37</v>
      </c>
      <c r="CJ48" t="s">
        <v>37</v>
      </c>
      <c r="CK48" t="s">
        <v>37</v>
      </c>
      <c r="CL48" t="s">
        <v>37</v>
      </c>
      <c r="CM48" t="s">
        <v>37</v>
      </c>
      <c r="CN48" t="s">
        <v>37</v>
      </c>
      <c r="CO48" t="s">
        <v>37</v>
      </c>
      <c r="CP48" s="9">
        <v>1</v>
      </c>
      <c r="CQ48" t="s">
        <v>136</v>
      </c>
      <c r="CR48" t="s">
        <v>136</v>
      </c>
      <c r="CS48" t="s">
        <v>136</v>
      </c>
      <c r="CT48" t="s">
        <v>136</v>
      </c>
      <c r="CU48" t="s">
        <v>136</v>
      </c>
      <c r="CV48" t="s">
        <v>136</v>
      </c>
      <c r="CW48" t="s">
        <v>136</v>
      </c>
      <c r="CX48" t="s">
        <v>37</v>
      </c>
      <c r="CY48" t="s">
        <v>37</v>
      </c>
      <c r="CZ48" t="s">
        <v>37</v>
      </c>
      <c r="DA48" t="s">
        <v>37</v>
      </c>
      <c r="DB48" t="s">
        <v>38</v>
      </c>
      <c r="DC48" s="9">
        <v>1</v>
      </c>
      <c r="DD48" s="9">
        <v>0</v>
      </c>
      <c r="DE48" s="9">
        <v>1</v>
      </c>
      <c r="DF48" s="9">
        <v>1</v>
      </c>
      <c r="DG48" s="9">
        <v>50</v>
      </c>
      <c r="DH48" s="9">
        <v>5</v>
      </c>
      <c r="DI48" s="9">
        <v>40</v>
      </c>
      <c r="DJ48" s="9">
        <v>5</v>
      </c>
      <c r="DK48" s="9">
        <v>1</v>
      </c>
      <c r="DL48" s="9">
        <v>1</v>
      </c>
      <c r="DM48" s="9">
        <v>20</v>
      </c>
      <c r="DN48" s="9">
        <v>1</v>
      </c>
      <c r="DO48" t="s">
        <v>37</v>
      </c>
      <c r="DP48" t="s">
        <v>38</v>
      </c>
      <c r="DQ48" t="s">
        <v>37</v>
      </c>
      <c r="DR48" t="s">
        <v>37</v>
      </c>
      <c r="DS48" t="s">
        <v>37</v>
      </c>
      <c r="DT48" s="9">
        <v>0</v>
      </c>
      <c r="DU48" t="s">
        <v>38</v>
      </c>
      <c r="DV48" t="s">
        <v>38</v>
      </c>
      <c r="DW48" t="s">
        <v>37</v>
      </c>
      <c r="DX48" t="s">
        <v>136</v>
      </c>
      <c r="DY48" t="s">
        <v>37</v>
      </c>
      <c r="DZ48" t="s">
        <v>136</v>
      </c>
      <c r="EA48" t="s">
        <v>38</v>
      </c>
      <c r="EB48" t="s">
        <v>37</v>
      </c>
      <c r="EC48" t="s">
        <v>37</v>
      </c>
      <c r="ED48" t="s">
        <v>136</v>
      </c>
      <c r="EE48" t="s">
        <v>38</v>
      </c>
      <c r="EF48" t="s">
        <v>38</v>
      </c>
      <c r="EG48" t="s">
        <v>37</v>
      </c>
      <c r="EH48" t="s">
        <v>38</v>
      </c>
      <c r="EI48" t="s">
        <v>38</v>
      </c>
      <c r="EJ48" t="s">
        <v>37</v>
      </c>
      <c r="EK48" t="s">
        <v>38</v>
      </c>
      <c r="EL48" t="s">
        <v>38</v>
      </c>
      <c r="EM48" t="s">
        <v>38</v>
      </c>
      <c r="EN48" t="s">
        <v>136</v>
      </c>
      <c r="EO48" t="s">
        <v>136</v>
      </c>
      <c r="EP48" t="s">
        <v>37</v>
      </c>
      <c r="EQ48" t="s">
        <v>38</v>
      </c>
      <c r="ER48" t="s">
        <v>38</v>
      </c>
      <c r="ES48" t="s">
        <v>37</v>
      </c>
      <c r="ET48" t="s">
        <v>37</v>
      </c>
      <c r="EU48" t="s">
        <v>37</v>
      </c>
      <c r="EV48" s="9">
        <v>1</v>
      </c>
      <c r="EW48" s="9">
        <v>0</v>
      </c>
      <c r="EX48" s="9">
        <v>0</v>
      </c>
      <c r="EY48" s="9">
        <v>0</v>
      </c>
      <c r="EZ48" s="9">
        <v>0</v>
      </c>
      <c r="FA48" s="9">
        <v>0</v>
      </c>
      <c r="FB48" s="9">
        <v>0</v>
      </c>
      <c r="FC48" s="9">
        <v>0</v>
      </c>
      <c r="FD48" s="9">
        <v>0</v>
      </c>
      <c r="FE48" s="9">
        <v>0</v>
      </c>
      <c r="FF48" s="9">
        <v>0</v>
      </c>
      <c r="FG48" s="9">
        <v>0</v>
      </c>
      <c r="FH48" s="9">
        <v>0</v>
      </c>
      <c r="FI48" s="9">
        <v>1</v>
      </c>
      <c r="FJ48" s="9">
        <v>0</v>
      </c>
      <c r="FK48" s="9">
        <v>0</v>
      </c>
      <c r="FL48" s="9">
        <v>0</v>
      </c>
      <c r="FM48" s="9">
        <v>1</v>
      </c>
      <c r="FN48" s="9">
        <v>0</v>
      </c>
      <c r="FO48" s="9">
        <v>0</v>
      </c>
      <c r="FP48" s="9">
        <v>0</v>
      </c>
      <c r="FQ48" s="9">
        <v>0</v>
      </c>
      <c r="FR48" s="9">
        <v>0</v>
      </c>
      <c r="FS48" s="9">
        <v>0</v>
      </c>
      <c r="FT48" s="9">
        <v>0</v>
      </c>
      <c r="FU48" t="s">
        <v>37</v>
      </c>
      <c r="FV48" t="s">
        <v>136</v>
      </c>
      <c r="FW48" t="s">
        <v>38</v>
      </c>
      <c r="FX48" t="s">
        <v>37</v>
      </c>
      <c r="FY48" t="s">
        <v>53</v>
      </c>
      <c r="FZ48" t="s">
        <v>37</v>
      </c>
      <c r="GA48" t="s">
        <v>53</v>
      </c>
      <c r="GB48" t="s">
        <v>136</v>
      </c>
      <c r="GC48" s="9">
        <v>0</v>
      </c>
      <c r="GD48" t="s">
        <v>136</v>
      </c>
      <c r="GE48" t="s">
        <v>136</v>
      </c>
      <c r="GF48" t="s">
        <v>136</v>
      </c>
      <c r="GG48" t="s">
        <v>136</v>
      </c>
      <c r="GH48" t="s">
        <v>136</v>
      </c>
      <c r="GI48" t="s">
        <v>37</v>
      </c>
      <c r="GJ48" t="s">
        <v>37</v>
      </c>
      <c r="GK48" t="s">
        <v>37</v>
      </c>
      <c r="GL48" t="s">
        <v>37</v>
      </c>
      <c r="GM48" t="s">
        <v>37</v>
      </c>
      <c r="GN48" t="s">
        <v>37</v>
      </c>
      <c r="GO48" t="s">
        <v>37</v>
      </c>
      <c r="GP48" t="s">
        <v>37</v>
      </c>
      <c r="GQ48" t="s">
        <v>37</v>
      </c>
      <c r="GR48" t="s">
        <v>37</v>
      </c>
      <c r="GS48" t="s">
        <v>38</v>
      </c>
      <c r="GT48" t="s">
        <v>37</v>
      </c>
      <c r="GU48" t="s">
        <v>38</v>
      </c>
      <c r="GV48" t="s">
        <v>37</v>
      </c>
      <c r="GW48" t="s">
        <v>37</v>
      </c>
      <c r="GX48" t="s">
        <v>37</v>
      </c>
      <c r="GY48" t="s">
        <v>53</v>
      </c>
      <c r="GZ48" t="s">
        <v>37</v>
      </c>
      <c r="HA48" t="s">
        <v>38</v>
      </c>
      <c r="HB48" t="s">
        <v>37</v>
      </c>
      <c r="HC48" t="s">
        <v>37</v>
      </c>
      <c r="HD48" t="s">
        <v>37</v>
      </c>
      <c r="HE48" t="s">
        <v>38</v>
      </c>
      <c r="HF48" t="s">
        <v>37</v>
      </c>
      <c r="HG48" t="s">
        <v>37</v>
      </c>
      <c r="HH48" t="s">
        <v>53</v>
      </c>
      <c r="HI48" t="s">
        <v>53</v>
      </c>
      <c r="HJ48" t="s">
        <v>37</v>
      </c>
      <c r="HK48" t="s">
        <v>37</v>
      </c>
      <c r="HL48" t="s">
        <v>37</v>
      </c>
      <c r="HM48" t="s">
        <v>37</v>
      </c>
      <c r="HN48" t="s">
        <v>37</v>
      </c>
      <c r="HO48" t="s">
        <v>37</v>
      </c>
      <c r="HP48" t="s">
        <v>37</v>
      </c>
      <c r="HQ48" t="s">
        <v>37</v>
      </c>
      <c r="HR48" t="s">
        <v>37</v>
      </c>
      <c r="HS48" t="s">
        <v>38</v>
      </c>
      <c r="HT48" t="s">
        <v>38</v>
      </c>
      <c r="HU48" s="9">
        <v>1</v>
      </c>
      <c r="HV48" s="9">
        <v>1</v>
      </c>
      <c r="HW48" s="9">
        <v>1</v>
      </c>
      <c r="HX48" s="9">
        <v>1</v>
      </c>
      <c r="HY48" s="9">
        <v>1</v>
      </c>
      <c r="HZ48" t="s">
        <v>37</v>
      </c>
      <c r="IA48" s="9">
        <v>1</v>
      </c>
      <c r="IB48" s="9">
        <v>1</v>
      </c>
      <c r="IC48" t="s">
        <v>37</v>
      </c>
      <c r="ID48" t="s">
        <v>37</v>
      </c>
      <c r="IE48" t="s">
        <v>37</v>
      </c>
      <c r="IF48" t="s">
        <v>37</v>
      </c>
      <c r="IG48" t="s">
        <v>37</v>
      </c>
      <c r="IH48" t="s">
        <v>53</v>
      </c>
      <c r="II48" t="s">
        <v>37</v>
      </c>
      <c r="IJ48" t="s">
        <v>37</v>
      </c>
      <c r="IK48" t="s">
        <v>37</v>
      </c>
      <c r="IL48" t="s">
        <v>38</v>
      </c>
      <c r="IM48" s="9">
        <v>1</v>
      </c>
      <c r="IN48" s="9">
        <v>1</v>
      </c>
      <c r="IO48" s="9">
        <v>1</v>
      </c>
      <c r="IP48" t="s">
        <v>37</v>
      </c>
      <c r="IQ48" t="s">
        <v>37</v>
      </c>
      <c r="IR48" t="s">
        <v>37</v>
      </c>
      <c r="IS48" t="s">
        <v>37</v>
      </c>
      <c r="IT48" t="s">
        <v>37</v>
      </c>
      <c r="IU48" t="s">
        <v>37</v>
      </c>
      <c r="IV48" t="s">
        <v>37</v>
      </c>
      <c r="IW48" s="9">
        <v>0</v>
      </c>
      <c r="IX48" s="9">
        <v>1</v>
      </c>
      <c r="IY48" t="s">
        <v>37</v>
      </c>
      <c r="IZ48" t="s">
        <v>38</v>
      </c>
      <c r="JA48" t="s">
        <v>37</v>
      </c>
      <c r="JB48" t="s">
        <v>37</v>
      </c>
      <c r="JC48" t="s">
        <v>53</v>
      </c>
      <c r="JD48" t="s">
        <v>53</v>
      </c>
      <c r="JE48" t="s">
        <v>53</v>
      </c>
      <c r="JF48" s="9">
        <v>1</v>
      </c>
      <c r="JG48" t="s">
        <v>37</v>
      </c>
      <c r="JH48" t="s">
        <v>37</v>
      </c>
      <c r="JI48" t="s">
        <v>37</v>
      </c>
      <c r="JJ48" t="s">
        <v>38</v>
      </c>
      <c r="JK48" s="9">
        <v>0</v>
      </c>
      <c r="JL48" s="9">
        <v>1</v>
      </c>
      <c r="JM48" s="9">
        <v>0</v>
      </c>
      <c r="JN48" t="s">
        <v>38</v>
      </c>
      <c r="JO48" s="9"/>
      <c r="JP48" s="9"/>
      <c r="JQ48" t="s">
        <v>37</v>
      </c>
      <c r="JR48" s="9"/>
      <c r="JS48" s="9"/>
      <c r="JT48" s="9">
        <v>638.41998291015625</v>
      </c>
      <c r="JU48" s="9">
        <v>8.8400001525878906</v>
      </c>
      <c r="JV48" s="9"/>
      <c r="JW48" s="9"/>
      <c r="JX48" s="9">
        <v>116.59999847412109</v>
      </c>
      <c r="JY48" s="9"/>
      <c r="JZ48" s="9"/>
      <c r="KA48" s="9"/>
      <c r="KB48" s="9"/>
      <c r="KC48" s="9"/>
      <c r="KD48" s="9"/>
      <c r="KE48" s="9"/>
      <c r="KF48" s="9"/>
      <c r="KG48" s="9"/>
      <c r="KH48" s="9"/>
      <c r="KI48" s="9"/>
      <c r="KJ48" s="9"/>
      <c r="KK48" s="9"/>
      <c r="KL48" s="9"/>
      <c r="KM48" s="9"/>
      <c r="KN48" s="9"/>
      <c r="KO48" s="9">
        <v>110.16000366210938</v>
      </c>
      <c r="KP48" s="9"/>
      <c r="KQ48" s="9"/>
      <c r="KR48" s="9"/>
      <c r="KS48" s="9"/>
      <c r="KT48" s="9"/>
      <c r="KU48" s="9"/>
      <c r="KV48" s="9"/>
      <c r="KW48" s="9"/>
      <c r="KX48" s="9"/>
      <c r="KY48" s="9"/>
      <c r="KZ48" s="9"/>
      <c r="LA48" s="9"/>
      <c r="LB48" s="9"/>
      <c r="LC48" s="9">
        <v>31.799999237060547</v>
      </c>
      <c r="LD48" s="9"/>
      <c r="LE48" s="9"/>
      <c r="LF48" s="9"/>
      <c r="LG48" s="9"/>
      <c r="LH48" s="9"/>
      <c r="LI48" s="9"/>
      <c r="LJ48" s="9"/>
      <c r="LK48" s="9">
        <v>155.99000549316406</v>
      </c>
      <c r="LL48" s="9"/>
      <c r="LM48" s="9"/>
      <c r="LN48" s="9"/>
      <c r="LO48" s="9"/>
      <c r="LP48" s="9"/>
      <c r="LQ48" s="9"/>
      <c r="LR48" s="9"/>
      <c r="LS48" s="9"/>
      <c r="LT48" s="9"/>
      <c r="LU48" s="9"/>
      <c r="LV48" s="9"/>
      <c r="LW48" s="9"/>
      <c r="LX48" s="9"/>
      <c r="LY48" s="9"/>
      <c r="LZ48" s="9"/>
      <c r="MA48" s="9"/>
      <c r="MB48" s="9"/>
      <c r="MC48" s="9"/>
      <c r="MD48" s="9">
        <v>58.610000610351562</v>
      </c>
      <c r="ME48" s="9"/>
      <c r="MF48" s="9"/>
      <c r="MG48" s="9"/>
      <c r="MH48" s="9"/>
      <c r="MI48" s="9"/>
      <c r="MJ48" s="9"/>
      <c r="MK48" s="9"/>
      <c r="ML48" s="9">
        <v>48.330001831054688</v>
      </c>
      <c r="MM48" s="9"/>
      <c r="MN48" s="9"/>
      <c r="MO48" s="9"/>
      <c r="MP48" s="9"/>
      <c r="MQ48" s="9">
        <v>20.75</v>
      </c>
      <c r="MR48" s="9"/>
      <c r="MS48" s="9"/>
      <c r="MT48" s="9"/>
      <c r="MU48" s="9"/>
      <c r="MV48" s="9">
        <v>29.319999694824219</v>
      </c>
      <c r="MW48" s="9"/>
      <c r="MX48" s="9"/>
      <c r="MY48" s="9"/>
      <c r="MZ48" s="9"/>
      <c r="NA48" s="9"/>
      <c r="NB48" s="9"/>
      <c r="NC48" s="9"/>
      <c r="ND48" s="9"/>
      <c r="NE48" s="9">
        <v>45.020000457763672</v>
      </c>
      <c r="NF48" s="9"/>
      <c r="NG48" s="9"/>
      <c r="NH48" s="9"/>
      <c r="NI48" s="9"/>
      <c r="NJ48" s="9"/>
      <c r="NK48" s="9"/>
      <c r="NL48" s="9"/>
      <c r="NM48" s="9"/>
      <c r="NN48" s="9"/>
      <c r="NO48" s="9"/>
      <c r="NP48" s="9"/>
      <c r="NQ48" s="9"/>
      <c r="NR48" s="9"/>
      <c r="NS48" s="9"/>
      <c r="NT48" s="9">
        <v>13</v>
      </c>
      <c r="NU48" s="9"/>
      <c r="NV48" s="9"/>
      <c r="NW48" s="9"/>
      <c r="NX48" s="9"/>
      <c r="NY48" s="9"/>
    </row>
    <row r="49" spans="1:389" x14ac:dyDescent="0.2">
      <c r="A49" s="9">
        <v>4</v>
      </c>
      <c r="B49" t="s">
        <v>421</v>
      </c>
      <c r="C49" s="9">
        <v>11</v>
      </c>
      <c r="D49" t="s">
        <v>26</v>
      </c>
      <c r="E49" s="9">
        <v>400548101</v>
      </c>
      <c r="F49" t="s">
        <v>426</v>
      </c>
      <c r="G49" t="s">
        <v>421</v>
      </c>
      <c r="H49" s="9">
        <v>1</v>
      </c>
      <c r="I49" s="9">
        <v>1</v>
      </c>
      <c r="J49" t="s">
        <v>429</v>
      </c>
      <c r="K49" s="9">
        <v>4569983</v>
      </c>
      <c r="L49" t="s">
        <v>430</v>
      </c>
      <c r="M49" t="s">
        <v>431</v>
      </c>
      <c r="N49" t="s">
        <v>433</v>
      </c>
      <c r="O49" t="s">
        <v>136</v>
      </c>
      <c r="P49" t="s">
        <v>436</v>
      </c>
      <c r="Q49" t="s">
        <v>38</v>
      </c>
      <c r="R49" t="s">
        <v>38</v>
      </c>
      <c r="S49" s="9"/>
      <c r="T49" t="s">
        <v>53</v>
      </c>
      <c r="U49" s="9">
        <v>0</v>
      </c>
      <c r="V49" t="s">
        <v>37</v>
      </c>
      <c r="W49" t="s">
        <v>37</v>
      </c>
      <c r="X49" t="s">
        <v>439</v>
      </c>
      <c r="Y49" t="s">
        <v>441</v>
      </c>
      <c r="Z49" s="9"/>
      <c r="AA49" t="s">
        <v>443</v>
      </c>
      <c r="AB49" t="s">
        <v>136</v>
      </c>
      <c r="AC49" s="9">
        <v>25</v>
      </c>
      <c r="AD49" s="9">
        <v>2</v>
      </c>
      <c r="AE49" s="9">
        <v>120</v>
      </c>
      <c r="AF49" s="9">
        <v>5</v>
      </c>
      <c r="AG49" s="9">
        <v>0</v>
      </c>
      <c r="AH49" s="9">
        <v>0</v>
      </c>
      <c r="AI49" s="9">
        <v>0</v>
      </c>
      <c r="AJ49" s="9">
        <v>0</v>
      </c>
      <c r="AK49" s="9">
        <v>5</v>
      </c>
      <c r="AL49" s="9">
        <v>2</v>
      </c>
      <c r="AM49" s="9">
        <v>1</v>
      </c>
      <c r="AN49" s="9">
        <v>0</v>
      </c>
      <c r="AO49" s="9">
        <v>2</v>
      </c>
      <c r="AP49" s="9">
        <v>0</v>
      </c>
      <c r="AQ49" s="9">
        <v>0</v>
      </c>
      <c r="AR49" s="9">
        <v>0</v>
      </c>
      <c r="AS49" s="9">
        <v>30</v>
      </c>
      <c r="AT49" s="9">
        <v>3</v>
      </c>
      <c r="AU49" s="9">
        <v>5</v>
      </c>
      <c r="AV49" s="9">
        <v>1</v>
      </c>
      <c r="AW49" s="9"/>
      <c r="AX49" s="9">
        <v>180</v>
      </c>
      <c r="AY49" s="9">
        <v>180</v>
      </c>
      <c r="AZ49" s="9">
        <v>150</v>
      </c>
      <c r="BA49" s="9"/>
      <c r="BB49" s="9">
        <v>26</v>
      </c>
      <c r="BC49" s="9">
        <v>20</v>
      </c>
      <c r="BD49" s="9">
        <v>1</v>
      </c>
      <c r="BE49" t="s">
        <v>37</v>
      </c>
      <c r="BF49" t="s">
        <v>38</v>
      </c>
      <c r="BG49" t="s">
        <v>37</v>
      </c>
      <c r="BH49" t="s">
        <v>37</v>
      </c>
      <c r="BI49" t="s">
        <v>37</v>
      </c>
      <c r="BJ49" t="s">
        <v>38</v>
      </c>
      <c r="BK49" t="s">
        <v>38</v>
      </c>
      <c r="BL49" s="9">
        <v>1</v>
      </c>
      <c r="BM49" t="s">
        <v>37</v>
      </c>
      <c r="BN49" t="s">
        <v>37</v>
      </c>
      <c r="BO49" s="9">
        <v>1</v>
      </c>
      <c r="BP49" s="9">
        <v>1</v>
      </c>
      <c r="BQ49" t="s">
        <v>38</v>
      </c>
      <c r="BR49" t="s">
        <v>38</v>
      </c>
      <c r="BS49" t="s">
        <v>37</v>
      </c>
      <c r="BT49" t="s">
        <v>37</v>
      </c>
      <c r="BU49" t="s">
        <v>37</v>
      </c>
      <c r="BV49" t="s">
        <v>37</v>
      </c>
      <c r="BW49" t="s">
        <v>37</v>
      </c>
      <c r="BX49" s="9">
        <v>1</v>
      </c>
      <c r="BY49" t="s">
        <v>38</v>
      </c>
      <c r="BZ49" t="s">
        <v>37</v>
      </c>
      <c r="CA49" t="s">
        <v>37</v>
      </c>
      <c r="CB49" t="s">
        <v>37</v>
      </c>
      <c r="CC49" t="s">
        <v>38</v>
      </c>
      <c r="CD49" t="s">
        <v>37</v>
      </c>
      <c r="CE49" t="s">
        <v>37</v>
      </c>
      <c r="CF49" t="s">
        <v>37</v>
      </c>
      <c r="CG49" t="s">
        <v>37</v>
      </c>
      <c r="CH49" s="9">
        <v>1</v>
      </c>
      <c r="CI49" t="s">
        <v>37</v>
      </c>
      <c r="CJ49" t="s">
        <v>37</v>
      </c>
      <c r="CK49" t="s">
        <v>37</v>
      </c>
      <c r="CL49" t="s">
        <v>37</v>
      </c>
      <c r="CM49" t="s">
        <v>37</v>
      </c>
      <c r="CN49" t="s">
        <v>37</v>
      </c>
      <c r="CO49" t="s">
        <v>37</v>
      </c>
      <c r="CP49" s="9">
        <v>1</v>
      </c>
      <c r="CQ49" t="s">
        <v>136</v>
      </c>
      <c r="CR49" t="s">
        <v>136</v>
      </c>
      <c r="CS49" t="s">
        <v>136</v>
      </c>
      <c r="CT49" t="s">
        <v>136</v>
      </c>
      <c r="CU49" t="s">
        <v>136</v>
      </c>
      <c r="CV49" t="s">
        <v>136</v>
      </c>
      <c r="CW49" t="s">
        <v>136</v>
      </c>
      <c r="CX49" t="s">
        <v>37</v>
      </c>
      <c r="CY49" t="s">
        <v>37</v>
      </c>
      <c r="CZ49" t="s">
        <v>37</v>
      </c>
      <c r="DA49" t="s">
        <v>37</v>
      </c>
      <c r="DB49" t="s">
        <v>38</v>
      </c>
      <c r="DC49" s="9">
        <v>1</v>
      </c>
      <c r="DD49" s="9">
        <v>0</v>
      </c>
      <c r="DE49" s="9">
        <v>1</v>
      </c>
      <c r="DF49" s="9">
        <v>1</v>
      </c>
      <c r="DG49" s="9">
        <v>50</v>
      </c>
      <c r="DH49" s="9">
        <v>5</v>
      </c>
      <c r="DI49" s="9">
        <v>40</v>
      </c>
      <c r="DJ49" s="9">
        <v>5</v>
      </c>
      <c r="DK49" s="9">
        <v>1</v>
      </c>
      <c r="DL49" s="9">
        <v>1</v>
      </c>
      <c r="DM49" s="9">
        <v>20</v>
      </c>
      <c r="DN49" s="9">
        <v>1</v>
      </c>
      <c r="DO49" t="s">
        <v>37</v>
      </c>
      <c r="DP49" t="s">
        <v>38</v>
      </c>
      <c r="DQ49" t="s">
        <v>37</v>
      </c>
      <c r="DR49" t="s">
        <v>37</v>
      </c>
      <c r="DS49" t="s">
        <v>37</v>
      </c>
      <c r="DT49" s="9">
        <v>0</v>
      </c>
      <c r="DU49" t="s">
        <v>38</v>
      </c>
      <c r="DV49" t="s">
        <v>37</v>
      </c>
      <c r="DW49" t="s">
        <v>37</v>
      </c>
      <c r="DX49" t="s">
        <v>136</v>
      </c>
      <c r="DY49" t="s">
        <v>37</v>
      </c>
      <c r="DZ49" t="s">
        <v>136</v>
      </c>
      <c r="EA49" t="s">
        <v>38</v>
      </c>
      <c r="EB49" t="s">
        <v>37</v>
      </c>
      <c r="EC49" t="s">
        <v>37</v>
      </c>
      <c r="ED49" t="s">
        <v>136</v>
      </c>
      <c r="EE49" t="s">
        <v>38</v>
      </c>
      <c r="EF49" t="s">
        <v>38</v>
      </c>
      <c r="EG49" t="s">
        <v>37</v>
      </c>
      <c r="EH49" t="s">
        <v>38</v>
      </c>
      <c r="EI49" t="s">
        <v>38</v>
      </c>
      <c r="EJ49" t="s">
        <v>37</v>
      </c>
      <c r="EK49" t="s">
        <v>38</v>
      </c>
      <c r="EL49" t="s">
        <v>38</v>
      </c>
      <c r="EM49" t="s">
        <v>38</v>
      </c>
      <c r="EN49" t="s">
        <v>136</v>
      </c>
      <c r="EO49" t="s">
        <v>136</v>
      </c>
      <c r="EP49" t="s">
        <v>37</v>
      </c>
      <c r="EQ49" t="s">
        <v>38</v>
      </c>
      <c r="ER49" t="s">
        <v>38</v>
      </c>
      <c r="ES49" t="s">
        <v>37</v>
      </c>
      <c r="ET49" t="s">
        <v>37</v>
      </c>
      <c r="EU49" t="s">
        <v>137</v>
      </c>
      <c r="EV49" s="9"/>
      <c r="EW49" s="9"/>
      <c r="EX49" s="9"/>
      <c r="EY49" s="9"/>
      <c r="EZ49" s="9"/>
      <c r="FA49" s="9"/>
      <c r="FB49" s="9"/>
      <c r="FC49" s="9"/>
      <c r="FD49" s="9"/>
      <c r="FE49" s="9"/>
      <c r="FF49" s="9"/>
      <c r="FG49" s="9"/>
      <c r="FH49" s="9"/>
      <c r="FI49" s="9"/>
      <c r="FJ49" s="9"/>
      <c r="FK49" s="9"/>
      <c r="FL49" s="9"/>
      <c r="FM49" s="9">
        <v>1</v>
      </c>
      <c r="FN49" s="9">
        <v>0</v>
      </c>
      <c r="FO49" s="9">
        <v>0</v>
      </c>
      <c r="FP49" s="9">
        <v>0</v>
      </c>
      <c r="FQ49" s="9">
        <v>0</v>
      </c>
      <c r="FR49" s="9">
        <v>0</v>
      </c>
      <c r="FS49" s="9">
        <v>0</v>
      </c>
      <c r="FT49" s="9">
        <v>0</v>
      </c>
      <c r="FU49" t="s">
        <v>37</v>
      </c>
      <c r="FV49" t="s">
        <v>136</v>
      </c>
      <c r="FW49" t="s">
        <v>38</v>
      </c>
      <c r="FX49" t="s">
        <v>37</v>
      </c>
      <c r="FY49" t="s">
        <v>53</v>
      </c>
      <c r="FZ49" t="s">
        <v>37</v>
      </c>
      <c r="GA49" t="s">
        <v>53</v>
      </c>
      <c r="GB49" t="s">
        <v>136</v>
      </c>
      <c r="GC49" s="9">
        <v>1</v>
      </c>
      <c r="GD49" t="s">
        <v>37</v>
      </c>
      <c r="GE49" t="s">
        <v>53</v>
      </c>
      <c r="GF49" t="s">
        <v>53</v>
      </c>
      <c r="GG49" t="s">
        <v>37</v>
      </c>
      <c r="GH49" t="s">
        <v>137</v>
      </c>
      <c r="GI49" t="s">
        <v>37</v>
      </c>
      <c r="GJ49" t="s">
        <v>37</v>
      </c>
      <c r="GK49" t="s">
        <v>37</v>
      </c>
      <c r="GL49" t="s">
        <v>37</v>
      </c>
      <c r="GM49" t="s">
        <v>37</v>
      </c>
      <c r="GN49" t="s">
        <v>37</v>
      </c>
      <c r="GO49" t="s">
        <v>37</v>
      </c>
      <c r="GP49" t="s">
        <v>37</v>
      </c>
      <c r="GQ49" t="s">
        <v>38</v>
      </c>
      <c r="GR49" t="s">
        <v>37</v>
      </c>
      <c r="GS49" t="s">
        <v>38</v>
      </c>
      <c r="GT49" t="s">
        <v>37</v>
      </c>
      <c r="GU49" t="s">
        <v>37</v>
      </c>
      <c r="GV49" t="s">
        <v>37</v>
      </c>
      <c r="GW49" t="s">
        <v>38</v>
      </c>
      <c r="GX49" t="s">
        <v>37</v>
      </c>
      <c r="GY49" t="s">
        <v>53</v>
      </c>
      <c r="GZ49" t="s">
        <v>37</v>
      </c>
      <c r="HA49" t="s">
        <v>37</v>
      </c>
      <c r="HB49" t="s">
        <v>37</v>
      </c>
      <c r="HC49" t="s">
        <v>37</v>
      </c>
      <c r="HD49" t="s">
        <v>37</v>
      </c>
      <c r="HE49" t="s">
        <v>37</v>
      </c>
      <c r="HF49" t="s">
        <v>37</v>
      </c>
      <c r="HG49" t="s">
        <v>37</v>
      </c>
      <c r="HH49" t="s">
        <v>53</v>
      </c>
      <c r="HI49" t="s">
        <v>53</v>
      </c>
      <c r="HJ49" t="s">
        <v>37</v>
      </c>
      <c r="HK49" t="s">
        <v>38</v>
      </c>
      <c r="HL49" t="s">
        <v>37</v>
      </c>
      <c r="HM49" t="s">
        <v>37</v>
      </c>
      <c r="HN49" t="s">
        <v>37</v>
      </c>
      <c r="HO49" t="s">
        <v>37</v>
      </c>
      <c r="HP49" t="s">
        <v>37</v>
      </c>
      <c r="HQ49" t="s">
        <v>37</v>
      </c>
      <c r="HR49" t="s">
        <v>37</v>
      </c>
      <c r="HS49" t="s">
        <v>37</v>
      </c>
      <c r="HT49" t="s">
        <v>38</v>
      </c>
      <c r="HU49" s="9">
        <v>1</v>
      </c>
      <c r="HV49" s="9">
        <v>1</v>
      </c>
      <c r="HW49" s="9">
        <v>1</v>
      </c>
      <c r="HX49" s="9">
        <v>1</v>
      </c>
      <c r="HY49" s="9">
        <v>1</v>
      </c>
      <c r="HZ49" t="s">
        <v>37</v>
      </c>
      <c r="IA49" s="9">
        <v>1</v>
      </c>
      <c r="IB49" s="9">
        <v>1</v>
      </c>
      <c r="IC49" t="s">
        <v>37</v>
      </c>
      <c r="ID49" t="s">
        <v>37</v>
      </c>
      <c r="IE49" t="s">
        <v>37</v>
      </c>
      <c r="IF49" t="s">
        <v>37</v>
      </c>
      <c r="IG49" t="s">
        <v>37</v>
      </c>
      <c r="IH49" t="s">
        <v>53</v>
      </c>
      <c r="II49" t="s">
        <v>37</v>
      </c>
      <c r="IJ49" t="s">
        <v>37</v>
      </c>
      <c r="IK49" t="s">
        <v>37</v>
      </c>
      <c r="IL49" t="s">
        <v>37</v>
      </c>
      <c r="IM49" s="9">
        <v>1</v>
      </c>
      <c r="IN49" s="9">
        <v>1</v>
      </c>
      <c r="IO49" s="9">
        <v>1</v>
      </c>
      <c r="IP49" t="s">
        <v>37</v>
      </c>
      <c r="IQ49" t="s">
        <v>37</v>
      </c>
      <c r="IR49" t="s">
        <v>37</v>
      </c>
      <c r="IS49" t="s">
        <v>38</v>
      </c>
      <c r="IT49" t="s">
        <v>37</v>
      </c>
      <c r="IU49" t="s">
        <v>37</v>
      </c>
      <c r="IV49" t="s">
        <v>37</v>
      </c>
      <c r="IW49" s="9">
        <v>0</v>
      </c>
      <c r="IX49" s="9">
        <v>1</v>
      </c>
      <c r="IY49" t="s">
        <v>37</v>
      </c>
      <c r="IZ49" t="s">
        <v>38</v>
      </c>
      <c r="JA49" t="s">
        <v>37</v>
      </c>
      <c r="JB49" t="s">
        <v>38</v>
      </c>
      <c r="JC49" t="s">
        <v>53</v>
      </c>
      <c r="JD49" t="s">
        <v>53</v>
      </c>
      <c r="JE49" t="s">
        <v>53</v>
      </c>
      <c r="JF49" s="9">
        <v>1</v>
      </c>
      <c r="JG49" t="s">
        <v>37</v>
      </c>
      <c r="JH49" t="s">
        <v>37</v>
      </c>
      <c r="JI49" t="s">
        <v>37</v>
      </c>
      <c r="JJ49" t="s">
        <v>38</v>
      </c>
      <c r="JK49" s="9">
        <v>0</v>
      </c>
      <c r="JL49" s="9">
        <v>1</v>
      </c>
      <c r="JM49" s="9">
        <v>0</v>
      </c>
      <c r="JN49" t="s">
        <v>38</v>
      </c>
      <c r="JO49" s="9"/>
      <c r="JP49" s="9"/>
      <c r="JQ49" t="s">
        <v>37</v>
      </c>
      <c r="JR49" s="9"/>
      <c r="JS49" s="9"/>
      <c r="JT49" s="9">
        <v>638.41998291015625</v>
      </c>
      <c r="JU49" s="9">
        <v>8.8400001525878906</v>
      </c>
      <c r="JV49" s="9"/>
      <c r="JW49" s="9"/>
      <c r="JX49" s="9">
        <v>116.59999847412109</v>
      </c>
      <c r="JY49" s="9"/>
      <c r="JZ49" s="9"/>
      <c r="KA49" s="9"/>
      <c r="KB49" s="9"/>
      <c r="KC49" s="9"/>
      <c r="KD49" s="9"/>
      <c r="KE49" s="9"/>
      <c r="KF49" s="9"/>
      <c r="KG49" s="9"/>
      <c r="KH49" s="9"/>
      <c r="KI49" s="9"/>
      <c r="KJ49" s="9"/>
      <c r="KK49" s="9"/>
      <c r="KL49" s="9"/>
      <c r="KM49" s="9"/>
      <c r="KN49" s="9"/>
      <c r="KO49" s="9">
        <v>110.16000366210938</v>
      </c>
      <c r="KP49" s="9"/>
      <c r="KQ49" s="9"/>
      <c r="KR49" s="9"/>
      <c r="KS49" s="9"/>
      <c r="KT49" s="9"/>
      <c r="KU49" s="9"/>
      <c r="KV49" s="9"/>
      <c r="KW49" s="9"/>
      <c r="KX49" s="9"/>
      <c r="KY49" s="9"/>
      <c r="KZ49" s="9"/>
      <c r="LA49" s="9"/>
      <c r="LB49" s="9"/>
      <c r="LC49" s="9">
        <v>31.799999237060547</v>
      </c>
      <c r="LD49" s="9"/>
      <c r="LE49" s="9"/>
      <c r="LF49" s="9"/>
      <c r="LG49" s="9"/>
      <c r="LH49" s="9"/>
      <c r="LI49" s="9"/>
      <c r="LJ49" s="9"/>
      <c r="LK49" s="9">
        <v>155.99000549316406</v>
      </c>
      <c r="LL49" s="9"/>
      <c r="LM49" s="9"/>
      <c r="LN49" s="9"/>
      <c r="LO49" s="9"/>
      <c r="LP49" s="9"/>
      <c r="LQ49" s="9"/>
      <c r="LR49" s="9"/>
      <c r="LS49" s="9"/>
      <c r="LT49" s="9"/>
      <c r="LU49" s="9"/>
      <c r="LV49" s="9"/>
      <c r="LW49" s="9"/>
      <c r="LX49" s="9"/>
      <c r="LY49" s="9"/>
      <c r="LZ49" s="9"/>
      <c r="MA49" s="9"/>
      <c r="MB49" s="9"/>
      <c r="MC49" s="9"/>
      <c r="MD49" s="9">
        <v>58.610000610351562</v>
      </c>
      <c r="ME49" s="9"/>
      <c r="MF49" s="9"/>
      <c r="MG49" s="9"/>
      <c r="MH49" s="9"/>
      <c r="MI49" s="9"/>
      <c r="MJ49" s="9"/>
      <c r="MK49" s="9"/>
      <c r="ML49" s="9">
        <v>48.330001831054688</v>
      </c>
      <c r="MM49" s="9"/>
      <c r="MN49" s="9"/>
      <c r="MO49" s="9"/>
      <c r="MP49" s="9"/>
      <c r="MQ49" s="9">
        <v>20.75</v>
      </c>
      <c r="MR49" s="9"/>
      <c r="MS49" s="9"/>
      <c r="MT49" s="9"/>
      <c r="MU49" s="9"/>
      <c r="MV49" s="9">
        <v>29.319999694824219</v>
      </c>
      <c r="MW49" s="9"/>
      <c r="MX49" s="9"/>
      <c r="MY49" s="9"/>
      <c r="MZ49" s="9"/>
      <c r="NA49" s="9"/>
      <c r="NB49" s="9"/>
      <c r="NC49" s="9"/>
      <c r="ND49" s="9"/>
      <c r="NE49" s="9">
        <v>45.020000457763672</v>
      </c>
      <c r="NF49" s="9"/>
      <c r="NG49" s="9"/>
      <c r="NH49" s="9"/>
      <c r="NI49" s="9"/>
      <c r="NJ49" s="9"/>
      <c r="NK49" s="9"/>
      <c r="NL49" s="9"/>
      <c r="NM49" s="9"/>
      <c r="NN49" s="9"/>
      <c r="NO49" s="9"/>
      <c r="NP49" s="9"/>
      <c r="NQ49" s="9"/>
      <c r="NR49" s="9"/>
      <c r="NS49" s="9"/>
      <c r="NT49" s="9">
        <v>13</v>
      </c>
      <c r="NU49" s="9"/>
      <c r="NV49" s="9"/>
      <c r="NW49" s="9"/>
      <c r="NX49" s="9"/>
      <c r="NY49" s="9"/>
    </row>
    <row r="50" spans="1:389" x14ac:dyDescent="0.2">
      <c r="A50" s="9">
        <v>5</v>
      </c>
      <c r="B50" t="s">
        <v>422</v>
      </c>
      <c r="C50" s="9">
        <v>11</v>
      </c>
      <c r="D50" t="s">
        <v>26</v>
      </c>
      <c r="E50" s="9">
        <v>9696223</v>
      </c>
      <c r="F50" t="s">
        <v>427</v>
      </c>
      <c r="G50" t="s">
        <v>422</v>
      </c>
      <c r="H50" s="9">
        <v>1</v>
      </c>
      <c r="I50" s="9">
        <v>1</v>
      </c>
      <c r="J50" t="s">
        <v>429</v>
      </c>
      <c r="K50" s="9">
        <v>5023088</v>
      </c>
      <c r="L50" t="s">
        <v>430</v>
      </c>
      <c r="M50" t="s">
        <v>431</v>
      </c>
      <c r="N50" t="s">
        <v>434</v>
      </c>
      <c r="O50" t="s">
        <v>136</v>
      </c>
      <c r="P50" t="s">
        <v>436</v>
      </c>
      <c r="Q50" t="s">
        <v>37</v>
      </c>
      <c r="R50" t="s">
        <v>53</v>
      </c>
      <c r="S50" s="9"/>
      <c r="T50" t="s">
        <v>38</v>
      </c>
      <c r="U50" s="9">
        <v>1</v>
      </c>
      <c r="V50" t="s">
        <v>37</v>
      </c>
      <c r="W50" t="s">
        <v>136</v>
      </c>
      <c r="X50" t="s">
        <v>439</v>
      </c>
      <c r="Y50" t="s">
        <v>442</v>
      </c>
      <c r="Z50" s="9"/>
      <c r="AA50" t="s">
        <v>443</v>
      </c>
      <c r="AB50" t="s">
        <v>136</v>
      </c>
      <c r="AC50" s="9">
        <v>50</v>
      </c>
      <c r="AD50" s="9">
        <v>2</v>
      </c>
      <c r="AE50" s="9">
        <v>300</v>
      </c>
      <c r="AF50" s="9">
        <v>15</v>
      </c>
      <c r="AG50" s="9">
        <v>0</v>
      </c>
      <c r="AH50" s="9">
        <v>0</v>
      </c>
      <c r="AI50" s="9">
        <v>50</v>
      </c>
      <c r="AJ50" s="9">
        <v>2</v>
      </c>
      <c r="AK50" s="9">
        <v>25</v>
      </c>
      <c r="AL50" s="9">
        <v>5</v>
      </c>
      <c r="AM50" s="9">
        <v>15</v>
      </c>
      <c r="AN50" s="9">
        <v>4</v>
      </c>
      <c r="AO50" s="9">
        <v>5</v>
      </c>
      <c r="AP50" s="9">
        <v>1</v>
      </c>
      <c r="AQ50" s="9">
        <v>0</v>
      </c>
      <c r="AR50" s="9">
        <v>0</v>
      </c>
      <c r="AS50" s="9">
        <v>50</v>
      </c>
      <c r="AT50" s="9">
        <v>1</v>
      </c>
      <c r="AU50" s="9">
        <v>25</v>
      </c>
      <c r="AV50" s="9">
        <v>5</v>
      </c>
      <c r="AW50" s="9"/>
      <c r="AX50" s="9">
        <v>500</v>
      </c>
      <c r="AY50" s="9">
        <v>500</v>
      </c>
      <c r="AZ50" s="9">
        <v>450</v>
      </c>
      <c r="BA50" s="9"/>
      <c r="BB50" s="9">
        <v>40</v>
      </c>
      <c r="BC50" s="9">
        <v>35</v>
      </c>
      <c r="BD50" s="9">
        <v>0</v>
      </c>
      <c r="BE50" t="s">
        <v>37</v>
      </c>
      <c r="BF50" t="s">
        <v>37</v>
      </c>
      <c r="BG50" t="s">
        <v>37</v>
      </c>
      <c r="BH50" t="s">
        <v>38</v>
      </c>
      <c r="BI50" t="s">
        <v>37</v>
      </c>
      <c r="BJ50" t="s">
        <v>37</v>
      </c>
      <c r="BK50" t="s">
        <v>37</v>
      </c>
      <c r="BL50" s="9">
        <v>1</v>
      </c>
      <c r="BM50" t="s">
        <v>37</v>
      </c>
      <c r="BN50" t="s">
        <v>37</v>
      </c>
      <c r="BO50" s="9">
        <v>1</v>
      </c>
      <c r="BP50" s="9">
        <v>1</v>
      </c>
      <c r="BQ50" t="s">
        <v>37</v>
      </c>
      <c r="BR50" t="s">
        <v>38</v>
      </c>
      <c r="BS50" t="s">
        <v>37</v>
      </c>
      <c r="BT50" t="s">
        <v>37</v>
      </c>
      <c r="BU50" t="s">
        <v>37</v>
      </c>
      <c r="BV50" t="s">
        <v>37</v>
      </c>
      <c r="BW50" t="s">
        <v>37</v>
      </c>
      <c r="BX50" s="9">
        <v>1</v>
      </c>
      <c r="BY50" t="s">
        <v>37</v>
      </c>
      <c r="BZ50" t="s">
        <v>37</v>
      </c>
      <c r="CA50" t="s">
        <v>37</v>
      </c>
      <c r="CB50" t="s">
        <v>37</v>
      </c>
      <c r="CC50" t="s">
        <v>37</v>
      </c>
      <c r="CD50" t="s">
        <v>37</v>
      </c>
      <c r="CE50" t="s">
        <v>37</v>
      </c>
      <c r="CF50" t="s">
        <v>37</v>
      </c>
      <c r="CG50" t="s">
        <v>37</v>
      </c>
      <c r="CH50" s="9">
        <v>1</v>
      </c>
      <c r="CI50" t="s">
        <v>37</v>
      </c>
      <c r="CJ50" t="s">
        <v>37</v>
      </c>
      <c r="CK50" t="s">
        <v>37</v>
      </c>
      <c r="CL50" t="s">
        <v>37</v>
      </c>
      <c r="CM50" t="s">
        <v>37</v>
      </c>
      <c r="CN50" t="s">
        <v>37</v>
      </c>
      <c r="CO50" t="s">
        <v>37</v>
      </c>
      <c r="CP50" s="9">
        <v>1</v>
      </c>
      <c r="CQ50" t="s">
        <v>136</v>
      </c>
      <c r="CR50" t="s">
        <v>136</v>
      </c>
      <c r="CS50" t="s">
        <v>136</v>
      </c>
      <c r="CT50" t="s">
        <v>136</v>
      </c>
      <c r="CU50" t="s">
        <v>136</v>
      </c>
      <c r="CV50" t="s">
        <v>136</v>
      </c>
      <c r="CW50" t="s">
        <v>136</v>
      </c>
      <c r="CX50" t="s">
        <v>38</v>
      </c>
      <c r="CY50" t="s">
        <v>37</v>
      </c>
      <c r="CZ50" t="s">
        <v>37</v>
      </c>
      <c r="DA50" t="s">
        <v>37</v>
      </c>
      <c r="DB50" t="s">
        <v>38</v>
      </c>
      <c r="DC50" s="9">
        <v>1</v>
      </c>
      <c r="DD50" s="9">
        <v>1</v>
      </c>
      <c r="DE50" s="9">
        <v>1</v>
      </c>
      <c r="DF50" s="9">
        <v>1</v>
      </c>
      <c r="DG50" s="9">
        <v>500</v>
      </c>
      <c r="DH50" s="9">
        <v>50</v>
      </c>
      <c r="DI50" s="9">
        <v>300</v>
      </c>
      <c r="DJ50" s="9">
        <v>45</v>
      </c>
      <c r="DK50" s="9">
        <v>1</v>
      </c>
      <c r="DL50" s="9">
        <v>1</v>
      </c>
      <c r="DM50" s="9">
        <v>150</v>
      </c>
      <c r="DN50" s="9">
        <v>1</v>
      </c>
      <c r="DO50" t="s">
        <v>37</v>
      </c>
      <c r="DP50" t="s">
        <v>37</v>
      </c>
      <c r="DQ50" t="s">
        <v>37</v>
      </c>
      <c r="DR50" t="s">
        <v>37</v>
      </c>
      <c r="DS50" t="s">
        <v>37</v>
      </c>
      <c r="DT50" s="9">
        <v>0</v>
      </c>
      <c r="DU50" t="s">
        <v>37</v>
      </c>
      <c r="DV50" t="s">
        <v>37</v>
      </c>
      <c r="DW50" t="s">
        <v>37</v>
      </c>
      <c r="DX50" t="s">
        <v>38</v>
      </c>
      <c r="DY50" t="s">
        <v>38</v>
      </c>
      <c r="DZ50" t="s">
        <v>38</v>
      </c>
      <c r="EA50" t="s">
        <v>38</v>
      </c>
      <c r="EB50" t="s">
        <v>37</v>
      </c>
      <c r="EC50" t="s">
        <v>37</v>
      </c>
      <c r="ED50" t="s">
        <v>38</v>
      </c>
      <c r="EE50" t="s">
        <v>37</v>
      </c>
      <c r="EF50" t="s">
        <v>37</v>
      </c>
      <c r="EG50" t="s">
        <v>37</v>
      </c>
      <c r="EH50" t="s">
        <v>38</v>
      </c>
      <c r="EI50" t="s">
        <v>37</v>
      </c>
      <c r="EJ50" t="s">
        <v>38</v>
      </c>
      <c r="EK50" t="s">
        <v>38</v>
      </c>
      <c r="EL50" t="s">
        <v>38</v>
      </c>
      <c r="EM50" t="s">
        <v>38</v>
      </c>
      <c r="EN50" t="s">
        <v>38</v>
      </c>
      <c r="EO50" t="s">
        <v>37</v>
      </c>
      <c r="EP50" t="s">
        <v>37</v>
      </c>
      <c r="EQ50" t="s">
        <v>37</v>
      </c>
      <c r="ER50" t="s">
        <v>37</v>
      </c>
      <c r="ES50" t="s">
        <v>38</v>
      </c>
      <c r="ET50" t="s">
        <v>38</v>
      </c>
      <c r="EU50" t="s">
        <v>38</v>
      </c>
      <c r="EV50" s="9">
        <v>1</v>
      </c>
      <c r="EW50" s="9">
        <v>1</v>
      </c>
      <c r="EX50" s="9">
        <v>0</v>
      </c>
      <c r="EY50" s="9">
        <v>0</v>
      </c>
      <c r="EZ50" s="9">
        <v>1</v>
      </c>
      <c r="FA50" s="9">
        <v>0</v>
      </c>
      <c r="FB50" s="9">
        <v>0</v>
      </c>
      <c r="FC50" s="9">
        <v>0</v>
      </c>
      <c r="FD50" s="9">
        <v>1</v>
      </c>
      <c r="FE50" s="9">
        <v>0</v>
      </c>
      <c r="FF50" s="9">
        <v>1</v>
      </c>
      <c r="FG50" s="9">
        <v>0</v>
      </c>
      <c r="FH50" s="9">
        <v>0</v>
      </c>
      <c r="FI50" s="9">
        <v>0</v>
      </c>
      <c r="FJ50" s="9">
        <v>0</v>
      </c>
      <c r="FK50" s="9">
        <v>1</v>
      </c>
      <c r="FL50" s="9">
        <v>0</v>
      </c>
      <c r="FM50" s="9">
        <v>1</v>
      </c>
      <c r="FN50" s="9">
        <v>0</v>
      </c>
      <c r="FO50" s="9">
        <v>0</v>
      </c>
      <c r="FP50" s="9">
        <v>1</v>
      </c>
      <c r="FQ50" s="9">
        <v>0</v>
      </c>
      <c r="FR50" s="9">
        <v>0</v>
      </c>
      <c r="FS50" s="9">
        <v>0</v>
      </c>
      <c r="FT50" s="9">
        <v>0</v>
      </c>
      <c r="FU50" t="s">
        <v>37</v>
      </c>
      <c r="FV50" t="s">
        <v>38</v>
      </c>
      <c r="FW50" t="s">
        <v>37</v>
      </c>
      <c r="FX50" t="s">
        <v>38</v>
      </c>
      <c r="FY50" t="s">
        <v>38</v>
      </c>
      <c r="FZ50" t="s">
        <v>37</v>
      </c>
      <c r="GA50" t="s">
        <v>37</v>
      </c>
      <c r="GB50" t="s">
        <v>37</v>
      </c>
      <c r="GC50" s="9">
        <v>0</v>
      </c>
      <c r="GD50" t="s">
        <v>136</v>
      </c>
      <c r="GE50" t="s">
        <v>136</v>
      </c>
      <c r="GF50" t="s">
        <v>136</v>
      </c>
      <c r="GG50" t="s">
        <v>136</v>
      </c>
      <c r="GH50" t="s">
        <v>136</v>
      </c>
      <c r="GI50" t="s">
        <v>37</v>
      </c>
      <c r="GJ50" t="s">
        <v>38</v>
      </c>
      <c r="GK50" t="s">
        <v>38</v>
      </c>
      <c r="GL50" t="s">
        <v>37</v>
      </c>
      <c r="GM50" t="s">
        <v>37</v>
      </c>
      <c r="GN50" t="s">
        <v>37</v>
      </c>
      <c r="GO50" t="s">
        <v>37</v>
      </c>
      <c r="GP50" t="s">
        <v>37</v>
      </c>
      <c r="GQ50" t="s">
        <v>37</v>
      </c>
      <c r="GR50" t="s">
        <v>38</v>
      </c>
      <c r="GS50" t="s">
        <v>37</v>
      </c>
      <c r="GT50" t="s">
        <v>37</v>
      </c>
      <c r="GU50" t="s">
        <v>38</v>
      </c>
      <c r="GV50" t="s">
        <v>37</v>
      </c>
      <c r="GW50" t="s">
        <v>37</v>
      </c>
      <c r="GX50" t="s">
        <v>37</v>
      </c>
      <c r="GY50" t="s">
        <v>38</v>
      </c>
      <c r="GZ50" t="s">
        <v>38</v>
      </c>
      <c r="HA50" t="s">
        <v>37</v>
      </c>
      <c r="HB50" t="s">
        <v>37</v>
      </c>
      <c r="HC50" t="s">
        <v>37</v>
      </c>
      <c r="HD50" t="s">
        <v>37</v>
      </c>
      <c r="HE50" t="s">
        <v>37</v>
      </c>
      <c r="HF50" t="s">
        <v>37</v>
      </c>
      <c r="HG50" t="s">
        <v>37</v>
      </c>
      <c r="HH50" t="s">
        <v>38</v>
      </c>
      <c r="HI50" t="s">
        <v>38</v>
      </c>
      <c r="HJ50" t="s">
        <v>37</v>
      </c>
      <c r="HK50" t="s">
        <v>37</v>
      </c>
      <c r="HL50" t="s">
        <v>38</v>
      </c>
      <c r="HM50" t="s">
        <v>38</v>
      </c>
      <c r="HN50" t="s">
        <v>38</v>
      </c>
      <c r="HO50" t="s">
        <v>37</v>
      </c>
      <c r="HP50" t="s">
        <v>37</v>
      </c>
      <c r="HQ50" t="s">
        <v>37</v>
      </c>
      <c r="HR50" t="s">
        <v>37</v>
      </c>
      <c r="HS50" t="s">
        <v>37</v>
      </c>
      <c r="HT50" t="s">
        <v>37</v>
      </c>
      <c r="HU50" s="9">
        <v>1</v>
      </c>
      <c r="HV50" s="9">
        <v>1</v>
      </c>
      <c r="HW50" s="9">
        <v>1</v>
      </c>
      <c r="HX50" s="9">
        <v>1</v>
      </c>
      <c r="HY50" s="9">
        <v>1</v>
      </c>
      <c r="HZ50" t="s">
        <v>38</v>
      </c>
      <c r="IA50" s="9"/>
      <c r="IB50" s="9"/>
      <c r="IC50" t="s">
        <v>37</v>
      </c>
      <c r="ID50" t="s">
        <v>37</v>
      </c>
      <c r="IE50" t="s">
        <v>37</v>
      </c>
      <c r="IF50" t="s">
        <v>37</v>
      </c>
      <c r="IG50" t="s">
        <v>37</v>
      </c>
      <c r="IH50" t="s">
        <v>37</v>
      </c>
      <c r="II50" t="s">
        <v>37</v>
      </c>
      <c r="IJ50" t="s">
        <v>37</v>
      </c>
      <c r="IK50" t="s">
        <v>37</v>
      </c>
      <c r="IL50" t="s">
        <v>38</v>
      </c>
      <c r="IM50" s="9">
        <v>1</v>
      </c>
      <c r="IN50" s="9">
        <v>1</v>
      </c>
      <c r="IO50" s="9">
        <v>1</v>
      </c>
      <c r="IP50" t="s">
        <v>37</v>
      </c>
      <c r="IQ50" t="s">
        <v>37</v>
      </c>
      <c r="IR50" t="s">
        <v>37</v>
      </c>
      <c r="IS50" t="s">
        <v>38</v>
      </c>
      <c r="IT50" t="s">
        <v>37</v>
      </c>
      <c r="IU50" t="s">
        <v>37</v>
      </c>
      <c r="IV50" t="s">
        <v>37</v>
      </c>
      <c r="IW50" s="9">
        <v>0</v>
      </c>
      <c r="IX50" s="9">
        <v>0</v>
      </c>
      <c r="IY50" t="s">
        <v>136</v>
      </c>
      <c r="IZ50" t="s">
        <v>136</v>
      </c>
      <c r="JA50" t="s">
        <v>136</v>
      </c>
      <c r="JB50" t="s">
        <v>136</v>
      </c>
      <c r="JC50" t="s">
        <v>136</v>
      </c>
      <c r="JD50" t="s">
        <v>136</v>
      </c>
      <c r="JE50" t="s">
        <v>136</v>
      </c>
      <c r="JF50" s="9"/>
      <c r="JG50" t="s">
        <v>136</v>
      </c>
      <c r="JH50" t="s">
        <v>136</v>
      </c>
      <c r="JI50" t="s">
        <v>136</v>
      </c>
      <c r="JJ50" t="s">
        <v>136</v>
      </c>
      <c r="JK50" s="9"/>
      <c r="JL50" s="9">
        <v>1</v>
      </c>
      <c r="JM50" s="9">
        <v>1</v>
      </c>
      <c r="JN50" t="s">
        <v>38</v>
      </c>
      <c r="JO50" s="9"/>
      <c r="JP50" s="9"/>
      <c r="JQ50" t="s">
        <v>37</v>
      </c>
      <c r="JR50" s="9"/>
      <c r="JS50" s="9"/>
      <c r="JT50" s="9">
        <v>575.16998291015625</v>
      </c>
      <c r="JU50" s="9">
        <v>9.9899997711181641</v>
      </c>
      <c r="JV50" s="9"/>
      <c r="JW50" s="9"/>
      <c r="JX50" s="9">
        <v>137.30000305175781</v>
      </c>
      <c r="JY50" s="9"/>
      <c r="JZ50" s="9"/>
      <c r="KA50" s="9"/>
      <c r="KB50" s="9"/>
      <c r="KC50" s="9"/>
      <c r="KD50" s="9"/>
      <c r="KE50" s="9"/>
      <c r="KF50" s="9"/>
      <c r="KG50" s="9"/>
      <c r="KH50" s="9"/>
      <c r="KI50" s="9"/>
      <c r="KJ50" s="9"/>
      <c r="KK50" s="9"/>
      <c r="KL50" s="9"/>
      <c r="KM50" s="9"/>
      <c r="KN50" s="9"/>
      <c r="KO50" s="9">
        <v>95.269996643066406</v>
      </c>
      <c r="KP50" s="9"/>
      <c r="KQ50" s="9"/>
      <c r="KR50" s="9"/>
      <c r="KS50" s="9"/>
      <c r="KT50" s="9"/>
      <c r="KU50" s="9"/>
      <c r="KV50" s="9"/>
      <c r="KW50" s="9"/>
      <c r="KX50" s="9"/>
      <c r="KY50" s="9"/>
      <c r="KZ50" s="9"/>
      <c r="LA50" s="9"/>
      <c r="LB50" s="9"/>
      <c r="LC50" s="9">
        <v>28</v>
      </c>
      <c r="LD50" s="9"/>
      <c r="LE50" s="9"/>
      <c r="LF50" s="9"/>
      <c r="LG50" s="9"/>
      <c r="LH50" s="9"/>
      <c r="LI50" s="9"/>
      <c r="LJ50" s="9"/>
      <c r="LK50" s="9">
        <v>95.339996337890625</v>
      </c>
      <c r="LL50" s="9"/>
      <c r="LM50" s="9"/>
      <c r="LN50" s="9"/>
      <c r="LO50" s="9"/>
      <c r="LP50" s="9"/>
      <c r="LQ50" s="9"/>
      <c r="LR50" s="9"/>
      <c r="LS50" s="9"/>
      <c r="LT50" s="9"/>
      <c r="LU50" s="9"/>
      <c r="LV50" s="9"/>
      <c r="LW50" s="9"/>
      <c r="LX50" s="9"/>
      <c r="LY50" s="9"/>
      <c r="LZ50" s="9"/>
      <c r="MA50" s="9"/>
      <c r="MB50" s="9"/>
      <c r="MC50" s="9"/>
      <c r="MD50" s="9">
        <v>98.959999084472656</v>
      </c>
      <c r="ME50" s="9"/>
      <c r="MF50" s="9"/>
      <c r="MG50" s="9"/>
      <c r="MH50" s="9"/>
      <c r="MI50" s="9"/>
      <c r="MJ50" s="9"/>
      <c r="MK50" s="9"/>
      <c r="ML50" s="9">
        <v>21.649999618530273</v>
      </c>
      <c r="MM50" s="9"/>
      <c r="MN50" s="9"/>
      <c r="MO50" s="9"/>
      <c r="MP50" s="9"/>
      <c r="MQ50" s="9">
        <v>12.920000076293945</v>
      </c>
      <c r="MR50" s="9"/>
      <c r="MS50" s="9"/>
      <c r="MT50" s="9"/>
      <c r="MU50" s="9"/>
      <c r="MV50" s="9">
        <v>18.770000457763672</v>
      </c>
      <c r="MW50" s="9"/>
      <c r="MX50" s="9"/>
      <c r="MY50" s="9"/>
      <c r="MZ50" s="9"/>
      <c r="NA50" s="9"/>
      <c r="NB50" s="9"/>
      <c r="NC50" s="9"/>
      <c r="ND50" s="9"/>
      <c r="NE50" s="9">
        <v>34.5</v>
      </c>
      <c r="NF50" s="9"/>
      <c r="NG50" s="9"/>
      <c r="NH50" s="9"/>
      <c r="NI50" s="9"/>
      <c r="NJ50" s="9"/>
      <c r="NK50" s="9"/>
      <c r="NL50" s="9"/>
      <c r="NM50" s="9"/>
      <c r="NN50" s="9"/>
      <c r="NO50" s="9"/>
      <c r="NP50" s="9"/>
      <c r="NQ50" s="9"/>
      <c r="NR50" s="9"/>
      <c r="NS50" s="9"/>
      <c r="NT50" s="9">
        <v>22.469999313354492</v>
      </c>
      <c r="NU50" s="9"/>
      <c r="NV50" s="9"/>
      <c r="NW50" s="9"/>
      <c r="NX50" s="9"/>
      <c r="NY50" s="9"/>
    </row>
    <row r="51" spans="1:389" x14ac:dyDescent="0.2">
      <c r="A51" s="9">
        <v>5</v>
      </c>
      <c r="B51" t="s">
        <v>422</v>
      </c>
      <c r="C51" s="9">
        <v>11</v>
      </c>
      <c r="D51" t="s">
        <v>26</v>
      </c>
      <c r="E51" s="9">
        <v>9696223</v>
      </c>
      <c r="F51" t="s">
        <v>427</v>
      </c>
      <c r="G51" t="s">
        <v>422</v>
      </c>
      <c r="H51" s="9">
        <v>1</v>
      </c>
      <c r="I51" s="9">
        <v>1</v>
      </c>
      <c r="J51" t="s">
        <v>429</v>
      </c>
      <c r="K51" s="9">
        <v>5023151</v>
      </c>
      <c r="L51" t="s">
        <v>430</v>
      </c>
      <c r="M51" t="s">
        <v>431</v>
      </c>
      <c r="N51" t="s">
        <v>434</v>
      </c>
      <c r="O51" t="s">
        <v>136</v>
      </c>
      <c r="P51" t="s">
        <v>436</v>
      </c>
      <c r="Q51" t="s">
        <v>37</v>
      </c>
      <c r="R51" t="s">
        <v>53</v>
      </c>
      <c r="S51" s="9"/>
      <c r="T51" t="s">
        <v>38</v>
      </c>
      <c r="U51" s="9">
        <v>1</v>
      </c>
      <c r="V51" t="s">
        <v>37</v>
      </c>
      <c r="W51" t="s">
        <v>136</v>
      </c>
      <c r="X51" t="s">
        <v>439</v>
      </c>
      <c r="Y51" t="s">
        <v>442</v>
      </c>
      <c r="Z51" s="9"/>
      <c r="AA51" t="s">
        <v>443</v>
      </c>
      <c r="AB51" t="s">
        <v>136</v>
      </c>
      <c r="AC51" s="9">
        <v>50</v>
      </c>
      <c r="AD51" s="9">
        <v>2</v>
      </c>
      <c r="AE51" s="9">
        <v>300</v>
      </c>
      <c r="AF51" s="9">
        <v>15</v>
      </c>
      <c r="AG51" s="9">
        <v>0</v>
      </c>
      <c r="AH51" s="9">
        <v>0</v>
      </c>
      <c r="AI51" s="9">
        <v>50</v>
      </c>
      <c r="AJ51" s="9">
        <v>2</v>
      </c>
      <c r="AK51" s="9">
        <v>25</v>
      </c>
      <c r="AL51" s="9">
        <v>5</v>
      </c>
      <c r="AM51" s="9">
        <v>15</v>
      </c>
      <c r="AN51" s="9">
        <v>4</v>
      </c>
      <c r="AO51" s="9">
        <v>5</v>
      </c>
      <c r="AP51" s="9">
        <v>1</v>
      </c>
      <c r="AQ51" s="9">
        <v>0</v>
      </c>
      <c r="AR51" s="9">
        <v>0</v>
      </c>
      <c r="AS51" s="9">
        <v>50</v>
      </c>
      <c r="AT51" s="9">
        <v>1</v>
      </c>
      <c r="AU51" s="9">
        <v>25</v>
      </c>
      <c r="AV51" s="9">
        <v>5</v>
      </c>
      <c r="AW51" s="9"/>
      <c r="AX51" s="9">
        <v>500</v>
      </c>
      <c r="AY51" s="9">
        <v>500</v>
      </c>
      <c r="AZ51" s="9">
        <v>450</v>
      </c>
      <c r="BA51" s="9"/>
      <c r="BB51" s="9">
        <v>40</v>
      </c>
      <c r="BC51" s="9">
        <v>35</v>
      </c>
      <c r="BD51" s="9">
        <v>0</v>
      </c>
      <c r="BE51" t="s">
        <v>37</v>
      </c>
      <c r="BF51" t="s">
        <v>37</v>
      </c>
      <c r="BG51" t="s">
        <v>37</v>
      </c>
      <c r="BH51" t="s">
        <v>38</v>
      </c>
      <c r="BI51" t="s">
        <v>38</v>
      </c>
      <c r="BJ51" t="s">
        <v>37</v>
      </c>
      <c r="BK51" t="s">
        <v>37</v>
      </c>
      <c r="BL51" s="9">
        <v>1</v>
      </c>
      <c r="BM51" t="s">
        <v>38</v>
      </c>
      <c r="BN51" t="s">
        <v>37</v>
      </c>
      <c r="BO51" s="9">
        <v>1</v>
      </c>
      <c r="BP51" s="9">
        <v>1</v>
      </c>
      <c r="BQ51" t="s">
        <v>37</v>
      </c>
      <c r="BR51" t="s">
        <v>37</v>
      </c>
      <c r="BS51" t="s">
        <v>37</v>
      </c>
      <c r="BT51" t="s">
        <v>37</v>
      </c>
      <c r="BU51" t="s">
        <v>38</v>
      </c>
      <c r="BV51" t="s">
        <v>37</v>
      </c>
      <c r="BW51" t="s">
        <v>37</v>
      </c>
      <c r="BX51" s="9">
        <v>1</v>
      </c>
      <c r="BY51" t="s">
        <v>37</v>
      </c>
      <c r="BZ51" t="s">
        <v>37</v>
      </c>
      <c r="CA51" t="s">
        <v>37</v>
      </c>
      <c r="CB51" t="s">
        <v>37</v>
      </c>
      <c r="CC51" t="s">
        <v>37</v>
      </c>
      <c r="CD51" t="s">
        <v>37</v>
      </c>
      <c r="CE51" t="s">
        <v>37</v>
      </c>
      <c r="CF51" t="s">
        <v>37</v>
      </c>
      <c r="CG51" t="s">
        <v>37</v>
      </c>
      <c r="CH51" s="9">
        <v>1</v>
      </c>
      <c r="CI51" t="s">
        <v>37</v>
      </c>
      <c r="CJ51" t="s">
        <v>37</v>
      </c>
      <c r="CK51" t="s">
        <v>37</v>
      </c>
      <c r="CL51" t="s">
        <v>37</v>
      </c>
      <c r="CM51" t="s">
        <v>37</v>
      </c>
      <c r="CN51" t="s">
        <v>37</v>
      </c>
      <c r="CO51" t="s">
        <v>37</v>
      </c>
      <c r="CP51" s="9">
        <v>1</v>
      </c>
      <c r="CQ51" t="s">
        <v>136</v>
      </c>
      <c r="CR51" t="s">
        <v>136</v>
      </c>
      <c r="CS51" t="s">
        <v>136</v>
      </c>
      <c r="CT51" t="s">
        <v>136</v>
      </c>
      <c r="CU51" t="s">
        <v>136</v>
      </c>
      <c r="CV51" t="s">
        <v>136</v>
      </c>
      <c r="CW51" t="s">
        <v>136</v>
      </c>
      <c r="CX51" t="s">
        <v>38</v>
      </c>
      <c r="CY51" t="s">
        <v>38</v>
      </c>
      <c r="CZ51" t="s">
        <v>37</v>
      </c>
      <c r="DA51" t="s">
        <v>37</v>
      </c>
      <c r="DB51" t="s">
        <v>38</v>
      </c>
      <c r="DC51" s="9">
        <v>1</v>
      </c>
      <c r="DD51" s="9">
        <v>1</v>
      </c>
      <c r="DE51" s="9">
        <v>1</v>
      </c>
      <c r="DF51" s="9">
        <v>1</v>
      </c>
      <c r="DG51" s="9">
        <v>500</v>
      </c>
      <c r="DH51" s="9">
        <v>50</v>
      </c>
      <c r="DI51" s="9">
        <v>300</v>
      </c>
      <c r="DJ51" s="9">
        <v>45</v>
      </c>
      <c r="DK51" s="9">
        <v>1</v>
      </c>
      <c r="DL51" s="9">
        <v>1</v>
      </c>
      <c r="DM51" s="9">
        <v>150</v>
      </c>
      <c r="DN51" s="9">
        <v>1</v>
      </c>
      <c r="DO51" t="s">
        <v>37</v>
      </c>
      <c r="DP51" t="s">
        <v>37</v>
      </c>
      <c r="DQ51" t="s">
        <v>37</v>
      </c>
      <c r="DR51" t="s">
        <v>37</v>
      </c>
      <c r="DS51" t="s">
        <v>37</v>
      </c>
      <c r="DT51" s="9">
        <v>0</v>
      </c>
      <c r="DU51" t="s">
        <v>37</v>
      </c>
      <c r="DV51" t="s">
        <v>37</v>
      </c>
      <c r="DW51" t="s">
        <v>37</v>
      </c>
      <c r="DX51" t="s">
        <v>38</v>
      </c>
      <c r="DY51" t="s">
        <v>38</v>
      </c>
      <c r="DZ51" t="s">
        <v>38</v>
      </c>
      <c r="EA51" t="s">
        <v>37</v>
      </c>
      <c r="EB51" t="s">
        <v>37</v>
      </c>
      <c r="EC51" t="s">
        <v>37</v>
      </c>
      <c r="ED51" t="s">
        <v>38</v>
      </c>
      <c r="EE51" t="s">
        <v>38</v>
      </c>
      <c r="EF51" t="s">
        <v>37</v>
      </c>
      <c r="EG51" t="s">
        <v>37</v>
      </c>
      <c r="EH51" t="s">
        <v>38</v>
      </c>
      <c r="EI51" t="s">
        <v>37</v>
      </c>
      <c r="EJ51" t="s">
        <v>38</v>
      </c>
      <c r="EK51" t="s">
        <v>38</v>
      </c>
      <c r="EL51" t="s">
        <v>38</v>
      </c>
      <c r="EM51" t="s">
        <v>38</v>
      </c>
      <c r="EN51" t="s">
        <v>38</v>
      </c>
      <c r="EO51" t="s">
        <v>37</v>
      </c>
      <c r="EP51" t="s">
        <v>37</v>
      </c>
      <c r="EQ51" t="s">
        <v>37</v>
      </c>
      <c r="ER51" t="s">
        <v>37</v>
      </c>
      <c r="ES51" t="s">
        <v>38</v>
      </c>
      <c r="ET51" t="s">
        <v>38</v>
      </c>
      <c r="EU51" t="s">
        <v>137</v>
      </c>
      <c r="EV51" s="9"/>
      <c r="EW51" s="9"/>
      <c r="EX51" s="9"/>
      <c r="EY51" s="9"/>
      <c r="EZ51" s="9"/>
      <c r="FA51" s="9"/>
      <c r="FB51" s="9"/>
      <c r="FC51" s="9"/>
      <c r="FD51" s="9"/>
      <c r="FE51" s="9"/>
      <c r="FF51" s="9"/>
      <c r="FG51" s="9"/>
      <c r="FH51" s="9"/>
      <c r="FI51" s="9"/>
      <c r="FJ51" s="9"/>
      <c r="FK51" s="9"/>
      <c r="FL51" s="9"/>
      <c r="FM51" s="9">
        <v>1</v>
      </c>
      <c r="FN51" s="9">
        <v>0</v>
      </c>
      <c r="FO51" s="9">
        <v>0</v>
      </c>
      <c r="FP51" s="9">
        <v>1</v>
      </c>
      <c r="FQ51" s="9">
        <v>0</v>
      </c>
      <c r="FR51" s="9">
        <v>0</v>
      </c>
      <c r="FS51" s="9">
        <v>0</v>
      </c>
      <c r="FT51" s="9">
        <v>0</v>
      </c>
      <c r="FU51" t="s">
        <v>37</v>
      </c>
      <c r="FV51" t="s">
        <v>38</v>
      </c>
      <c r="FW51" t="s">
        <v>37</v>
      </c>
      <c r="FX51" t="s">
        <v>38</v>
      </c>
      <c r="FY51" t="s">
        <v>38</v>
      </c>
      <c r="FZ51" t="s">
        <v>37</v>
      </c>
      <c r="GA51" t="s">
        <v>37</v>
      </c>
      <c r="GB51" t="s">
        <v>37</v>
      </c>
      <c r="GC51" s="9">
        <v>0</v>
      </c>
      <c r="GD51" t="s">
        <v>136</v>
      </c>
      <c r="GE51" t="s">
        <v>136</v>
      </c>
      <c r="GF51" t="s">
        <v>136</v>
      </c>
      <c r="GG51" t="s">
        <v>136</v>
      </c>
      <c r="GH51" t="s">
        <v>136</v>
      </c>
      <c r="GI51" t="s">
        <v>37</v>
      </c>
      <c r="GJ51" t="s">
        <v>37</v>
      </c>
      <c r="GK51" t="s">
        <v>37</v>
      </c>
      <c r="GL51" t="s">
        <v>37</v>
      </c>
      <c r="GM51" t="s">
        <v>37</v>
      </c>
      <c r="GN51" t="s">
        <v>37</v>
      </c>
      <c r="GO51" t="s">
        <v>37</v>
      </c>
      <c r="GP51" t="s">
        <v>37</v>
      </c>
      <c r="GQ51" t="s">
        <v>37</v>
      </c>
      <c r="GR51" t="s">
        <v>37</v>
      </c>
      <c r="GS51" t="s">
        <v>37</v>
      </c>
      <c r="GT51" t="s">
        <v>37</v>
      </c>
      <c r="GU51" t="s">
        <v>37</v>
      </c>
      <c r="GV51" t="s">
        <v>37</v>
      </c>
      <c r="GW51" t="s">
        <v>37</v>
      </c>
      <c r="GX51" t="s">
        <v>37</v>
      </c>
      <c r="GY51" t="s">
        <v>38</v>
      </c>
      <c r="GZ51" t="s">
        <v>37</v>
      </c>
      <c r="HA51" t="s">
        <v>37</v>
      </c>
      <c r="HB51" t="s">
        <v>37</v>
      </c>
      <c r="HC51" t="s">
        <v>37</v>
      </c>
      <c r="HD51" t="s">
        <v>37</v>
      </c>
      <c r="HE51" t="s">
        <v>37</v>
      </c>
      <c r="HF51" t="s">
        <v>37</v>
      </c>
      <c r="HG51" t="s">
        <v>37</v>
      </c>
      <c r="HH51" t="s">
        <v>38</v>
      </c>
      <c r="HI51" t="s">
        <v>38</v>
      </c>
      <c r="HJ51" t="s">
        <v>37</v>
      </c>
      <c r="HK51" t="s">
        <v>37</v>
      </c>
      <c r="HL51" t="s">
        <v>37</v>
      </c>
      <c r="HM51" t="s">
        <v>37</v>
      </c>
      <c r="HN51" t="s">
        <v>38</v>
      </c>
      <c r="HO51" t="s">
        <v>37</v>
      </c>
      <c r="HP51" t="s">
        <v>37</v>
      </c>
      <c r="HQ51" t="s">
        <v>37</v>
      </c>
      <c r="HR51" t="s">
        <v>37</v>
      </c>
      <c r="HS51" t="s">
        <v>37</v>
      </c>
      <c r="HT51" t="s">
        <v>37</v>
      </c>
      <c r="HU51" s="9">
        <v>1</v>
      </c>
      <c r="HV51" s="9">
        <v>1</v>
      </c>
      <c r="HW51" s="9">
        <v>1</v>
      </c>
      <c r="HX51" s="9">
        <v>1</v>
      </c>
      <c r="HY51" s="9">
        <v>1</v>
      </c>
      <c r="HZ51" t="s">
        <v>38</v>
      </c>
      <c r="IA51" s="9"/>
      <c r="IB51" s="9"/>
      <c r="IC51" t="s">
        <v>37</v>
      </c>
      <c r="ID51" t="s">
        <v>37</v>
      </c>
      <c r="IE51" t="s">
        <v>37</v>
      </c>
      <c r="IF51" t="s">
        <v>37</v>
      </c>
      <c r="IG51" t="s">
        <v>37</v>
      </c>
      <c r="IH51" t="s">
        <v>37</v>
      </c>
      <c r="II51" t="s">
        <v>37</v>
      </c>
      <c r="IJ51" t="s">
        <v>37</v>
      </c>
      <c r="IK51" t="s">
        <v>37</v>
      </c>
      <c r="IL51" t="s">
        <v>37</v>
      </c>
      <c r="IM51" s="9">
        <v>1</v>
      </c>
      <c r="IN51" s="9">
        <v>1</v>
      </c>
      <c r="IO51" s="9">
        <v>1</v>
      </c>
      <c r="IP51" t="s">
        <v>37</v>
      </c>
      <c r="IQ51" t="s">
        <v>37</v>
      </c>
      <c r="IR51" t="s">
        <v>37</v>
      </c>
      <c r="IS51" t="s">
        <v>37</v>
      </c>
      <c r="IT51" t="s">
        <v>37</v>
      </c>
      <c r="IU51" t="s">
        <v>38</v>
      </c>
      <c r="IV51" t="s">
        <v>37</v>
      </c>
      <c r="IW51" s="9">
        <v>0</v>
      </c>
      <c r="IX51" s="9">
        <v>0</v>
      </c>
      <c r="IY51" t="s">
        <v>136</v>
      </c>
      <c r="IZ51" t="s">
        <v>136</v>
      </c>
      <c r="JA51" t="s">
        <v>136</v>
      </c>
      <c r="JB51" t="s">
        <v>136</v>
      </c>
      <c r="JC51" t="s">
        <v>136</v>
      </c>
      <c r="JD51" t="s">
        <v>136</v>
      </c>
      <c r="JE51" t="s">
        <v>136</v>
      </c>
      <c r="JF51" s="9"/>
      <c r="JG51" t="s">
        <v>136</v>
      </c>
      <c r="JH51" t="s">
        <v>136</v>
      </c>
      <c r="JI51" t="s">
        <v>136</v>
      </c>
      <c r="JJ51" t="s">
        <v>136</v>
      </c>
      <c r="JK51" s="9"/>
      <c r="JL51" s="9">
        <v>1</v>
      </c>
      <c r="JM51" s="9">
        <v>1</v>
      </c>
      <c r="JN51" t="s">
        <v>38</v>
      </c>
      <c r="JO51" s="9"/>
      <c r="JP51" s="9"/>
      <c r="JQ51" t="s">
        <v>37</v>
      </c>
      <c r="JR51" s="9"/>
      <c r="JS51" s="9"/>
      <c r="JT51" s="9">
        <v>575.16998291015625</v>
      </c>
      <c r="JU51" s="9">
        <v>9.9899997711181641</v>
      </c>
      <c r="JV51" s="9"/>
      <c r="JW51" s="9"/>
      <c r="JX51" s="9">
        <v>137.30000305175781</v>
      </c>
      <c r="JY51" s="9"/>
      <c r="JZ51" s="9"/>
      <c r="KA51" s="9"/>
      <c r="KB51" s="9"/>
      <c r="KC51" s="9"/>
      <c r="KD51" s="9"/>
      <c r="KE51" s="9"/>
      <c r="KF51" s="9"/>
      <c r="KG51" s="9"/>
      <c r="KH51" s="9"/>
      <c r="KI51" s="9"/>
      <c r="KJ51" s="9"/>
      <c r="KK51" s="9"/>
      <c r="KL51" s="9"/>
      <c r="KM51" s="9"/>
      <c r="KN51" s="9"/>
      <c r="KO51" s="9">
        <v>95.269996643066406</v>
      </c>
      <c r="KP51" s="9"/>
      <c r="KQ51" s="9"/>
      <c r="KR51" s="9"/>
      <c r="KS51" s="9"/>
      <c r="KT51" s="9"/>
      <c r="KU51" s="9"/>
      <c r="KV51" s="9"/>
      <c r="KW51" s="9"/>
      <c r="KX51" s="9"/>
      <c r="KY51" s="9"/>
      <c r="KZ51" s="9"/>
      <c r="LA51" s="9"/>
      <c r="LB51" s="9"/>
      <c r="LC51" s="9">
        <v>28</v>
      </c>
      <c r="LD51" s="9"/>
      <c r="LE51" s="9"/>
      <c r="LF51" s="9"/>
      <c r="LG51" s="9"/>
      <c r="LH51" s="9"/>
      <c r="LI51" s="9"/>
      <c r="LJ51" s="9"/>
      <c r="LK51" s="9">
        <v>95.339996337890625</v>
      </c>
      <c r="LL51" s="9"/>
      <c r="LM51" s="9"/>
      <c r="LN51" s="9"/>
      <c r="LO51" s="9"/>
      <c r="LP51" s="9"/>
      <c r="LQ51" s="9"/>
      <c r="LR51" s="9"/>
      <c r="LS51" s="9"/>
      <c r="LT51" s="9"/>
      <c r="LU51" s="9"/>
      <c r="LV51" s="9"/>
      <c r="LW51" s="9"/>
      <c r="LX51" s="9"/>
      <c r="LY51" s="9"/>
      <c r="LZ51" s="9"/>
      <c r="MA51" s="9"/>
      <c r="MB51" s="9"/>
      <c r="MC51" s="9"/>
      <c r="MD51" s="9">
        <v>98.959999084472656</v>
      </c>
      <c r="ME51" s="9"/>
      <c r="MF51" s="9"/>
      <c r="MG51" s="9"/>
      <c r="MH51" s="9"/>
      <c r="MI51" s="9"/>
      <c r="MJ51" s="9"/>
      <c r="MK51" s="9"/>
      <c r="ML51" s="9">
        <v>21.649999618530273</v>
      </c>
      <c r="MM51" s="9"/>
      <c r="MN51" s="9"/>
      <c r="MO51" s="9"/>
      <c r="MP51" s="9"/>
      <c r="MQ51" s="9">
        <v>12.920000076293945</v>
      </c>
      <c r="MR51" s="9"/>
      <c r="MS51" s="9"/>
      <c r="MT51" s="9"/>
      <c r="MU51" s="9"/>
      <c r="MV51" s="9">
        <v>18.770000457763672</v>
      </c>
      <c r="MW51" s="9"/>
      <c r="MX51" s="9"/>
      <c r="MY51" s="9"/>
      <c r="MZ51" s="9"/>
      <c r="NA51" s="9"/>
      <c r="NB51" s="9"/>
      <c r="NC51" s="9"/>
      <c r="ND51" s="9"/>
      <c r="NE51" s="9">
        <v>34.5</v>
      </c>
      <c r="NF51" s="9"/>
      <c r="NG51" s="9"/>
      <c r="NH51" s="9"/>
      <c r="NI51" s="9"/>
      <c r="NJ51" s="9"/>
      <c r="NK51" s="9"/>
      <c r="NL51" s="9"/>
      <c r="NM51" s="9"/>
      <c r="NN51" s="9"/>
      <c r="NO51" s="9"/>
      <c r="NP51" s="9"/>
      <c r="NQ51" s="9"/>
      <c r="NR51" s="9"/>
      <c r="NS51" s="9"/>
      <c r="NT51" s="9">
        <v>22.469999313354492</v>
      </c>
      <c r="NU51" s="9"/>
      <c r="NV51" s="9"/>
      <c r="NW51" s="9"/>
      <c r="NX51" s="9"/>
      <c r="NY51" s="9"/>
    </row>
    <row r="52" spans="1:389" x14ac:dyDescent="0.2">
      <c r="A52" s="9">
        <v>5</v>
      </c>
      <c r="B52" t="s">
        <v>422</v>
      </c>
      <c r="C52" s="9">
        <v>11</v>
      </c>
      <c r="D52" t="s">
        <v>26</v>
      </c>
      <c r="E52" s="9">
        <v>9696223</v>
      </c>
      <c r="F52" t="s">
        <v>427</v>
      </c>
      <c r="G52" t="s">
        <v>422</v>
      </c>
      <c r="H52" s="9">
        <v>1</v>
      </c>
      <c r="I52" s="9">
        <v>1</v>
      </c>
      <c r="J52" t="s">
        <v>429</v>
      </c>
      <c r="K52" s="9">
        <v>5023290</v>
      </c>
      <c r="L52" t="s">
        <v>430</v>
      </c>
      <c r="M52" t="s">
        <v>431</v>
      </c>
      <c r="N52" t="s">
        <v>434</v>
      </c>
      <c r="O52" t="s">
        <v>136</v>
      </c>
      <c r="P52" t="s">
        <v>436</v>
      </c>
      <c r="Q52" t="s">
        <v>37</v>
      </c>
      <c r="R52" t="s">
        <v>53</v>
      </c>
      <c r="S52" s="9"/>
      <c r="T52" t="s">
        <v>38</v>
      </c>
      <c r="U52" s="9">
        <v>1</v>
      </c>
      <c r="V52" t="s">
        <v>37</v>
      </c>
      <c r="W52" t="s">
        <v>136</v>
      </c>
      <c r="X52" t="s">
        <v>439</v>
      </c>
      <c r="Y52" t="s">
        <v>442</v>
      </c>
      <c r="Z52" s="9"/>
      <c r="AA52" t="s">
        <v>443</v>
      </c>
      <c r="AB52" t="s">
        <v>136</v>
      </c>
      <c r="AC52" s="9">
        <v>50</v>
      </c>
      <c r="AD52" s="9">
        <v>2</v>
      </c>
      <c r="AE52" s="9">
        <v>300</v>
      </c>
      <c r="AF52" s="9">
        <v>15</v>
      </c>
      <c r="AG52" s="9">
        <v>0</v>
      </c>
      <c r="AH52" s="9">
        <v>0</v>
      </c>
      <c r="AI52" s="9">
        <v>50</v>
      </c>
      <c r="AJ52" s="9">
        <v>2</v>
      </c>
      <c r="AK52" s="9">
        <v>25</v>
      </c>
      <c r="AL52" s="9">
        <v>5</v>
      </c>
      <c r="AM52" s="9">
        <v>15</v>
      </c>
      <c r="AN52" s="9">
        <v>4</v>
      </c>
      <c r="AO52" s="9">
        <v>5</v>
      </c>
      <c r="AP52" s="9">
        <v>1</v>
      </c>
      <c r="AQ52" s="9">
        <v>0</v>
      </c>
      <c r="AR52" s="9">
        <v>0</v>
      </c>
      <c r="AS52" s="9">
        <v>50</v>
      </c>
      <c r="AT52" s="9">
        <v>1</v>
      </c>
      <c r="AU52" s="9">
        <v>25</v>
      </c>
      <c r="AV52" s="9">
        <v>5</v>
      </c>
      <c r="AW52" s="9"/>
      <c r="AX52" s="9">
        <v>500</v>
      </c>
      <c r="AY52" s="9">
        <v>500</v>
      </c>
      <c r="AZ52" s="9">
        <v>450</v>
      </c>
      <c r="BA52" s="9"/>
      <c r="BB52" s="9">
        <v>40</v>
      </c>
      <c r="BC52" s="9">
        <v>35</v>
      </c>
      <c r="BD52" s="9">
        <v>0</v>
      </c>
      <c r="BE52" t="s">
        <v>37</v>
      </c>
      <c r="BF52" t="s">
        <v>37</v>
      </c>
      <c r="BG52" t="s">
        <v>37</v>
      </c>
      <c r="BH52" t="s">
        <v>38</v>
      </c>
      <c r="BI52" t="s">
        <v>37</v>
      </c>
      <c r="BJ52" t="s">
        <v>37</v>
      </c>
      <c r="BK52" t="s">
        <v>37</v>
      </c>
      <c r="BL52" s="9">
        <v>1</v>
      </c>
      <c r="BM52" t="s">
        <v>37</v>
      </c>
      <c r="BN52" t="s">
        <v>37</v>
      </c>
      <c r="BO52" s="9">
        <v>1</v>
      </c>
      <c r="BP52" s="9">
        <v>1</v>
      </c>
      <c r="BQ52" t="s">
        <v>38</v>
      </c>
      <c r="BR52" t="s">
        <v>37</v>
      </c>
      <c r="BS52" t="s">
        <v>37</v>
      </c>
      <c r="BT52" t="s">
        <v>37</v>
      </c>
      <c r="BU52" t="s">
        <v>37</v>
      </c>
      <c r="BV52" t="s">
        <v>37</v>
      </c>
      <c r="BW52" t="s">
        <v>37</v>
      </c>
      <c r="BX52" s="9">
        <v>1</v>
      </c>
      <c r="BY52" t="s">
        <v>37</v>
      </c>
      <c r="BZ52" t="s">
        <v>37</v>
      </c>
      <c r="CA52" t="s">
        <v>37</v>
      </c>
      <c r="CB52" t="s">
        <v>37</v>
      </c>
      <c r="CC52" t="s">
        <v>37</v>
      </c>
      <c r="CD52" t="s">
        <v>37</v>
      </c>
      <c r="CE52" t="s">
        <v>37</v>
      </c>
      <c r="CF52" t="s">
        <v>37</v>
      </c>
      <c r="CG52" t="s">
        <v>37</v>
      </c>
      <c r="CH52" s="9">
        <v>1</v>
      </c>
      <c r="CI52" t="s">
        <v>37</v>
      </c>
      <c r="CJ52" t="s">
        <v>37</v>
      </c>
      <c r="CK52" t="s">
        <v>37</v>
      </c>
      <c r="CL52" t="s">
        <v>37</v>
      </c>
      <c r="CM52" t="s">
        <v>37</v>
      </c>
      <c r="CN52" t="s">
        <v>37</v>
      </c>
      <c r="CO52" t="s">
        <v>37</v>
      </c>
      <c r="CP52" s="9">
        <v>1</v>
      </c>
      <c r="CQ52" t="s">
        <v>136</v>
      </c>
      <c r="CR52" t="s">
        <v>136</v>
      </c>
      <c r="CS52" t="s">
        <v>136</v>
      </c>
      <c r="CT52" t="s">
        <v>136</v>
      </c>
      <c r="CU52" t="s">
        <v>136</v>
      </c>
      <c r="CV52" t="s">
        <v>136</v>
      </c>
      <c r="CW52" t="s">
        <v>136</v>
      </c>
      <c r="CX52" t="s">
        <v>37</v>
      </c>
      <c r="CY52" t="s">
        <v>37</v>
      </c>
      <c r="CZ52" t="s">
        <v>38</v>
      </c>
      <c r="DA52" t="s">
        <v>37</v>
      </c>
      <c r="DB52" t="s">
        <v>38</v>
      </c>
      <c r="DC52" s="9">
        <v>1</v>
      </c>
      <c r="DD52" s="9">
        <v>1</v>
      </c>
      <c r="DE52" s="9">
        <v>1</v>
      </c>
      <c r="DF52" s="9">
        <v>1</v>
      </c>
      <c r="DG52" s="9">
        <v>500</v>
      </c>
      <c r="DH52" s="9">
        <v>50</v>
      </c>
      <c r="DI52" s="9">
        <v>300</v>
      </c>
      <c r="DJ52" s="9">
        <v>45</v>
      </c>
      <c r="DK52" s="9">
        <v>1</v>
      </c>
      <c r="DL52" s="9">
        <v>1</v>
      </c>
      <c r="DM52" s="9">
        <v>150</v>
      </c>
      <c r="DN52" s="9">
        <v>1</v>
      </c>
      <c r="DO52" t="s">
        <v>37</v>
      </c>
      <c r="DP52" t="s">
        <v>37</v>
      </c>
      <c r="DQ52" t="s">
        <v>37</v>
      </c>
      <c r="DR52" t="s">
        <v>37</v>
      </c>
      <c r="DS52" t="s">
        <v>37</v>
      </c>
      <c r="DT52" s="9">
        <v>0</v>
      </c>
      <c r="DU52" t="s">
        <v>37</v>
      </c>
      <c r="DV52" t="s">
        <v>37</v>
      </c>
      <c r="DW52" t="s">
        <v>38</v>
      </c>
      <c r="DX52" t="s">
        <v>38</v>
      </c>
      <c r="DY52" t="s">
        <v>38</v>
      </c>
      <c r="DZ52" t="s">
        <v>38</v>
      </c>
      <c r="EA52" t="s">
        <v>37</v>
      </c>
      <c r="EB52" t="s">
        <v>37</v>
      </c>
      <c r="EC52" t="s">
        <v>37</v>
      </c>
      <c r="ED52" t="s">
        <v>38</v>
      </c>
      <c r="EE52" t="s">
        <v>37</v>
      </c>
      <c r="EF52" t="s">
        <v>37</v>
      </c>
      <c r="EG52" t="s">
        <v>37</v>
      </c>
      <c r="EH52" t="s">
        <v>38</v>
      </c>
      <c r="EI52" t="s">
        <v>37</v>
      </c>
      <c r="EJ52" t="s">
        <v>38</v>
      </c>
      <c r="EK52" t="s">
        <v>38</v>
      </c>
      <c r="EL52" t="s">
        <v>38</v>
      </c>
      <c r="EM52" t="s">
        <v>38</v>
      </c>
      <c r="EN52" t="s">
        <v>38</v>
      </c>
      <c r="EO52" t="s">
        <v>37</v>
      </c>
      <c r="EP52" t="s">
        <v>37</v>
      </c>
      <c r="EQ52" t="s">
        <v>37</v>
      </c>
      <c r="ER52" t="s">
        <v>38</v>
      </c>
      <c r="ES52" t="s">
        <v>38</v>
      </c>
      <c r="ET52" t="s">
        <v>38</v>
      </c>
      <c r="EU52" t="s">
        <v>137</v>
      </c>
      <c r="EV52" s="9"/>
      <c r="EW52" s="9"/>
      <c r="EX52" s="9"/>
      <c r="EY52" s="9"/>
      <c r="EZ52" s="9"/>
      <c r="FA52" s="9"/>
      <c r="FB52" s="9"/>
      <c r="FC52" s="9"/>
      <c r="FD52" s="9"/>
      <c r="FE52" s="9"/>
      <c r="FF52" s="9"/>
      <c r="FG52" s="9"/>
      <c r="FH52" s="9"/>
      <c r="FI52" s="9"/>
      <c r="FJ52" s="9"/>
      <c r="FK52" s="9"/>
      <c r="FL52" s="9"/>
      <c r="FM52" s="9">
        <v>1</v>
      </c>
      <c r="FN52" s="9">
        <v>0</v>
      </c>
      <c r="FO52" s="9">
        <v>0</v>
      </c>
      <c r="FP52" s="9">
        <v>1</v>
      </c>
      <c r="FQ52" s="9">
        <v>0</v>
      </c>
      <c r="FR52" s="9">
        <v>0</v>
      </c>
      <c r="FS52" s="9">
        <v>0</v>
      </c>
      <c r="FT52" s="9">
        <v>0</v>
      </c>
      <c r="FU52" t="s">
        <v>37</v>
      </c>
      <c r="FV52" t="s">
        <v>38</v>
      </c>
      <c r="FW52" t="s">
        <v>38</v>
      </c>
      <c r="FX52" t="s">
        <v>38</v>
      </c>
      <c r="FY52" t="s">
        <v>38</v>
      </c>
      <c r="FZ52" t="s">
        <v>37</v>
      </c>
      <c r="GA52" t="s">
        <v>37</v>
      </c>
      <c r="GB52" t="s">
        <v>37</v>
      </c>
      <c r="GC52" s="9">
        <v>0</v>
      </c>
      <c r="GD52" t="s">
        <v>136</v>
      </c>
      <c r="GE52" t="s">
        <v>136</v>
      </c>
      <c r="GF52" t="s">
        <v>136</v>
      </c>
      <c r="GG52" t="s">
        <v>136</v>
      </c>
      <c r="GH52" t="s">
        <v>136</v>
      </c>
      <c r="GI52" t="s">
        <v>37</v>
      </c>
      <c r="GJ52" t="s">
        <v>37</v>
      </c>
      <c r="GK52" t="s">
        <v>37</v>
      </c>
      <c r="GL52" t="s">
        <v>37</v>
      </c>
      <c r="GM52" t="s">
        <v>37</v>
      </c>
      <c r="GN52" t="s">
        <v>37</v>
      </c>
      <c r="GO52" t="s">
        <v>37</v>
      </c>
      <c r="GP52" t="s">
        <v>37</v>
      </c>
      <c r="GQ52" t="s">
        <v>37</v>
      </c>
      <c r="GR52" t="s">
        <v>37</v>
      </c>
      <c r="GS52" t="s">
        <v>37</v>
      </c>
      <c r="GT52" t="s">
        <v>38</v>
      </c>
      <c r="GU52" t="s">
        <v>37</v>
      </c>
      <c r="GV52" t="s">
        <v>38</v>
      </c>
      <c r="GW52" t="s">
        <v>37</v>
      </c>
      <c r="GX52" t="s">
        <v>37</v>
      </c>
      <c r="GY52" t="s">
        <v>37</v>
      </c>
      <c r="GZ52" t="s">
        <v>37</v>
      </c>
      <c r="HA52" t="s">
        <v>37</v>
      </c>
      <c r="HB52" t="s">
        <v>37</v>
      </c>
      <c r="HC52" t="s">
        <v>38</v>
      </c>
      <c r="HD52" t="s">
        <v>37</v>
      </c>
      <c r="HE52" t="s">
        <v>37</v>
      </c>
      <c r="HF52" t="s">
        <v>37</v>
      </c>
      <c r="HG52" t="s">
        <v>37</v>
      </c>
      <c r="HH52" t="s">
        <v>38</v>
      </c>
      <c r="HI52" t="s">
        <v>38</v>
      </c>
      <c r="HJ52" t="s">
        <v>37</v>
      </c>
      <c r="HK52" t="s">
        <v>37</v>
      </c>
      <c r="HL52" t="s">
        <v>37</v>
      </c>
      <c r="HM52" t="s">
        <v>37</v>
      </c>
      <c r="HN52" t="s">
        <v>37</v>
      </c>
      <c r="HO52" t="s">
        <v>37</v>
      </c>
      <c r="HP52" t="s">
        <v>37</v>
      </c>
      <c r="HQ52" t="s">
        <v>37</v>
      </c>
      <c r="HR52" t="s">
        <v>37</v>
      </c>
      <c r="HS52" t="s">
        <v>37</v>
      </c>
      <c r="HT52" t="s">
        <v>37</v>
      </c>
      <c r="HU52" s="9">
        <v>1</v>
      </c>
      <c r="HV52" s="9">
        <v>1</v>
      </c>
      <c r="HW52" s="9">
        <v>1</v>
      </c>
      <c r="HX52" s="9">
        <v>1</v>
      </c>
      <c r="HY52" s="9">
        <v>1</v>
      </c>
      <c r="HZ52" t="s">
        <v>38</v>
      </c>
      <c r="IA52" s="9"/>
      <c r="IB52" s="9"/>
      <c r="IC52" t="s">
        <v>37</v>
      </c>
      <c r="ID52" t="s">
        <v>37</v>
      </c>
      <c r="IE52" t="s">
        <v>37</v>
      </c>
      <c r="IF52" t="s">
        <v>37</v>
      </c>
      <c r="IG52" t="s">
        <v>37</v>
      </c>
      <c r="IH52" t="s">
        <v>37</v>
      </c>
      <c r="II52" t="s">
        <v>37</v>
      </c>
      <c r="IJ52" t="s">
        <v>37</v>
      </c>
      <c r="IK52" t="s">
        <v>37</v>
      </c>
      <c r="IL52" t="s">
        <v>37</v>
      </c>
      <c r="IM52" s="9">
        <v>1</v>
      </c>
      <c r="IN52" s="9">
        <v>1</v>
      </c>
      <c r="IO52" s="9">
        <v>1</v>
      </c>
      <c r="IP52" t="s">
        <v>37</v>
      </c>
      <c r="IQ52" t="s">
        <v>37</v>
      </c>
      <c r="IR52" t="s">
        <v>37</v>
      </c>
      <c r="IS52" t="s">
        <v>37</v>
      </c>
      <c r="IT52" t="s">
        <v>37</v>
      </c>
      <c r="IU52" t="s">
        <v>37</v>
      </c>
      <c r="IV52" t="s">
        <v>37</v>
      </c>
      <c r="IW52" s="9">
        <v>0</v>
      </c>
      <c r="IX52" s="9">
        <v>0</v>
      </c>
      <c r="IY52" t="s">
        <v>136</v>
      </c>
      <c r="IZ52" t="s">
        <v>136</v>
      </c>
      <c r="JA52" t="s">
        <v>136</v>
      </c>
      <c r="JB52" t="s">
        <v>136</v>
      </c>
      <c r="JC52" t="s">
        <v>136</v>
      </c>
      <c r="JD52" t="s">
        <v>136</v>
      </c>
      <c r="JE52" t="s">
        <v>136</v>
      </c>
      <c r="JF52" s="9"/>
      <c r="JG52" t="s">
        <v>136</v>
      </c>
      <c r="JH52" t="s">
        <v>136</v>
      </c>
      <c r="JI52" t="s">
        <v>136</v>
      </c>
      <c r="JJ52" t="s">
        <v>136</v>
      </c>
      <c r="JK52" s="9"/>
      <c r="JL52" s="9">
        <v>1</v>
      </c>
      <c r="JM52" s="9">
        <v>1</v>
      </c>
      <c r="JN52" t="s">
        <v>38</v>
      </c>
      <c r="JO52" s="9"/>
      <c r="JP52" s="9"/>
      <c r="JQ52" t="s">
        <v>37</v>
      </c>
      <c r="JR52" s="9"/>
      <c r="JS52" s="9"/>
      <c r="JT52" s="9">
        <v>575.16998291015625</v>
      </c>
      <c r="JU52" s="9">
        <v>9.9899997711181641</v>
      </c>
      <c r="JV52" s="9"/>
      <c r="JW52" s="9"/>
      <c r="JX52" s="9">
        <v>137.30000305175781</v>
      </c>
      <c r="JY52" s="9"/>
      <c r="JZ52" s="9"/>
      <c r="KA52" s="9"/>
      <c r="KB52" s="9"/>
      <c r="KC52" s="9"/>
      <c r="KD52" s="9"/>
      <c r="KE52" s="9"/>
      <c r="KF52" s="9"/>
      <c r="KG52" s="9"/>
      <c r="KH52" s="9"/>
      <c r="KI52" s="9"/>
      <c r="KJ52" s="9"/>
      <c r="KK52" s="9"/>
      <c r="KL52" s="9"/>
      <c r="KM52" s="9"/>
      <c r="KN52" s="9"/>
      <c r="KO52" s="9">
        <v>95.269996643066406</v>
      </c>
      <c r="KP52" s="9"/>
      <c r="KQ52" s="9"/>
      <c r="KR52" s="9"/>
      <c r="KS52" s="9"/>
      <c r="KT52" s="9"/>
      <c r="KU52" s="9"/>
      <c r="KV52" s="9"/>
      <c r="KW52" s="9"/>
      <c r="KX52" s="9"/>
      <c r="KY52" s="9"/>
      <c r="KZ52" s="9"/>
      <c r="LA52" s="9"/>
      <c r="LB52" s="9"/>
      <c r="LC52" s="9">
        <v>28</v>
      </c>
      <c r="LD52" s="9"/>
      <c r="LE52" s="9"/>
      <c r="LF52" s="9"/>
      <c r="LG52" s="9"/>
      <c r="LH52" s="9"/>
      <c r="LI52" s="9"/>
      <c r="LJ52" s="9"/>
      <c r="LK52" s="9">
        <v>95.339996337890625</v>
      </c>
      <c r="LL52" s="9"/>
      <c r="LM52" s="9"/>
      <c r="LN52" s="9"/>
      <c r="LO52" s="9"/>
      <c r="LP52" s="9"/>
      <c r="LQ52" s="9"/>
      <c r="LR52" s="9"/>
      <c r="LS52" s="9"/>
      <c r="LT52" s="9"/>
      <c r="LU52" s="9"/>
      <c r="LV52" s="9"/>
      <c r="LW52" s="9"/>
      <c r="LX52" s="9"/>
      <c r="LY52" s="9"/>
      <c r="LZ52" s="9"/>
      <c r="MA52" s="9"/>
      <c r="MB52" s="9"/>
      <c r="MC52" s="9"/>
      <c r="MD52" s="9">
        <v>98.959999084472656</v>
      </c>
      <c r="ME52" s="9"/>
      <c r="MF52" s="9"/>
      <c r="MG52" s="9"/>
      <c r="MH52" s="9"/>
      <c r="MI52" s="9"/>
      <c r="MJ52" s="9"/>
      <c r="MK52" s="9"/>
      <c r="ML52" s="9">
        <v>21.649999618530273</v>
      </c>
      <c r="MM52" s="9"/>
      <c r="MN52" s="9"/>
      <c r="MO52" s="9"/>
      <c r="MP52" s="9"/>
      <c r="MQ52" s="9">
        <v>12.920000076293945</v>
      </c>
      <c r="MR52" s="9"/>
      <c r="MS52" s="9"/>
      <c r="MT52" s="9"/>
      <c r="MU52" s="9"/>
      <c r="MV52" s="9">
        <v>18.770000457763672</v>
      </c>
      <c r="MW52" s="9"/>
      <c r="MX52" s="9"/>
      <c r="MY52" s="9"/>
      <c r="MZ52" s="9"/>
      <c r="NA52" s="9"/>
      <c r="NB52" s="9"/>
      <c r="NC52" s="9"/>
      <c r="ND52" s="9"/>
      <c r="NE52" s="9">
        <v>34.5</v>
      </c>
      <c r="NF52" s="9"/>
      <c r="NG52" s="9"/>
      <c r="NH52" s="9"/>
      <c r="NI52" s="9"/>
      <c r="NJ52" s="9"/>
      <c r="NK52" s="9"/>
      <c r="NL52" s="9"/>
      <c r="NM52" s="9"/>
      <c r="NN52" s="9"/>
      <c r="NO52" s="9"/>
      <c r="NP52" s="9"/>
      <c r="NQ52" s="9"/>
      <c r="NR52" s="9"/>
      <c r="NS52" s="9"/>
      <c r="NT52" s="9">
        <v>22.469999313354492</v>
      </c>
      <c r="NU52" s="9"/>
      <c r="NV52" s="9"/>
      <c r="NW52" s="9"/>
      <c r="NX52" s="9"/>
      <c r="NY52" s="9"/>
    </row>
    <row r="53" spans="1:389" x14ac:dyDescent="0.2">
      <c r="A53" s="9">
        <v>5</v>
      </c>
      <c r="B53" t="s">
        <v>422</v>
      </c>
      <c r="C53" s="9">
        <v>11</v>
      </c>
      <c r="D53" t="s">
        <v>26</v>
      </c>
      <c r="E53" s="9">
        <v>9696223</v>
      </c>
      <c r="F53" t="s">
        <v>427</v>
      </c>
      <c r="G53" t="s">
        <v>422</v>
      </c>
      <c r="H53" s="9">
        <v>1</v>
      </c>
      <c r="I53" s="9">
        <v>1</v>
      </c>
      <c r="J53" t="s">
        <v>429</v>
      </c>
      <c r="K53" s="9">
        <v>5023336</v>
      </c>
      <c r="L53" t="s">
        <v>430</v>
      </c>
      <c r="M53" t="s">
        <v>431</v>
      </c>
      <c r="N53" t="s">
        <v>434</v>
      </c>
      <c r="O53" t="s">
        <v>136</v>
      </c>
      <c r="P53" t="s">
        <v>436</v>
      </c>
      <c r="Q53" t="s">
        <v>37</v>
      </c>
      <c r="R53" t="s">
        <v>53</v>
      </c>
      <c r="S53" s="9"/>
      <c r="T53" t="s">
        <v>38</v>
      </c>
      <c r="U53" s="9">
        <v>1</v>
      </c>
      <c r="V53" t="s">
        <v>37</v>
      </c>
      <c r="W53" t="s">
        <v>136</v>
      </c>
      <c r="X53" t="s">
        <v>439</v>
      </c>
      <c r="Y53" t="s">
        <v>442</v>
      </c>
      <c r="Z53" s="9"/>
      <c r="AA53" t="s">
        <v>443</v>
      </c>
      <c r="AB53" t="s">
        <v>136</v>
      </c>
      <c r="AC53" s="9">
        <v>50</v>
      </c>
      <c r="AD53" s="9">
        <v>2</v>
      </c>
      <c r="AE53" s="9">
        <v>300</v>
      </c>
      <c r="AF53" s="9">
        <v>15</v>
      </c>
      <c r="AG53" s="9">
        <v>0</v>
      </c>
      <c r="AH53" s="9">
        <v>0</v>
      </c>
      <c r="AI53" s="9">
        <v>50</v>
      </c>
      <c r="AJ53" s="9">
        <v>2</v>
      </c>
      <c r="AK53" s="9">
        <v>25</v>
      </c>
      <c r="AL53" s="9">
        <v>5</v>
      </c>
      <c r="AM53" s="9">
        <v>15</v>
      </c>
      <c r="AN53" s="9">
        <v>4</v>
      </c>
      <c r="AO53" s="9">
        <v>5</v>
      </c>
      <c r="AP53" s="9">
        <v>1</v>
      </c>
      <c r="AQ53" s="9">
        <v>0</v>
      </c>
      <c r="AR53" s="9">
        <v>0</v>
      </c>
      <c r="AS53" s="9">
        <v>50</v>
      </c>
      <c r="AT53" s="9">
        <v>1</v>
      </c>
      <c r="AU53" s="9">
        <v>25</v>
      </c>
      <c r="AV53" s="9">
        <v>5</v>
      </c>
      <c r="AW53" s="9"/>
      <c r="AX53" s="9">
        <v>500</v>
      </c>
      <c r="AY53" s="9">
        <v>500</v>
      </c>
      <c r="AZ53" s="9">
        <v>450</v>
      </c>
      <c r="BA53" s="9"/>
      <c r="BB53" s="9">
        <v>40</v>
      </c>
      <c r="BC53" s="9">
        <v>35</v>
      </c>
      <c r="BD53" s="9">
        <v>0</v>
      </c>
      <c r="BE53" t="s">
        <v>37</v>
      </c>
      <c r="BF53" t="s">
        <v>38</v>
      </c>
      <c r="BG53" t="s">
        <v>37</v>
      </c>
      <c r="BH53" t="s">
        <v>38</v>
      </c>
      <c r="BI53" t="s">
        <v>37</v>
      </c>
      <c r="BJ53" t="s">
        <v>37</v>
      </c>
      <c r="BK53" t="s">
        <v>37</v>
      </c>
      <c r="BL53" s="9">
        <v>1</v>
      </c>
      <c r="BM53" t="s">
        <v>37</v>
      </c>
      <c r="BN53" t="s">
        <v>37</v>
      </c>
      <c r="BO53" s="9">
        <v>1</v>
      </c>
      <c r="BP53" s="9">
        <v>1</v>
      </c>
      <c r="BQ53" t="s">
        <v>37</v>
      </c>
      <c r="BR53" t="s">
        <v>37</v>
      </c>
      <c r="BS53" t="s">
        <v>37</v>
      </c>
      <c r="BT53" t="s">
        <v>37</v>
      </c>
      <c r="BU53" t="s">
        <v>37</v>
      </c>
      <c r="BV53" t="s">
        <v>37</v>
      </c>
      <c r="BW53" t="s">
        <v>37</v>
      </c>
      <c r="BX53" s="9">
        <v>1</v>
      </c>
      <c r="BY53" t="s">
        <v>37</v>
      </c>
      <c r="BZ53" t="s">
        <v>37</v>
      </c>
      <c r="CA53" t="s">
        <v>37</v>
      </c>
      <c r="CB53" t="s">
        <v>37</v>
      </c>
      <c r="CC53" t="s">
        <v>37</v>
      </c>
      <c r="CD53" t="s">
        <v>37</v>
      </c>
      <c r="CE53" t="s">
        <v>37</v>
      </c>
      <c r="CF53" t="s">
        <v>37</v>
      </c>
      <c r="CG53" t="s">
        <v>37</v>
      </c>
      <c r="CH53" s="9">
        <v>1</v>
      </c>
      <c r="CI53" t="s">
        <v>37</v>
      </c>
      <c r="CJ53" t="s">
        <v>37</v>
      </c>
      <c r="CK53" t="s">
        <v>37</v>
      </c>
      <c r="CL53" t="s">
        <v>37</v>
      </c>
      <c r="CM53" t="s">
        <v>37</v>
      </c>
      <c r="CN53" t="s">
        <v>37</v>
      </c>
      <c r="CO53" t="s">
        <v>37</v>
      </c>
      <c r="CP53" s="9">
        <v>1</v>
      </c>
      <c r="CQ53" t="s">
        <v>136</v>
      </c>
      <c r="CR53" t="s">
        <v>136</v>
      </c>
      <c r="CS53" t="s">
        <v>136</v>
      </c>
      <c r="CT53" t="s">
        <v>136</v>
      </c>
      <c r="CU53" t="s">
        <v>136</v>
      </c>
      <c r="CV53" t="s">
        <v>136</v>
      </c>
      <c r="CW53" t="s">
        <v>136</v>
      </c>
      <c r="CX53" t="s">
        <v>37</v>
      </c>
      <c r="CY53" t="s">
        <v>37</v>
      </c>
      <c r="CZ53" t="s">
        <v>37</v>
      </c>
      <c r="DA53" t="s">
        <v>37</v>
      </c>
      <c r="DB53" t="s">
        <v>38</v>
      </c>
      <c r="DC53" s="9">
        <v>1</v>
      </c>
      <c r="DD53" s="9">
        <v>1</v>
      </c>
      <c r="DE53" s="9">
        <v>1</v>
      </c>
      <c r="DF53" s="9">
        <v>1</v>
      </c>
      <c r="DG53" s="9">
        <v>500</v>
      </c>
      <c r="DH53" s="9">
        <v>50</v>
      </c>
      <c r="DI53" s="9">
        <v>300</v>
      </c>
      <c r="DJ53" s="9">
        <v>45</v>
      </c>
      <c r="DK53" s="9">
        <v>1</v>
      </c>
      <c r="DL53" s="9">
        <v>1</v>
      </c>
      <c r="DM53" s="9">
        <v>150</v>
      </c>
      <c r="DN53" s="9">
        <v>1</v>
      </c>
      <c r="DO53" t="s">
        <v>37</v>
      </c>
      <c r="DP53" t="s">
        <v>37</v>
      </c>
      <c r="DQ53" t="s">
        <v>38</v>
      </c>
      <c r="DR53" t="s">
        <v>37</v>
      </c>
      <c r="DS53" t="s">
        <v>37</v>
      </c>
      <c r="DT53" s="9">
        <v>0</v>
      </c>
      <c r="DU53" t="s">
        <v>37</v>
      </c>
      <c r="DV53" t="s">
        <v>37</v>
      </c>
      <c r="DW53" t="s">
        <v>37</v>
      </c>
      <c r="DX53" t="s">
        <v>38</v>
      </c>
      <c r="DY53" t="s">
        <v>38</v>
      </c>
      <c r="DZ53" t="s">
        <v>38</v>
      </c>
      <c r="EA53" t="s">
        <v>37</v>
      </c>
      <c r="EB53" t="s">
        <v>37</v>
      </c>
      <c r="EC53" t="s">
        <v>37</v>
      </c>
      <c r="ED53" t="s">
        <v>38</v>
      </c>
      <c r="EE53" t="s">
        <v>37</v>
      </c>
      <c r="EF53" t="s">
        <v>37</v>
      </c>
      <c r="EG53" t="s">
        <v>37</v>
      </c>
      <c r="EH53" t="s">
        <v>38</v>
      </c>
      <c r="EI53" t="s">
        <v>37</v>
      </c>
      <c r="EJ53" t="s">
        <v>38</v>
      </c>
      <c r="EK53" t="s">
        <v>38</v>
      </c>
      <c r="EL53" t="s">
        <v>38</v>
      </c>
      <c r="EM53" t="s">
        <v>38</v>
      </c>
      <c r="EN53" t="s">
        <v>38</v>
      </c>
      <c r="EO53" t="s">
        <v>37</v>
      </c>
      <c r="EP53" t="s">
        <v>37</v>
      </c>
      <c r="EQ53" t="s">
        <v>37</v>
      </c>
      <c r="ER53" t="s">
        <v>37</v>
      </c>
      <c r="ES53" t="s">
        <v>38</v>
      </c>
      <c r="ET53" t="s">
        <v>38</v>
      </c>
      <c r="EU53" t="s">
        <v>38</v>
      </c>
      <c r="EV53" s="9">
        <v>1</v>
      </c>
      <c r="EW53" s="9">
        <v>1</v>
      </c>
      <c r="EX53" s="9">
        <v>0</v>
      </c>
      <c r="EY53" s="9">
        <v>0</v>
      </c>
      <c r="EZ53" s="9">
        <v>1</v>
      </c>
      <c r="FA53" s="9">
        <v>0</v>
      </c>
      <c r="FB53" s="9">
        <v>0</v>
      </c>
      <c r="FC53" s="9">
        <v>0</v>
      </c>
      <c r="FD53" s="9">
        <v>1</v>
      </c>
      <c r="FE53" s="9">
        <v>0</v>
      </c>
      <c r="FF53" s="9">
        <v>1</v>
      </c>
      <c r="FG53" s="9">
        <v>0</v>
      </c>
      <c r="FH53" s="9">
        <v>0</v>
      </c>
      <c r="FI53" s="9">
        <v>0</v>
      </c>
      <c r="FJ53" s="9">
        <v>0</v>
      </c>
      <c r="FK53" s="9">
        <v>1</v>
      </c>
      <c r="FL53" s="9">
        <v>0</v>
      </c>
      <c r="FM53" s="9">
        <v>1</v>
      </c>
      <c r="FN53" s="9">
        <v>0</v>
      </c>
      <c r="FO53" s="9">
        <v>0</v>
      </c>
      <c r="FP53" s="9">
        <v>1</v>
      </c>
      <c r="FQ53" s="9">
        <v>0</v>
      </c>
      <c r="FR53" s="9">
        <v>0</v>
      </c>
      <c r="FS53" s="9">
        <v>0</v>
      </c>
      <c r="FT53" s="9">
        <v>0</v>
      </c>
      <c r="FU53" t="s">
        <v>37</v>
      </c>
      <c r="FV53" t="s">
        <v>38</v>
      </c>
      <c r="FW53" t="s">
        <v>37</v>
      </c>
      <c r="FX53" t="s">
        <v>38</v>
      </c>
      <c r="FY53" t="s">
        <v>38</v>
      </c>
      <c r="FZ53" t="s">
        <v>37</v>
      </c>
      <c r="GA53" t="s">
        <v>37</v>
      </c>
      <c r="GB53" t="s">
        <v>37</v>
      </c>
      <c r="GC53" s="9">
        <v>0</v>
      </c>
      <c r="GD53" t="s">
        <v>136</v>
      </c>
      <c r="GE53" t="s">
        <v>136</v>
      </c>
      <c r="GF53" t="s">
        <v>136</v>
      </c>
      <c r="GG53" t="s">
        <v>136</v>
      </c>
      <c r="GH53" t="s">
        <v>136</v>
      </c>
      <c r="GI53" t="s">
        <v>38</v>
      </c>
      <c r="GJ53" t="s">
        <v>37</v>
      </c>
      <c r="GK53" t="s">
        <v>37</v>
      </c>
      <c r="GL53" t="s">
        <v>37</v>
      </c>
      <c r="GM53" t="s">
        <v>37</v>
      </c>
      <c r="GN53" t="s">
        <v>37</v>
      </c>
      <c r="GO53" t="s">
        <v>37</v>
      </c>
      <c r="GP53" t="s">
        <v>37</v>
      </c>
      <c r="GQ53" t="s">
        <v>37</v>
      </c>
      <c r="GR53" t="s">
        <v>37</v>
      </c>
      <c r="GS53" t="s">
        <v>37</v>
      </c>
      <c r="GT53" t="s">
        <v>37</v>
      </c>
      <c r="GU53" t="s">
        <v>37</v>
      </c>
      <c r="GV53" t="s">
        <v>37</v>
      </c>
      <c r="GW53" t="s">
        <v>37</v>
      </c>
      <c r="GX53" t="s">
        <v>37</v>
      </c>
      <c r="GY53" t="s">
        <v>37</v>
      </c>
      <c r="GZ53" t="s">
        <v>37</v>
      </c>
      <c r="HA53" t="s">
        <v>37</v>
      </c>
      <c r="HB53" t="s">
        <v>37</v>
      </c>
      <c r="HC53" t="s">
        <v>37</v>
      </c>
      <c r="HD53" t="s">
        <v>37</v>
      </c>
      <c r="HE53" t="s">
        <v>37</v>
      </c>
      <c r="HF53" t="s">
        <v>37</v>
      </c>
      <c r="HG53" t="s">
        <v>37</v>
      </c>
      <c r="HH53" t="s">
        <v>38</v>
      </c>
      <c r="HI53" t="s">
        <v>38</v>
      </c>
      <c r="HJ53" t="s">
        <v>37</v>
      </c>
      <c r="HK53" t="s">
        <v>37</v>
      </c>
      <c r="HL53" t="s">
        <v>38</v>
      </c>
      <c r="HM53" t="s">
        <v>37</v>
      </c>
      <c r="HN53" t="s">
        <v>37</v>
      </c>
      <c r="HO53" t="s">
        <v>37</v>
      </c>
      <c r="HP53" t="s">
        <v>38</v>
      </c>
      <c r="HQ53" t="s">
        <v>37</v>
      </c>
      <c r="HR53" t="s">
        <v>37</v>
      </c>
      <c r="HS53" t="s">
        <v>37</v>
      </c>
      <c r="HT53" t="s">
        <v>37</v>
      </c>
      <c r="HU53" s="9">
        <v>1</v>
      </c>
      <c r="HV53" s="9">
        <v>1</v>
      </c>
      <c r="HW53" s="9">
        <v>1</v>
      </c>
      <c r="HX53" s="9">
        <v>1</v>
      </c>
      <c r="HY53" s="9">
        <v>1</v>
      </c>
      <c r="HZ53" t="s">
        <v>38</v>
      </c>
      <c r="IA53" s="9"/>
      <c r="IB53" s="9"/>
      <c r="IC53" t="s">
        <v>37</v>
      </c>
      <c r="ID53" t="s">
        <v>37</v>
      </c>
      <c r="IE53" t="s">
        <v>37</v>
      </c>
      <c r="IF53" t="s">
        <v>37</v>
      </c>
      <c r="IG53" t="s">
        <v>38</v>
      </c>
      <c r="IH53" t="s">
        <v>37</v>
      </c>
      <c r="II53" t="s">
        <v>38</v>
      </c>
      <c r="IJ53" t="s">
        <v>37</v>
      </c>
      <c r="IK53" t="s">
        <v>37</v>
      </c>
      <c r="IL53" t="s">
        <v>37</v>
      </c>
      <c r="IM53" s="9">
        <v>1</v>
      </c>
      <c r="IN53" s="9">
        <v>1</v>
      </c>
      <c r="IO53" s="9">
        <v>1</v>
      </c>
      <c r="IP53" t="s">
        <v>37</v>
      </c>
      <c r="IQ53" t="s">
        <v>37</v>
      </c>
      <c r="IR53" t="s">
        <v>37</v>
      </c>
      <c r="IS53" t="s">
        <v>37</v>
      </c>
      <c r="IT53" t="s">
        <v>38</v>
      </c>
      <c r="IU53" t="s">
        <v>37</v>
      </c>
      <c r="IV53" t="s">
        <v>38</v>
      </c>
      <c r="IW53" s="9">
        <v>0</v>
      </c>
      <c r="IX53" s="9">
        <v>0</v>
      </c>
      <c r="IY53" t="s">
        <v>136</v>
      </c>
      <c r="IZ53" t="s">
        <v>136</v>
      </c>
      <c r="JA53" t="s">
        <v>136</v>
      </c>
      <c r="JB53" t="s">
        <v>136</v>
      </c>
      <c r="JC53" t="s">
        <v>136</v>
      </c>
      <c r="JD53" t="s">
        <v>136</v>
      </c>
      <c r="JE53" t="s">
        <v>136</v>
      </c>
      <c r="JF53" s="9"/>
      <c r="JG53" t="s">
        <v>136</v>
      </c>
      <c r="JH53" t="s">
        <v>136</v>
      </c>
      <c r="JI53" t="s">
        <v>136</v>
      </c>
      <c r="JJ53" t="s">
        <v>136</v>
      </c>
      <c r="JK53" s="9"/>
      <c r="JL53" s="9">
        <v>1</v>
      </c>
      <c r="JM53" s="9">
        <v>1</v>
      </c>
      <c r="JN53" t="s">
        <v>38</v>
      </c>
      <c r="JO53" s="9"/>
      <c r="JP53" s="9"/>
      <c r="JQ53" t="s">
        <v>37</v>
      </c>
      <c r="JR53" s="9"/>
      <c r="JS53" s="9"/>
      <c r="JT53" s="9">
        <v>575.16998291015625</v>
      </c>
      <c r="JU53" s="9">
        <v>9.9899997711181641</v>
      </c>
      <c r="JV53" s="9"/>
      <c r="JW53" s="9"/>
      <c r="JX53" s="9">
        <v>137.30000305175781</v>
      </c>
      <c r="JY53" s="9"/>
      <c r="JZ53" s="9"/>
      <c r="KA53" s="9"/>
      <c r="KB53" s="9"/>
      <c r="KC53" s="9"/>
      <c r="KD53" s="9"/>
      <c r="KE53" s="9"/>
      <c r="KF53" s="9"/>
      <c r="KG53" s="9"/>
      <c r="KH53" s="9"/>
      <c r="KI53" s="9"/>
      <c r="KJ53" s="9"/>
      <c r="KK53" s="9"/>
      <c r="KL53" s="9"/>
      <c r="KM53" s="9"/>
      <c r="KN53" s="9"/>
      <c r="KO53" s="9">
        <v>95.269996643066406</v>
      </c>
      <c r="KP53" s="9"/>
      <c r="KQ53" s="9"/>
      <c r="KR53" s="9"/>
      <c r="KS53" s="9"/>
      <c r="KT53" s="9"/>
      <c r="KU53" s="9"/>
      <c r="KV53" s="9"/>
      <c r="KW53" s="9"/>
      <c r="KX53" s="9"/>
      <c r="KY53" s="9"/>
      <c r="KZ53" s="9"/>
      <c r="LA53" s="9"/>
      <c r="LB53" s="9"/>
      <c r="LC53" s="9">
        <v>28</v>
      </c>
      <c r="LD53" s="9"/>
      <c r="LE53" s="9"/>
      <c r="LF53" s="9"/>
      <c r="LG53" s="9"/>
      <c r="LH53" s="9"/>
      <c r="LI53" s="9"/>
      <c r="LJ53" s="9"/>
      <c r="LK53" s="9">
        <v>95.339996337890625</v>
      </c>
      <c r="LL53" s="9"/>
      <c r="LM53" s="9"/>
      <c r="LN53" s="9"/>
      <c r="LO53" s="9"/>
      <c r="LP53" s="9"/>
      <c r="LQ53" s="9"/>
      <c r="LR53" s="9"/>
      <c r="LS53" s="9"/>
      <c r="LT53" s="9"/>
      <c r="LU53" s="9"/>
      <c r="LV53" s="9"/>
      <c r="LW53" s="9"/>
      <c r="LX53" s="9"/>
      <c r="LY53" s="9"/>
      <c r="LZ53" s="9"/>
      <c r="MA53" s="9"/>
      <c r="MB53" s="9"/>
      <c r="MC53" s="9"/>
      <c r="MD53" s="9">
        <v>98.959999084472656</v>
      </c>
      <c r="ME53" s="9"/>
      <c r="MF53" s="9"/>
      <c r="MG53" s="9"/>
      <c r="MH53" s="9"/>
      <c r="MI53" s="9"/>
      <c r="MJ53" s="9"/>
      <c r="MK53" s="9"/>
      <c r="ML53" s="9">
        <v>21.649999618530273</v>
      </c>
      <c r="MM53" s="9"/>
      <c r="MN53" s="9"/>
      <c r="MO53" s="9"/>
      <c r="MP53" s="9"/>
      <c r="MQ53" s="9">
        <v>12.920000076293945</v>
      </c>
      <c r="MR53" s="9"/>
      <c r="MS53" s="9"/>
      <c r="MT53" s="9"/>
      <c r="MU53" s="9"/>
      <c r="MV53" s="9">
        <v>18.770000457763672</v>
      </c>
      <c r="MW53" s="9"/>
      <c r="MX53" s="9"/>
      <c r="MY53" s="9"/>
      <c r="MZ53" s="9"/>
      <c r="NA53" s="9"/>
      <c r="NB53" s="9"/>
      <c r="NC53" s="9"/>
      <c r="ND53" s="9"/>
      <c r="NE53" s="9">
        <v>34.5</v>
      </c>
      <c r="NF53" s="9"/>
      <c r="NG53" s="9"/>
      <c r="NH53" s="9"/>
      <c r="NI53" s="9"/>
      <c r="NJ53" s="9"/>
      <c r="NK53" s="9"/>
      <c r="NL53" s="9"/>
      <c r="NM53" s="9"/>
      <c r="NN53" s="9"/>
      <c r="NO53" s="9"/>
      <c r="NP53" s="9"/>
      <c r="NQ53" s="9"/>
      <c r="NR53" s="9"/>
      <c r="NS53" s="9"/>
      <c r="NT53" s="9">
        <v>22.469999313354492</v>
      </c>
      <c r="NU53" s="9"/>
      <c r="NV53" s="9"/>
      <c r="NW53" s="9"/>
      <c r="NX53" s="9"/>
      <c r="NY53" s="9"/>
    </row>
    <row r="54" spans="1:389" x14ac:dyDescent="0.2">
      <c r="A54" s="9">
        <v>5</v>
      </c>
      <c r="B54" t="s">
        <v>422</v>
      </c>
      <c r="C54" s="9">
        <v>11</v>
      </c>
      <c r="D54" t="s">
        <v>26</v>
      </c>
      <c r="E54" s="9">
        <v>9696223</v>
      </c>
      <c r="F54" t="s">
        <v>427</v>
      </c>
      <c r="G54" t="s">
        <v>422</v>
      </c>
      <c r="H54" s="9">
        <v>1</v>
      </c>
      <c r="I54" s="9">
        <v>1</v>
      </c>
      <c r="J54" t="s">
        <v>429</v>
      </c>
      <c r="K54" s="9">
        <v>5023349</v>
      </c>
      <c r="L54" t="s">
        <v>430</v>
      </c>
      <c r="M54" t="s">
        <v>431</v>
      </c>
      <c r="N54" t="s">
        <v>434</v>
      </c>
      <c r="O54" t="s">
        <v>136</v>
      </c>
      <c r="P54" t="s">
        <v>436</v>
      </c>
      <c r="Q54" t="s">
        <v>37</v>
      </c>
      <c r="R54" t="s">
        <v>53</v>
      </c>
      <c r="S54" s="9"/>
      <c r="T54" t="s">
        <v>38</v>
      </c>
      <c r="U54" s="9">
        <v>1</v>
      </c>
      <c r="V54" t="s">
        <v>37</v>
      </c>
      <c r="W54" t="s">
        <v>136</v>
      </c>
      <c r="X54" t="s">
        <v>439</v>
      </c>
      <c r="Y54" t="s">
        <v>442</v>
      </c>
      <c r="Z54" s="9"/>
      <c r="AA54" t="s">
        <v>443</v>
      </c>
      <c r="AB54" t="s">
        <v>136</v>
      </c>
      <c r="AC54" s="9">
        <v>50</v>
      </c>
      <c r="AD54" s="9">
        <v>2</v>
      </c>
      <c r="AE54" s="9">
        <v>300</v>
      </c>
      <c r="AF54" s="9">
        <v>15</v>
      </c>
      <c r="AG54" s="9">
        <v>0</v>
      </c>
      <c r="AH54" s="9">
        <v>0</v>
      </c>
      <c r="AI54" s="9">
        <v>50</v>
      </c>
      <c r="AJ54" s="9">
        <v>2</v>
      </c>
      <c r="AK54" s="9">
        <v>25</v>
      </c>
      <c r="AL54" s="9">
        <v>5</v>
      </c>
      <c r="AM54" s="9">
        <v>15</v>
      </c>
      <c r="AN54" s="9">
        <v>4</v>
      </c>
      <c r="AO54" s="9">
        <v>5</v>
      </c>
      <c r="AP54" s="9">
        <v>1</v>
      </c>
      <c r="AQ54" s="9">
        <v>0</v>
      </c>
      <c r="AR54" s="9">
        <v>0</v>
      </c>
      <c r="AS54" s="9">
        <v>50</v>
      </c>
      <c r="AT54" s="9">
        <v>1</v>
      </c>
      <c r="AU54" s="9">
        <v>25</v>
      </c>
      <c r="AV54" s="9">
        <v>5</v>
      </c>
      <c r="AW54" s="9"/>
      <c r="AX54" s="9">
        <v>500</v>
      </c>
      <c r="AY54" s="9">
        <v>500</v>
      </c>
      <c r="AZ54" s="9">
        <v>450</v>
      </c>
      <c r="BA54" s="9"/>
      <c r="BB54" s="9">
        <v>40</v>
      </c>
      <c r="BC54" s="9">
        <v>35</v>
      </c>
      <c r="BD54" s="9">
        <v>0</v>
      </c>
      <c r="BE54" t="s">
        <v>38</v>
      </c>
      <c r="BF54" t="s">
        <v>37</v>
      </c>
      <c r="BG54" t="s">
        <v>37</v>
      </c>
      <c r="BH54" t="s">
        <v>38</v>
      </c>
      <c r="BI54" t="s">
        <v>37</v>
      </c>
      <c r="BJ54" t="s">
        <v>37</v>
      </c>
      <c r="BK54" t="s">
        <v>37</v>
      </c>
      <c r="BL54" s="9">
        <v>1</v>
      </c>
      <c r="BM54" t="s">
        <v>37</v>
      </c>
      <c r="BN54" t="s">
        <v>37</v>
      </c>
      <c r="BO54" s="9">
        <v>1</v>
      </c>
      <c r="BP54" s="9">
        <v>1</v>
      </c>
      <c r="BQ54" t="s">
        <v>37</v>
      </c>
      <c r="BR54" t="s">
        <v>37</v>
      </c>
      <c r="BS54" t="s">
        <v>37</v>
      </c>
      <c r="BT54" t="s">
        <v>38</v>
      </c>
      <c r="BU54" t="s">
        <v>37</v>
      </c>
      <c r="BV54" t="s">
        <v>38</v>
      </c>
      <c r="BW54" t="s">
        <v>37</v>
      </c>
      <c r="BX54" s="9">
        <v>1</v>
      </c>
      <c r="BY54" t="s">
        <v>37</v>
      </c>
      <c r="BZ54" t="s">
        <v>37</v>
      </c>
      <c r="CA54" t="s">
        <v>37</v>
      </c>
      <c r="CB54" t="s">
        <v>38</v>
      </c>
      <c r="CC54" t="s">
        <v>37</v>
      </c>
      <c r="CD54" t="s">
        <v>37</v>
      </c>
      <c r="CE54" t="s">
        <v>37</v>
      </c>
      <c r="CF54" t="s">
        <v>37</v>
      </c>
      <c r="CG54" t="s">
        <v>37</v>
      </c>
      <c r="CH54" s="9">
        <v>1</v>
      </c>
      <c r="CI54" t="s">
        <v>37</v>
      </c>
      <c r="CJ54" t="s">
        <v>37</v>
      </c>
      <c r="CK54" t="s">
        <v>37</v>
      </c>
      <c r="CL54" t="s">
        <v>37</v>
      </c>
      <c r="CM54" t="s">
        <v>37</v>
      </c>
      <c r="CN54" t="s">
        <v>37</v>
      </c>
      <c r="CO54" t="s">
        <v>37</v>
      </c>
      <c r="CP54" s="9">
        <v>1</v>
      </c>
      <c r="CQ54" t="s">
        <v>136</v>
      </c>
      <c r="CR54" t="s">
        <v>136</v>
      </c>
      <c r="CS54" t="s">
        <v>136</v>
      </c>
      <c r="CT54" t="s">
        <v>136</v>
      </c>
      <c r="CU54" t="s">
        <v>136</v>
      </c>
      <c r="CV54" t="s">
        <v>136</v>
      </c>
      <c r="CW54" t="s">
        <v>136</v>
      </c>
      <c r="CX54" t="s">
        <v>38</v>
      </c>
      <c r="CY54" t="s">
        <v>37</v>
      </c>
      <c r="CZ54" t="s">
        <v>37</v>
      </c>
      <c r="DA54" t="s">
        <v>37</v>
      </c>
      <c r="DB54" t="s">
        <v>38</v>
      </c>
      <c r="DC54" s="9">
        <v>1</v>
      </c>
      <c r="DD54" s="9">
        <v>1</v>
      </c>
      <c r="DE54" s="9">
        <v>1</v>
      </c>
      <c r="DF54" s="9">
        <v>1</v>
      </c>
      <c r="DG54" s="9">
        <v>500</v>
      </c>
      <c r="DH54" s="9">
        <v>50</v>
      </c>
      <c r="DI54" s="9">
        <v>300</v>
      </c>
      <c r="DJ54" s="9">
        <v>45</v>
      </c>
      <c r="DK54" s="9">
        <v>1</v>
      </c>
      <c r="DL54" s="9">
        <v>1</v>
      </c>
      <c r="DM54" s="9">
        <v>150</v>
      </c>
      <c r="DN54" s="9">
        <v>1</v>
      </c>
      <c r="DO54" t="s">
        <v>37</v>
      </c>
      <c r="DP54" t="s">
        <v>37</v>
      </c>
      <c r="DQ54" t="s">
        <v>37</v>
      </c>
      <c r="DR54" t="s">
        <v>37</v>
      </c>
      <c r="DS54" t="s">
        <v>37</v>
      </c>
      <c r="DT54" s="9">
        <v>0</v>
      </c>
      <c r="DU54" t="s">
        <v>37</v>
      </c>
      <c r="DV54" t="s">
        <v>37</v>
      </c>
      <c r="DW54" t="s">
        <v>37</v>
      </c>
      <c r="DX54" t="s">
        <v>38</v>
      </c>
      <c r="DY54" t="s">
        <v>38</v>
      </c>
      <c r="DZ54" t="s">
        <v>38</v>
      </c>
      <c r="EA54" t="s">
        <v>37</v>
      </c>
      <c r="EB54" t="s">
        <v>37</v>
      </c>
      <c r="EC54" t="s">
        <v>37</v>
      </c>
      <c r="ED54" t="s">
        <v>38</v>
      </c>
      <c r="EE54" t="s">
        <v>37</v>
      </c>
      <c r="EF54" t="s">
        <v>37</v>
      </c>
      <c r="EG54" t="s">
        <v>37</v>
      </c>
      <c r="EH54" t="s">
        <v>38</v>
      </c>
      <c r="EI54" t="s">
        <v>37</v>
      </c>
      <c r="EJ54" t="s">
        <v>38</v>
      </c>
      <c r="EK54" t="s">
        <v>38</v>
      </c>
      <c r="EL54" t="s">
        <v>38</v>
      </c>
      <c r="EM54" t="s">
        <v>38</v>
      </c>
      <c r="EN54" t="s">
        <v>38</v>
      </c>
      <c r="EO54" t="s">
        <v>37</v>
      </c>
      <c r="EP54" t="s">
        <v>37</v>
      </c>
      <c r="EQ54" t="s">
        <v>37</v>
      </c>
      <c r="ER54" t="s">
        <v>37</v>
      </c>
      <c r="ES54" t="s">
        <v>38</v>
      </c>
      <c r="ET54" t="s">
        <v>38</v>
      </c>
      <c r="EU54" t="s">
        <v>38</v>
      </c>
      <c r="EV54" s="9">
        <v>1</v>
      </c>
      <c r="EW54" s="9">
        <v>1</v>
      </c>
      <c r="EX54" s="9">
        <v>0</v>
      </c>
      <c r="EY54" s="9">
        <v>0</v>
      </c>
      <c r="EZ54" s="9">
        <v>1</v>
      </c>
      <c r="FA54" s="9">
        <v>0</v>
      </c>
      <c r="FB54" s="9">
        <v>0</v>
      </c>
      <c r="FC54" s="9">
        <v>0</v>
      </c>
      <c r="FD54" s="9">
        <v>1</v>
      </c>
      <c r="FE54" s="9">
        <v>0</v>
      </c>
      <c r="FF54" s="9">
        <v>1</v>
      </c>
      <c r="FG54" s="9">
        <v>0</v>
      </c>
      <c r="FH54" s="9">
        <v>0</v>
      </c>
      <c r="FI54" s="9">
        <v>0</v>
      </c>
      <c r="FJ54" s="9">
        <v>0</v>
      </c>
      <c r="FK54" s="9">
        <v>1</v>
      </c>
      <c r="FL54" s="9">
        <v>0</v>
      </c>
      <c r="FM54" s="9">
        <v>1</v>
      </c>
      <c r="FN54" s="9">
        <v>0</v>
      </c>
      <c r="FO54" s="9">
        <v>0</v>
      </c>
      <c r="FP54" s="9">
        <v>1</v>
      </c>
      <c r="FQ54" s="9">
        <v>0</v>
      </c>
      <c r="FR54" s="9">
        <v>0</v>
      </c>
      <c r="FS54" s="9">
        <v>0</v>
      </c>
      <c r="FT54" s="9">
        <v>0</v>
      </c>
      <c r="FU54" t="s">
        <v>37</v>
      </c>
      <c r="FV54" t="s">
        <v>38</v>
      </c>
      <c r="FW54" t="s">
        <v>37</v>
      </c>
      <c r="FX54" t="s">
        <v>38</v>
      </c>
      <c r="FY54" t="s">
        <v>38</v>
      </c>
      <c r="FZ54" t="s">
        <v>37</v>
      </c>
      <c r="GA54" t="s">
        <v>37</v>
      </c>
      <c r="GB54" t="s">
        <v>37</v>
      </c>
      <c r="GC54" s="9">
        <v>0</v>
      </c>
      <c r="GD54" t="s">
        <v>136</v>
      </c>
      <c r="GE54" t="s">
        <v>136</v>
      </c>
      <c r="GF54" t="s">
        <v>136</v>
      </c>
      <c r="GG54" t="s">
        <v>136</v>
      </c>
      <c r="GH54" t="s">
        <v>136</v>
      </c>
      <c r="GI54" t="s">
        <v>37</v>
      </c>
      <c r="GJ54" t="s">
        <v>37</v>
      </c>
      <c r="GK54" t="s">
        <v>37</v>
      </c>
      <c r="GL54" t="s">
        <v>37</v>
      </c>
      <c r="GM54" t="s">
        <v>37</v>
      </c>
      <c r="GN54" t="s">
        <v>37</v>
      </c>
      <c r="GO54" t="s">
        <v>37</v>
      </c>
      <c r="GP54" t="s">
        <v>37</v>
      </c>
      <c r="GQ54" t="s">
        <v>37</v>
      </c>
      <c r="GR54" t="s">
        <v>37</v>
      </c>
      <c r="GS54" t="s">
        <v>37</v>
      </c>
      <c r="GT54" t="s">
        <v>37</v>
      </c>
      <c r="GU54" t="s">
        <v>37</v>
      </c>
      <c r="GV54" t="s">
        <v>37</v>
      </c>
      <c r="GW54" t="s">
        <v>37</v>
      </c>
      <c r="GX54" t="s">
        <v>37</v>
      </c>
      <c r="GY54" t="s">
        <v>37</v>
      </c>
      <c r="GZ54" t="s">
        <v>37</v>
      </c>
      <c r="HA54" t="s">
        <v>37</v>
      </c>
      <c r="HB54" t="s">
        <v>37</v>
      </c>
      <c r="HC54" t="s">
        <v>37</v>
      </c>
      <c r="HD54" t="s">
        <v>37</v>
      </c>
      <c r="HE54" t="s">
        <v>37</v>
      </c>
      <c r="HF54" t="s">
        <v>38</v>
      </c>
      <c r="HG54" t="s">
        <v>37</v>
      </c>
      <c r="HH54" t="s">
        <v>38</v>
      </c>
      <c r="HI54" t="s">
        <v>38</v>
      </c>
      <c r="HJ54" t="s">
        <v>37</v>
      </c>
      <c r="HK54" t="s">
        <v>37</v>
      </c>
      <c r="HL54" t="s">
        <v>37</v>
      </c>
      <c r="HM54" t="s">
        <v>37</v>
      </c>
      <c r="HN54" t="s">
        <v>37</v>
      </c>
      <c r="HO54" t="s">
        <v>37</v>
      </c>
      <c r="HP54" t="s">
        <v>37</v>
      </c>
      <c r="HQ54" t="s">
        <v>37</v>
      </c>
      <c r="HR54" t="s">
        <v>37</v>
      </c>
      <c r="HS54" t="s">
        <v>38</v>
      </c>
      <c r="HT54" t="s">
        <v>37</v>
      </c>
      <c r="HU54" s="9">
        <v>1</v>
      </c>
      <c r="HV54" s="9">
        <v>1</v>
      </c>
      <c r="HW54" s="9">
        <v>1</v>
      </c>
      <c r="HX54" s="9">
        <v>1</v>
      </c>
      <c r="HY54" s="9">
        <v>1</v>
      </c>
      <c r="HZ54" t="s">
        <v>38</v>
      </c>
      <c r="IA54" s="9"/>
      <c r="IB54" s="9"/>
      <c r="IC54" t="s">
        <v>37</v>
      </c>
      <c r="ID54" t="s">
        <v>37</v>
      </c>
      <c r="IE54" t="s">
        <v>37</v>
      </c>
      <c r="IF54" t="s">
        <v>37</v>
      </c>
      <c r="IG54" t="s">
        <v>37</v>
      </c>
      <c r="IH54" t="s">
        <v>37</v>
      </c>
      <c r="II54" t="s">
        <v>37</v>
      </c>
      <c r="IJ54" t="s">
        <v>37</v>
      </c>
      <c r="IK54" t="s">
        <v>37</v>
      </c>
      <c r="IL54" t="s">
        <v>37</v>
      </c>
      <c r="IM54" s="9">
        <v>1</v>
      </c>
      <c r="IN54" s="9">
        <v>1</v>
      </c>
      <c r="IO54" s="9">
        <v>1</v>
      </c>
      <c r="IP54" t="s">
        <v>37</v>
      </c>
      <c r="IQ54" t="s">
        <v>38</v>
      </c>
      <c r="IR54" t="s">
        <v>37</v>
      </c>
      <c r="IS54" t="s">
        <v>37</v>
      </c>
      <c r="IT54" t="s">
        <v>37</v>
      </c>
      <c r="IU54" t="s">
        <v>37</v>
      </c>
      <c r="IV54" t="s">
        <v>37</v>
      </c>
      <c r="IW54" s="9">
        <v>0</v>
      </c>
      <c r="IX54" s="9">
        <v>0</v>
      </c>
      <c r="IY54" t="s">
        <v>136</v>
      </c>
      <c r="IZ54" t="s">
        <v>136</v>
      </c>
      <c r="JA54" t="s">
        <v>136</v>
      </c>
      <c r="JB54" t="s">
        <v>136</v>
      </c>
      <c r="JC54" t="s">
        <v>136</v>
      </c>
      <c r="JD54" t="s">
        <v>136</v>
      </c>
      <c r="JE54" t="s">
        <v>136</v>
      </c>
      <c r="JF54" s="9"/>
      <c r="JG54" t="s">
        <v>136</v>
      </c>
      <c r="JH54" t="s">
        <v>136</v>
      </c>
      <c r="JI54" t="s">
        <v>136</v>
      </c>
      <c r="JJ54" t="s">
        <v>136</v>
      </c>
      <c r="JK54" s="9"/>
      <c r="JL54" s="9">
        <v>1</v>
      </c>
      <c r="JM54" s="9">
        <v>1</v>
      </c>
      <c r="JN54" t="s">
        <v>38</v>
      </c>
      <c r="JO54" s="9"/>
      <c r="JP54" s="9"/>
      <c r="JQ54" t="s">
        <v>37</v>
      </c>
      <c r="JR54" s="9"/>
      <c r="JS54" s="9"/>
      <c r="JT54" s="9">
        <v>575.16998291015625</v>
      </c>
      <c r="JU54" s="9">
        <v>9.9899997711181641</v>
      </c>
      <c r="JV54" s="9"/>
      <c r="JW54" s="9"/>
      <c r="JX54" s="9">
        <v>137.30000305175781</v>
      </c>
      <c r="JY54" s="9"/>
      <c r="JZ54" s="9"/>
      <c r="KA54" s="9"/>
      <c r="KB54" s="9"/>
      <c r="KC54" s="9"/>
      <c r="KD54" s="9"/>
      <c r="KE54" s="9"/>
      <c r="KF54" s="9"/>
      <c r="KG54" s="9"/>
      <c r="KH54" s="9"/>
      <c r="KI54" s="9"/>
      <c r="KJ54" s="9"/>
      <c r="KK54" s="9"/>
      <c r="KL54" s="9"/>
      <c r="KM54" s="9"/>
      <c r="KN54" s="9"/>
      <c r="KO54" s="9">
        <v>95.269996643066406</v>
      </c>
      <c r="KP54" s="9"/>
      <c r="KQ54" s="9"/>
      <c r="KR54" s="9"/>
      <c r="KS54" s="9"/>
      <c r="KT54" s="9"/>
      <c r="KU54" s="9"/>
      <c r="KV54" s="9"/>
      <c r="KW54" s="9"/>
      <c r="KX54" s="9"/>
      <c r="KY54" s="9"/>
      <c r="KZ54" s="9"/>
      <c r="LA54" s="9"/>
      <c r="LB54" s="9"/>
      <c r="LC54" s="9">
        <v>28</v>
      </c>
      <c r="LD54" s="9"/>
      <c r="LE54" s="9"/>
      <c r="LF54" s="9"/>
      <c r="LG54" s="9"/>
      <c r="LH54" s="9"/>
      <c r="LI54" s="9"/>
      <c r="LJ54" s="9"/>
      <c r="LK54" s="9">
        <v>95.339996337890625</v>
      </c>
      <c r="LL54" s="9"/>
      <c r="LM54" s="9"/>
      <c r="LN54" s="9"/>
      <c r="LO54" s="9"/>
      <c r="LP54" s="9"/>
      <c r="LQ54" s="9"/>
      <c r="LR54" s="9"/>
      <c r="LS54" s="9"/>
      <c r="LT54" s="9"/>
      <c r="LU54" s="9"/>
      <c r="LV54" s="9"/>
      <c r="LW54" s="9"/>
      <c r="LX54" s="9"/>
      <c r="LY54" s="9"/>
      <c r="LZ54" s="9"/>
      <c r="MA54" s="9"/>
      <c r="MB54" s="9"/>
      <c r="MC54" s="9"/>
      <c r="MD54" s="9">
        <v>98.959999084472656</v>
      </c>
      <c r="ME54" s="9"/>
      <c r="MF54" s="9"/>
      <c r="MG54" s="9"/>
      <c r="MH54" s="9"/>
      <c r="MI54" s="9"/>
      <c r="MJ54" s="9"/>
      <c r="MK54" s="9"/>
      <c r="ML54" s="9">
        <v>21.649999618530273</v>
      </c>
      <c r="MM54" s="9"/>
      <c r="MN54" s="9"/>
      <c r="MO54" s="9"/>
      <c r="MP54" s="9"/>
      <c r="MQ54" s="9">
        <v>12.920000076293945</v>
      </c>
      <c r="MR54" s="9"/>
      <c r="MS54" s="9"/>
      <c r="MT54" s="9"/>
      <c r="MU54" s="9"/>
      <c r="MV54" s="9">
        <v>18.770000457763672</v>
      </c>
      <c r="MW54" s="9"/>
      <c r="MX54" s="9"/>
      <c r="MY54" s="9"/>
      <c r="MZ54" s="9"/>
      <c r="NA54" s="9"/>
      <c r="NB54" s="9"/>
      <c r="NC54" s="9"/>
      <c r="ND54" s="9"/>
      <c r="NE54" s="9">
        <v>34.5</v>
      </c>
      <c r="NF54" s="9"/>
      <c r="NG54" s="9"/>
      <c r="NH54" s="9"/>
      <c r="NI54" s="9"/>
      <c r="NJ54" s="9"/>
      <c r="NK54" s="9"/>
      <c r="NL54" s="9"/>
      <c r="NM54" s="9"/>
      <c r="NN54" s="9"/>
      <c r="NO54" s="9"/>
      <c r="NP54" s="9"/>
      <c r="NQ54" s="9"/>
      <c r="NR54" s="9"/>
      <c r="NS54" s="9"/>
      <c r="NT54" s="9">
        <v>22.469999313354492</v>
      </c>
      <c r="NU54" s="9"/>
      <c r="NV54" s="9"/>
      <c r="NW54" s="9"/>
      <c r="NX54" s="9"/>
      <c r="NY54" s="9"/>
    </row>
    <row r="55" spans="1:389" x14ac:dyDescent="0.2">
      <c r="A55" s="9">
        <v>5</v>
      </c>
      <c r="B55" t="s">
        <v>422</v>
      </c>
      <c r="C55" s="9">
        <v>11</v>
      </c>
      <c r="D55" t="s">
        <v>26</v>
      </c>
      <c r="E55" s="9">
        <v>9696223</v>
      </c>
      <c r="F55" t="s">
        <v>427</v>
      </c>
      <c r="G55" t="s">
        <v>422</v>
      </c>
      <c r="H55" s="9">
        <v>1</v>
      </c>
      <c r="I55" s="9">
        <v>1</v>
      </c>
      <c r="J55" t="s">
        <v>429</v>
      </c>
      <c r="K55" s="9">
        <v>5023350</v>
      </c>
      <c r="L55" t="s">
        <v>430</v>
      </c>
      <c r="M55" t="s">
        <v>431</v>
      </c>
      <c r="N55" t="s">
        <v>434</v>
      </c>
      <c r="O55" t="s">
        <v>136</v>
      </c>
      <c r="P55" t="s">
        <v>436</v>
      </c>
      <c r="Q55" t="s">
        <v>37</v>
      </c>
      <c r="R55" t="s">
        <v>53</v>
      </c>
      <c r="S55" s="9"/>
      <c r="T55" t="s">
        <v>38</v>
      </c>
      <c r="U55" s="9">
        <v>1</v>
      </c>
      <c r="V55" t="s">
        <v>37</v>
      </c>
      <c r="W55" t="s">
        <v>136</v>
      </c>
      <c r="X55" t="s">
        <v>439</v>
      </c>
      <c r="Y55" t="s">
        <v>442</v>
      </c>
      <c r="Z55" s="9"/>
      <c r="AA55" t="s">
        <v>443</v>
      </c>
      <c r="AB55" t="s">
        <v>136</v>
      </c>
      <c r="AC55" s="9">
        <v>50</v>
      </c>
      <c r="AD55" s="9">
        <v>2</v>
      </c>
      <c r="AE55" s="9">
        <v>300</v>
      </c>
      <c r="AF55" s="9">
        <v>15</v>
      </c>
      <c r="AG55" s="9">
        <v>0</v>
      </c>
      <c r="AH55" s="9">
        <v>0</v>
      </c>
      <c r="AI55" s="9">
        <v>50</v>
      </c>
      <c r="AJ55" s="9">
        <v>2</v>
      </c>
      <c r="AK55" s="9">
        <v>25</v>
      </c>
      <c r="AL55" s="9">
        <v>5</v>
      </c>
      <c r="AM55" s="9">
        <v>15</v>
      </c>
      <c r="AN55" s="9">
        <v>4</v>
      </c>
      <c r="AO55" s="9">
        <v>5</v>
      </c>
      <c r="AP55" s="9">
        <v>1</v>
      </c>
      <c r="AQ55" s="9">
        <v>0</v>
      </c>
      <c r="AR55" s="9">
        <v>0</v>
      </c>
      <c r="AS55" s="9">
        <v>50</v>
      </c>
      <c r="AT55" s="9">
        <v>1</v>
      </c>
      <c r="AU55" s="9">
        <v>25</v>
      </c>
      <c r="AV55" s="9">
        <v>5</v>
      </c>
      <c r="AW55" s="9"/>
      <c r="AX55" s="9">
        <v>500</v>
      </c>
      <c r="AY55" s="9">
        <v>500</v>
      </c>
      <c r="AZ55" s="9">
        <v>450</v>
      </c>
      <c r="BA55" s="9"/>
      <c r="BB55" s="9">
        <v>40</v>
      </c>
      <c r="BC55" s="9">
        <v>35</v>
      </c>
      <c r="BD55" s="9">
        <v>0</v>
      </c>
      <c r="BE55" t="s">
        <v>37</v>
      </c>
      <c r="BF55" t="s">
        <v>37</v>
      </c>
      <c r="BG55" t="s">
        <v>37</v>
      </c>
      <c r="BH55" t="s">
        <v>38</v>
      </c>
      <c r="BI55" t="s">
        <v>37</v>
      </c>
      <c r="BJ55" t="s">
        <v>37</v>
      </c>
      <c r="BK55" t="s">
        <v>37</v>
      </c>
      <c r="BL55" s="9">
        <v>1</v>
      </c>
      <c r="BM55" t="s">
        <v>37</v>
      </c>
      <c r="BN55" t="s">
        <v>37</v>
      </c>
      <c r="BO55" s="9">
        <v>1</v>
      </c>
      <c r="BP55" s="9">
        <v>1</v>
      </c>
      <c r="BQ55" t="s">
        <v>37</v>
      </c>
      <c r="BR55" t="s">
        <v>37</v>
      </c>
      <c r="BS55" t="s">
        <v>37</v>
      </c>
      <c r="BT55" t="s">
        <v>37</v>
      </c>
      <c r="BU55" t="s">
        <v>38</v>
      </c>
      <c r="BV55" t="s">
        <v>37</v>
      </c>
      <c r="BW55" t="s">
        <v>37</v>
      </c>
      <c r="BX55" s="9">
        <v>1</v>
      </c>
      <c r="BY55" t="s">
        <v>37</v>
      </c>
      <c r="BZ55" t="s">
        <v>38</v>
      </c>
      <c r="CA55" t="s">
        <v>37</v>
      </c>
      <c r="CB55" t="s">
        <v>37</v>
      </c>
      <c r="CC55" t="s">
        <v>37</v>
      </c>
      <c r="CD55" t="s">
        <v>37</v>
      </c>
      <c r="CE55" t="s">
        <v>37</v>
      </c>
      <c r="CF55" t="s">
        <v>37</v>
      </c>
      <c r="CG55" t="s">
        <v>37</v>
      </c>
      <c r="CH55" s="9">
        <v>1</v>
      </c>
      <c r="CI55" t="s">
        <v>37</v>
      </c>
      <c r="CJ55" t="s">
        <v>37</v>
      </c>
      <c r="CK55" t="s">
        <v>37</v>
      </c>
      <c r="CL55" t="s">
        <v>37</v>
      </c>
      <c r="CM55" t="s">
        <v>37</v>
      </c>
      <c r="CN55" t="s">
        <v>37</v>
      </c>
      <c r="CO55" t="s">
        <v>37</v>
      </c>
      <c r="CP55" s="9">
        <v>1</v>
      </c>
      <c r="CQ55" t="s">
        <v>136</v>
      </c>
      <c r="CR55" t="s">
        <v>136</v>
      </c>
      <c r="CS55" t="s">
        <v>136</v>
      </c>
      <c r="CT55" t="s">
        <v>136</v>
      </c>
      <c r="CU55" t="s">
        <v>136</v>
      </c>
      <c r="CV55" t="s">
        <v>136</v>
      </c>
      <c r="CW55" t="s">
        <v>136</v>
      </c>
      <c r="CX55" t="s">
        <v>37</v>
      </c>
      <c r="CY55" t="s">
        <v>37</v>
      </c>
      <c r="CZ55" t="s">
        <v>37</v>
      </c>
      <c r="DA55" t="s">
        <v>37</v>
      </c>
      <c r="DB55" t="s">
        <v>38</v>
      </c>
      <c r="DC55" s="9">
        <v>1</v>
      </c>
      <c r="DD55" s="9">
        <v>1</v>
      </c>
      <c r="DE55" s="9">
        <v>1</v>
      </c>
      <c r="DF55" s="9">
        <v>1</v>
      </c>
      <c r="DG55" s="9">
        <v>500</v>
      </c>
      <c r="DH55" s="9">
        <v>50</v>
      </c>
      <c r="DI55" s="9">
        <v>300</v>
      </c>
      <c r="DJ55" s="9">
        <v>45</v>
      </c>
      <c r="DK55" s="9">
        <v>1</v>
      </c>
      <c r="DL55" s="9">
        <v>1</v>
      </c>
      <c r="DM55" s="9">
        <v>150</v>
      </c>
      <c r="DN55" s="9">
        <v>1</v>
      </c>
      <c r="DO55" t="s">
        <v>37</v>
      </c>
      <c r="DP55" t="s">
        <v>37</v>
      </c>
      <c r="DQ55" t="s">
        <v>38</v>
      </c>
      <c r="DR55" t="s">
        <v>37</v>
      </c>
      <c r="DS55" t="s">
        <v>37</v>
      </c>
      <c r="DT55" s="9">
        <v>0</v>
      </c>
      <c r="DU55" t="s">
        <v>37</v>
      </c>
      <c r="DV55" t="s">
        <v>37</v>
      </c>
      <c r="DW55" t="s">
        <v>37</v>
      </c>
      <c r="DX55" t="s">
        <v>38</v>
      </c>
      <c r="DY55" t="s">
        <v>38</v>
      </c>
      <c r="DZ55" t="s">
        <v>38</v>
      </c>
      <c r="EA55" t="s">
        <v>37</v>
      </c>
      <c r="EB55" t="s">
        <v>37</v>
      </c>
      <c r="EC55" t="s">
        <v>38</v>
      </c>
      <c r="ED55" t="s">
        <v>38</v>
      </c>
      <c r="EE55" t="s">
        <v>38</v>
      </c>
      <c r="EF55" t="s">
        <v>37</v>
      </c>
      <c r="EG55" t="s">
        <v>38</v>
      </c>
      <c r="EH55" t="s">
        <v>38</v>
      </c>
      <c r="EI55" t="s">
        <v>37</v>
      </c>
      <c r="EJ55" t="s">
        <v>38</v>
      </c>
      <c r="EK55" t="s">
        <v>38</v>
      </c>
      <c r="EL55" t="s">
        <v>38</v>
      </c>
      <c r="EM55" t="s">
        <v>38</v>
      </c>
      <c r="EN55" t="s">
        <v>38</v>
      </c>
      <c r="EO55" t="s">
        <v>37</v>
      </c>
      <c r="EP55" t="s">
        <v>37</v>
      </c>
      <c r="EQ55" t="s">
        <v>37</v>
      </c>
      <c r="ER55" t="s">
        <v>37</v>
      </c>
      <c r="ES55" t="s">
        <v>38</v>
      </c>
      <c r="ET55" t="s">
        <v>38</v>
      </c>
      <c r="EU55" t="s">
        <v>38</v>
      </c>
      <c r="EV55" s="9">
        <v>1</v>
      </c>
      <c r="EW55" s="9">
        <v>1</v>
      </c>
      <c r="EX55" s="9">
        <v>0</v>
      </c>
      <c r="EY55" s="9">
        <v>0</v>
      </c>
      <c r="EZ55" s="9">
        <v>1</v>
      </c>
      <c r="FA55" s="9">
        <v>0</v>
      </c>
      <c r="FB55" s="9">
        <v>0</v>
      </c>
      <c r="FC55" s="9">
        <v>0</v>
      </c>
      <c r="FD55" s="9">
        <v>1</v>
      </c>
      <c r="FE55" s="9">
        <v>0</v>
      </c>
      <c r="FF55" s="9">
        <v>1</v>
      </c>
      <c r="FG55" s="9">
        <v>0</v>
      </c>
      <c r="FH55" s="9">
        <v>0</v>
      </c>
      <c r="FI55" s="9">
        <v>0</v>
      </c>
      <c r="FJ55" s="9">
        <v>0</v>
      </c>
      <c r="FK55" s="9">
        <v>1</v>
      </c>
      <c r="FL55" s="9">
        <v>0</v>
      </c>
      <c r="FM55" s="9">
        <v>1</v>
      </c>
      <c r="FN55" s="9">
        <v>0</v>
      </c>
      <c r="FO55" s="9">
        <v>0</v>
      </c>
      <c r="FP55" s="9">
        <v>1</v>
      </c>
      <c r="FQ55" s="9">
        <v>0</v>
      </c>
      <c r="FR55" s="9">
        <v>0</v>
      </c>
      <c r="FS55" s="9">
        <v>0</v>
      </c>
      <c r="FT55" s="9">
        <v>0</v>
      </c>
      <c r="FU55" t="s">
        <v>37</v>
      </c>
      <c r="FV55" t="s">
        <v>38</v>
      </c>
      <c r="FW55" t="s">
        <v>37</v>
      </c>
      <c r="FX55" t="s">
        <v>38</v>
      </c>
      <c r="FY55" t="s">
        <v>38</v>
      </c>
      <c r="FZ55" t="s">
        <v>37</v>
      </c>
      <c r="GA55" t="s">
        <v>38</v>
      </c>
      <c r="GB55" t="s">
        <v>37</v>
      </c>
      <c r="GC55" s="9">
        <v>0</v>
      </c>
      <c r="GD55" t="s">
        <v>136</v>
      </c>
      <c r="GE55" t="s">
        <v>136</v>
      </c>
      <c r="GF55" t="s">
        <v>136</v>
      </c>
      <c r="GG55" t="s">
        <v>136</v>
      </c>
      <c r="GH55" t="s">
        <v>136</v>
      </c>
      <c r="GI55" t="s">
        <v>37</v>
      </c>
      <c r="GJ55" t="s">
        <v>37</v>
      </c>
      <c r="GK55" t="s">
        <v>37</v>
      </c>
      <c r="GL55" t="s">
        <v>37</v>
      </c>
      <c r="GM55" t="s">
        <v>37</v>
      </c>
      <c r="GN55" t="s">
        <v>37</v>
      </c>
      <c r="GO55" t="s">
        <v>37</v>
      </c>
      <c r="GP55" t="s">
        <v>38</v>
      </c>
      <c r="GQ55" t="s">
        <v>37</v>
      </c>
      <c r="GR55" t="s">
        <v>37</v>
      </c>
      <c r="GS55" t="s">
        <v>37</v>
      </c>
      <c r="GT55" t="s">
        <v>37</v>
      </c>
      <c r="GU55" t="s">
        <v>38</v>
      </c>
      <c r="GV55" t="s">
        <v>37</v>
      </c>
      <c r="GW55" t="s">
        <v>37</v>
      </c>
      <c r="GX55" t="s">
        <v>37</v>
      </c>
      <c r="GY55" t="s">
        <v>37</v>
      </c>
      <c r="GZ55" t="s">
        <v>37</v>
      </c>
      <c r="HA55" t="s">
        <v>37</v>
      </c>
      <c r="HB55" t="s">
        <v>37</v>
      </c>
      <c r="HC55" t="s">
        <v>37</v>
      </c>
      <c r="HD55" t="s">
        <v>37</v>
      </c>
      <c r="HE55" t="s">
        <v>37</v>
      </c>
      <c r="HF55" t="s">
        <v>37</v>
      </c>
      <c r="HG55" t="s">
        <v>37</v>
      </c>
      <c r="HH55" t="s">
        <v>38</v>
      </c>
      <c r="HI55" t="s">
        <v>38</v>
      </c>
      <c r="HJ55" t="s">
        <v>37</v>
      </c>
      <c r="HK55" t="s">
        <v>37</v>
      </c>
      <c r="HL55" t="s">
        <v>37</v>
      </c>
      <c r="HM55" t="s">
        <v>37</v>
      </c>
      <c r="HN55" t="s">
        <v>37</v>
      </c>
      <c r="HO55" t="s">
        <v>37</v>
      </c>
      <c r="HP55" t="s">
        <v>37</v>
      </c>
      <c r="HQ55" t="s">
        <v>37</v>
      </c>
      <c r="HR55" t="s">
        <v>37</v>
      </c>
      <c r="HS55" t="s">
        <v>37</v>
      </c>
      <c r="HT55" t="s">
        <v>37</v>
      </c>
      <c r="HU55" s="9">
        <v>1</v>
      </c>
      <c r="HV55" s="9">
        <v>1</v>
      </c>
      <c r="HW55" s="9">
        <v>1</v>
      </c>
      <c r="HX55" s="9">
        <v>1</v>
      </c>
      <c r="HY55" s="9">
        <v>1</v>
      </c>
      <c r="HZ55" t="s">
        <v>38</v>
      </c>
      <c r="IA55" s="9"/>
      <c r="IB55" s="9"/>
      <c r="IC55" t="s">
        <v>38</v>
      </c>
      <c r="ID55" t="s">
        <v>38</v>
      </c>
      <c r="IE55" t="s">
        <v>37</v>
      </c>
      <c r="IF55" t="s">
        <v>37</v>
      </c>
      <c r="IG55" t="s">
        <v>38</v>
      </c>
      <c r="IH55" t="s">
        <v>38</v>
      </c>
      <c r="II55" t="s">
        <v>37</v>
      </c>
      <c r="IJ55" t="s">
        <v>38</v>
      </c>
      <c r="IK55" t="s">
        <v>38</v>
      </c>
      <c r="IL55" t="s">
        <v>37</v>
      </c>
      <c r="IM55" s="9">
        <v>1</v>
      </c>
      <c r="IN55" s="9">
        <v>1</v>
      </c>
      <c r="IO55" s="9">
        <v>1</v>
      </c>
      <c r="IP55" t="s">
        <v>37</v>
      </c>
      <c r="IQ55" t="s">
        <v>37</v>
      </c>
      <c r="IR55" t="s">
        <v>37</v>
      </c>
      <c r="IS55" t="s">
        <v>37</v>
      </c>
      <c r="IT55" t="s">
        <v>37</v>
      </c>
      <c r="IU55" t="s">
        <v>37</v>
      </c>
      <c r="IV55" t="s">
        <v>37</v>
      </c>
      <c r="IW55" s="9">
        <v>0</v>
      </c>
      <c r="IX55" s="9">
        <v>0</v>
      </c>
      <c r="IY55" t="s">
        <v>136</v>
      </c>
      <c r="IZ55" t="s">
        <v>136</v>
      </c>
      <c r="JA55" t="s">
        <v>136</v>
      </c>
      <c r="JB55" t="s">
        <v>136</v>
      </c>
      <c r="JC55" t="s">
        <v>136</v>
      </c>
      <c r="JD55" t="s">
        <v>136</v>
      </c>
      <c r="JE55" t="s">
        <v>136</v>
      </c>
      <c r="JF55" s="9"/>
      <c r="JG55" t="s">
        <v>136</v>
      </c>
      <c r="JH55" t="s">
        <v>136</v>
      </c>
      <c r="JI55" t="s">
        <v>136</v>
      </c>
      <c r="JJ55" t="s">
        <v>136</v>
      </c>
      <c r="JK55" s="9"/>
      <c r="JL55" s="9">
        <v>1</v>
      </c>
      <c r="JM55" s="9">
        <v>1</v>
      </c>
      <c r="JN55" t="s">
        <v>38</v>
      </c>
      <c r="JO55" s="9"/>
      <c r="JP55" s="9"/>
      <c r="JQ55" t="s">
        <v>37</v>
      </c>
      <c r="JR55" s="9"/>
      <c r="JS55" s="9"/>
      <c r="JT55" s="9">
        <v>575.16998291015625</v>
      </c>
      <c r="JU55" s="9">
        <v>9.9899997711181641</v>
      </c>
      <c r="JV55" s="9"/>
      <c r="JW55" s="9"/>
      <c r="JX55" s="9">
        <v>137.30000305175781</v>
      </c>
      <c r="JY55" s="9"/>
      <c r="JZ55" s="9"/>
      <c r="KA55" s="9"/>
      <c r="KB55" s="9"/>
      <c r="KC55" s="9"/>
      <c r="KD55" s="9"/>
      <c r="KE55" s="9"/>
      <c r="KF55" s="9"/>
      <c r="KG55" s="9"/>
      <c r="KH55" s="9"/>
      <c r="KI55" s="9"/>
      <c r="KJ55" s="9"/>
      <c r="KK55" s="9"/>
      <c r="KL55" s="9"/>
      <c r="KM55" s="9"/>
      <c r="KN55" s="9"/>
      <c r="KO55" s="9">
        <v>95.269996643066406</v>
      </c>
      <c r="KP55" s="9"/>
      <c r="KQ55" s="9"/>
      <c r="KR55" s="9"/>
      <c r="KS55" s="9"/>
      <c r="KT55" s="9"/>
      <c r="KU55" s="9"/>
      <c r="KV55" s="9"/>
      <c r="KW55" s="9"/>
      <c r="KX55" s="9"/>
      <c r="KY55" s="9"/>
      <c r="KZ55" s="9"/>
      <c r="LA55" s="9"/>
      <c r="LB55" s="9"/>
      <c r="LC55" s="9">
        <v>28</v>
      </c>
      <c r="LD55" s="9"/>
      <c r="LE55" s="9"/>
      <c r="LF55" s="9"/>
      <c r="LG55" s="9"/>
      <c r="LH55" s="9"/>
      <c r="LI55" s="9"/>
      <c r="LJ55" s="9"/>
      <c r="LK55" s="9">
        <v>95.339996337890625</v>
      </c>
      <c r="LL55" s="9"/>
      <c r="LM55" s="9"/>
      <c r="LN55" s="9"/>
      <c r="LO55" s="9"/>
      <c r="LP55" s="9"/>
      <c r="LQ55" s="9"/>
      <c r="LR55" s="9"/>
      <c r="LS55" s="9"/>
      <c r="LT55" s="9"/>
      <c r="LU55" s="9"/>
      <c r="LV55" s="9"/>
      <c r="LW55" s="9"/>
      <c r="LX55" s="9"/>
      <c r="LY55" s="9"/>
      <c r="LZ55" s="9"/>
      <c r="MA55" s="9"/>
      <c r="MB55" s="9"/>
      <c r="MC55" s="9"/>
      <c r="MD55" s="9">
        <v>98.959999084472656</v>
      </c>
      <c r="ME55" s="9"/>
      <c r="MF55" s="9"/>
      <c r="MG55" s="9"/>
      <c r="MH55" s="9"/>
      <c r="MI55" s="9"/>
      <c r="MJ55" s="9"/>
      <c r="MK55" s="9"/>
      <c r="ML55" s="9">
        <v>21.649999618530273</v>
      </c>
      <c r="MM55" s="9"/>
      <c r="MN55" s="9"/>
      <c r="MO55" s="9"/>
      <c r="MP55" s="9"/>
      <c r="MQ55" s="9">
        <v>12.920000076293945</v>
      </c>
      <c r="MR55" s="9"/>
      <c r="MS55" s="9"/>
      <c r="MT55" s="9"/>
      <c r="MU55" s="9"/>
      <c r="MV55" s="9">
        <v>18.770000457763672</v>
      </c>
      <c r="MW55" s="9"/>
      <c r="MX55" s="9"/>
      <c r="MY55" s="9"/>
      <c r="MZ55" s="9"/>
      <c r="NA55" s="9"/>
      <c r="NB55" s="9"/>
      <c r="NC55" s="9"/>
      <c r="ND55" s="9"/>
      <c r="NE55" s="9">
        <v>34.5</v>
      </c>
      <c r="NF55" s="9"/>
      <c r="NG55" s="9"/>
      <c r="NH55" s="9"/>
      <c r="NI55" s="9"/>
      <c r="NJ55" s="9"/>
      <c r="NK55" s="9"/>
      <c r="NL55" s="9"/>
      <c r="NM55" s="9"/>
      <c r="NN55" s="9"/>
      <c r="NO55" s="9"/>
      <c r="NP55" s="9"/>
      <c r="NQ55" s="9"/>
      <c r="NR55" s="9"/>
      <c r="NS55" s="9"/>
      <c r="NT55" s="9">
        <v>22.469999313354492</v>
      </c>
      <c r="NU55" s="9"/>
      <c r="NV55" s="9"/>
      <c r="NW55" s="9"/>
      <c r="NX55" s="9"/>
      <c r="NY55" s="9"/>
    </row>
    <row r="56" spans="1:389" x14ac:dyDescent="0.2">
      <c r="A56" s="9">
        <v>5</v>
      </c>
      <c r="B56" t="s">
        <v>422</v>
      </c>
      <c r="C56" s="9">
        <v>11</v>
      </c>
      <c r="D56" t="s">
        <v>26</v>
      </c>
      <c r="E56" s="9">
        <v>9696223</v>
      </c>
      <c r="F56" t="s">
        <v>427</v>
      </c>
      <c r="G56" t="s">
        <v>422</v>
      </c>
      <c r="H56" s="9">
        <v>1</v>
      </c>
      <c r="I56" s="9">
        <v>1</v>
      </c>
      <c r="J56" t="s">
        <v>429</v>
      </c>
      <c r="K56" s="9">
        <v>5023408</v>
      </c>
      <c r="L56" t="s">
        <v>430</v>
      </c>
      <c r="M56" t="s">
        <v>431</v>
      </c>
      <c r="N56" t="s">
        <v>434</v>
      </c>
      <c r="O56" t="s">
        <v>136</v>
      </c>
      <c r="P56" t="s">
        <v>436</v>
      </c>
      <c r="Q56" t="s">
        <v>37</v>
      </c>
      <c r="R56" t="s">
        <v>53</v>
      </c>
      <c r="S56" s="9"/>
      <c r="T56" t="s">
        <v>38</v>
      </c>
      <c r="U56" s="9">
        <v>1</v>
      </c>
      <c r="V56" t="s">
        <v>37</v>
      </c>
      <c r="W56" t="s">
        <v>136</v>
      </c>
      <c r="X56" t="s">
        <v>439</v>
      </c>
      <c r="Y56" t="s">
        <v>442</v>
      </c>
      <c r="Z56" s="9"/>
      <c r="AA56" t="s">
        <v>443</v>
      </c>
      <c r="AB56" t="s">
        <v>136</v>
      </c>
      <c r="AC56" s="9">
        <v>50</v>
      </c>
      <c r="AD56" s="9">
        <v>2</v>
      </c>
      <c r="AE56" s="9">
        <v>300</v>
      </c>
      <c r="AF56" s="9">
        <v>15</v>
      </c>
      <c r="AG56" s="9">
        <v>0</v>
      </c>
      <c r="AH56" s="9">
        <v>0</v>
      </c>
      <c r="AI56" s="9">
        <v>50</v>
      </c>
      <c r="AJ56" s="9">
        <v>2</v>
      </c>
      <c r="AK56" s="9">
        <v>25</v>
      </c>
      <c r="AL56" s="9">
        <v>5</v>
      </c>
      <c r="AM56" s="9">
        <v>15</v>
      </c>
      <c r="AN56" s="9">
        <v>4</v>
      </c>
      <c r="AO56" s="9">
        <v>5</v>
      </c>
      <c r="AP56" s="9">
        <v>1</v>
      </c>
      <c r="AQ56" s="9">
        <v>0</v>
      </c>
      <c r="AR56" s="9">
        <v>0</v>
      </c>
      <c r="AS56" s="9">
        <v>50</v>
      </c>
      <c r="AT56" s="9">
        <v>1</v>
      </c>
      <c r="AU56" s="9">
        <v>25</v>
      </c>
      <c r="AV56" s="9">
        <v>5</v>
      </c>
      <c r="AW56" s="9"/>
      <c r="AX56" s="9">
        <v>500</v>
      </c>
      <c r="AY56" s="9">
        <v>500</v>
      </c>
      <c r="AZ56" s="9">
        <v>450</v>
      </c>
      <c r="BA56" s="9"/>
      <c r="BB56" s="9">
        <v>40</v>
      </c>
      <c r="BC56" s="9">
        <v>35</v>
      </c>
      <c r="BD56" s="9">
        <v>0</v>
      </c>
      <c r="BE56" t="s">
        <v>37</v>
      </c>
      <c r="BF56" t="s">
        <v>37</v>
      </c>
      <c r="BG56" t="s">
        <v>37</v>
      </c>
      <c r="BH56" t="s">
        <v>38</v>
      </c>
      <c r="BI56" t="s">
        <v>37</v>
      </c>
      <c r="BJ56" t="s">
        <v>37</v>
      </c>
      <c r="BK56" t="s">
        <v>37</v>
      </c>
      <c r="BL56" s="9">
        <v>1</v>
      </c>
      <c r="BM56" t="s">
        <v>37</v>
      </c>
      <c r="BN56" t="s">
        <v>37</v>
      </c>
      <c r="BO56" s="9">
        <v>1</v>
      </c>
      <c r="BP56" s="9">
        <v>1</v>
      </c>
      <c r="BQ56" t="s">
        <v>37</v>
      </c>
      <c r="BR56" t="s">
        <v>38</v>
      </c>
      <c r="BS56" t="s">
        <v>37</v>
      </c>
      <c r="BT56" t="s">
        <v>37</v>
      </c>
      <c r="BU56" t="s">
        <v>38</v>
      </c>
      <c r="BV56" t="s">
        <v>37</v>
      </c>
      <c r="BW56" t="s">
        <v>37</v>
      </c>
      <c r="BX56" s="9">
        <v>1</v>
      </c>
      <c r="BY56" t="s">
        <v>37</v>
      </c>
      <c r="BZ56" t="s">
        <v>37</v>
      </c>
      <c r="CA56" t="s">
        <v>37</v>
      </c>
      <c r="CB56" t="s">
        <v>38</v>
      </c>
      <c r="CC56" t="s">
        <v>37</v>
      </c>
      <c r="CD56" t="s">
        <v>37</v>
      </c>
      <c r="CE56" t="s">
        <v>37</v>
      </c>
      <c r="CF56" t="s">
        <v>37</v>
      </c>
      <c r="CG56" t="s">
        <v>37</v>
      </c>
      <c r="CH56" s="9">
        <v>1</v>
      </c>
      <c r="CI56" t="s">
        <v>37</v>
      </c>
      <c r="CJ56" t="s">
        <v>37</v>
      </c>
      <c r="CK56" t="s">
        <v>37</v>
      </c>
      <c r="CL56" t="s">
        <v>37</v>
      </c>
      <c r="CM56" t="s">
        <v>37</v>
      </c>
      <c r="CN56" t="s">
        <v>37</v>
      </c>
      <c r="CO56" t="s">
        <v>37</v>
      </c>
      <c r="CP56" s="9">
        <v>1</v>
      </c>
      <c r="CQ56" t="s">
        <v>136</v>
      </c>
      <c r="CR56" t="s">
        <v>136</v>
      </c>
      <c r="CS56" t="s">
        <v>136</v>
      </c>
      <c r="CT56" t="s">
        <v>136</v>
      </c>
      <c r="CU56" t="s">
        <v>136</v>
      </c>
      <c r="CV56" t="s">
        <v>136</v>
      </c>
      <c r="CW56" t="s">
        <v>136</v>
      </c>
      <c r="CX56" t="s">
        <v>37</v>
      </c>
      <c r="CY56" t="s">
        <v>38</v>
      </c>
      <c r="CZ56" t="s">
        <v>37</v>
      </c>
      <c r="DA56" t="s">
        <v>38</v>
      </c>
      <c r="DB56" t="s">
        <v>38</v>
      </c>
      <c r="DC56" s="9">
        <v>1</v>
      </c>
      <c r="DD56" s="9">
        <v>1</v>
      </c>
      <c r="DE56" s="9">
        <v>1</v>
      </c>
      <c r="DF56" s="9">
        <v>1</v>
      </c>
      <c r="DG56" s="9">
        <v>500</v>
      </c>
      <c r="DH56" s="9">
        <v>50</v>
      </c>
      <c r="DI56" s="9">
        <v>300</v>
      </c>
      <c r="DJ56" s="9">
        <v>45</v>
      </c>
      <c r="DK56" s="9">
        <v>1</v>
      </c>
      <c r="DL56" s="9">
        <v>1</v>
      </c>
      <c r="DM56" s="9">
        <v>150</v>
      </c>
      <c r="DN56" s="9">
        <v>1</v>
      </c>
      <c r="DO56" t="s">
        <v>37</v>
      </c>
      <c r="DP56" t="s">
        <v>37</v>
      </c>
      <c r="DQ56" t="s">
        <v>37</v>
      </c>
      <c r="DR56" t="s">
        <v>38</v>
      </c>
      <c r="DS56" t="s">
        <v>37</v>
      </c>
      <c r="DT56" s="9">
        <v>0</v>
      </c>
      <c r="DU56" t="s">
        <v>37</v>
      </c>
      <c r="DV56" t="s">
        <v>37</v>
      </c>
      <c r="DW56" t="s">
        <v>38</v>
      </c>
      <c r="DX56" t="s">
        <v>38</v>
      </c>
      <c r="DY56" t="s">
        <v>38</v>
      </c>
      <c r="DZ56" t="s">
        <v>38</v>
      </c>
      <c r="EA56" t="s">
        <v>37</v>
      </c>
      <c r="EB56" t="s">
        <v>38</v>
      </c>
      <c r="EC56" t="s">
        <v>37</v>
      </c>
      <c r="ED56" t="s">
        <v>38</v>
      </c>
      <c r="EE56" t="s">
        <v>37</v>
      </c>
      <c r="EF56" t="s">
        <v>37</v>
      </c>
      <c r="EG56" t="s">
        <v>37</v>
      </c>
      <c r="EH56" t="s">
        <v>38</v>
      </c>
      <c r="EI56" t="s">
        <v>37</v>
      </c>
      <c r="EJ56" t="s">
        <v>38</v>
      </c>
      <c r="EK56" t="s">
        <v>38</v>
      </c>
      <c r="EL56" t="s">
        <v>38</v>
      </c>
      <c r="EM56" t="s">
        <v>38</v>
      </c>
      <c r="EN56" t="s">
        <v>38</v>
      </c>
      <c r="EO56" t="s">
        <v>37</v>
      </c>
      <c r="EP56" t="s">
        <v>37</v>
      </c>
      <c r="EQ56" t="s">
        <v>37</v>
      </c>
      <c r="ER56" t="s">
        <v>37</v>
      </c>
      <c r="ES56" t="s">
        <v>38</v>
      </c>
      <c r="ET56" t="s">
        <v>38</v>
      </c>
      <c r="EU56" t="s">
        <v>137</v>
      </c>
      <c r="EV56" s="9"/>
      <c r="EW56" s="9"/>
      <c r="EX56" s="9"/>
      <c r="EY56" s="9"/>
      <c r="EZ56" s="9"/>
      <c r="FA56" s="9"/>
      <c r="FB56" s="9"/>
      <c r="FC56" s="9"/>
      <c r="FD56" s="9"/>
      <c r="FE56" s="9"/>
      <c r="FF56" s="9"/>
      <c r="FG56" s="9"/>
      <c r="FH56" s="9"/>
      <c r="FI56" s="9"/>
      <c r="FJ56" s="9"/>
      <c r="FK56" s="9"/>
      <c r="FL56" s="9"/>
      <c r="FM56" s="9">
        <v>1</v>
      </c>
      <c r="FN56" s="9">
        <v>0</v>
      </c>
      <c r="FO56" s="9">
        <v>0</v>
      </c>
      <c r="FP56" s="9">
        <v>1</v>
      </c>
      <c r="FQ56" s="9">
        <v>0</v>
      </c>
      <c r="FR56" s="9">
        <v>0</v>
      </c>
      <c r="FS56" s="9">
        <v>0</v>
      </c>
      <c r="FT56" s="9">
        <v>0</v>
      </c>
      <c r="FU56" t="s">
        <v>37</v>
      </c>
      <c r="FV56" t="s">
        <v>38</v>
      </c>
      <c r="FW56" t="s">
        <v>37</v>
      </c>
      <c r="FX56" t="s">
        <v>38</v>
      </c>
      <c r="FY56" t="s">
        <v>38</v>
      </c>
      <c r="FZ56" t="s">
        <v>37</v>
      </c>
      <c r="GA56" t="s">
        <v>37</v>
      </c>
      <c r="GB56" t="s">
        <v>37</v>
      </c>
      <c r="GC56" s="9">
        <v>0</v>
      </c>
      <c r="GD56" t="s">
        <v>136</v>
      </c>
      <c r="GE56" t="s">
        <v>136</v>
      </c>
      <c r="GF56" t="s">
        <v>136</v>
      </c>
      <c r="GG56" t="s">
        <v>136</v>
      </c>
      <c r="GH56" t="s">
        <v>136</v>
      </c>
      <c r="GI56" t="s">
        <v>37</v>
      </c>
      <c r="GJ56" t="s">
        <v>37</v>
      </c>
      <c r="GK56" t="s">
        <v>37</v>
      </c>
      <c r="GL56" t="s">
        <v>37</v>
      </c>
      <c r="GM56" t="s">
        <v>37</v>
      </c>
      <c r="GN56" t="s">
        <v>37</v>
      </c>
      <c r="GO56" t="s">
        <v>38</v>
      </c>
      <c r="GP56" t="s">
        <v>37</v>
      </c>
      <c r="GQ56" t="s">
        <v>37</v>
      </c>
      <c r="GR56" t="s">
        <v>37</v>
      </c>
      <c r="GS56" t="s">
        <v>37</v>
      </c>
      <c r="GT56" t="s">
        <v>37</v>
      </c>
      <c r="GU56" t="s">
        <v>38</v>
      </c>
      <c r="GV56" t="s">
        <v>37</v>
      </c>
      <c r="GW56" t="s">
        <v>37</v>
      </c>
      <c r="GX56" t="s">
        <v>37</v>
      </c>
      <c r="GY56" t="s">
        <v>38</v>
      </c>
      <c r="GZ56" t="s">
        <v>37</v>
      </c>
      <c r="HA56" t="s">
        <v>37</v>
      </c>
      <c r="HB56" t="s">
        <v>37</v>
      </c>
      <c r="HC56" t="s">
        <v>37</v>
      </c>
      <c r="HD56" t="s">
        <v>37</v>
      </c>
      <c r="HE56" t="s">
        <v>37</v>
      </c>
      <c r="HF56" t="s">
        <v>37</v>
      </c>
      <c r="HG56" t="s">
        <v>37</v>
      </c>
      <c r="HH56" t="s">
        <v>38</v>
      </c>
      <c r="HI56" t="s">
        <v>38</v>
      </c>
      <c r="HJ56" t="s">
        <v>38</v>
      </c>
      <c r="HK56" t="s">
        <v>38</v>
      </c>
      <c r="HL56" t="s">
        <v>37</v>
      </c>
      <c r="HM56" t="s">
        <v>37</v>
      </c>
      <c r="HN56" t="s">
        <v>37</v>
      </c>
      <c r="HO56" t="s">
        <v>37</v>
      </c>
      <c r="HP56" t="s">
        <v>37</v>
      </c>
      <c r="HQ56" t="s">
        <v>37</v>
      </c>
      <c r="HR56" t="s">
        <v>37</v>
      </c>
      <c r="HS56" t="s">
        <v>37</v>
      </c>
      <c r="HT56" t="s">
        <v>38</v>
      </c>
      <c r="HU56" s="9">
        <v>1</v>
      </c>
      <c r="HV56" s="9">
        <v>1</v>
      </c>
      <c r="HW56" s="9">
        <v>1</v>
      </c>
      <c r="HX56" s="9">
        <v>1</v>
      </c>
      <c r="HY56" s="9">
        <v>1</v>
      </c>
      <c r="HZ56" t="s">
        <v>38</v>
      </c>
      <c r="IA56" s="9"/>
      <c r="IB56" s="9"/>
      <c r="IC56" t="s">
        <v>37</v>
      </c>
      <c r="ID56" t="s">
        <v>37</v>
      </c>
      <c r="IE56" t="s">
        <v>37</v>
      </c>
      <c r="IF56" t="s">
        <v>37</v>
      </c>
      <c r="IG56" t="s">
        <v>37</v>
      </c>
      <c r="IH56" t="s">
        <v>37</v>
      </c>
      <c r="II56" t="s">
        <v>37</v>
      </c>
      <c r="IJ56" t="s">
        <v>37</v>
      </c>
      <c r="IK56" t="s">
        <v>37</v>
      </c>
      <c r="IL56" t="s">
        <v>37</v>
      </c>
      <c r="IM56" s="9">
        <v>1</v>
      </c>
      <c r="IN56" s="9">
        <v>1</v>
      </c>
      <c r="IO56" s="9">
        <v>1</v>
      </c>
      <c r="IP56" t="s">
        <v>37</v>
      </c>
      <c r="IQ56" t="s">
        <v>37</v>
      </c>
      <c r="IR56" t="s">
        <v>37</v>
      </c>
      <c r="IS56" t="s">
        <v>37</v>
      </c>
      <c r="IT56" t="s">
        <v>37</v>
      </c>
      <c r="IU56" t="s">
        <v>37</v>
      </c>
      <c r="IV56" t="s">
        <v>37</v>
      </c>
      <c r="IW56" s="9">
        <v>0</v>
      </c>
      <c r="IX56" s="9">
        <v>0</v>
      </c>
      <c r="IY56" t="s">
        <v>136</v>
      </c>
      <c r="IZ56" t="s">
        <v>136</v>
      </c>
      <c r="JA56" t="s">
        <v>136</v>
      </c>
      <c r="JB56" t="s">
        <v>136</v>
      </c>
      <c r="JC56" t="s">
        <v>136</v>
      </c>
      <c r="JD56" t="s">
        <v>136</v>
      </c>
      <c r="JE56" t="s">
        <v>136</v>
      </c>
      <c r="JF56" s="9"/>
      <c r="JG56" t="s">
        <v>136</v>
      </c>
      <c r="JH56" t="s">
        <v>136</v>
      </c>
      <c r="JI56" t="s">
        <v>136</v>
      </c>
      <c r="JJ56" t="s">
        <v>136</v>
      </c>
      <c r="JK56" s="9"/>
      <c r="JL56" s="9">
        <v>1</v>
      </c>
      <c r="JM56" s="9">
        <v>1</v>
      </c>
      <c r="JN56" t="s">
        <v>38</v>
      </c>
      <c r="JO56" s="9"/>
      <c r="JP56" s="9"/>
      <c r="JQ56" t="s">
        <v>37</v>
      </c>
      <c r="JR56" s="9"/>
      <c r="JS56" s="9"/>
      <c r="JT56" s="9">
        <v>575.16998291015625</v>
      </c>
      <c r="JU56" s="9">
        <v>9.9899997711181641</v>
      </c>
      <c r="JV56" s="9"/>
      <c r="JW56" s="9"/>
      <c r="JX56" s="9">
        <v>137.30000305175781</v>
      </c>
      <c r="JY56" s="9"/>
      <c r="JZ56" s="9"/>
      <c r="KA56" s="9"/>
      <c r="KB56" s="9"/>
      <c r="KC56" s="9"/>
      <c r="KD56" s="9"/>
      <c r="KE56" s="9"/>
      <c r="KF56" s="9"/>
      <c r="KG56" s="9"/>
      <c r="KH56" s="9"/>
      <c r="KI56" s="9"/>
      <c r="KJ56" s="9"/>
      <c r="KK56" s="9"/>
      <c r="KL56" s="9"/>
      <c r="KM56" s="9"/>
      <c r="KN56" s="9"/>
      <c r="KO56" s="9">
        <v>95.269996643066406</v>
      </c>
      <c r="KP56" s="9"/>
      <c r="KQ56" s="9"/>
      <c r="KR56" s="9"/>
      <c r="KS56" s="9"/>
      <c r="KT56" s="9"/>
      <c r="KU56" s="9"/>
      <c r="KV56" s="9"/>
      <c r="KW56" s="9"/>
      <c r="KX56" s="9"/>
      <c r="KY56" s="9"/>
      <c r="KZ56" s="9"/>
      <c r="LA56" s="9"/>
      <c r="LB56" s="9"/>
      <c r="LC56" s="9">
        <v>28</v>
      </c>
      <c r="LD56" s="9"/>
      <c r="LE56" s="9"/>
      <c r="LF56" s="9"/>
      <c r="LG56" s="9"/>
      <c r="LH56" s="9"/>
      <c r="LI56" s="9"/>
      <c r="LJ56" s="9"/>
      <c r="LK56" s="9">
        <v>95.339996337890625</v>
      </c>
      <c r="LL56" s="9"/>
      <c r="LM56" s="9"/>
      <c r="LN56" s="9"/>
      <c r="LO56" s="9"/>
      <c r="LP56" s="9"/>
      <c r="LQ56" s="9"/>
      <c r="LR56" s="9"/>
      <c r="LS56" s="9"/>
      <c r="LT56" s="9"/>
      <c r="LU56" s="9"/>
      <c r="LV56" s="9"/>
      <c r="LW56" s="9"/>
      <c r="LX56" s="9"/>
      <c r="LY56" s="9"/>
      <c r="LZ56" s="9"/>
      <c r="MA56" s="9"/>
      <c r="MB56" s="9"/>
      <c r="MC56" s="9"/>
      <c r="MD56" s="9">
        <v>98.959999084472656</v>
      </c>
      <c r="ME56" s="9"/>
      <c r="MF56" s="9"/>
      <c r="MG56" s="9"/>
      <c r="MH56" s="9"/>
      <c r="MI56" s="9"/>
      <c r="MJ56" s="9"/>
      <c r="MK56" s="9"/>
      <c r="ML56" s="9">
        <v>21.649999618530273</v>
      </c>
      <c r="MM56" s="9"/>
      <c r="MN56" s="9"/>
      <c r="MO56" s="9"/>
      <c r="MP56" s="9"/>
      <c r="MQ56" s="9">
        <v>12.920000076293945</v>
      </c>
      <c r="MR56" s="9"/>
      <c r="MS56" s="9"/>
      <c r="MT56" s="9"/>
      <c r="MU56" s="9"/>
      <c r="MV56" s="9">
        <v>18.770000457763672</v>
      </c>
      <c r="MW56" s="9"/>
      <c r="MX56" s="9"/>
      <c r="MY56" s="9"/>
      <c r="MZ56" s="9"/>
      <c r="NA56" s="9"/>
      <c r="NB56" s="9"/>
      <c r="NC56" s="9"/>
      <c r="ND56" s="9"/>
      <c r="NE56" s="9">
        <v>34.5</v>
      </c>
      <c r="NF56" s="9"/>
      <c r="NG56" s="9"/>
      <c r="NH56" s="9"/>
      <c r="NI56" s="9"/>
      <c r="NJ56" s="9"/>
      <c r="NK56" s="9"/>
      <c r="NL56" s="9"/>
      <c r="NM56" s="9"/>
      <c r="NN56" s="9"/>
      <c r="NO56" s="9"/>
      <c r="NP56" s="9"/>
      <c r="NQ56" s="9"/>
      <c r="NR56" s="9"/>
      <c r="NS56" s="9"/>
      <c r="NT56" s="9">
        <v>22.469999313354492</v>
      </c>
      <c r="NU56" s="9"/>
      <c r="NV56" s="9"/>
      <c r="NW56" s="9"/>
      <c r="NX56" s="9"/>
      <c r="NY56" s="9"/>
    </row>
    <row r="57" spans="1:389" x14ac:dyDescent="0.2">
      <c r="A57" s="9">
        <v>5</v>
      </c>
      <c r="B57" t="s">
        <v>422</v>
      </c>
      <c r="C57" s="9">
        <v>11</v>
      </c>
      <c r="D57" t="s">
        <v>26</v>
      </c>
      <c r="E57" s="9">
        <v>9696223</v>
      </c>
      <c r="F57" t="s">
        <v>427</v>
      </c>
      <c r="G57" t="s">
        <v>422</v>
      </c>
      <c r="H57" s="9">
        <v>1</v>
      </c>
      <c r="I57" s="9">
        <v>1</v>
      </c>
      <c r="J57" t="s">
        <v>429</v>
      </c>
      <c r="K57" s="9">
        <v>5023494</v>
      </c>
      <c r="L57" t="s">
        <v>430</v>
      </c>
      <c r="M57" t="s">
        <v>431</v>
      </c>
      <c r="N57" t="s">
        <v>434</v>
      </c>
      <c r="O57" t="s">
        <v>136</v>
      </c>
      <c r="P57" t="s">
        <v>436</v>
      </c>
      <c r="Q57" t="s">
        <v>37</v>
      </c>
      <c r="R57" t="s">
        <v>53</v>
      </c>
      <c r="S57" s="9"/>
      <c r="T57" t="s">
        <v>38</v>
      </c>
      <c r="U57" s="9">
        <v>1</v>
      </c>
      <c r="V57" t="s">
        <v>37</v>
      </c>
      <c r="W57" t="s">
        <v>136</v>
      </c>
      <c r="X57" t="s">
        <v>439</v>
      </c>
      <c r="Y57" t="s">
        <v>442</v>
      </c>
      <c r="Z57" s="9"/>
      <c r="AA57" t="s">
        <v>443</v>
      </c>
      <c r="AB57" t="s">
        <v>136</v>
      </c>
      <c r="AC57" s="9">
        <v>50</v>
      </c>
      <c r="AD57" s="9">
        <v>2</v>
      </c>
      <c r="AE57" s="9">
        <v>300</v>
      </c>
      <c r="AF57" s="9">
        <v>15</v>
      </c>
      <c r="AG57" s="9">
        <v>0</v>
      </c>
      <c r="AH57" s="9">
        <v>0</v>
      </c>
      <c r="AI57" s="9">
        <v>50</v>
      </c>
      <c r="AJ57" s="9">
        <v>2</v>
      </c>
      <c r="AK57" s="9">
        <v>25</v>
      </c>
      <c r="AL57" s="9">
        <v>5</v>
      </c>
      <c r="AM57" s="9">
        <v>15</v>
      </c>
      <c r="AN57" s="9">
        <v>4</v>
      </c>
      <c r="AO57" s="9">
        <v>5</v>
      </c>
      <c r="AP57" s="9">
        <v>1</v>
      </c>
      <c r="AQ57" s="9">
        <v>0</v>
      </c>
      <c r="AR57" s="9">
        <v>0</v>
      </c>
      <c r="AS57" s="9">
        <v>50</v>
      </c>
      <c r="AT57" s="9">
        <v>1</v>
      </c>
      <c r="AU57" s="9">
        <v>25</v>
      </c>
      <c r="AV57" s="9">
        <v>5</v>
      </c>
      <c r="AW57" s="9"/>
      <c r="AX57" s="9">
        <v>500</v>
      </c>
      <c r="AY57" s="9">
        <v>500</v>
      </c>
      <c r="AZ57" s="9">
        <v>450</v>
      </c>
      <c r="BA57" s="9"/>
      <c r="BB57" s="9">
        <v>40</v>
      </c>
      <c r="BC57" s="9">
        <v>35</v>
      </c>
      <c r="BD57" s="9">
        <v>0</v>
      </c>
      <c r="BE57" t="s">
        <v>38</v>
      </c>
      <c r="BF57" t="s">
        <v>37</v>
      </c>
      <c r="BG57" t="s">
        <v>37</v>
      </c>
      <c r="BH57" t="s">
        <v>38</v>
      </c>
      <c r="BI57" t="s">
        <v>37</v>
      </c>
      <c r="BJ57" t="s">
        <v>37</v>
      </c>
      <c r="BK57" t="s">
        <v>37</v>
      </c>
      <c r="BL57" s="9">
        <v>1</v>
      </c>
      <c r="BM57" t="s">
        <v>37</v>
      </c>
      <c r="BN57" t="s">
        <v>37</v>
      </c>
      <c r="BO57" s="9">
        <v>1</v>
      </c>
      <c r="BP57" s="9">
        <v>1</v>
      </c>
      <c r="BQ57" t="s">
        <v>37</v>
      </c>
      <c r="BR57" t="s">
        <v>37</v>
      </c>
      <c r="BS57" t="s">
        <v>37</v>
      </c>
      <c r="BT57" t="s">
        <v>37</v>
      </c>
      <c r="BU57" t="s">
        <v>37</v>
      </c>
      <c r="BV57" t="s">
        <v>38</v>
      </c>
      <c r="BW57" t="s">
        <v>38</v>
      </c>
      <c r="BX57" s="9">
        <v>1</v>
      </c>
      <c r="BY57" t="s">
        <v>37</v>
      </c>
      <c r="BZ57" t="s">
        <v>37</v>
      </c>
      <c r="CA57" t="s">
        <v>37</v>
      </c>
      <c r="CB57" t="s">
        <v>37</v>
      </c>
      <c r="CC57" t="s">
        <v>37</v>
      </c>
      <c r="CD57" t="s">
        <v>37</v>
      </c>
      <c r="CE57" t="s">
        <v>37</v>
      </c>
      <c r="CF57" t="s">
        <v>37</v>
      </c>
      <c r="CG57" t="s">
        <v>37</v>
      </c>
      <c r="CH57" s="9">
        <v>1</v>
      </c>
      <c r="CI57" t="s">
        <v>37</v>
      </c>
      <c r="CJ57" t="s">
        <v>37</v>
      </c>
      <c r="CK57" t="s">
        <v>37</v>
      </c>
      <c r="CL57" t="s">
        <v>37</v>
      </c>
      <c r="CM57" t="s">
        <v>37</v>
      </c>
      <c r="CN57" t="s">
        <v>37</v>
      </c>
      <c r="CO57" t="s">
        <v>37</v>
      </c>
      <c r="CP57" s="9">
        <v>1</v>
      </c>
      <c r="CQ57" t="s">
        <v>136</v>
      </c>
      <c r="CR57" t="s">
        <v>136</v>
      </c>
      <c r="CS57" t="s">
        <v>136</v>
      </c>
      <c r="CT57" t="s">
        <v>136</v>
      </c>
      <c r="CU57" t="s">
        <v>136</v>
      </c>
      <c r="CV57" t="s">
        <v>136</v>
      </c>
      <c r="CW57" t="s">
        <v>136</v>
      </c>
      <c r="CX57" t="s">
        <v>37</v>
      </c>
      <c r="CY57" t="s">
        <v>37</v>
      </c>
      <c r="CZ57" t="s">
        <v>37</v>
      </c>
      <c r="DA57" t="s">
        <v>37</v>
      </c>
      <c r="DB57" t="s">
        <v>38</v>
      </c>
      <c r="DC57" s="9">
        <v>1</v>
      </c>
      <c r="DD57" s="9">
        <v>1</v>
      </c>
      <c r="DE57" s="9">
        <v>1</v>
      </c>
      <c r="DF57" s="9">
        <v>1</v>
      </c>
      <c r="DG57" s="9">
        <v>500</v>
      </c>
      <c r="DH57" s="9">
        <v>50</v>
      </c>
      <c r="DI57" s="9">
        <v>300</v>
      </c>
      <c r="DJ57" s="9">
        <v>45</v>
      </c>
      <c r="DK57" s="9">
        <v>1</v>
      </c>
      <c r="DL57" s="9">
        <v>1</v>
      </c>
      <c r="DM57" s="9">
        <v>150</v>
      </c>
      <c r="DN57" s="9">
        <v>1</v>
      </c>
      <c r="DO57" t="s">
        <v>37</v>
      </c>
      <c r="DP57" t="s">
        <v>37</v>
      </c>
      <c r="DQ57" t="s">
        <v>37</v>
      </c>
      <c r="DR57" t="s">
        <v>37</v>
      </c>
      <c r="DS57" t="s">
        <v>38</v>
      </c>
      <c r="DT57" s="9">
        <v>0</v>
      </c>
      <c r="DU57" t="s">
        <v>37</v>
      </c>
      <c r="DV57" t="s">
        <v>37</v>
      </c>
      <c r="DW57" t="s">
        <v>37</v>
      </c>
      <c r="DX57" t="s">
        <v>38</v>
      </c>
      <c r="DY57" t="s">
        <v>38</v>
      </c>
      <c r="DZ57" t="s">
        <v>38</v>
      </c>
      <c r="EA57" t="s">
        <v>37</v>
      </c>
      <c r="EB57" t="s">
        <v>37</v>
      </c>
      <c r="EC57" t="s">
        <v>37</v>
      </c>
      <c r="ED57" t="s">
        <v>38</v>
      </c>
      <c r="EE57" t="s">
        <v>37</v>
      </c>
      <c r="EF57" t="s">
        <v>37</v>
      </c>
      <c r="EG57" t="s">
        <v>37</v>
      </c>
      <c r="EH57" t="s">
        <v>38</v>
      </c>
      <c r="EI57" t="s">
        <v>37</v>
      </c>
      <c r="EJ57" t="s">
        <v>38</v>
      </c>
      <c r="EK57" t="s">
        <v>38</v>
      </c>
      <c r="EL57" t="s">
        <v>38</v>
      </c>
      <c r="EM57" t="s">
        <v>38</v>
      </c>
      <c r="EN57" t="s">
        <v>38</v>
      </c>
      <c r="EO57" t="s">
        <v>37</v>
      </c>
      <c r="EP57" t="s">
        <v>37</v>
      </c>
      <c r="EQ57" t="s">
        <v>37</v>
      </c>
      <c r="ER57" t="s">
        <v>37</v>
      </c>
      <c r="ES57" t="s">
        <v>38</v>
      </c>
      <c r="ET57" t="s">
        <v>38</v>
      </c>
      <c r="EU57" t="s">
        <v>38</v>
      </c>
      <c r="EV57" s="9">
        <v>1</v>
      </c>
      <c r="EW57" s="9">
        <v>1</v>
      </c>
      <c r="EX57" s="9">
        <v>0</v>
      </c>
      <c r="EY57" s="9">
        <v>0</v>
      </c>
      <c r="EZ57" s="9">
        <v>1</v>
      </c>
      <c r="FA57" s="9">
        <v>0</v>
      </c>
      <c r="FB57" s="9">
        <v>0</v>
      </c>
      <c r="FC57" s="9">
        <v>0</v>
      </c>
      <c r="FD57" s="9">
        <v>1</v>
      </c>
      <c r="FE57" s="9">
        <v>0</v>
      </c>
      <c r="FF57" s="9">
        <v>1</v>
      </c>
      <c r="FG57" s="9">
        <v>0</v>
      </c>
      <c r="FH57" s="9">
        <v>0</v>
      </c>
      <c r="FI57" s="9">
        <v>0</v>
      </c>
      <c r="FJ57" s="9">
        <v>0</v>
      </c>
      <c r="FK57" s="9">
        <v>1</v>
      </c>
      <c r="FL57" s="9">
        <v>0</v>
      </c>
      <c r="FM57" s="9">
        <v>1</v>
      </c>
      <c r="FN57" s="9">
        <v>0</v>
      </c>
      <c r="FO57" s="9">
        <v>0</v>
      </c>
      <c r="FP57" s="9">
        <v>1</v>
      </c>
      <c r="FQ57" s="9">
        <v>0</v>
      </c>
      <c r="FR57" s="9">
        <v>0</v>
      </c>
      <c r="FS57" s="9">
        <v>0</v>
      </c>
      <c r="FT57" s="9">
        <v>0</v>
      </c>
      <c r="FU57" t="s">
        <v>37</v>
      </c>
      <c r="FV57" t="s">
        <v>38</v>
      </c>
      <c r="FW57" t="s">
        <v>37</v>
      </c>
      <c r="FX57" t="s">
        <v>38</v>
      </c>
      <c r="FY57" t="s">
        <v>38</v>
      </c>
      <c r="FZ57" t="s">
        <v>38</v>
      </c>
      <c r="GA57" t="s">
        <v>37</v>
      </c>
      <c r="GB57" t="s">
        <v>37</v>
      </c>
      <c r="GC57" s="9">
        <v>0</v>
      </c>
      <c r="GD57" t="s">
        <v>136</v>
      </c>
      <c r="GE57" t="s">
        <v>136</v>
      </c>
      <c r="GF57" t="s">
        <v>136</v>
      </c>
      <c r="GG57" t="s">
        <v>136</v>
      </c>
      <c r="GH57" t="s">
        <v>136</v>
      </c>
      <c r="GI57" t="s">
        <v>37</v>
      </c>
      <c r="GJ57" t="s">
        <v>37</v>
      </c>
      <c r="GK57" t="s">
        <v>37</v>
      </c>
      <c r="GL57" t="s">
        <v>37</v>
      </c>
      <c r="GM57" t="s">
        <v>37</v>
      </c>
      <c r="GN57" t="s">
        <v>37</v>
      </c>
      <c r="GO57" t="s">
        <v>37</v>
      </c>
      <c r="GP57" t="s">
        <v>37</v>
      </c>
      <c r="GQ57" t="s">
        <v>37</v>
      </c>
      <c r="GR57" t="s">
        <v>37</v>
      </c>
      <c r="GS57" t="s">
        <v>37</v>
      </c>
      <c r="GT57" t="s">
        <v>37</v>
      </c>
      <c r="GU57" t="s">
        <v>37</v>
      </c>
      <c r="GV57" t="s">
        <v>37</v>
      </c>
      <c r="GW57" t="s">
        <v>37</v>
      </c>
      <c r="GX57" t="s">
        <v>37</v>
      </c>
      <c r="GY57" t="s">
        <v>37</v>
      </c>
      <c r="GZ57" t="s">
        <v>37</v>
      </c>
      <c r="HA57" t="s">
        <v>37</v>
      </c>
      <c r="HB57" t="s">
        <v>37</v>
      </c>
      <c r="HC57" t="s">
        <v>37</v>
      </c>
      <c r="HD57" t="s">
        <v>38</v>
      </c>
      <c r="HE57" t="s">
        <v>37</v>
      </c>
      <c r="HF57" t="s">
        <v>37</v>
      </c>
      <c r="HG57" t="s">
        <v>37</v>
      </c>
      <c r="HH57" t="s">
        <v>38</v>
      </c>
      <c r="HI57" t="s">
        <v>38</v>
      </c>
      <c r="HJ57" t="s">
        <v>38</v>
      </c>
      <c r="HK57" t="s">
        <v>38</v>
      </c>
      <c r="HL57" t="s">
        <v>37</v>
      </c>
      <c r="HM57" t="s">
        <v>37</v>
      </c>
      <c r="HN57" t="s">
        <v>37</v>
      </c>
      <c r="HO57" t="s">
        <v>37</v>
      </c>
      <c r="HP57" t="s">
        <v>37</v>
      </c>
      <c r="HQ57" t="s">
        <v>37</v>
      </c>
      <c r="HR57" t="s">
        <v>37</v>
      </c>
      <c r="HS57" t="s">
        <v>37</v>
      </c>
      <c r="HT57" t="s">
        <v>37</v>
      </c>
      <c r="HU57" s="9">
        <v>1</v>
      </c>
      <c r="HV57" s="9">
        <v>1</v>
      </c>
      <c r="HW57" s="9">
        <v>1</v>
      </c>
      <c r="HX57" s="9">
        <v>1</v>
      </c>
      <c r="HY57" s="9">
        <v>1</v>
      </c>
      <c r="HZ57" t="s">
        <v>38</v>
      </c>
      <c r="IA57" s="9"/>
      <c r="IB57" s="9"/>
      <c r="IC57" t="s">
        <v>37</v>
      </c>
      <c r="ID57" t="s">
        <v>37</v>
      </c>
      <c r="IE57" t="s">
        <v>37</v>
      </c>
      <c r="IF57" t="s">
        <v>37</v>
      </c>
      <c r="IG57" t="s">
        <v>37</v>
      </c>
      <c r="IH57" t="s">
        <v>37</v>
      </c>
      <c r="II57" t="s">
        <v>38</v>
      </c>
      <c r="IJ57" t="s">
        <v>37</v>
      </c>
      <c r="IK57" t="s">
        <v>37</v>
      </c>
      <c r="IL57" t="s">
        <v>37</v>
      </c>
      <c r="IM57" s="9">
        <v>1</v>
      </c>
      <c r="IN57" s="9">
        <v>1</v>
      </c>
      <c r="IO57" s="9">
        <v>1</v>
      </c>
      <c r="IP57" t="s">
        <v>37</v>
      </c>
      <c r="IQ57" t="s">
        <v>37</v>
      </c>
      <c r="IR57" t="s">
        <v>37</v>
      </c>
      <c r="IS57" t="s">
        <v>37</v>
      </c>
      <c r="IT57" t="s">
        <v>38</v>
      </c>
      <c r="IU57" t="s">
        <v>37</v>
      </c>
      <c r="IV57" t="s">
        <v>37</v>
      </c>
      <c r="IW57" s="9">
        <v>0</v>
      </c>
      <c r="IX57" s="9">
        <v>0</v>
      </c>
      <c r="IY57" t="s">
        <v>136</v>
      </c>
      <c r="IZ57" t="s">
        <v>136</v>
      </c>
      <c r="JA57" t="s">
        <v>136</v>
      </c>
      <c r="JB57" t="s">
        <v>136</v>
      </c>
      <c r="JC57" t="s">
        <v>136</v>
      </c>
      <c r="JD57" t="s">
        <v>136</v>
      </c>
      <c r="JE57" t="s">
        <v>136</v>
      </c>
      <c r="JF57" s="9"/>
      <c r="JG57" t="s">
        <v>136</v>
      </c>
      <c r="JH57" t="s">
        <v>136</v>
      </c>
      <c r="JI57" t="s">
        <v>136</v>
      </c>
      <c r="JJ57" t="s">
        <v>136</v>
      </c>
      <c r="JK57" s="9"/>
      <c r="JL57" s="9">
        <v>1</v>
      </c>
      <c r="JM57" s="9">
        <v>1</v>
      </c>
      <c r="JN57" t="s">
        <v>38</v>
      </c>
      <c r="JO57" s="9"/>
      <c r="JP57" s="9"/>
      <c r="JQ57" t="s">
        <v>37</v>
      </c>
      <c r="JR57" s="9"/>
      <c r="JS57" s="9"/>
      <c r="JT57" s="9">
        <v>575.16998291015625</v>
      </c>
      <c r="JU57" s="9">
        <v>9.9899997711181641</v>
      </c>
      <c r="JV57" s="9"/>
      <c r="JW57" s="9"/>
      <c r="JX57" s="9">
        <v>137.30000305175781</v>
      </c>
      <c r="JY57" s="9"/>
      <c r="JZ57" s="9"/>
      <c r="KA57" s="9"/>
      <c r="KB57" s="9"/>
      <c r="KC57" s="9"/>
      <c r="KD57" s="9"/>
      <c r="KE57" s="9"/>
      <c r="KF57" s="9"/>
      <c r="KG57" s="9"/>
      <c r="KH57" s="9"/>
      <c r="KI57" s="9"/>
      <c r="KJ57" s="9"/>
      <c r="KK57" s="9"/>
      <c r="KL57" s="9"/>
      <c r="KM57" s="9"/>
      <c r="KN57" s="9"/>
      <c r="KO57" s="9">
        <v>95.269996643066406</v>
      </c>
      <c r="KP57" s="9"/>
      <c r="KQ57" s="9"/>
      <c r="KR57" s="9"/>
      <c r="KS57" s="9"/>
      <c r="KT57" s="9"/>
      <c r="KU57" s="9"/>
      <c r="KV57" s="9"/>
      <c r="KW57" s="9"/>
      <c r="KX57" s="9"/>
      <c r="KY57" s="9"/>
      <c r="KZ57" s="9"/>
      <c r="LA57" s="9"/>
      <c r="LB57" s="9"/>
      <c r="LC57" s="9">
        <v>28</v>
      </c>
      <c r="LD57" s="9"/>
      <c r="LE57" s="9"/>
      <c r="LF57" s="9"/>
      <c r="LG57" s="9"/>
      <c r="LH57" s="9"/>
      <c r="LI57" s="9"/>
      <c r="LJ57" s="9"/>
      <c r="LK57" s="9">
        <v>95.339996337890625</v>
      </c>
      <c r="LL57" s="9"/>
      <c r="LM57" s="9"/>
      <c r="LN57" s="9"/>
      <c r="LO57" s="9"/>
      <c r="LP57" s="9"/>
      <c r="LQ57" s="9"/>
      <c r="LR57" s="9"/>
      <c r="LS57" s="9"/>
      <c r="LT57" s="9"/>
      <c r="LU57" s="9"/>
      <c r="LV57" s="9"/>
      <c r="LW57" s="9"/>
      <c r="LX57" s="9"/>
      <c r="LY57" s="9"/>
      <c r="LZ57" s="9"/>
      <c r="MA57" s="9"/>
      <c r="MB57" s="9"/>
      <c r="MC57" s="9"/>
      <c r="MD57" s="9">
        <v>98.959999084472656</v>
      </c>
      <c r="ME57" s="9"/>
      <c r="MF57" s="9"/>
      <c r="MG57" s="9"/>
      <c r="MH57" s="9"/>
      <c r="MI57" s="9"/>
      <c r="MJ57" s="9"/>
      <c r="MK57" s="9"/>
      <c r="ML57" s="9">
        <v>21.649999618530273</v>
      </c>
      <c r="MM57" s="9"/>
      <c r="MN57" s="9"/>
      <c r="MO57" s="9"/>
      <c r="MP57" s="9"/>
      <c r="MQ57" s="9">
        <v>12.920000076293945</v>
      </c>
      <c r="MR57" s="9"/>
      <c r="MS57" s="9"/>
      <c r="MT57" s="9"/>
      <c r="MU57" s="9"/>
      <c r="MV57" s="9">
        <v>18.770000457763672</v>
      </c>
      <c r="MW57" s="9"/>
      <c r="MX57" s="9"/>
      <c r="MY57" s="9"/>
      <c r="MZ57" s="9"/>
      <c r="NA57" s="9"/>
      <c r="NB57" s="9"/>
      <c r="NC57" s="9"/>
      <c r="ND57" s="9"/>
      <c r="NE57" s="9">
        <v>34.5</v>
      </c>
      <c r="NF57" s="9"/>
      <c r="NG57" s="9"/>
      <c r="NH57" s="9"/>
      <c r="NI57" s="9"/>
      <c r="NJ57" s="9"/>
      <c r="NK57" s="9"/>
      <c r="NL57" s="9"/>
      <c r="NM57" s="9"/>
      <c r="NN57" s="9"/>
      <c r="NO57" s="9"/>
      <c r="NP57" s="9"/>
      <c r="NQ57" s="9"/>
      <c r="NR57" s="9"/>
      <c r="NS57" s="9"/>
      <c r="NT57" s="9">
        <v>22.469999313354492</v>
      </c>
      <c r="NU57" s="9"/>
      <c r="NV57" s="9"/>
      <c r="NW57" s="9"/>
      <c r="NX57" s="9"/>
      <c r="NY57" s="9"/>
    </row>
    <row r="58" spans="1:389" x14ac:dyDescent="0.2">
      <c r="A58" s="9">
        <v>5</v>
      </c>
      <c r="B58" t="s">
        <v>422</v>
      </c>
      <c r="C58" s="9">
        <v>11</v>
      </c>
      <c r="D58" t="s">
        <v>26</v>
      </c>
      <c r="E58" s="9">
        <v>9696223</v>
      </c>
      <c r="F58" t="s">
        <v>427</v>
      </c>
      <c r="G58" t="s">
        <v>422</v>
      </c>
      <c r="H58" s="9">
        <v>1</v>
      </c>
      <c r="I58" s="9">
        <v>1</v>
      </c>
      <c r="J58" t="s">
        <v>429</v>
      </c>
      <c r="K58" s="9">
        <v>5023500</v>
      </c>
      <c r="L58" t="s">
        <v>430</v>
      </c>
      <c r="M58" t="s">
        <v>431</v>
      </c>
      <c r="N58" t="s">
        <v>434</v>
      </c>
      <c r="O58" t="s">
        <v>136</v>
      </c>
      <c r="P58" t="s">
        <v>436</v>
      </c>
      <c r="Q58" t="s">
        <v>37</v>
      </c>
      <c r="R58" t="s">
        <v>53</v>
      </c>
      <c r="S58" s="9"/>
      <c r="T58" t="s">
        <v>38</v>
      </c>
      <c r="U58" s="9">
        <v>1</v>
      </c>
      <c r="V58" t="s">
        <v>37</v>
      </c>
      <c r="W58" t="s">
        <v>136</v>
      </c>
      <c r="X58" t="s">
        <v>439</v>
      </c>
      <c r="Y58" t="s">
        <v>442</v>
      </c>
      <c r="Z58" s="9"/>
      <c r="AA58" t="s">
        <v>443</v>
      </c>
      <c r="AB58" t="s">
        <v>136</v>
      </c>
      <c r="AC58" s="9">
        <v>50</v>
      </c>
      <c r="AD58" s="9">
        <v>2</v>
      </c>
      <c r="AE58" s="9">
        <v>300</v>
      </c>
      <c r="AF58" s="9">
        <v>15</v>
      </c>
      <c r="AG58" s="9">
        <v>0</v>
      </c>
      <c r="AH58" s="9">
        <v>0</v>
      </c>
      <c r="AI58" s="9">
        <v>50</v>
      </c>
      <c r="AJ58" s="9">
        <v>2</v>
      </c>
      <c r="AK58" s="9">
        <v>25</v>
      </c>
      <c r="AL58" s="9">
        <v>5</v>
      </c>
      <c r="AM58" s="9">
        <v>15</v>
      </c>
      <c r="AN58" s="9">
        <v>4</v>
      </c>
      <c r="AO58" s="9">
        <v>5</v>
      </c>
      <c r="AP58" s="9">
        <v>1</v>
      </c>
      <c r="AQ58" s="9">
        <v>0</v>
      </c>
      <c r="AR58" s="9">
        <v>0</v>
      </c>
      <c r="AS58" s="9">
        <v>50</v>
      </c>
      <c r="AT58" s="9">
        <v>1</v>
      </c>
      <c r="AU58" s="9">
        <v>25</v>
      </c>
      <c r="AV58" s="9">
        <v>5</v>
      </c>
      <c r="AW58" s="9"/>
      <c r="AX58" s="9">
        <v>500</v>
      </c>
      <c r="AY58" s="9">
        <v>500</v>
      </c>
      <c r="AZ58" s="9">
        <v>450</v>
      </c>
      <c r="BA58" s="9"/>
      <c r="BB58" s="9">
        <v>40</v>
      </c>
      <c r="BC58" s="9">
        <v>35</v>
      </c>
      <c r="BD58" s="9">
        <v>0</v>
      </c>
      <c r="BE58" t="s">
        <v>37</v>
      </c>
      <c r="BF58" t="s">
        <v>37</v>
      </c>
      <c r="BG58" t="s">
        <v>37</v>
      </c>
      <c r="BH58" t="s">
        <v>38</v>
      </c>
      <c r="BI58" t="s">
        <v>38</v>
      </c>
      <c r="BJ58" t="s">
        <v>38</v>
      </c>
      <c r="BK58" t="s">
        <v>37</v>
      </c>
      <c r="BL58" s="9">
        <v>1</v>
      </c>
      <c r="BM58" t="s">
        <v>37</v>
      </c>
      <c r="BN58" t="s">
        <v>37</v>
      </c>
      <c r="BO58" s="9">
        <v>1</v>
      </c>
      <c r="BP58" s="9">
        <v>1</v>
      </c>
      <c r="BQ58" t="s">
        <v>37</v>
      </c>
      <c r="BR58" t="s">
        <v>37</v>
      </c>
      <c r="BS58" t="s">
        <v>37</v>
      </c>
      <c r="BT58" t="s">
        <v>37</v>
      </c>
      <c r="BU58" t="s">
        <v>37</v>
      </c>
      <c r="BV58" t="s">
        <v>37</v>
      </c>
      <c r="BW58" t="s">
        <v>37</v>
      </c>
      <c r="BX58" s="9">
        <v>1</v>
      </c>
      <c r="BY58" t="s">
        <v>37</v>
      </c>
      <c r="BZ58" t="s">
        <v>37</v>
      </c>
      <c r="CA58" t="s">
        <v>37</v>
      </c>
      <c r="CB58" t="s">
        <v>37</v>
      </c>
      <c r="CC58" t="s">
        <v>38</v>
      </c>
      <c r="CD58" t="s">
        <v>37</v>
      </c>
      <c r="CE58" t="s">
        <v>37</v>
      </c>
      <c r="CF58" t="s">
        <v>37</v>
      </c>
      <c r="CG58" t="s">
        <v>37</v>
      </c>
      <c r="CH58" s="9">
        <v>1</v>
      </c>
      <c r="CI58" t="s">
        <v>37</v>
      </c>
      <c r="CJ58" t="s">
        <v>37</v>
      </c>
      <c r="CK58" t="s">
        <v>37</v>
      </c>
      <c r="CL58" t="s">
        <v>37</v>
      </c>
      <c r="CM58" t="s">
        <v>37</v>
      </c>
      <c r="CN58" t="s">
        <v>37</v>
      </c>
      <c r="CO58" t="s">
        <v>37</v>
      </c>
      <c r="CP58" s="9">
        <v>1</v>
      </c>
      <c r="CQ58" t="s">
        <v>136</v>
      </c>
      <c r="CR58" t="s">
        <v>136</v>
      </c>
      <c r="CS58" t="s">
        <v>136</v>
      </c>
      <c r="CT58" t="s">
        <v>136</v>
      </c>
      <c r="CU58" t="s">
        <v>136</v>
      </c>
      <c r="CV58" t="s">
        <v>136</v>
      </c>
      <c r="CW58" t="s">
        <v>136</v>
      </c>
      <c r="CX58" t="s">
        <v>37</v>
      </c>
      <c r="CY58" t="s">
        <v>37</v>
      </c>
      <c r="CZ58" t="s">
        <v>37</v>
      </c>
      <c r="DA58" t="s">
        <v>37</v>
      </c>
      <c r="DB58" t="s">
        <v>38</v>
      </c>
      <c r="DC58" s="9">
        <v>1</v>
      </c>
      <c r="DD58" s="9">
        <v>1</v>
      </c>
      <c r="DE58" s="9">
        <v>1</v>
      </c>
      <c r="DF58" s="9">
        <v>1</v>
      </c>
      <c r="DG58" s="9">
        <v>500</v>
      </c>
      <c r="DH58" s="9">
        <v>50</v>
      </c>
      <c r="DI58" s="9">
        <v>300</v>
      </c>
      <c r="DJ58" s="9">
        <v>45</v>
      </c>
      <c r="DK58" s="9">
        <v>1</v>
      </c>
      <c r="DL58" s="9">
        <v>1</v>
      </c>
      <c r="DM58" s="9">
        <v>150</v>
      </c>
      <c r="DN58" s="9">
        <v>1</v>
      </c>
      <c r="DO58" t="s">
        <v>37</v>
      </c>
      <c r="DP58" t="s">
        <v>37</v>
      </c>
      <c r="DQ58" t="s">
        <v>37</v>
      </c>
      <c r="DR58" t="s">
        <v>37</v>
      </c>
      <c r="DS58" t="s">
        <v>37</v>
      </c>
      <c r="DT58" s="9">
        <v>0</v>
      </c>
      <c r="DU58" t="s">
        <v>37</v>
      </c>
      <c r="DV58" t="s">
        <v>37</v>
      </c>
      <c r="DW58" t="s">
        <v>37</v>
      </c>
      <c r="DX58" t="s">
        <v>38</v>
      </c>
      <c r="DY58" t="s">
        <v>38</v>
      </c>
      <c r="DZ58" t="s">
        <v>38</v>
      </c>
      <c r="EA58" t="s">
        <v>37</v>
      </c>
      <c r="EB58" t="s">
        <v>37</v>
      </c>
      <c r="EC58" t="s">
        <v>37</v>
      </c>
      <c r="ED58" t="s">
        <v>38</v>
      </c>
      <c r="EE58" t="s">
        <v>37</v>
      </c>
      <c r="EF58" t="s">
        <v>37</v>
      </c>
      <c r="EG58" t="s">
        <v>37</v>
      </c>
      <c r="EH58" t="s">
        <v>38</v>
      </c>
      <c r="EI58" t="s">
        <v>37</v>
      </c>
      <c r="EJ58" t="s">
        <v>38</v>
      </c>
      <c r="EK58" t="s">
        <v>38</v>
      </c>
      <c r="EL58" t="s">
        <v>38</v>
      </c>
      <c r="EM58" t="s">
        <v>38</v>
      </c>
      <c r="EN58" t="s">
        <v>38</v>
      </c>
      <c r="EO58" t="s">
        <v>37</v>
      </c>
      <c r="EP58" t="s">
        <v>37</v>
      </c>
      <c r="EQ58" t="s">
        <v>37</v>
      </c>
      <c r="ER58" t="s">
        <v>38</v>
      </c>
      <c r="ES58" t="s">
        <v>38</v>
      </c>
      <c r="ET58" t="s">
        <v>38</v>
      </c>
      <c r="EU58" t="s">
        <v>38</v>
      </c>
      <c r="EV58" s="9">
        <v>1</v>
      </c>
      <c r="EW58" s="9">
        <v>1</v>
      </c>
      <c r="EX58" s="9">
        <v>0</v>
      </c>
      <c r="EY58" s="9">
        <v>0</v>
      </c>
      <c r="EZ58" s="9">
        <v>1</v>
      </c>
      <c r="FA58" s="9">
        <v>0</v>
      </c>
      <c r="FB58" s="9">
        <v>0</v>
      </c>
      <c r="FC58" s="9">
        <v>0</v>
      </c>
      <c r="FD58" s="9">
        <v>1</v>
      </c>
      <c r="FE58" s="9">
        <v>0</v>
      </c>
      <c r="FF58" s="9">
        <v>1</v>
      </c>
      <c r="FG58" s="9">
        <v>0</v>
      </c>
      <c r="FH58" s="9">
        <v>0</v>
      </c>
      <c r="FI58" s="9">
        <v>0</v>
      </c>
      <c r="FJ58" s="9">
        <v>0</v>
      </c>
      <c r="FK58" s="9">
        <v>1</v>
      </c>
      <c r="FL58" s="9">
        <v>0</v>
      </c>
      <c r="FM58" s="9">
        <v>1</v>
      </c>
      <c r="FN58" s="9">
        <v>0</v>
      </c>
      <c r="FO58" s="9">
        <v>0</v>
      </c>
      <c r="FP58" s="9">
        <v>1</v>
      </c>
      <c r="FQ58" s="9">
        <v>0</v>
      </c>
      <c r="FR58" s="9">
        <v>0</v>
      </c>
      <c r="FS58" s="9">
        <v>0</v>
      </c>
      <c r="FT58" s="9">
        <v>0</v>
      </c>
      <c r="FU58" t="s">
        <v>37</v>
      </c>
      <c r="FV58" t="s">
        <v>38</v>
      </c>
      <c r="FW58" t="s">
        <v>37</v>
      </c>
      <c r="FX58" t="s">
        <v>38</v>
      </c>
      <c r="FY58" t="s">
        <v>38</v>
      </c>
      <c r="FZ58" t="s">
        <v>37</v>
      </c>
      <c r="GA58" t="s">
        <v>37</v>
      </c>
      <c r="GB58" t="s">
        <v>37</v>
      </c>
      <c r="GC58" s="9">
        <v>0</v>
      </c>
      <c r="GD58" t="s">
        <v>136</v>
      </c>
      <c r="GE58" t="s">
        <v>136</v>
      </c>
      <c r="GF58" t="s">
        <v>136</v>
      </c>
      <c r="GG58" t="s">
        <v>136</v>
      </c>
      <c r="GH58" t="s">
        <v>136</v>
      </c>
      <c r="GI58" t="s">
        <v>37</v>
      </c>
      <c r="GJ58" t="s">
        <v>37</v>
      </c>
      <c r="GK58" t="s">
        <v>37</v>
      </c>
      <c r="GL58" t="s">
        <v>37</v>
      </c>
      <c r="GM58" t="s">
        <v>37</v>
      </c>
      <c r="GN58" t="s">
        <v>37</v>
      </c>
      <c r="GO58" t="s">
        <v>37</v>
      </c>
      <c r="GP58" t="s">
        <v>37</v>
      </c>
      <c r="GQ58" t="s">
        <v>37</v>
      </c>
      <c r="GR58" t="s">
        <v>37</v>
      </c>
      <c r="GS58" t="s">
        <v>37</v>
      </c>
      <c r="GT58" t="s">
        <v>37</v>
      </c>
      <c r="GU58" t="s">
        <v>37</v>
      </c>
      <c r="GV58" t="s">
        <v>37</v>
      </c>
      <c r="GW58" t="s">
        <v>37</v>
      </c>
      <c r="GX58" t="s">
        <v>37</v>
      </c>
      <c r="GY58" t="s">
        <v>37</v>
      </c>
      <c r="GZ58" t="s">
        <v>37</v>
      </c>
      <c r="HA58" t="s">
        <v>37</v>
      </c>
      <c r="HB58" t="s">
        <v>37</v>
      </c>
      <c r="HC58" t="s">
        <v>37</v>
      </c>
      <c r="HD58" t="s">
        <v>37</v>
      </c>
      <c r="HE58" t="s">
        <v>37</v>
      </c>
      <c r="HF58" t="s">
        <v>37</v>
      </c>
      <c r="HG58" t="s">
        <v>37</v>
      </c>
      <c r="HH58" t="s">
        <v>38</v>
      </c>
      <c r="HI58" t="s">
        <v>38</v>
      </c>
      <c r="HJ58" t="s">
        <v>37</v>
      </c>
      <c r="HK58" t="s">
        <v>37</v>
      </c>
      <c r="HL58" t="s">
        <v>38</v>
      </c>
      <c r="HM58" t="s">
        <v>37</v>
      </c>
      <c r="HN58" t="s">
        <v>37</v>
      </c>
      <c r="HO58" t="s">
        <v>37</v>
      </c>
      <c r="HP58" t="s">
        <v>37</v>
      </c>
      <c r="HQ58" t="s">
        <v>38</v>
      </c>
      <c r="HR58" t="s">
        <v>37</v>
      </c>
      <c r="HS58" t="s">
        <v>37</v>
      </c>
      <c r="HT58" t="s">
        <v>37</v>
      </c>
      <c r="HU58" s="9">
        <v>1</v>
      </c>
      <c r="HV58" s="9">
        <v>1</v>
      </c>
      <c r="HW58" s="9">
        <v>1</v>
      </c>
      <c r="HX58" s="9">
        <v>1</v>
      </c>
      <c r="HY58" s="9">
        <v>1</v>
      </c>
      <c r="HZ58" t="s">
        <v>38</v>
      </c>
      <c r="IA58" s="9"/>
      <c r="IB58" s="9"/>
      <c r="IC58" t="s">
        <v>37</v>
      </c>
      <c r="ID58" t="s">
        <v>37</v>
      </c>
      <c r="IE58" t="s">
        <v>37</v>
      </c>
      <c r="IF58" t="s">
        <v>37</v>
      </c>
      <c r="IG58" t="s">
        <v>37</v>
      </c>
      <c r="IH58" t="s">
        <v>37</v>
      </c>
      <c r="II58" t="s">
        <v>37</v>
      </c>
      <c r="IJ58" t="s">
        <v>37</v>
      </c>
      <c r="IK58" t="s">
        <v>37</v>
      </c>
      <c r="IL58" t="s">
        <v>38</v>
      </c>
      <c r="IM58" s="9">
        <v>1</v>
      </c>
      <c r="IN58" s="9">
        <v>1</v>
      </c>
      <c r="IO58" s="9">
        <v>1</v>
      </c>
      <c r="IP58" t="s">
        <v>37</v>
      </c>
      <c r="IQ58" t="s">
        <v>37</v>
      </c>
      <c r="IR58" t="s">
        <v>37</v>
      </c>
      <c r="IS58" t="s">
        <v>38</v>
      </c>
      <c r="IT58" t="s">
        <v>37</v>
      </c>
      <c r="IU58" t="s">
        <v>37</v>
      </c>
      <c r="IV58" t="s">
        <v>37</v>
      </c>
      <c r="IW58" s="9">
        <v>0</v>
      </c>
      <c r="IX58" s="9">
        <v>0</v>
      </c>
      <c r="IY58" t="s">
        <v>136</v>
      </c>
      <c r="IZ58" t="s">
        <v>136</v>
      </c>
      <c r="JA58" t="s">
        <v>136</v>
      </c>
      <c r="JB58" t="s">
        <v>136</v>
      </c>
      <c r="JC58" t="s">
        <v>136</v>
      </c>
      <c r="JD58" t="s">
        <v>136</v>
      </c>
      <c r="JE58" t="s">
        <v>136</v>
      </c>
      <c r="JF58" s="9"/>
      <c r="JG58" t="s">
        <v>136</v>
      </c>
      <c r="JH58" t="s">
        <v>136</v>
      </c>
      <c r="JI58" t="s">
        <v>136</v>
      </c>
      <c r="JJ58" t="s">
        <v>136</v>
      </c>
      <c r="JK58" s="9"/>
      <c r="JL58" s="9">
        <v>1</v>
      </c>
      <c r="JM58" s="9">
        <v>1</v>
      </c>
      <c r="JN58" t="s">
        <v>38</v>
      </c>
      <c r="JO58" s="9"/>
      <c r="JP58" s="9"/>
      <c r="JQ58" t="s">
        <v>37</v>
      </c>
      <c r="JR58" s="9"/>
      <c r="JS58" s="9"/>
      <c r="JT58" s="9">
        <v>575.16998291015625</v>
      </c>
      <c r="JU58" s="9">
        <v>9.9899997711181641</v>
      </c>
      <c r="JV58" s="9"/>
      <c r="JW58" s="9"/>
      <c r="JX58" s="9">
        <v>137.30000305175781</v>
      </c>
      <c r="JY58" s="9"/>
      <c r="JZ58" s="9"/>
      <c r="KA58" s="9"/>
      <c r="KB58" s="9"/>
      <c r="KC58" s="9"/>
      <c r="KD58" s="9"/>
      <c r="KE58" s="9"/>
      <c r="KF58" s="9"/>
      <c r="KG58" s="9"/>
      <c r="KH58" s="9"/>
      <c r="KI58" s="9"/>
      <c r="KJ58" s="9"/>
      <c r="KK58" s="9"/>
      <c r="KL58" s="9"/>
      <c r="KM58" s="9"/>
      <c r="KN58" s="9"/>
      <c r="KO58" s="9">
        <v>95.269996643066406</v>
      </c>
      <c r="KP58" s="9"/>
      <c r="KQ58" s="9"/>
      <c r="KR58" s="9"/>
      <c r="KS58" s="9"/>
      <c r="KT58" s="9"/>
      <c r="KU58" s="9"/>
      <c r="KV58" s="9"/>
      <c r="KW58" s="9"/>
      <c r="KX58" s="9"/>
      <c r="KY58" s="9"/>
      <c r="KZ58" s="9"/>
      <c r="LA58" s="9"/>
      <c r="LB58" s="9"/>
      <c r="LC58" s="9">
        <v>28</v>
      </c>
      <c r="LD58" s="9"/>
      <c r="LE58" s="9"/>
      <c r="LF58" s="9"/>
      <c r="LG58" s="9"/>
      <c r="LH58" s="9"/>
      <c r="LI58" s="9"/>
      <c r="LJ58" s="9"/>
      <c r="LK58" s="9">
        <v>95.339996337890625</v>
      </c>
      <c r="LL58" s="9"/>
      <c r="LM58" s="9"/>
      <c r="LN58" s="9"/>
      <c r="LO58" s="9"/>
      <c r="LP58" s="9"/>
      <c r="LQ58" s="9"/>
      <c r="LR58" s="9"/>
      <c r="LS58" s="9"/>
      <c r="LT58" s="9"/>
      <c r="LU58" s="9"/>
      <c r="LV58" s="9"/>
      <c r="LW58" s="9"/>
      <c r="LX58" s="9"/>
      <c r="LY58" s="9"/>
      <c r="LZ58" s="9"/>
      <c r="MA58" s="9"/>
      <c r="MB58" s="9"/>
      <c r="MC58" s="9"/>
      <c r="MD58" s="9">
        <v>98.959999084472656</v>
      </c>
      <c r="ME58" s="9"/>
      <c r="MF58" s="9"/>
      <c r="MG58" s="9"/>
      <c r="MH58" s="9"/>
      <c r="MI58" s="9"/>
      <c r="MJ58" s="9"/>
      <c r="MK58" s="9"/>
      <c r="ML58" s="9">
        <v>21.649999618530273</v>
      </c>
      <c r="MM58" s="9"/>
      <c r="MN58" s="9"/>
      <c r="MO58" s="9"/>
      <c r="MP58" s="9"/>
      <c r="MQ58" s="9">
        <v>12.920000076293945</v>
      </c>
      <c r="MR58" s="9"/>
      <c r="MS58" s="9"/>
      <c r="MT58" s="9"/>
      <c r="MU58" s="9"/>
      <c r="MV58" s="9">
        <v>18.770000457763672</v>
      </c>
      <c r="MW58" s="9"/>
      <c r="MX58" s="9"/>
      <c r="MY58" s="9"/>
      <c r="MZ58" s="9"/>
      <c r="NA58" s="9"/>
      <c r="NB58" s="9"/>
      <c r="NC58" s="9"/>
      <c r="ND58" s="9"/>
      <c r="NE58" s="9">
        <v>34.5</v>
      </c>
      <c r="NF58" s="9"/>
      <c r="NG58" s="9"/>
      <c r="NH58" s="9"/>
      <c r="NI58" s="9"/>
      <c r="NJ58" s="9"/>
      <c r="NK58" s="9"/>
      <c r="NL58" s="9"/>
      <c r="NM58" s="9"/>
      <c r="NN58" s="9"/>
      <c r="NO58" s="9"/>
      <c r="NP58" s="9"/>
      <c r="NQ58" s="9"/>
      <c r="NR58" s="9"/>
      <c r="NS58" s="9"/>
      <c r="NT58" s="9">
        <v>22.469999313354492</v>
      </c>
      <c r="NU58" s="9"/>
      <c r="NV58" s="9"/>
      <c r="NW58" s="9"/>
      <c r="NX58" s="9"/>
      <c r="NY58" s="9"/>
    </row>
    <row r="59" spans="1:389" x14ac:dyDescent="0.2">
      <c r="A59" s="9">
        <v>5</v>
      </c>
      <c r="B59" t="s">
        <v>422</v>
      </c>
      <c r="C59" s="9">
        <v>11</v>
      </c>
      <c r="D59" t="s">
        <v>26</v>
      </c>
      <c r="E59" s="9">
        <v>9696223</v>
      </c>
      <c r="F59" t="s">
        <v>427</v>
      </c>
      <c r="G59" t="s">
        <v>422</v>
      </c>
      <c r="H59" s="9">
        <v>1</v>
      </c>
      <c r="I59" s="9">
        <v>1</v>
      </c>
      <c r="J59" t="s">
        <v>429</v>
      </c>
      <c r="K59" s="9">
        <v>5023606</v>
      </c>
      <c r="L59" t="s">
        <v>430</v>
      </c>
      <c r="M59" t="s">
        <v>431</v>
      </c>
      <c r="N59" t="s">
        <v>434</v>
      </c>
      <c r="O59" t="s">
        <v>136</v>
      </c>
      <c r="P59" t="s">
        <v>436</v>
      </c>
      <c r="Q59" t="s">
        <v>37</v>
      </c>
      <c r="R59" t="s">
        <v>53</v>
      </c>
      <c r="S59" s="9"/>
      <c r="T59" t="s">
        <v>38</v>
      </c>
      <c r="U59" s="9">
        <v>1</v>
      </c>
      <c r="V59" t="s">
        <v>37</v>
      </c>
      <c r="W59" t="s">
        <v>136</v>
      </c>
      <c r="X59" t="s">
        <v>439</v>
      </c>
      <c r="Y59" t="s">
        <v>442</v>
      </c>
      <c r="Z59" s="9"/>
      <c r="AA59" t="s">
        <v>443</v>
      </c>
      <c r="AB59" t="s">
        <v>136</v>
      </c>
      <c r="AC59" s="9">
        <v>50</v>
      </c>
      <c r="AD59" s="9">
        <v>2</v>
      </c>
      <c r="AE59" s="9">
        <v>300</v>
      </c>
      <c r="AF59" s="9">
        <v>15</v>
      </c>
      <c r="AG59" s="9">
        <v>0</v>
      </c>
      <c r="AH59" s="9">
        <v>0</v>
      </c>
      <c r="AI59" s="9">
        <v>50</v>
      </c>
      <c r="AJ59" s="9">
        <v>2</v>
      </c>
      <c r="AK59" s="9">
        <v>25</v>
      </c>
      <c r="AL59" s="9">
        <v>5</v>
      </c>
      <c r="AM59" s="9">
        <v>15</v>
      </c>
      <c r="AN59" s="9">
        <v>4</v>
      </c>
      <c r="AO59" s="9">
        <v>5</v>
      </c>
      <c r="AP59" s="9">
        <v>1</v>
      </c>
      <c r="AQ59" s="9">
        <v>0</v>
      </c>
      <c r="AR59" s="9">
        <v>0</v>
      </c>
      <c r="AS59" s="9">
        <v>50</v>
      </c>
      <c r="AT59" s="9">
        <v>1</v>
      </c>
      <c r="AU59" s="9">
        <v>25</v>
      </c>
      <c r="AV59" s="9">
        <v>5</v>
      </c>
      <c r="AW59" s="9"/>
      <c r="AX59" s="9">
        <v>500</v>
      </c>
      <c r="AY59" s="9">
        <v>500</v>
      </c>
      <c r="AZ59" s="9">
        <v>450</v>
      </c>
      <c r="BA59" s="9"/>
      <c r="BB59" s="9">
        <v>40</v>
      </c>
      <c r="BC59" s="9">
        <v>35</v>
      </c>
      <c r="BD59" s="9">
        <v>0</v>
      </c>
      <c r="BE59" t="s">
        <v>37</v>
      </c>
      <c r="BF59" t="s">
        <v>37</v>
      </c>
      <c r="BG59" t="s">
        <v>37</v>
      </c>
      <c r="BH59" t="s">
        <v>38</v>
      </c>
      <c r="BI59" t="s">
        <v>37</v>
      </c>
      <c r="BJ59" t="s">
        <v>37</v>
      </c>
      <c r="BK59" t="s">
        <v>37</v>
      </c>
      <c r="BL59" s="9">
        <v>1</v>
      </c>
      <c r="BM59" t="s">
        <v>38</v>
      </c>
      <c r="BN59" t="s">
        <v>37</v>
      </c>
      <c r="BO59" s="9">
        <v>1</v>
      </c>
      <c r="BP59" s="9">
        <v>1</v>
      </c>
      <c r="BQ59" t="s">
        <v>37</v>
      </c>
      <c r="BR59" t="s">
        <v>37</v>
      </c>
      <c r="BS59" t="s">
        <v>37</v>
      </c>
      <c r="BT59" t="s">
        <v>37</v>
      </c>
      <c r="BU59" t="s">
        <v>37</v>
      </c>
      <c r="BV59" t="s">
        <v>37</v>
      </c>
      <c r="BW59" t="s">
        <v>37</v>
      </c>
      <c r="BX59" s="9">
        <v>1</v>
      </c>
      <c r="BY59" t="s">
        <v>37</v>
      </c>
      <c r="BZ59" t="s">
        <v>37</v>
      </c>
      <c r="CA59" t="s">
        <v>38</v>
      </c>
      <c r="CB59" t="s">
        <v>37</v>
      </c>
      <c r="CC59" t="s">
        <v>37</v>
      </c>
      <c r="CD59" t="s">
        <v>37</v>
      </c>
      <c r="CE59" t="s">
        <v>37</v>
      </c>
      <c r="CF59" t="s">
        <v>37</v>
      </c>
      <c r="CG59" t="s">
        <v>37</v>
      </c>
      <c r="CH59" s="9">
        <v>1</v>
      </c>
      <c r="CI59" t="s">
        <v>37</v>
      </c>
      <c r="CJ59" t="s">
        <v>37</v>
      </c>
      <c r="CK59" t="s">
        <v>37</v>
      </c>
      <c r="CL59" t="s">
        <v>37</v>
      </c>
      <c r="CM59" t="s">
        <v>37</v>
      </c>
      <c r="CN59" t="s">
        <v>37</v>
      </c>
      <c r="CO59" t="s">
        <v>37</v>
      </c>
      <c r="CP59" s="9">
        <v>1</v>
      </c>
      <c r="CQ59" t="s">
        <v>136</v>
      </c>
      <c r="CR59" t="s">
        <v>136</v>
      </c>
      <c r="CS59" t="s">
        <v>136</v>
      </c>
      <c r="CT59" t="s">
        <v>136</v>
      </c>
      <c r="CU59" t="s">
        <v>136</v>
      </c>
      <c r="CV59" t="s">
        <v>136</v>
      </c>
      <c r="CW59" t="s">
        <v>136</v>
      </c>
      <c r="CX59" t="s">
        <v>37</v>
      </c>
      <c r="CY59" t="s">
        <v>37</v>
      </c>
      <c r="CZ59" t="s">
        <v>37</v>
      </c>
      <c r="DA59" t="s">
        <v>37</v>
      </c>
      <c r="DB59" t="s">
        <v>38</v>
      </c>
      <c r="DC59" s="9">
        <v>1</v>
      </c>
      <c r="DD59" s="9">
        <v>1</v>
      </c>
      <c r="DE59" s="9">
        <v>1</v>
      </c>
      <c r="DF59" s="9">
        <v>1</v>
      </c>
      <c r="DG59" s="9">
        <v>500</v>
      </c>
      <c r="DH59" s="9">
        <v>50</v>
      </c>
      <c r="DI59" s="9">
        <v>300</v>
      </c>
      <c r="DJ59" s="9">
        <v>45</v>
      </c>
      <c r="DK59" s="9">
        <v>1</v>
      </c>
      <c r="DL59" s="9">
        <v>1</v>
      </c>
      <c r="DM59" s="9">
        <v>150</v>
      </c>
      <c r="DN59" s="9">
        <v>1</v>
      </c>
      <c r="DO59" t="s">
        <v>37</v>
      </c>
      <c r="DP59" t="s">
        <v>37</v>
      </c>
      <c r="DQ59" t="s">
        <v>37</v>
      </c>
      <c r="DR59" t="s">
        <v>37</v>
      </c>
      <c r="DS59" t="s">
        <v>37</v>
      </c>
      <c r="DT59" s="9">
        <v>0</v>
      </c>
      <c r="DU59" t="s">
        <v>37</v>
      </c>
      <c r="DV59" t="s">
        <v>37</v>
      </c>
      <c r="DW59" t="s">
        <v>37</v>
      </c>
      <c r="DX59" t="s">
        <v>38</v>
      </c>
      <c r="DY59" t="s">
        <v>38</v>
      </c>
      <c r="DZ59" t="s">
        <v>38</v>
      </c>
      <c r="EA59" t="s">
        <v>37</v>
      </c>
      <c r="EB59" t="s">
        <v>37</v>
      </c>
      <c r="EC59" t="s">
        <v>37</v>
      </c>
      <c r="ED59" t="s">
        <v>38</v>
      </c>
      <c r="EE59" t="s">
        <v>37</v>
      </c>
      <c r="EF59" t="s">
        <v>37</v>
      </c>
      <c r="EG59" t="s">
        <v>37</v>
      </c>
      <c r="EH59" t="s">
        <v>38</v>
      </c>
      <c r="EI59" t="s">
        <v>37</v>
      </c>
      <c r="EJ59" t="s">
        <v>38</v>
      </c>
      <c r="EK59" t="s">
        <v>38</v>
      </c>
      <c r="EL59" t="s">
        <v>38</v>
      </c>
      <c r="EM59" t="s">
        <v>38</v>
      </c>
      <c r="EN59" t="s">
        <v>38</v>
      </c>
      <c r="EO59" t="s">
        <v>37</v>
      </c>
      <c r="EP59" t="s">
        <v>37</v>
      </c>
      <c r="EQ59" t="s">
        <v>38</v>
      </c>
      <c r="ER59" t="s">
        <v>37</v>
      </c>
      <c r="ES59" t="s">
        <v>38</v>
      </c>
      <c r="ET59" t="s">
        <v>38</v>
      </c>
      <c r="EU59" t="s">
        <v>137</v>
      </c>
      <c r="EV59" s="9"/>
      <c r="EW59" s="9"/>
      <c r="EX59" s="9"/>
      <c r="EY59" s="9"/>
      <c r="EZ59" s="9"/>
      <c r="FA59" s="9"/>
      <c r="FB59" s="9"/>
      <c r="FC59" s="9"/>
      <c r="FD59" s="9"/>
      <c r="FE59" s="9"/>
      <c r="FF59" s="9"/>
      <c r="FG59" s="9"/>
      <c r="FH59" s="9"/>
      <c r="FI59" s="9"/>
      <c r="FJ59" s="9"/>
      <c r="FK59" s="9"/>
      <c r="FL59" s="9"/>
      <c r="FM59" s="9">
        <v>1</v>
      </c>
      <c r="FN59" s="9">
        <v>0</v>
      </c>
      <c r="FO59" s="9">
        <v>0</v>
      </c>
      <c r="FP59" s="9">
        <v>1</v>
      </c>
      <c r="FQ59" s="9">
        <v>0</v>
      </c>
      <c r="FR59" s="9">
        <v>0</v>
      </c>
      <c r="FS59" s="9">
        <v>0</v>
      </c>
      <c r="FT59" s="9">
        <v>0</v>
      </c>
      <c r="FU59" t="s">
        <v>38</v>
      </c>
      <c r="FV59" t="s">
        <v>38</v>
      </c>
      <c r="FW59" t="s">
        <v>37</v>
      </c>
      <c r="FX59" t="s">
        <v>38</v>
      </c>
      <c r="FY59" t="s">
        <v>38</v>
      </c>
      <c r="FZ59" t="s">
        <v>37</v>
      </c>
      <c r="GA59" t="s">
        <v>37</v>
      </c>
      <c r="GB59" t="s">
        <v>37</v>
      </c>
      <c r="GC59" s="9">
        <v>0</v>
      </c>
      <c r="GD59" t="s">
        <v>136</v>
      </c>
      <c r="GE59" t="s">
        <v>136</v>
      </c>
      <c r="GF59" t="s">
        <v>136</v>
      </c>
      <c r="GG59" t="s">
        <v>136</v>
      </c>
      <c r="GH59" t="s">
        <v>136</v>
      </c>
      <c r="GI59" t="s">
        <v>37</v>
      </c>
      <c r="GJ59" t="s">
        <v>37</v>
      </c>
      <c r="GK59" t="s">
        <v>37</v>
      </c>
      <c r="GL59" t="s">
        <v>37</v>
      </c>
      <c r="GM59" t="s">
        <v>37</v>
      </c>
      <c r="GN59" t="s">
        <v>38</v>
      </c>
      <c r="GO59" t="s">
        <v>38</v>
      </c>
      <c r="GP59" t="s">
        <v>37</v>
      </c>
      <c r="GQ59" t="s">
        <v>37</v>
      </c>
      <c r="GR59" t="s">
        <v>38</v>
      </c>
      <c r="GS59" t="s">
        <v>37</v>
      </c>
      <c r="GT59" t="s">
        <v>37</v>
      </c>
      <c r="GU59" t="s">
        <v>37</v>
      </c>
      <c r="GV59" t="s">
        <v>37</v>
      </c>
      <c r="GW59" t="s">
        <v>37</v>
      </c>
      <c r="GX59" t="s">
        <v>37</v>
      </c>
      <c r="GY59" t="s">
        <v>37</v>
      </c>
      <c r="GZ59" t="s">
        <v>37</v>
      </c>
      <c r="HA59" t="s">
        <v>37</v>
      </c>
      <c r="HB59" t="s">
        <v>37</v>
      </c>
      <c r="HC59" t="s">
        <v>37</v>
      </c>
      <c r="HD59" t="s">
        <v>38</v>
      </c>
      <c r="HE59" t="s">
        <v>37</v>
      </c>
      <c r="HF59" t="s">
        <v>37</v>
      </c>
      <c r="HG59" t="s">
        <v>37</v>
      </c>
      <c r="HH59" t="s">
        <v>38</v>
      </c>
      <c r="HI59" t="s">
        <v>38</v>
      </c>
      <c r="HJ59" t="s">
        <v>37</v>
      </c>
      <c r="HK59" t="s">
        <v>37</v>
      </c>
      <c r="HL59" t="s">
        <v>37</v>
      </c>
      <c r="HM59" t="s">
        <v>37</v>
      </c>
      <c r="HN59" t="s">
        <v>38</v>
      </c>
      <c r="HO59" t="s">
        <v>37</v>
      </c>
      <c r="HP59" t="s">
        <v>37</v>
      </c>
      <c r="HQ59" t="s">
        <v>37</v>
      </c>
      <c r="HR59" t="s">
        <v>37</v>
      </c>
      <c r="HS59" t="s">
        <v>37</v>
      </c>
      <c r="HT59" t="s">
        <v>37</v>
      </c>
      <c r="HU59" s="9">
        <v>1</v>
      </c>
      <c r="HV59" s="9">
        <v>1</v>
      </c>
      <c r="HW59" s="9">
        <v>1</v>
      </c>
      <c r="HX59" s="9">
        <v>1</v>
      </c>
      <c r="HY59" s="9">
        <v>1</v>
      </c>
      <c r="HZ59" t="s">
        <v>38</v>
      </c>
      <c r="IA59" s="9"/>
      <c r="IB59" s="9"/>
      <c r="IC59" t="s">
        <v>37</v>
      </c>
      <c r="ID59" t="s">
        <v>37</v>
      </c>
      <c r="IE59" t="s">
        <v>37</v>
      </c>
      <c r="IF59" t="s">
        <v>37</v>
      </c>
      <c r="IG59" t="s">
        <v>38</v>
      </c>
      <c r="IH59" t="s">
        <v>37</v>
      </c>
      <c r="II59" t="s">
        <v>37</v>
      </c>
      <c r="IJ59" t="s">
        <v>37</v>
      </c>
      <c r="IK59" t="s">
        <v>37</v>
      </c>
      <c r="IL59" t="s">
        <v>37</v>
      </c>
      <c r="IM59" s="9">
        <v>1</v>
      </c>
      <c r="IN59" s="9">
        <v>1</v>
      </c>
      <c r="IO59" s="9">
        <v>1</v>
      </c>
      <c r="IP59" t="s">
        <v>37</v>
      </c>
      <c r="IQ59" t="s">
        <v>38</v>
      </c>
      <c r="IR59" t="s">
        <v>37</v>
      </c>
      <c r="IS59" t="s">
        <v>37</v>
      </c>
      <c r="IT59" t="s">
        <v>38</v>
      </c>
      <c r="IU59" t="s">
        <v>37</v>
      </c>
      <c r="IV59" t="s">
        <v>37</v>
      </c>
      <c r="IW59" s="9">
        <v>0</v>
      </c>
      <c r="IX59" s="9">
        <v>0</v>
      </c>
      <c r="IY59" t="s">
        <v>136</v>
      </c>
      <c r="IZ59" t="s">
        <v>136</v>
      </c>
      <c r="JA59" t="s">
        <v>136</v>
      </c>
      <c r="JB59" t="s">
        <v>136</v>
      </c>
      <c r="JC59" t="s">
        <v>136</v>
      </c>
      <c r="JD59" t="s">
        <v>136</v>
      </c>
      <c r="JE59" t="s">
        <v>136</v>
      </c>
      <c r="JF59" s="9"/>
      <c r="JG59" t="s">
        <v>136</v>
      </c>
      <c r="JH59" t="s">
        <v>136</v>
      </c>
      <c r="JI59" t="s">
        <v>136</v>
      </c>
      <c r="JJ59" t="s">
        <v>136</v>
      </c>
      <c r="JK59" s="9"/>
      <c r="JL59" s="9">
        <v>1</v>
      </c>
      <c r="JM59" s="9">
        <v>1</v>
      </c>
      <c r="JN59" t="s">
        <v>38</v>
      </c>
      <c r="JO59" s="9"/>
      <c r="JP59" s="9"/>
      <c r="JQ59" t="s">
        <v>37</v>
      </c>
      <c r="JR59" s="9"/>
      <c r="JS59" s="9"/>
      <c r="JT59" s="9">
        <v>575.16998291015625</v>
      </c>
      <c r="JU59" s="9">
        <v>9.9899997711181641</v>
      </c>
      <c r="JV59" s="9"/>
      <c r="JW59" s="9"/>
      <c r="JX59" s="9">
        <v>137.30000305175781</v>
      </c>
      <c r="JY59" s="9"/>
      <c r="JZ59" s="9"/>
      <c r="KA59" s="9"/>
      <c r="KB59" s="9"/>
      <c r="KC59" s="9"/>
      <c r="KD59" s="9"/>
      <c r="KE59" s="9"/>
      <c r="KF59" s="9"/>
      <c r="KG59" s="9"/>
      <c r="KH59" s="9"/>
      <c r="KI59" s="9"/>
      <c r="KJ59" s="9"/>
      <c r="KK59" s="9"/>
      <c r="KL59" s="9"/>
      <c r="KM59" s="9"/>
      <c r="KN59" s="9"/>
      <c r="KO59" s="9">
        <v>95.269996643066406</v>
      </c>
      <c r="KP59" s="9"/>
      <c r="KQ59" s="9"/>
      <c r="KR59" s="9"/>
      <c r="KS59" s="9"/>
      <c r="KT59" s="9"/>
      <c r="KU59" s="9"/>
      <c r="KV59" s="9"/>
      <c r="KW59" s="9"/>
      <c r="KX59" s="9"/>
      <c r="KY59" s="9"/>
      <c r="KZ59" s="9"/>
      <c r="LA59" s="9"/>
      <c r="LB59" s="9"/>
      <c r="LC59" s="9">
        <v>28</v>
      </c>
      <c r="LD59" s="9"/>
      <c r="LE59" s="9"/>
      <c r="LF59" s="9"/>
      <c r="LG59" s="9"/>
      <c r="LH59" s="9"/>
      <c r="LI59" s="9"/>
      <c r="LJ59" s="9"/>
      <c r="LK59" s="9">
        <v>95.339996337890625</v>
      </c>
      <c r="LL59" s="9"/>
      <c r="LM59" s="9"/>
      <c r="LN59" s="9"/>
      <c r="LO59" s="9"/>
      <c r="LP59" s="9"/>
      <c r="LQ59" s="9"/>
      <c r="LR59" s="9"/>
      <c r="LS59" s="9"/>
      <c r="LT59" s="9"/>
      <c r="LU59" s="9"/>
      <c r="LV59" s="9"/>
      <c r="LW59" s="9"/>
      <c r="LX59" s="9"/>
      <c r="LY59" s="9"/>
      <c r="LZ59" s="9"/>
      <c r="MA59" s="9"/>
      <c r="MB59" s="9"/>
      <c r="MC59" s="9"/>
      <c r="MD59" s="9">
        <v>98.959999084472656</v>
      </c>
      <c r="ME59" s="9"/>
      <c r="MF59" s="9"/>
      <c r="MG59" s="9"/>
      <c r="MH59" s="9"/>
      <c r="MI59" s="9"/>
      <c r="MJ59" s="9"/>
      <c r="MK59" s="9"/>
      <c r="ML59" s="9">
        <v>21.649999618530273</v>
      </c>
      <c r="MM59" s="9"/>
      <c r="MN59" s="9"/>
      <c r="MO59" s="9"/>
      <c r="MP59" s="9"/>
      <c r="MQ59" s="9">
        <v>12.920000076293945</v>
      </c>
      <c r="MR59" s="9"/>
      <c r="MS59" s="9"/>
      <c r="MT59" s="9"/>
      <c r="MU59" s="9"/>
      <c r="MV59" s="9">
        <v>18.770000457763672</v>
      </c>
      <c r="MW59" s="9"/>
      <c r="MX59" s="9"/>
      <c r="MY59" s="9"/>
      <c r="MZ59" s="9"/>
      <c r="NA59" s="9"/>
      <c r="NB59" s="9"/>
      <c r="NC59" s="9"/>
      <c r="ND59" s="9"/>
      <c r="NE59" s="9">
        <v>34.5</v>
      </c>
      <c r="NF59" s="9"/>
      <c r="NG59" s="9"/>
      <c r="NH59" s="9"/>
      <c r="NI59" s="9"/>
      <c r="NJ59" s="9"/>
      <c r="NK59" s="9"/>
      <c r="NL59" s="9"/>
      <c r="NM59" s="9"/>
      <c r="NN59" s="9"/>
      <c r="NO59" s="9"/>
      <c r="NP59" s="9"/>
      <c r="NQ59" s="9"/>
      <c r="NR59" s="9"/>
      <c r="NS59" s="9"/>
      <c r="NT59" s="9">
        <v>22.469999313354492</v>
      </c>
      <c r="NU59" s="9"/>
      <c r="NV59" s="9"/>
      <c r="NW59" s="9"/>
      <c r="NX59" s="9"/>
      <c r="NY59" s="9"/>
    </row>
    <row r="60" spans="1:389" x14ac:dyDescent="0.2">
      <c r="A60" s="9">
        <v>5</v>
      </c>
      <c r="B60" t="s">
        <v>422</v>
      </c>
      <c r="C60" s="9">
        <v>11</v>
      </c>
      <c r="D60" t="s">
        <v>26</v>
      </c>
      <c r="E60" s="9">
        <v>9696223</v>
      </c>
      <c r="F60" t="s">
        <v>427</v>
      </c>
      <c r="G60" t="s">
        <v>422</v>
      </c>
      <c r="H60" s="9">
        <v>1</v>
      </c>
      <c r="I60" s="9">
        <v>1</v>
      </c>
      <c r="J60" t="s">
        <v>429</v>
      </c>
      <c r="K60" s="9">
        <v>5023767</v>
      </c>
      <c r="L60" t="s">
        <v>430</v>
      </c>
      <c r="M60" t="s">
        <v>431</v>
      </c>
      <c r="N60" t="s">
        <v>434</v>
      </c>
      <c r="O60" t="s">
        <v>136</v>
      </c>
      <c r="P60" t="s">
        <v>436</v>
      </c>
      <c r="Q60" t="s">
        <v>37</v>
      </c>
      <c r="R60" t="s">
        <v>53</v>
      </c>
      <c r="S60" s="9"/>
      <c r="T60" t="s">
        <v>38</v>
      </c>
      <c r="U60" s="9">
        <v>1</v>
      </c>
      <c r="V60" t="s">
        <v>37</v>
      </c>
      <c r="W60" t="s">
        <v>136</v>
      </c>
      <c r="X60" t="s">
        <v>439</v>
      </c>
      <c r="Y60" t="s">
        <v>442</v>
      </c>
      <c r="Z60" s="9"/>
      <c r="AA60" t="s">
        <v>443</v>
      </c>
      <c r="AB60" t="s">
        <v>136</v>
      </c>
      <c r="AC60" s="9">
        <v>50</v>
      </c>
      <c r="AD60" s="9">
        <v>2</v>
      </c>
      <c r="AE60" s="9">
        <v>300</v>
      </c>
      <c r="AF60" s="9">
        <v>15</v>
      </c>
      <c r="AG60" s="9">
        <v>0</v>
      </c>
      <c r="AH60" s="9">
        <v>0</v>
      </c>
      <c r="AI60" s="9">
        <v>50</v>
      </c>
      <c r="AJ60" s="9">
        <v>2</v>
      </c>
      <c r="AK60" s="9">
        <v>25</v>
      </c>
      <c r="AL60" s="9">
        <v>5</v>
      </c>
      <c r="AM60" s="9">
        <v>15</v>
      </c>
      <c r="AN60" s="9">
        <v>4</v>
      </c>
      <c r="AO60" s="9">
        <v>5</v>
      </c>
      <c r="AP60" s="9">
        <v>1</v>
      </c>
      <c r="AQ60" s="9">
        <v>0</v>
      </c>
      <c r="AR60" s="9">
        <v>0</v>
      </c>
      <c r="AS60" s="9">
        <v>50</v>
      </c>
      <c r="AT60" s="9">
        <v>1</v>
      </c>
      <c r="AU60" s="9">
        <v>25</v>
      </c>
      <c r="AV60" s="9">
        <v>5</v>
      </c>
      <c r="AW60" s="9"/>
      <c r="AX60" s="9">
        <v>500</v>
      </c>
      <c r="AY60" s="9">
        <v>500</v>
      </c>
      <c r="AZ60" s="9">
        <v>450</v>
      </c>
      <c r="BA60" s="9"/>
      <c r="BB60" s="9">
        <v>40</v>
      </c>
      <c r="BC60" s="9">
        <v>35</v>
      </c>
      <c r="BD60" s="9">
        <v>0</v>
      </c>
      <c r="BE60" t="s">
        <v>37</v>
      </c>
      <c r="BF60" t="s">
        <v>37</v>
      </c>
      <c r="BG60" t="s">
        <v>37</v>
      </c>
      <c r="BH60" t="s">
        <v>38</v>
      </c>
      <c r="BI60" t="s">
        <v>37</v>
      </c>
      <c r="BJ60" t="s">
        <v>37</v>
      </c>
      <c r="BK60" t="s">
        <v>37</v>
      </c>
      <c r="BL60" s="9">
        <v>1</v>
      </c>
      <c r="BM60" t="s">
        <v>37</v>
      </c>
      <c r="BN60" t="s">
        <v>37</v>
      </c>
      <c r="BO60" s="9">
        <v>1</v>
      </c>
      <c r="BP60" s="9">
        <v>1</v>
      </c>
      <c r="BQ60" t="s">
        <v>37</v>
      </c>
      <c r="BR60" t="s">
        <v>37</v>
      </c>
      <c r="BS60" t="s">
        <v>38</v>
      </c>
      <c r="BT60" t="s">
        <v>37</v>
      </c>
      <c r="BU60" t="s">
        <v>37</v>
      </c>
      <c r="BV60" t="s">
        <v>37</v>
      </c>
      <c r="BW60" t="s">
        <v>37</v>
      </c>
      <c r="BX60" s="9">
        <v>1</v>
      </c>
      <c r="BY60" t="s">
        <v>37</v>
      </c>
      <c r="BZ60" t="s">
        <v>38</v>
      </c>
      <c r="CA60" t="s">
        <v>37</v>
      </c>
      <c r="CB60" t="s">
        <v>37</v>
      </c>
      <c r="CC60" t="s">
        <v>37</v>
      </c>
      <c r="CD60" t="s">
        <v>37</v>
      </c>
      <c r="CE60" t="s">
        <v>37</v>
      </c>
      <c r="CF60" t="s">
        <v>37</v>
      </c>
      <c r="CG60" t="s">
        <v>37</v>
      </c>
      <c r="CH60" s="9">
        <v>1</v>
      </c>
      <c r="CI60" t="s">
        <v>37</v>
      </c>
      <c r="CJ60" t="s">
        <v>37</v>
      </c>
      <c r="CK60" t="s">
        <v>37</v>
      </c>
      <c r="CL60" t="s">
        <v>37</v>
      </c>
      <c r="CM60" t="s">
        <v>37</v>
      </c>
      <c r="CN60" t="s">
        <v>37</v>
      </c>
      <c r="CO60" t="s">
        <v>37</v>
      </c>
      <c r="CP60" s="9">
        <v>1</v>
      </c>
      <c r="CQ60" t="s">
        <v>136</v>
      </c>
      <c r="CR60" t="s">
        <v>136</v>
      </c>
      <c r="CS60" t="s">
        <v>136</v>
      </c>
      <c r="CT60" t="s">
        <v>136</v>
      </c>
      <c r="CU60" t="s">
        <v>136</v>
      </c>
      <c r="CV60" t="s">
        <v>136</v>
      </c>
      <c r="CW60" t="s">
        <v>136</v>
      </c>
      <c r="CX60" t="s">
        <v>37</v>
      </c>
      <c r="CY60" t="s">
        <v>37</v>
      </c>
      <c r="CZ60" t="s">
        <v>37</v>
      </c>
      <c r="DA60" t="s">
        <v>37</v>
      </c>
      <c r="DB60" t="s">
        <v>38</v>
      </c>
      <c r="DC60" s="9">
        <v>1</v>
      </c>
      <c r="DD60" s="9">
        <v>1</v>
      </c>
      <c r="DE60" s="9">
        <v>1</v>
      </c>
      <c r="DF60" s="9">
        <v>1</v>
      </c>
      <c r="DG60" s="9">
        <v>500</v>
      </c>
      <c r="DH60" s="9">
        <v>50</v>
      </c>
      <c r="DI60" s="9">
        <v>300</v>
      </c>
      <c r="DJ60" s="9">
        <v>45</v>
      </c>
      <c r="DK60" s="9">
        <v>1</v>
      </c>
      <c r="DL60" s="9">
        <v>1</v>
      </c>
      <c r="DM60" s="9">
        <v>150</v>
      </c>
      <c r="DN60" s="9">
        <v>1</v>
      </c>
      <c r="DO60" t="s">
        <v>37</v>
      </c>
      <c r="DP60" t="s">
        <v>37</v>
      </c>
      <c r="DQ60" t="s">
        <v>37</v>
      </c>
      <c r="DR60" t="s">
        <v>37</v>
      </c>
      <c r="DS60" t="s">
        <v>37</v>
      </c>
      <c r="DT60" s="9">
        <v>0</v>
      </c>
      <c r="DU60" t="s">
        <v>37</v>
      </c>
      <c r="DV60" t="s">
        <v>37</v>
      </c>
      <c r="DW60" t="s">
        <v>37</v>
      </c>
      <c r="DX60" t="s">
        <v>38</v>
      </c>
      <c r="DY60" t="s">
        <v>38</v>
      </c>
      <c r="DZ60" t="s">
        <v>38</v>
      </c>
      <c r="EA60" t="s">
        <v>37</v>
      </c>
      <c r="EB60" t="s">
        <v>38</v>
      </c>
      <c r="EC60" t="s">
        <v>37</v>
      </c>
      <c r="ED60" t="s">
        <v>38</v>
      </c>
      <c r="EE60" t="s">
        <v>37</v>
      </c>
      <c r="EF60" t="s">
        <v>37</v>
      </c>
      <c r="EG60" t="s">
        <v>37</v>
      </c>
      <c r="EH60" t="s">
        <v>38</v>
      </c>
      <c r="EI60" t="s">
        <v>37</v>
      </c>
      <c r="EJ60" t="s">
        <v>38</v>
      </c>
      <c r="EK60" t="s">
        <v>38</v>
      </c>
      <c r="EL60" t="s">
        <v>38</v>
      </c>
      <c r="EM60" t="s">
        <v>38</v>
      </c>
      <c r="EN60" t="s">
        <v>38</v>
      </c>
      <c r="EO60" t="s">
        <v>37</v>
      </c>
      <c r="EP60" t="s">
        <v>37</v>
      </c>
      <c r="EQ60" t="s">
        <v>37</v>
      </c>
      <c r="ER60" t="s">
        <v>37</v>
      </c>
      <c r="ES60" t="s">
        <v>38</v>
      </c>
      <c r="ET60" t="s">
        <v>38</v>
      </c>
      <c r="EU60" t="s">
        <v>137</v>
      </c>
      <c r="EV60" s="9"/>
      <c r="EW60" s="9"/>
      <c r="EX60" s="9"/>
      <c r="EY60" s="9"/>
      <c r="EZ60" s="9"/>
      <c r="FA60" s="9"/>
      <c r="FB60" s="9"/>
      <c r="FC60" s="9"/>
      <c r="FD60" s="9"/>
      <c r="FE60" s="9"/>
      <c r="FF60" s="9"/>
      <c r="FG60" s="9"/>
      <c r="FH60" s="9"/>
      <c r="FI60" s="9"/>
      <c r="FJ60" s="9"/>
      <c r="FK60" s="9"/>
      <c r="FL60" s="9"/>
      <c r="FM60" s="9">
        <v>1</v>
      </c>
      <c r="FN60" s="9">
        <v>0</v>
      </c>
      <c r="FO60" s="9">
        <v>0</v>
      </c>
      <c r="FP60" s="9">
        <v>1</v>
      </c>
      <c r="FQ60" s="9">
        <v>0</v>
      </c>
      <c r="FR60" s="9">
        <v>0</v>
      </c>
      <c r="FS60" s="9">
        <v>0</v>
      </c>
      <c r="FT60" s="9">
        <v>0</v>
      </c>
      <c r="FU60" t="s">
        <v>37</v>
      </c>
      <c r="FV60" t="s">
        <v>38</v>
      </c>
      <c r="FW60" t="s">
        <v>37</v>
      </c>
      <c r="FX60" t="s">
        <v>38</v>
      </c>
      <c r="FY60" t="s">
        <v>38</v>
      </c>
      <c r="FZ60" t="s">
        <v>38</v>
      </c>
      <c r="GA60" t="s">
        <v>37</v>
      </c>
      <c r="GB60" t="s">
        <v>37</v>
      </c>
      <c r="GC60" s="9">
        <v>0</v>
      </c>
      <c r="GD60" t="s">
        <v>136</v>
      </c>
      <c r="GE60" t="s">
        <v>136</v>
      </c>
      <c r="GF60" t="s">
        <v>136</v>
      </c>
      <c r="GG60" t="s">
        <v>136</v>
      </c>
      <c r="GH60" t="s">
        <v>136</v>
      </c>
      <c r="GI60" t="s">
        <v>38</v>
      </c>
      <c r="GJ60" t="s">
        <v>37</v>
      </c>
      <c r="GK60" t="s">
        <v>37</v>
      </c>
      <c r="GL60" t="s">
        <v>37</v>
      </c>
      <c r="GM60" t="s">
        <v>37</v>
      </c>
      <c r="GN60" t="s">
        <v>37</v>
      </c>
      <c r="GO60" t="s">
        <v>37</v>
      </c>
      <c r="GP60" t="s">
        <v>37</v>
      </c>
      <c r="GQ60" t="s">
        <v>37</v>
      </c>
      <c r="GR60" t="s">
        <v>37</v>
      </c>
      <c r="GS60" t="s">
        <v>37</v>
      </c>
      <c r="GT60" t="s">
        <v>37</v>
      </c>
      <c r="GU60" t="s">
        <v>37</v>
      </c>
      <c r="GV60" t="s">
        <v>37</v>
      </c>
      <c r="GW60" t="s">
        <v>37</v>
      </c>
      <c r="GX60" t="s">
        <v>37</v>
      </c>
      <c r="GY60" t="s">
        <v>37</v>
      </c>
      <c r="GZ60" t="s">
        <v>38</v>
      </c>
      <c r="HA60" t="s">
        <v>37</v>
      </c>
      <c r="HB60" t="s">
        <v>37</v>
      </c>
      <c r="HC60" t="s">
        <v>37</v>
      </c>
      <c r="HD60" t="s">
        <v>37</v>
      </c>
      <c r="HE60" t="s">
        <v>37</v>
      </c>
      <c r="HF60" t="s">
        <v>37</v>
      </c>
      <c r="HG60" t="s">
        <v>37</v>
      </c>
      <c r="HH60" t="s">
        <v>38</v>
      </c>
      <c r="HI60" t="s">
        <v>38</v>
      </c>
      <c r="HJ60" t="s">
        <v>37</v>
      </c>
      <c r="HK60" t="s">
        <v>37</v>
      </c>
      <c r="HL60" t="s">
        <v>37</v>
      </c>
      <c r="HM60" t="s">
        <v>37</v>
      </c>
      <c r="HN60" t="s">
        <v>37</v>
      </c>
      <c r="HO60" t="s">
        <v>37</v>
      </c>
      <c r="HP60" t="s">
        <v>37</v>
      </c>
      <c r="HQ60" t="s">
        <v>37</v>
      </c>
      <c r="HR60" t="s">
        <v>37</v>
      </c>
      <c r="HS60" t="s">
        <v>37</v>
      </c>
      <c r="HT60" t="s">
        <v>37</v>
      </c>
      <c r="HU60" s="9">
        <v>1</v>
      </c>
      <c r="HV60" s="9">
        <v>1</v>
      </c>
      <c r="HW60" s="9">
        <v>1</v>
      </c>
      <c r="HX60" s="9">
        <v>1</v>
      </c>
      <c r="HY60" s="9">
        <v>1</v>
      </c>
      <c r="HZ60" t="s">
        <v>38</v>
      </c>
      <c r="IA60" s="9"/>
      <c r="IB60" s="9"/>
      <c r="IC60" t="s">
        <v>37</v>
      </c>
      <c r="ID60" t="s">
        <v>37</v>
      </c>
      <c r="IE60" t="s">
        <v>37</v>
      </c>
      <c r="IF60" t="s">
        <v>37</v>
      </c>
      <c r="IG60" t="s">
        <v>37</v>
      </c>
      <c r="IH60" t="s">
        <v>37</v>
      </c>
      <c r="II60" t="s">
        <v>37</v>
      </c>
      <c r="IJ60" t="s">
        <v>37</v>
      </c>
      <c r="IK60" t="s">
        <v>38</v>
      </c>
      <c r="IL60" t="s">
        <v>37</v>
      </c>
      <c r="IM60" s="9">
        <v>1</v>
      </c>
      <c r="IN60" s="9">
        <v>1</v>
      </c>
      <c r="IO60" s="9">
        <v>1</v>
      </c>
      <c r="IP60" t="s">
        <v>38</v>
      </c>
      <c r="IQ60" t="s">
        <v>37</v>
      </c>
      <c r="IR60" t="s">
        <v>37</v>
      </c>
      <c r="IS60" t="s">
        <v>37</v>
      </c>
      <c r="IT60" t="s">
        <v>38</v>
      </c>
      <c r="IU60" t="s">
        <v>37</v>
      </c>
      <c r="IV60" t="s">
        <v>37</v>
      </c>
      <c r="IW60" s="9">
        <v>0</v>
      </c>
      <c r="IX60" s="9">
        <v>0</v>
      </c>
      <c r="IY60" t="s">
        <v>136</v>
      </c>
      <c r="IZ60" t="s">
        <v>136</v>
      </c>
      <c r="JA60" t="s">
        <v>136</v>
      </c>
      <c r="JB60" t="s">
        <v>136</v>
      </c>
      <c r="JC60" t="s">
        <v>136</v>
      </c>
      <c r="JD60" t="s">
        <v>136</v>
      </c>
      <c r="JE60" t="s">
        <v>136</v>
      </c>
      <c r="JF60" s="9"/>
      <c r="JG60" t="s">
        <v>136</v>
      </c>
      <c r="JH60" t="s">
        <v>136</v>
      </c>
      <c r="JI60" t="s">
        <v>136</v>
      </c>
      <c r="JJ60" t="s">
        <v>136</v>
      </c>
      <c r="JK60" s="9"/>
      <c r="JL60" s="9">
        <v>1</v>
      </c>
      <c r="JM60" s="9">
        <v>1</v>
      </c>
      <c r="JN60" t="s">
        <v>38</v>
      </c>
      <c r="JO60" s="9"/>
      <c r="JP60" s="9"/>
      <c r="JQ60" t="s">
        <v>37</v>
      </c>
      <c r="JR60" s="9"/>
      <c r="JS60" s="9"/>
      <c r="JT60" s="9">
        <v>575.16998291015625</v>
      </c>
      <c r="JU60" s="9">
        <v>9.9899997711181641</v>
      </c>
      <c r="JV60" s="9"/>
      <c r="JW60" s="9"/>
      <c r="JX60" s="9">
        <v>137.30000305175781</v>
      </c>
      <c r="JY60" s="9"/>
      <c r="JZ60" s="9"/>
      <c r="KA60" s="9"/>
      <c r="KB60" s="9"/>
      <c r="KC60" s="9"/>
      <c r="KD60" s="9"/>
      <c r="KE60" s="9"/>
      <c r="KF60" s="9"/>
      <c r="KG60" s="9"/>
      <c r="KH60" s="9"/>
      <c r="KI60" s="9"/>
      <c r="KJ60" s="9"/>
      <c r="KK60" s="9"/>
      <c r="KL60" s="9"/>
      <c r="KM60" s="9"/>
      <c r="KN60" s="9"/>
      <c r="KO60" s="9">
        <v>95.269996643066406</v>
      </c>
      <c r="KP60" s="9"/>
      <c r="KQ60" s="9"/>
      <c r="KR60" s="9"/>
      <c r="KS60" s="9"/>
      <c r="KT60" s="9"/>
      <c r="KU60" s="9"/>
      <c r="KV60" s="9"/>
      <c r="KW60" s="9"/>
      <c r="KX60" s="9"/>
      <c r="KY60" s="9"/>
      <c r="KZ60" s="9"/>
      <c r="LA60" s="9"/>
      <c r="LB60" s="9"/>
      <c r="LC60" s="9">
        <v>28</v>
      </c>
      <c r="LD60" s="9"/>
      <c r="LE60" s="9"/>
      <c r="LF60" s="9"/>
      <c r="LG60" s="9"/>
      <c r="LH60" s="9"/>
      <c r="LI60" s="9"/>
      <c r="LJ60" s="9"/>
      <c r="LK60" s="9">
        <v>95.339996337890625</v>
      </c>
      <c r="LL60" s="9"/>
      <c r="LM60" s="9"/>
      <c r="LN60" s="9"/>
      <c r="LO60" s="9"/>
      <c r="LP60" s="9"/>
      <c r="LQ60" s="9"/>
      <c r="LR60" s="9"/>
      <c r="LS60" s="9"/>
      <c r="LT60" s="9"/>
      <c r="LU60" s="9"/>
      <c r="LV60" s="9"/>
      <c r="LW60" s="9"/>
      <c r="LX60" s="9"/>
      <c r="LY60" s="9"/>
      <c r="LZ60" s="9"/>
      <c r="MA60" s="9"/>
      <c r="MB60" s="9"/>
      <c r="MC60" s="9"/>
      <c r="MD60" s="9">
        <v>98.959999084472656</v>
      </c>
      <c r="ME60" s="9"/>
      <c r="MF60" s="9"/>
      <c r="MG60" s="9"/>
      <c r="MH60" s="9"/>
      <c r="MI60" s="9"/>
      <c r="MJ60" s="9"/>
      <c r="MK60" s="9"/>
      <c r="ML60" s="9">
        <v>21.649999618530273</v>
      </c>
      <c r="MM60" s="9"/>
      <c r="MN60" s="9"/>
      <c r="MO60" s="9"/>
      <c r="MP60" s="9"/>
      <c r="MQ60" s="9">
        <v>12.920000076293945</v>
      </c>
      <c r="MR60" s="9"/>
      <c r="MS60" s="9"/>
      <c r="MT60" s="9"/>
      <c r="MU60" s="9"/>
      <c r="MV60" s="9">
        <v>18.770000457763672</v>
      </c>
      <c r="MW60" s="9"/>
      <c r="MX60" s="9"/>
      <c r="MY60" s="9"/>
      <c r="MZ60" s="9"/>
      <c r="NA60" s="9"/>
      <c r="NB60" s="9"/>
      <c r="NC60" s="9"/>
      <c r="ND60" s="9"/>
      <c r="NE60" s="9">
        <v>34.5</v>
      </c>
      <c r="NF60" s="9"/>
      <c r="NG60" s="9"/>
      <c r="NH60" s="9"/>
      <c r="NI60" s="9"/>
      <c r="NJ60" s="9"/>
      <c r="NK60" s="9"/>
      <c r="NL60" s="9"/>
      <c r="NM60" s="9"/>
      <c r="NN60" s="9"/>
      <c r="NO60" s="9"/>
      <c r="NP60" s="9"/>
      <c r="NQ60" s="9"/>
      <c r="NR60" s="9"/>
      <c r="NS60" s="9"/>
      <c r="NT60" s="9">
        <v>22.469999313354492</v>
      </c>
      <c r="NU60" s="9"/>
      <c r="NV60" s="9"/>
      <c r="NW60" s="9"/>
      <c r="NX60" s="9"/>
      <c r="NY60" s="9"/>
    </row>
    <row r="61" spans="1:389" x14ac:dyDescent="0.2">
      <c r="A61" s="9">
        <v>5</v>
      </c>
      <c r="B61" t="s">
        <v>422</v>
      </c>
      <c r="C61" s="9">
        <v>11</v>
      </c>
      <c r="D61" t="s">
        <v>26</v>
      </c>
      <c r="E61" s="9">
        <v>9696223</v>
      </c>
      <c r="F61" t="s">
        <v>427</v>
      </c>
      <c r="G61" t="s">
        <v>422</v>
      </c>
      <c r="H61" s="9">
        <v>1</v>
      </c>
      <c r="I61" s="9">
        <v>1</v>
      </c>
      <c r="J61" t="s">
        <v>429</v>
      </c>
      <c r="K61" s="9">
        <v>5023774</v>
      </c>
      <c r="L61" t="s">
        <v>430</v>
      </c>
      <c r="M61" t="s">
        <v>431</v>
      </c>
      <c r="N61" t="s">
        <v>434</v>
      </c>
      <c r="O61" t="s">
        <v>136</v>
      </c>
      <c r="P61" t="s">
        <v>436</v>
      </c>
      <c r="Q61" t="s">
        <v>37</v>
      </c>
      <c r="R61" t="s">
        <v>53</v>
      </c>
      <c r="S61" s="9"/>
      <c r="T61" t="s">
        <v>38</v>
      </c>
      <c r="U61" s="9">
        <v>1</v>
      </c>
      <c r="V61" t="s">
        <v>37</v>
      </c>
      <c r="W61" t="s">
        <v>136</v>
      </c>
      <c r="X61" t="s">
        <v>439</v>
      </c>
      <c r="Y61" t="s">
        <v>442</v>
      </c>
      <c r="Z61" s="9"/>
      <c r="AA61" t="s">
        <v>443</v>
      </c>
      <c r="AB61" t="s">
        <v>136</v>
      </c>
      <c r="AC61" s="9">
        <v>50</v>
      </c>
      <c r="AD61" s="9">
        <v>2</v>
      </c>
      <c r="AE61" s="9">
        <v>300</v>
      </c>
      <c r="AF61" s="9">
        <v>15</v>
      </c>
      <c r="AG61" s="9">
        <v>0</v>
      </c>
      <c r="AH61" s="9">
        <v>0</v>
      </c>
      <c r="AI61" s="9">
        <v>50</v>
      </c>
      <c r="AJ61" s="9">
        <v>2</v>
      </c>
      <c r="AK61" s="9">
        <v>25</v>
      </c>
      <c r="AL61" s="9">
        <v>5</v>
      </c>
      <c r="AM61" s="9">
        <v>15</v>
      </c>
      <c r="AN61" s="9">
        <v>4</v>
      </c>
      <c r="AO61" s="9">
        <v>5</v>
      </c>
      <c r="AP61" s="9">
        <v>1</v>
      </c>
      <c r="AQ61" s="9">
        <v>0</v>
      </c>
      <c r="AR61" s="9">
        <v>0</v>
      </c>
      <c r="AS61" s="9">
        <v>50</v>
      </c>
      <c r="AT61" s="9">
        <v>1</v>
      </c>
      <c r="AU61" s="9">
        <v>25</v>
      </c>
      <c r="AV61" s="9">
        <v>5</v>
      </c>
      <c r="AW61" s="9"/>
      <c r="AX61" s="9">
        <v>500</v>
      </c>
      <c r="AY61" s="9">
        <v>500</v>
      </c>
      <c r="AZ61" s="9">
        <v>450</v>
      </c>
      <c r="BA61" s="9"/>
      <c r="BB61" s="9">
        <v>40</v>
      </c>
      <c r="BC61" s="9">
        <v>35</v>
      </c>
      <c r="BD61" s="9">
        <v>0</v>
      </c>
      <c r="BE61" t="s">
        <v>37</v>
      </c>
      <c r="BF61" t="s">
        <v>37</v>
      </c>
      <c r="BG61" t="s">
        <v>37</v>
      </c>
      <c r="BH61" t="s">
        <v>38</v>
      </c>
      <c r="BI61" t="s">
        <v>37</v>
      </c>
      <c r="BJ61" t="s">
        <v>37</v>
      </c>
      <c r="BK61" t="s">
        <v>38</v>
      </c>
      <c r="BL61" s="9">
        <v>1</v>
      </c>
      <c r="BM61" t="s">
        <v>38</v>
      </c>
      <c r="BN61" t="s">
        <v>37</v>
      </c>
      <c r="BO61" s="9">
        <v>1</v>
      </c>
      <c r="BP61" s="9">
        <v>1</v>
      </c>
      <c r="BQ61" t="s">
        <v>37</v>
      </c>
      <c r="BR61" t="s">
        <v>37</v>
      </c>
      <c r="BS61" t="s">
        <v>37</v>
      </c>
      <c r="BT61" t="s">
        <v>37</v>
      </c>
      <c r="BU61" t="s">
        <v>37</v>
      </c>
      <c r="BV61" t="s">
        <v>37</v>
      </c>
      <c r="BW61" t="s">
        <v>37</v>
      </c>
      <c r="BX61" s="9">
        <v>1</v>
      </c>
      <c r="BY61" t="s">
        <v>37</v>
      </c>
      <c r="BZ61" t="s">
        <v>37</v>
      </c>
      <c r="CA61" t="s">
        <v>38</v>
      </c>
      <c r="CB61" t="s">
        <v>37</v>
      </c>
      <c r="CC61" t="s">
        <v>37</v>
      </c>
      <c r="CD61" t="s">
        <v>37</v>
      </c>
      <c r="CE61" t="s">
        <v>37</v>
      </c>
      <c r="CF61" t="s">
        <v>37</v>
      </c>
      <c r="CG61" t="s">
        <v>37</v>
      </c>
      <c r="CH61" s="9">
        <v>1</v>
      </c>
      <c r="CI61" t="s">
        <v>37</v>
      </c>
      <c r="CJ61" t="s">
        <v>37</v>
      </c>
      <c r="CK61" t="s">
        <v>37</v>
      </c>
      <c r="CL61" t="s">
        <v>37</v>
      </c>
      <c r="CM61" t="s">
        <v>37</v>
      </c>
      <c r="CN61" t="s">
        <v>37</v>
      </c>
      <c r="CO61" t="s">
        <v>37</v>
      </c>
      <c r="CP61" s="9">
        <v>1</v>
      </c>
      <c r="CQ61" t="s">
        <v>136</v>
      </c>
      <c r="CR61" t="s">
        <v>136</v>
      </c>
      <c r="CS61" t="s">
        <v>136</v>
      </c>
      <c r="CT61" t="s">
        <v>136</v>
      </c>
      <c r="CU61" t="s">
        <v>136</v>
      </c>
      <c r="CV61" t="s">
        <v>136</v>
      </c>
      <c r="CW61" t="s">
        <v>136</v>
      </c>
      <c r="CX61" t="s">
        <v>37</v>
      </c>
      <c r="CY61" t="s">
        <v>37</v>
      </c>
      <c r="CZ61" t="s">
        <v>37</v>
      </c>
      <c r="DA61" t="s">
        <v>37</v>
      </c>
      <c r="DB61" t="s">
        <v>38</v>
      </c>
      <c r="DC61" s="9">
        <v>1</v>
      </c>
      <c r="DD61" s="9">
        <v>1</v>
      </c>
      <c r="DE61" s="9">
        <v>1</v>
      </c>
      <c r="DF61" s="9">
        <v>1</v>
      </c>
      <c r="DG61" s="9">
        <v>500</v>
      </c>
      <c r="DH61" s="9">
        <v>50</v>
      </c>
      <c r="DI61" s="9">
        <v>300</v>
      </c>
      <c r="DJ61" s="9">
        <v>45</v>
      </c>
      <c r="DK61" s="9">
        <v>1</v>
      </c>
      <c r="DL61" s="9">
        <v>1</v>
      </c>
      <c r="DM61" s="9">
        <v>150</v>
      </c>
      <c r="DN61" s="9">
        <v>1</v>
      </c>
      <c r="DO61" t="s">
        <v>37</v>
      </c>
      <c r="DP61" t="s">
        <v>37</v>
      </c>
      <c r="DQ61" t="s">
        <v>37</v>
      </c>
      <c r="DR61" t="s">
        <v>37</v>
      </c>
      <c r="DS61" t="s">
        <v>37</v>
      </c>
      <c r="DT61" s="9">
        <v>0</v>
      </c>
      <c r="DU61" t="s">
        <v>38</v>
      </c>
      <c r="DV61" t="s">
        <v>37</v>
      </c>
      <c r="DW61" t="s">
        <v>37</v>
      </c>
      <c r="DX61" t="s">
        <v>38</v>
      </c>
      <c r="DY61" t="s">
        <v>38</v>
      </c>
      <c r="DZ61" t="s">
        <v>38</v>
      </c>
      <c r="EA61" t="s">
        <v>37</v>
      </c>
      <c r="EB61" t="s">
        <v>37</v>
      </c>
      <c r="EC61" t="s">
        <v>37</v>
      </c>
      <c r="ED61" t="s">
        <v>38</v>
      </c>
      <c r="EE61" t="s">
        <v>37</v>
      </c>
      <c r="EF61" t="s">
        <v>37</v>
      </c>
      <c r="EG61" t="s">
        <v>37</v>
      </c>
      <c r="EH61" t="s">
        <v>38</v>
      </c>
      <c r="EI61" t="s">
        <v>38</v>
      </c>
      <c r="EJ61" t="s">
        <v>38</v>
      </c>
      <c r="EK61" t="s">
        <v>38</v>
      </c>
      <c r="EL61" t="s">
        <v>38</v>
      </c>
      <c r="EM61" t="s">
        <v>38</v>
      </c>
      <c r="EN61" t="s">
        <v>38</v>
      </c>
      <c r="EO61" t="s">
        <v>37</v>
      </c>
      <c r="EP61" t="s">
        <v>37</v>
      </c>
      <c r="EQ61" t="s">
        <v>37</v>
      </c>
      <c r="ER61" t="s">
        <v>37</v>
      </c>
      <c r="ES61" t="s">
        <v>38</v>
      </c>
      <c r="ET61" t="s">
        <v>38</v>
      </c>
      <c r="EU61" t="s">
        <v>137</v>
      </c>
      <c r="EV61" s="9"/>
      <c r="EW61" s="9"/>
      <c r="EX61" s="9"/>
      <c r="EY61" s="9"/>
      <c r="EZ61" s="9"/>
      <c r="FA61" s="9"/>
      <c r="FB61" s="9"/>
      <c r="FC61" s="9"/>
      <c r="FD61" s="9"/>
      <c r="FE61" s="9"/>
      <c r="FF61" s="9"/>
      <c r="FG61" s="9"/>
      <c r="FH61" s="9"/>
      <c r="FI61" s="9"/>
      <c r="FJ61" s="9"/>
      <c r="FK61" s="9"/>
      <c r="FL61" s="9"/>
      <c r="FM61" s="9">
        <v>1</v>
      </c>
      <c r="FN61" s="9">
        <v>0</v>
      </c>
      <c r="FO61" s="9">
        <v>0</v>
      </c>
      <c r="FP61" s="9">
        <v>1</v>
      </c>
      <c r="FQ61" s="9">
        <v>0</v>
      </c>
      <c r="FR61" s="9">
        <v>0</v>
      </c>
      <c r="FS61" s="9">
        <v>0</v>
      </c>
      <c r="FT61" s="9">
        <v>0</v>
      </c>
      <c r="FU61" t="s">
        <v>37</v>
      </c>
      <c r="FV61" t="s">
        <v>38</v>
      </c>
      <c r="FW61" t="s">
        <v>37</v>
      </c>
      <c r="FX61" t="s">
        <v>38</v>
      </c>
      <c r="FY61" t="s">
        <v>38</v>
      </c>
      <c r="FZ61" t="s">
        <v>37</v>
      </c>
      <c r="GA61" t="s">
        <v>37</v>
      </c>
      <c r="GB61" t="s">
        <v>37</v>
      </c>
      <c r="GC61" s="9">
        <v>0</v>
      </c>
      <c r="GD61" t="s">
        <v>136</v>
      </c>
      <c r="GE61" t="s">
        <v>136</v>
      </c>
      <c r="GF61" t="s">
        <v>136</v>
      </c>
      <c r="GG61" t="s">
        <v>136</v>
      </c>
      <c r="GH61" t="s">
        <v>136</v>
      </c>
      <c r="GI61" t="s">
        <v>37</v>
      </c>
      <c r="GJ61" t="s">
        <v>37</v>
      </c>
      <c r="GK61" t="s">
        <v>37</v>
      </c>
      <c r="GL61" t="s">
        <v>37</v>
      </c>
      <c r="GM61" t="s">
        <v>37</v>
      </c>
      <c r="GN61" t="s">
        <v>37</v>
      </c>
      <c r="GO61" t="s">
        <v>37</v>
      </c>
      <c r="GP61" t="s">
        <v>37</v>
      </c>
      <c r="GQ61" t="s">
        <v>37</v>
      </c>
      <c r="GR61" t="s">
        <v>37</v>
      </c>
      <c r="GS61" t="s">
        <v>38</v>
      </c>
      <c r="GT61" t="s">
        <v>37</v>
      </c>
      <c r="GU61" t="s">
        <v>37</v>
      </c>
      <c r="GV61" t="s">
        <v>37</v>
      </c>
      <c r="GW61" t="s">
        <v>37</v>
      </c>
      <c r="GX61" t="s">
        <v>37</v>
      </c>
      <c r="GY61" t="s">
        <v>37</v>
      </c>
      <c r="GZ61" t="s">
        <v>37</v>
      </c>
      <c r="HA61" t="s">
        <v>37</v>
      </c>
      <c r="HB61" t="s">
        <v>37</v>
      </c>
      <c r="HC61" t="s">
        <v>37</v>
      </c>
      <c r="HD61" t="s">
        <v>37</v>
      </c>
      <c r="HE61" t="s">
        <v>37</v>
      </c>
      <c r="HF61" t="s">
        <v>38</v>
      </c>
      <c r="HG61" t="s">
        <v>37</v>
      </c>
      <c r="HH61" t="s">
        <v>38</v>
      </c>
      <c r="HI61" t="s">
        <v>38</v>
      </c>
      <c r="HJ61" t="s">
        <v>37</v>
      </c>
      <c r="HK61" t="s">
        <v>37</v>
      </c>
      <c r="HL61" t="s">
        <v>37</v>
      </c>
      <c r="HM61" t="s">
        <v>37</v>
      </c>
      <c r="HN61" t="s">
        <v>37</v>
      </c>
      <c r="HO61" t="s">
        <v>37</v>
      </c>
      <c r="HP61" t="s">
        <v>38</v>
      </c>
      <c r="HQ61" t="s">
        <v>38</v>
      </c>
      <c r="HR61" t="s">
        <v>37</v>
      </c>
      <c r="HS61" t="s">
        <v>37</v>
      </c>
      <c r="HT61" t="s">
        <v>37</v>
      </c>
      <c r="HU61" s="9">
        <v>1</v>
      </c>
      <c r="HV61" s="9">
        <v>1</v>
      </c>
      <c r="HW61" s="9">
        <v>1</v>
      </c>
      <c r="HX61" s="9">
        <v>1</v>
      </c>
      <c r="HY61" s="9">
        <v>1</v>
      </c>
      <c r="HZ61" t="s">
        <v>38</v>
      </c>
      <c r="IA61" s="9"/>
      <c r="IB61" s="9"/>
      <c r="IC61" t="s">
        <v>37</v>
      </c>
      <c r="ID61" t="s">
        <v>38</v>
      </c>
      <c r="IE61" t="s">
        <v>37</v>
      </c>
      <c r="IF61" t="s">
        <v>37</v>
      </c>
      <c r="IG61" t="s">
        <v>37</v>
      </c>
      <c r="IH61" t="s">
        <v>37</v>
      </c>
      <c r="II61" t="s">
        <v>38</v>
      </c>
      <c r="IJ61" t="s">
        <v>37</v>
      </c>
      <c r="IK61" t="s">
        <v>37</v>
      </c>
      <c r="IL61" t="s">
        <v>37</v>
      </c>
      <c r="IM61" s="9">
        <v>1</v>
      </c>
      <c r="IN61" s="9">
        <v>1</v>
      </c>
      <c r="IO61" s="9">
        <v>1</v>
      </c>
      <c r="IP61" t="s">
        <v>37</v>
      </c>
      <c r="IQ61" t="s">
        <v>37</v>
      </c>
      <c r="IR61" t="s">
        <v>37</v>
      </c>
      <c r="IS61" t="s">
        <v>37</v>
      </c>
      <c r="IT61" t="s">
        <v>37</v>
      </c>
      <c r="IU61" t="s">
        <v>37</v>
      </c>
      <c r="IV61" t="s">
        <v>38</v>
      </c>
      <c r="IW61" s="9">
        <v>0</v>
      </c>
      <c r="IX61" s="9">
        <v>0</v>
      </c>
      <c r="IY61" t="s">
        <v>136</v>
      </c>
      <c r="IZ61" t="s">
        <v>136</v>
      </c>
      <c r="JA61" t="s">
        <v>136</v>
      </c>
      <c r="JB61" t="s">
        <v>136</v>
      </c>
      <c r="JC61" t="s">
        <v>136</v>
      </c>
      <c r="JD61" t="s">
        <v>136</v>
      </c>
      <c r="JE61" t="s">
        <v>136</v>
      </c>
      <c r="JF61" s="9"/>
      <c r="JG61" t="s">
        <v>136</v>
      </c>
      <c r="JH61" t="s">
        <v>136</v>
      </c>
      <c r="JI61" t="s">
        <v>136</v>
      </c>
      <c r="JJ61" t="s">
        <v>136</v>
      </c>
      <c r="JK61" s="9"/>
      <c r="JL61" s="9">
        <v>1</v>
      </c>
      <c r="JM61" s="9">
        <v>1</v>
      </c>
      <c r="JN61" t="s">
        <v>38</v>
      </c>
      <c r="JO61" s="9"/>
      <c r="JP61" s="9"/>
      <c r="JQ61" t="s">
        <v>37</v>
      </c>
      <c r="JR61" s="9"/>
      <c r="JS61" s="9"/>
      <c r="JT61" s="9">
        <v>575.16998291015625</v>
      </c>
      <c r="JU61" s="9">
        <v>9.9899997711181641</v>
      </c>
      <c r="JV61" s="9"/>
      <c r="JW61" s="9"/>
      <c r="JX61" s="9">
        <v>137.30000305175781</v>
      </c>
      <c r="JY61" s="9"/>
      <c r="JZ61" s="9"/>
      <c r="KA61" s="9"/>
      <c r="KB61" s="9"/>
      <c r="KC61" s="9"/>
      <c r="KD61" s="9"/>
      <c r="KE61" s="9"/>
      <c r="KF61" s="9"/>
      <c r="KG61" s="9"/>
      <c r="KH61" s="9"/>
      <c r="KI61" s="9"/>
      <c r="KJ61" s="9"/>
      <c r="KK61" s="9"/>
      <c r="KL61" s="9"/>
      <c r="KM61" s="9"/>
      <c r="KN61" s="9"/>
      <c r="KO61" s="9">
        <v>95.269996643066406</v>
      </c>
      <c r="KP61" s="9"/>
      <c r="KQ61" s="9"/>
      <c r="KR61" s="9"/>
      <c r="KS61" s="9"/>
      <c r="KT61" s="9"/>
      <c r="KU61" s="9"/>
      <c r="KV61" s="9"/>
      <c r="KW61" s="9"/>
      <c r="KX61" s="9"/>
      <c r="KY61" s="9"/>
      <c r="KZ61" s="9"/>
      <c r="LA61" s="9"/>
      <c r="LB61" s="9"/>
      <c r="LC61" s="9">
        <v>28</v>
      </c>
      <c r="LD61" s="9"/>
      <c r="LE61" s="9"/>
      <c r="LF61" s="9"/>
      <c r="LG61" s="9"/>
      <c r="LH61" s="9"/>
      <c r="LI61" s="9"/>
      <c r="LJ61" s="9"/>
      <c r="LK61" s="9">
        <v>95.339996337890625</v>
      </c>
      <c r="LL61" s="9"/>
      <c r="LM61" s="9"/>
      <c r="LN61" s="9"/>
      <c r="LO61" s="9"/>
      <c r="LP61" s="9"/>
      <c r="LQ61" s="9"/>
      <c r="LR61" s="9"/>
      <c r="LS61" s="9"/>
      <c r="LT61" s="9"/>
      <c r="LU61" s="9"/>
      <c r="LV61" s="9"/>
      <c r="LW61" s="9"/>
      <c r="LX61" s="9"/>
      <c r="LY61" s="9"/>
      <c r="LZ61" s="9"/>
      <c r="MA61" s="9"/>
      <c r="MB61" s="9"/>
      <c r="MC61" s="9"/>
      <c r="MD61" s="9">
        <v>98.959999084472656</v>
      </c>
      <c r="ME61" s="9"/>
      <c r="MF61" s="9"/>
      <c r="MG61" s="9"/>
      <c r="MH61" s="9"/>
      <c r="MI61" s="9"/>
      <c r="MJ61" s="9"/>
      <c r="MK61" s="9"/>
      <c r="ML61" s="9">
        <v>21.649999618530273</v>
      </c>
      <c r="MM61" s="9"/>
      <c r="MN61" s="9"/>
      <c r="MO61" s="9"/>
      <c r="MP61" s="9"/>
      <c r="MQ61" s="9">
        <v>12.920000076293945</v>
      </c>
      <c r="MR61" s="9"/>
      <c r="MS61" s="9"/>
      <c r="MT61" s="9"/>
      <c r="MU61" s="9"/>
      <c r="MV61" s="9">
        <v>18.770000457763672</v>
      </c>
      <c r="MW61" s="9"/>
      <c r="MX61" s="9"/>
      <c r="MY61" s="9"/>
      <c r="MZ61" s="9"/>
      <c r="NA61" s="9"/>
      <c r="NB61" s="9"/>
      <c r="NC61" s="9"/>
      <c r="ND61" s="9"/>
      <c r="NE61" s="9">
        <v>34.5</v>
      </c>
      <c r="NF61" s="9"/>
      <c r="NG61" s="9"/>
      <c r="NH61" s="9"/>
      <c r="NI61" s="9"/>
      <c r="NJ61" s="9"/>
      <c r="NK61" s="9"/>
      <c r="NL61" s="9"/>
      <c r="NM61" s="9"/>
      <c r="NN61" s="9"/>
      <c r="NO61" s="9"/>
      <c r="NP61" s="9"/>
      <c r="NQ61" s="9"/>
      <c r="NR61" s="9"/>
      <c r="NS61" s="9"/>
      <c r="NT61" s="9">
        <v>22.469999313354492</v>
      </c>
      <c r="NU61" s="9"/>
      <c r="NV61" s="9"/>
      <c r="NW61" s="9"/>
      <c r="NX61" s="9"/>
      <c r="NY61" s="9"/>
    </row>
    <row r="62" spans="1:389" x14ac:dyDescent="0.2">
      <c r="A62" s="9">
        <v>5</v>
      </c>
      <c r="B62" t="s">
        <v>422</v>
      </c>
      <c r="C62" s="9">
        <v>11</v>
      </c>
      <c r="D62" t="s">
        <v>26</v>
      </c>
      <c r="E62" s="9">
        <v>9696223</v>
      </c>
      <c r="F62" t="s">
        <v>427</v>
      </c>
      <c r="G62" t="s">
        <v>422</v>
      </c>
      <c r="H62" s="9">
        <v>1</v>
      </c>
      <c r="I62" s="9">
        <v>1</v>
      </c>
      <c r="J62" t="s">
        <v>429</v>
      </c>
      <c r="K62" s="9">
        <v>5023900</v>
      </c>
      <c r="L62" t="s">
        <v>430</v>
      </c>
      <c r="M62" t="s">
        <v>431</v>
      </c>
      <c r="N62" t="s">
        <v>434</v>
      </c>
      <c r="O62" t="s">
        <v>136</v>
      </c>
      <c r="P62" t="s">
        <v>436</v>
      </c>
      <c r="Q62" t="s">
        <v>37</v>
      </c>
      <c r="R62" t="s">
        <v>53</v>
      </c>
      <c r="S62" s="9"/>
      <c r="T62" t="s">
        <v>38</v>
      </c>
      <c r="U62" s="9">
        <v>1</v>
      </c>
      <c r="V62" t="s">
        <v>37</v>
      </c>
      <c r="W62" t="s">
        <v>136</v>
      </c>
      <c r="X62" t="s">
        <v>439</v>
      </c>
      <c r="Y62" t="s">
        <v>442</v>
      </c>
      <c r="Z62" s="9"/>
      <c r="AA62" t="s">
        <v>443</v>
      </c>
      <c r="AB62" t="s">
        <v>136</v>
      </c>
      <c r="AC62" s="9">
        <v>50</v>
      </c>
      <c r="AD62" s="9">
        <v>2</v>
      </c>
      <c r="AE62" s="9">
        <v>300</v>
      </c>
      <c r="AF62" s="9">
        <v>15</v>
      </c>
      <c r="AG62" s="9">
        <v>0</v>
      </c>
      <c r="AH62" s="9">
        <v>0</v>
      </c>
      <c r="AI62" s="9">
        <v>50</v>
      </c>
      <c r="AJ62" s="9">
        <v>2</v>
      </c>
      <c r="AK62" s="9">
        <v>25</v>
      </c>
      <c r="AL62" s="9">
        <v>5</v>
      </c>
      <c r="AM62" s="9">
        <v>15</v>
      </c>
      <c r="AN62" s="9">
        <v>4</v>
      </c>
      <c r="AO62" s="9">
        <v>5</v>
      </c>
      <c r="AP62" s="9">
        <v>1</v>
      </c>
      <c r="AQ62" s="9">
        <v>0</v>
      </c>
      <c r="AR62" s="9">
        <v>0</v>
      </c>
      <c r="AS62" s="9">
        <v>50</v>
      </c>
      <c r="AT62" s="9">
        <v>1</v>
      </c>
      <c r="AU62" s="9">
        <v>25</v>
      </c>
      <c r="AV62" s="9">
        <v>5</v>
      </c>
      <c r="AW62" s="9"/>
      <c r="AX62" s="9">
        <v>500</v>
      </c>
      <c r="AY62" s="9">
        <v>500</v>
      </c>
      <c r="AZ62" s="9">
        <v>450</v>
      </c>
      <c r="BA62" s="9"/>
      <c r="BB62" s="9">
        <v>40</v>
      </c>
      <c r="BC62" s="9">
        <v>35</v>
      </c>
      <c r="BD62" s="9">
        <v>0</v>
      </c>
      <c r="BE62" t="s">
        <v>37</v>
      </c>
      <c r="BF62" t="s">
        <v>37</v>
      </c>
      <c r="BG62" t="s">
        <v>37</v>
      </c>
      <c r="BH62" t="s">
        <v>38</v>
      </c>
      <c r="BI62" t="s">
        <v>37</v>
      </c>
      <c r="BJ62" t="s">
        <v>37</v>
      </c>
      <c r="BK62" t="s">
        <v>37</v>
      </c>
      <c r="BL62" s="9">
        <v>1</v>
      </c>
      <c r="BM62" t="s">
        <v>37</v>
      </c>
      <c r="BN62" t="s">
        <v>37</v>
      </c>
      <c r="BO62" s="9">
        <v>1</v>
      </c>
      <c r="BP62" s="9">
        <v>1</v>
      </c>
      <c r="BQ62" t="s">
        <v>37</v>
      </c>
      <c r="BR62" t="s">
        <v>37</v>
      </c>
      <c r="BS62" t="s">
        <v>37</v>
      </c>
      <c r="BT62" t="s">
        <v>37</v>
      </c>
      <c r="BU62" t="s">
        <v>37</v>
      </c>
      <c r="BV62" t="s">
        <v>37</v>
      </c>
      <c r="BW62" t="s">
        <v>38</v>
      </c>
      <c r="BX62" s="9">
        <v>1</v>
      </c>
      <c r="BY62" t="s">
        <v>38</v>
      </c>
      <c r="BZ62" t="s">
        <v>37</v>
      </c>
      <c r="CA62" t="s">
        <v>38</v>
      </c>
      <c r="CB62" t="s">
        <v>37</v>
      </c>
      <c r="CC62" t="s">
        <v>37</v>
      </c>
      <c r="CD62" t="s">
        <v>37</v>
      </c>
      <c r="CE62" t="s">
        <v>37</v>
      </c>
      <c r="CF62" t="s">
        <v>37</v>
      </c>
      <c r="CG62" t="s">
        <v>37</v>
      </c>
      <c r="CH62" s="9">
        <v>1</v>
      </c>
      <c r="CI62" t="s">
        <v>37</v>
      </c>
      <c r="CJ62" t="s">
        <v>37</v>
      </c>
      <c r="CK62" t="s">
        <v>37</v>
      </c>
      <c r="CL62" t="s">
        <v>37</v>
      </c>
      <c r="CM62" t="s">
        <v>37</v>
      </c>
      <c r="CN62" t="s">
        <v>37</v>
      </c>
      <c r="CO62" t="s">
        <v>37</v>
      </c>
      <c r="CP62" s="9">
        <v>1</v>
      </c>
      <c r="CQ62" t="s">
        <v>136</v>
      </c>
      <c r="CR62" t="s">
        <v>136</v>
      </c>
      <c r="CS62" t="s">
        <v>136</v>
      </c>
      <c r="CT62" t="s">
        <v>136</v>
      </c>
      <c r="CU62" t="s">
        <v>136</v>
      </c>
      <c r="CV62" t="s">
        <v>136</v>
      </c>
      <c r="CW62" t="s">
        <v>136</v>
      </c>
      <c r="CX62" t="s">
        <v>37</v>
      </c>
      <c r="CY62" t="s">
        <v>37</v>
      </c>
      <c r="CZ62" t="s">
        <v>37</v>
      </c>
      <c r="DA62" t="s">
        <v>37</v>
      </c>
      <c r="DB62" t="s">
        <v>38</v>
      </c>
      <c r="DC62" s="9">
        <v>1</v>
      </c>
      <c r="DD62" s="9">
        <v>1</v>
      </c>
      <c r="DE62" s="9">
        <v>1</v>
      </c>
      <c r="DF62" s="9">
        <v>1</v>
      </c>
      <c r="DG62" s="9">
        <v>500</v>
      </c>
      <c r="DH62" s="9">
        <v>50</v>
      </c>
      <c r="DI62" s="9">
        <v>300</v>
      </c>
      <c r="DJ62" s="9">
        <v>45</v>
      </c>
      <c r="DK62" s="9">
        <v>1</v>
      </c>
      <c r="DL62" s="9">
        <v>1</v>
      </c>
      <c r="DM62" s="9">
        <v>150</v>
      </c>
      <c r="DN62" s="9">
        <v>1</v>
      </c>
      <c r="DO62" t="s">
        <v>37</v>
      </c>
      <c r="DP62" t="s">
        <v>37</v>
      </c>
      <c r="DQ62" t="s">
        <v>37</v>
      </c>
      <c r="DR62" t="s">
        <v>38</v>
      </c>
      <c r="DS62" t="s">
        <v>37</v>
      </c>
      <c r="DT62" s="9">
        <v>0</v>
      </c>
      <c r="DU62" t="s">
        <v>37</v>
      </c>
      <c r="DV62" t="s">
        <v>37</v>
      </c>
      <c r="DW62" t="s">
        <v>38</v>
      </c>
      <c r="DX62" t="s">
        <v>38</v>
      </c>
      <c r="DY62" t="s">
        <v>38</v>
      </c>
      <c r="DZ62" t="s">
        <v>38</v>
      </c>
      <c r="EA62" t="s">
        <v>37</v>
      </c>
      <c r="EB62" t="s">
        <v>37</v>
      </c>
      <c r="EC62" t="s">
        <v>37</v>
      </c>
      <c r="ED62" t="s">
        <v>38</v>
      </c>
      <c r="EE62" t="s">
        <v>38</v>
      </c>
      <c r="EF62" t="s">
        <v>37</v>
      </c>
      <c r="EG62" t="s">
        <v>37</v>
      </c>
      <c r="EH62" t="s">
        <v>38</v>
      </c>
      <c r="EI62" t="s">
        <v>37</v>
      </c>
      <c r="EJ62" t="s">
        <v>38</v>
      </c>
      <c r="EK62" t="s">
        <v>38</v>
      </c>
      <c r="EL62" t="s">
        <v>38</v>
      </c>
      <c r="EM62" t="s">
        <v>38</v>
      </c>
      <c r="EN62" t="s">
        <v>38</v>
      </c>
      <c r="EO62" t="s">
        <v>37</v>
      </c>
      <c r="EP62" t="s">
        <v>37</v>
      </c>
      <c r="EQ62" t="s">
        <v>37</v>
      </c>
      <c r="ER62" t="s">
        <v>37</v>
      </c>
      <c r="ES62" t="s">
        <v>38</v>
      </c>
      <c r="ET62" t="s">
        <v>38</v>
      </c>
      <c r="EU62" t="s">
        <v>137</v>
      </c>
      <c r="EV62" s="9"/>
      <c r="EW62" s="9"/>
      <c r="EX62" s="9"/>
      <c r="EY62" s="9"/>
      <c r="EZ62" s="9"/>
      <c r="FA62" s="9"/>
      <c r="FB62" s="9"/>
      <c r="FC62" s="9"/>
      <c r="FD62" s="9"/>
      <c r="FE62" s="9"/>
      <c r="FF62" s="9"/>
      <c r="FG62" s="9"/>
      <c r="FH62" s="9"/>
      <c r="FI62" s="9"/>
      <c r="FJ62" s="9"/>
      <c r="FK62" s="9"/>
      <c r="FL62" s="9"/>
      <c r="FM62" s="9">
        <v>1</v>
      </c>
      <c r="FN62" s="9">
        <v>0</v>
      </c>
      <c r="FO62" s="9">
        <v>0</v>
      </c>
      <c r="FP62" s="9">
        <v>1</v>
      </c>
      <c r="FQ62" s="9">
        <v>0</v>
      </c>
      <c r="FR62" s="9">
        <v>0</v>
      </c>
      <c r="FS62" s="9">
        <v>0</v>
      </c>
      <c r="FT62" s="9">
        <v>0</v>
      </c>
      <c r="FU62" t="s">
        <v>37</v>
      </c>
      <c r="FV62" t="s">
        <v>38</v>
      </c>
      <c r="FW62" t="s">
        <v>38</v>
      </c>
      <c r="FX62" t="s">
        <v>38</v>
      </c>
      <c r="FY62" t="s">
        <v>38</v>
      </c>
      <c r="FZ62" t="s">
        <v>37</v>
      </c>
      <c r="GA62" t="s">
        <v>37</v>
      </c>
      <c r="GB62" t="s">
        <v>38</v>
      </c>
      <c r="GC62" s="9">
        <v>0</v>
      </c>
      <c r="GD62" t="s">
        <v>136</v>
      </c>
      <c r="GE62" t="s">
        <v>136</v>
      </c>
      <c r="GF62" t="s">
        <v>136</v>
      </c>
      <c r="GG62" t="s">
        <v>136</v>
      </c>
      <c r="GH62" t="s">
        <v>136</v>
      </c>
      <c r="GI62" t="s">
        <v>38</v>
      </c>
      <c r="GJ62" t="s">
        <v>37</v>
      </c>
      <c r="GK62" t="s">
        <v>37</v>
      </c>
      <c r="GL62" t="s">
        <v>37</v>
      </c>
      <c r="GM62" t="s">
        <v>37</v>
      </c>
      <c r="GN62" t="s">
        <v>37</v>
      </c>
      <c r="GO62" t="s">
        <v>37</v>
      </c>
      <c r="GP62" t="s">
        <v>37</v>
      </c>
      <c r="GQ62" t="s">
        <v>37</v>
      </c>
      <c r="GR62" t="s">
        <v>38</v>
      </c>
      <c r="GS62" t="s">
        <v>37</v>
      </c>
      <c r="GT62" t="s">
        <v>37</v>
      </c>
      <c r="GU62" t="s">
        <v>37</v>
      </c>
      <c r="GV62" t="s">
        <v>37</v>
      </c>
      <c r="GW62" t="s">
        <v>37</v>
      </c>
      <c r="GX62" t="s">
        <v>37</v>
      </c>
      <c r="GY62" t="s">
        <v>37</v>
      </c>
      <c r="GZ62" t="s">
        <v>37</v>
      </c>
      <c r="HA62" t="s">
        <v>37</v>
      </c>
      <c r="HB62" t="s">
        <v>37</v>
      </c>
      <c r="HC62" t="s">
        <v>37</v>
      </c>
      <c r="HD62" t="s">
        <v>37</v>
      </c>
      <c r="HE62" t="s">
        <v>37</v>
      </c>
      <c r="HF62" t="s">
        <v>37</v>
      </c>
      <c r="HG62" t="s">
        <v>37</v>
      </c>
      <c r="HH62" t="s">
        <v>38</v>
      </c>
      <c r="HI62" t="s">
        <v>38</v>
      </c>
      <c r="HJ62" t="s">
        <v>37</v>
      </c>
      <c r="HK62" t="s">
        <v>37</v>
      </c>
      <c r="HL62" t="s">
        <v>37</v>
      </c>
      <c r="HM62" t="s">
        <v>37</v>
      </c>
      <c r="HN62" t="s">
        <v>37</v>
      </c>
      <c r="HO62" t="s">
        <v>37</v>
      </c>
      <c r="HP62" t="s">
        <v>37</v>
      </c>
      <c r="HQ62" t="s">
        <v>37</v>
      </c>
      <c r="HR62" t="s">
        <v>37</v>
      </c>
      <c r="HS62" t="s">
        <v>37</v>
      </c>
      <c r="HT62" t="s">
        <v>37</v>
      </c>
      <c r="HU62" s="9">
        <v>1</v>
      </c>
      <c r="HV62" s="9">
        <v>1</v>
      </c>
      <c r="HW62" s="9">
        <v>1</v>
      </c>
      <c r="HX62" s="9">
        <v>1</v>
      </c>
      <c r="HY62" s="9">
        <v>1</v>
      </c>
      <c r="HZ62" t="s">
        <v>38</v>
      </c>
      <c r="IA62" s="9"/>
      <c r="IB62" s="9"/>
      <c r="IC62" t="s">
        <v>37</v>
      </c>
      <c r="ID62" t="s">
        <v>37</v>
      </c>
      <c r="IE62" t="s">
        <v>37</v>
      </c>
      <c r="IF62" t="s">
        <v>37</v>
      </c>
      <c r="IG62" t="s">
        <v>37</v>
      </c>
      <c r="IH62" t="s">
        <v>37</v>
      </c>
      <c r="II62" t="s">
        <v>37</v>
      </c>
      <c r="IJ62" t="s">
        <v>37</v>
      </c>
      <c r="IK62" t="s">
        <v>37</v>
      </c>
      <c r="IL62" t="s">
        <v>37</v>
      </c>
      <c r="IM62" s="9">
        <v>1</v>
      </c>
      <c r="IN62" s="9">
        <v>1</v>
      </c>
      <c r="IO62" s="9">
        <v>1</v>
      </c>
      <c r="IP62" t="s">
        <v>37</v>
      </c>
      <c r="IQ62" t="s">
        <v>37</v>
      </c>
      <c r="IR62" t="s">
        <v>38</v>
      </c>
      <c r="IS62" t="s">
        <v>37</v>
      </c>
      <c r="IT62" t="s">
        <v>37</v>
      </c>
      <c r="IU62" t="s">
        <v>37</v>
      </c>
      <c r="IV62" t="s">
        <v>37</v>
      </c>
      <c r="IW62" s="9">
        <v>0</v>
      </c>
      <c r="IX62" s="9">
        <v>0</v>
      </c>
      <c r="IY62" t="s">
        <v>136</v>
      </c>
      <c r="IZ62" t="s">
        <v>136</v>
      </c>
      <c r="JA62" t="s">
        <v>136</v>
      </c>
      <c r="JB62" t="s">
        <v>136</v>
      </c>
      <c r="JC62" t="s">
        <v>136</v>
      </c>
      <c r="JD62" t="s">
        <v>136</v>
      </c>
      <c r="JE62" t="s">
        <v>136</v>
      </c>
      <c r="JF62" s="9"/>
      <c r="JG62" t="s">
        <v>136</v>
      </c>
      <c r="JH62" t="s">
        <v>136</v>
      </c>
      <c r="JI62" t="s">
        <v>136</v>
      </c>
      <c r="JJ62" t="s">
        <v>136</v>
      </c>
      <c r="JK62" s="9"/>
      <c r="JL62" s="9">
        <v>1</v>
      </c>
      <c r="JM62" s="9">
        <v>1</v>
      </c>
      <c r="JN62" t="s">
        <v>38</v>
      </c>
      <c r="JO62" s="9"/>
      <c r="JP62" s="9"/>
      <c r="JQ62" t="s">
        <v>37</v>
      </c>
      <c r="JR62" s="9"/>
      <c r="JS62" s="9"/>
      <c r="JT62" s="9">
        <v>575.16998291015625</v>
      </c>
      <c r="JU62" s="9">
        <v>9.9899997711181641</v>
      </c>
      <c r="JV62" s="9"/>
      <c r="JW62" s="9"/>
      <c r="JX62" s="9">
        <v>137.30000305175781</v>
      </c>
      <c r="JY62" s="9"/>
      <c r="JZ62" s="9"/>
      <c r="KA62" s="9"/>
      <c r="KB62" s="9"/>
      <c r="KC62" s="9"/>
      <c r="KD62" s="9"/>
      <c r="KE62" s="9"/>
      <c r="KF62" s="9"/>
      <c r="KG62" s="9"/>
      <c r="KH62" s="9"/>
      <c r="KI62" s="9"/>
      <c r="KJ62" s="9"/>
      <c r="KK62" s="9"/>
      <c r="KL62" s="9"/>
      <c r="KM62" s="9"/>
      <c r="KN62" s="9"/>
      <c r="KO62" s="9">
        <v>95.269996643066406</v>
      </c>
      <c r="KP62" s="9"/>
      <c r="KQ62" s="9"/>
      <c r="KR62" s="9"/>
      <c r="KS62" s="9"/>
      <c r="KT62" s="9"/>
      <c r="KU62" s="9"/>
      <c r="KV62" s="9"/>
      <c r="KW62" s="9"/>
      <c r="KX62" s="9"/>
      <c r="KY62" s="9"/>
      <c r="KZ62" s="9"/>
      <c r="LA62" s="9"/>
      <c r="LB62" s="9"/>
      <c r="LC62" s="9">
        <v>28</v>
      </c>
      <c r="LD62" s="9"/>
      <c r="LE62" s="9"/>
      <c r="LF62" s="9"/>
      <c r="LG62" s="9"/>
      <c r="LH62" s="9"/>
      <c r="LI62" s="9"/>
      <c r="LJ62" s="9"/>
      <c r="LK62" s="9">
        <v>95.339996337890625</v>
      </c>
      <c r="LL62" s="9"/>
      <c r="LM62" s="9"/>
      <c r="LN62" s="9"/>
      <c r="LO62" s="9"/>
      <c r="LP62" s="9"/>
      <c r="LQ62" s="9"/>
      <c r="LR62" s="9"/>
      <c r="LS62" s="9"/>
      <c r="LT62" s="9"/>
      <c r="LU62" s="9"/>
      <c r="LV62" s="9"/>
      <c r="LW62" s="9"/>
      <c r="LX62" s="9"/>
      <c r="LY62" s="9"/>
      <c r="LZ62" s="9"/>
      <c r="MA62" s="9"/>
      <c r="MB62" s="9"/>
      <c r="MC62" s="9"/>
      <c r="MD62" s="9">
        <v>98.959999084472656</v>
      </c>
      <c r="ME62" s="9"/>
      <c r="MF62" s="9"/>
      <c r="MG62" s="9"/>
      <c r="MH62" s="9"/>
      <c r="MI62" s="9"/>
      <c r="MJ62" s="9"/>
      <c r="MK62" s="9"/>
      <c r="ML62" s="9">
        <v>21.649999618530273</v>
      </c>
      <c r="MM62" s="9"/>
      <c r="MN62" s="9"/>
      <c r="MO62" s="9"/>
      <c r="MP62" s="9"/>
      <c r="MQ62" s="9">
        <v>12.920000076293945</v>
      </c>
      <c r="MR62" s="9"/>
      <c r="MS62" s="9"/>
      <c r="MT62" s="9"/>
      <c r="MU62" s="9"/>
      <c r="MV62" s="9">
        <v>18.770000457763672</v>
      </c>
      <c r="MW62" s="9"/>
      <c r="MX62" s="9"/>
      <c r="MY62" s="9"/>
      <c r="MZ62" s="9"/>
      <c r="NA62" s="9"/>
      <c r="NB62" s="9"/>
      <c r="NC62" s="9"/>
      <c r="ND62" s="9"/>
      <c r="NE62" s="9">
        <v>34.5</v>
      </c>
      <c r="NF62" s="9"/>
      <c r="NG62" s="9"/>
      <c r="NH62" s="9"/>
      <c r="NI62" s="9"/>
      <c r="NJ62" s="9"/>
      <c r="NK62" s="9"/>
      <c r="NL62" s="9"/>
      <c r="NM62" s="9"/>
      <c r="NN62" s="9"/>
      <c r="NO62" s="9"/>
      <c r="NP62" s="9"/>
      <c r="NQ62" s="9"/>
      <c r="NR62" s="9"/>
      <c r="NS62" s="9"/>
      <c r="NT62" s="9">
        <v>22.469999313354492</v>
      </c>
      <c r="NU62" s="9"/>
      <c r="NV62" s="9"/>
      <c r="NW62" s="9"/>
      <c r="NX62" s="9"/>
      <c r="NY62" s="9"/>
    </row>
    <row r="63" spans="1:389" x14ac:dyDescent="0.2">
      <c r="A63" s="9">
        <v>5</v>
      </c>
      <c r="B63" t="s">
        <v>422</v>
      </c>
      <c r="C63" s="9">
        <v>11</v>
      </c>
      <c r="D63" t="s">
        <v>26</v>
      </c>
      <c r="E63" s="9">
        <v>9696223</v>
      </c>
      <c r="F63" t="s">
        <v>427</v>
      </c>
      <c r="G63" t="s">
        <v>422</v>
      </c>
      <c r="H63" s="9">
        <v>1</v>
      </c>
      <c r="I63" s="9">
        <v>1</v>
      </c>
      <c r="J63" t="s">
        <v>429</v>
      </c>
      <c r="K63" s="9">
        <v>5023910</v>
      </c>
      <c r="L63" t="s">
        <v>430</v>
      </c>
      <c r="M63" t="s">
        <v>431</v>
      </c>
      <c r="N63" t="s">
        <v>434</v>
      </c>
      <c r="O63" t="s">
        <v>136</v>
      </c>
      <c r="P63" t="s">
        <v>436</v>
      </c>
      <c r="Q63" t="s">
        <v>37</v>
      </c>
      <c r="R63" t="s">
        <v>53</v>
      </c>
      <c r="S63" s="9"/>
      <c r="T63" t="s">
        <v>38</v>
      </c>
      <c r="U63" s="9">
        <v>1</v>
      </c>
      <c r="V63" t="s">
        <v>37</v>
      </c>
      <c r="W63" t="s">
        <v>136</v>
      </c>
      <c r="X63" t="s">
        <v>439</v>
      </c>
      <c r="Y63" t="s">
        <v>442</v>
      </c>
      <c r="Z63" s="9"/>
      <c r="AA63" t="s">
        <v>443</v>
      </c>
      <c r="AB63" t="s">
        <v>136</v>
      </c>
      <c r="AC63" s="9">
        <v>50</v>
      </c>
      <c r="AD63" s="9">
        <v>2</v>
      </c>
      <c r="AE63" s="9">
        <v>300</v>
      </c>
      <c r="AF63" s="9">
        <v>15</v>
      </c>
      <c r="AG63" s="9">
        <v>0</v>
      </c>
      <c r="AH63" s="9">
        <v>0</v>
      </c>
      <c r="AI63" s="9">
        <v>50</v>
      </c>
      <c r="AJ63" s="9">
        <v>2</v>
      </c>
      <c r="AK63" s="9">
        <v>25</v>
      </c>
      <c r="AL63" s="9">
        <v>5</v>
      </c>
      <c r="AM63" s="9">
        <v>15</v>
      </c>
      <c r="AN63" s="9">
        <v>4</v>
      </c>
      <c r="AO63" s="9">
        <v>5</v>
      </c>
      <c r="AP63" s="9">
        <v>1</v>
      </c>
      <c r="AQ63" s="9">
        <v>0</v>
      </c>
      <c r="AR63" s="9">
        <v>0</v>
      </c>
      <c r="AS63" s="9">
        <v>50</v>
      </c>
      <c r="AT63" s="9">
        <v>1</v>
      </c>
      <c r="AU63" s="9">
        <v>25</v>
      </c>
      <c r="AV63" s="9">
        <v>5</v>
      </c>
      <c r="AW63" s="9"/>
      <c r="AX63" s="9">
        <v>500</v>
      </c>
      <c r="AY63" s="9">
        <v>500</v>
      </c>
      <c r="AZ63" s="9">
        <v>450</v>
      </c>
      <c r="BA63" s="9"/>
      <c r="BB63" s="9">
        <v>40</v>
      </c>
      <c r="BC63" s="9">
        <v>35</v>
      </c>
      <c r="BD63" s="9">
        <v>0</v>
      </c>
      <c r="BE63" t="s">
        <v>37</v>
      </c>
      <c r="BF63" t="s">
        <v>37</v>
      </c>
      <c r="BG63" t="s">
        <v>37</v>
      </c>
      <c r="BH63" t="s">
        <v>38</v>
      </c>
      <c r="BI63" t="s">
        <v>37</v>
      </c>
      <c r="BJ63" t="s">
        <v>37</v>
      </c>
      <c r="BK63" t="s">
        <v>37</v>
      </c>
      <c r="BL63" s="9">
        <v>1</v>
      </c>
      <c r="BM63" t="s">
        <v>38</v>
      </c>
      <c r="BN63" t="s">
        <v>37</v>
      </c>
      <c r="BO63" s="9">
        <v>1</v>
      </c>
      <c r="BP63" s="9">
        <v>1</v>
      </c>
      <c r="BQ63" t="s">
        <v>38</v>
      </c>
      <c r="BR63" t="s">
        <v>37</v>
      </c>
      <c r="BS63" t="s">
        <v>38</v>
      </c>
      <c r="BT63" t="s">
        <v>37</v>
      </c>
      <c r="BU63" t="s">
        <v>37</v>
      </c>
      <c r="BV63" t="s">
        <v>38</v>
      </c>
      <c r="BW63" t="s">
        <v>37</v>
      </c>
      <c r="BX63" s="9">
        <v>1</v>
      </c>
      <c r="BY63" t="s">
        <v>37</v>
      </c>
      <c r="BZ63" t="s">
        <v>38</v>
      </c>
      <c r="CA63" t="s">
        <v>37</v>
      </c>
      <c r="CB63" t="s">
        <v>37</v>
      </c>
      <c r="CC63" t="s">
        <v>37</v>
      </c>
      <c r="CD63" t="s">
        <v>37</v>
      </c>
      <c r="CE63" t="s">
        <v>37</v>
      </c>
      <c r="CF63" t="s">
        <v>37</v>
      </c>
      <c r="CG63" t="s">
        <v>37</v>
      </c>
      <c r="CH63" s="9">
        <v>1</v>
      </c>
      <c r="CI63" t="s">
        <v>37</v>
      </c>
      <c r="CJ63" t="s">
        <v>37</v>
      </c>
      <c r="CK63" t="s">
        <v>37</v>
      </c>
      <c r="CL63" t="s">
        <v>37</v>
      </c>
      <c r="CM63" t="s">
        <v>37</v>
      </c>
      <c r="CN63" t="s">
        <v>37</v>
      </c>
      <c r="CO63" t="s">
        <v>37</v>
      </c>
      <c r="CP63" s="9">
        <v>1</v>
      </c>
      <c r="CQ63" t="s">
        <v>136</v>
      </c>
      <c r="CR63" t="s">
        <v>136</v>
      </c>
      <c r="CS63" t="s">
        <v>136</v>
      </c>
      <c r="CT63" t="s">
        <v>136</v>
      </c>
      <c r="CU63" t="s">
        <v>136</v>
      </c>
      <c r="CV63" t="s">
        <v>136</v>
      </c>
      <c r="CW63" t="s">
        <v>136</v>
      </c>
      <c r="CX63" t="s">
        <v>37</v>
      </c>
      <c r="CY63" t="s">
        <v>37</v>
      </c>
      <c r="CZ63" t="s">
        <v>37</v>
      </c>
      <c r="DA63" t="s">
        <v>38</v>
      </c>
      <c r="DB63" t="s">
        <v>38</v>
      </c>
      <c r="DC63" s="9">
        <v>1</v>
      </c>
      <c r="DD63" s="9">
        <v>1</v>
      </c>
      <c r="DE63" s="9">
        <v>1</v>
      </c>
      <c r="DF63" s="9">
        <v>1</v>
      </c>
      <c r="DG63" s="9">
        <v>500</v>
      </c>
      <c r="DH63" s="9">
        <v>50</v>
      </c>
      <c r="DI63" s="9">
        <v>300</v>
      </c>
      <c r="DJ63" s="9">
        <v>45</v>
      </c>
      <c r="DK63" s="9">
        <v>1</v>
      </c>
      <c r="DL63" s="9">
        <v>1</v>
      </c>
      <c r="DM63" s="9">
        <v>150</v>
      </c>
      <c r="DN63" s="9">
        <v>1</v>
      </c>
      <c r="DO63" t="s">
        <v>37</v>
      </c>
      <c r="DP63" t="s">
        <v>37</v>
      </c>
      <c r="DQ63" t="s">
        <v>37</v>
      </c>
      <c r="DR63" t="s">
        <v>37</v>
      </c>
      <c r="DS63" t="s">
        <v>37</v>
      </c>
      <c r="DT63" s="9">
        <v>0</v>
      </c>
      <c r="DU63" t="s">
        <v>37</v>
      </c>
      <c r="DV63" t="s">
        <v>37</v>
      </c>
      <c r="DW63" t="s">
        <v>37</v>
      </c>
      <c r="DX63" t="s">
        <v>38</v>
      </c>
      <c r="DY63" t="s">
        <v>38</v>
      </c>
      <c r="DZ63" t="s">
        <v>38</v>
      </c>
      <c r="EA63" t="s">
        <v>37</v>
      </c>
      <c r="EB63" t="s">
        <v>37</v>
      </c>
      <c r="EC63" t="s">
        <v>37</v>
      </c>
      <c r="ED63" t="s">
        <v>38</v>
      </c>
      <c r="EE63" t="s">
        <v>37</v>
      </c>
      <c r="EF63" t="s">
        <v>37</v>
      </c>
      <c r="EG63" t="s">
        <v>37</v>
      </c>
      <c r="EH63" t="s">
        <v>38</v>
      </c>
      <c r="EI63" t="s">
        <v>37</v>
      </c>
      <c r="EJ63" t="s">
        <v>38</v>
      </c>
      <c r="EK63" t="s">
        <v>38</v>
      </c>
      <c r="EL63" t="s">
        <v>38</v>
      </c>
      <c r="EM63" t="s">
        <v>38</v>
      </c>
      <c r="EN63" t="s">
        <v>38</v>
      </c>
      <c r="EO63" t="s">
        <v>38</v>
      </c>
      <c r="EP63" t="s">
        <v>37</v>
      </c>
      <c r="EQ63" t="s">
        <v>37</v>
      </c>
      <c r="ER63" t="s">
        <v>38</v>
      </c>
      <c r="ES63" t="s">
        <v>38</v>
      </c>
      <c r="ET63" t="s">
        <v>38</v>
      </c>
      <c r="EU63" t="s">
        <v>38</v>
      </c>
      <c r="EV63" s="9">
        <v>1</v>
      </c>
      <c r="EW63" s="9">
        <v>1</v>
      </c>
      <c r="EX63" s="9">
        <v>0</v>
      </c>
      <c r="EY63" s="9">
        <v>0</v>
      </c>
      <c r="EZ63" s="9">
        <v>1</v>
      </c>
      <c r="FA63" s="9">
        <v>0</v>
      </c>
      <c r="FB63" s="9">
        <v>0</v>
      </c>
      <c r="FC63" s="9">
        <v>0</v>
      </c>
      <c r="FD63" s="9">
        <v>1</v>
      </c>
      <c r="FE63" s="9">
        <v>0</v>
      </c>
      <c r="FF63" s="9">
        <v>1</v>
      </c>
      <c r="FG63" s="9">
        <v>0</v>
      </c>
      <c r="FH63" s="9">
        <v>0</v>
      </c>
      <c r="FI63" s="9">
        <v>0</v>
      </c>
      <c r="FJ63" s="9">
        <v>0</v>
      </c>
      <c r="FK63" s="9">
        <v>1</v>
      </c>
      <c r="FL63" s="9">
        <v>0</v>
      </c>
      <c r="FM63" s="9">
        <v>1</v>
      </c>
      <c r="FN63" s="9">
        <v>0</v>
      </c>
      <c r="FO63" s="9">
        <v>0</v>
      </c>
      <c r="FP63" s="9">
        <v>1</v>
      </c>
      <c r="FQ63" s="9">
        <v>0</v>
      </c>
      <c r="FR63" s="9">
        <v>0</v>
      </c>
      <c r="FS63" s="9">
        <v>0</v>
      </c>
      <c r="FT63" s="9">
        <v>0</v>
      </c>
      <c r="FU63" t="s">
        <v>37</v>
      </c>
      <c r="FV63" t="s">
        <v>38</v>
      </c>
      <c r="FW63" t="s">
        <v>37</v>
      </c>
      <c r="FX63" t="s">
        <v>38</v>
      </c>
      <c r="FY63" t="s">
        <v>38</v>
      </c>
      <c r="FZ63" t="s">
        <v>37</v>
      </c>
      <c r="GA63" t="s">
        <v>37</v>
      </c>
      <c r="GB63" t="s">
        <v>37</v>
      </c>
      <c r="GC63" s="9">
        <v>0</v>
      </c>
      <c r="GD63" t="s">
        <v>136</v>
      </c>
      <c r="GE63" t="s">
        <v>136</v>
      </c>
      <c r="GF63" t="s">
        <v>136</v>
      </c>
      <c r="GG63" t="s">
        <v>136</v>
      </c>
      <c r="GH63" t="s">
        <v>136</v>
      </c>
      <c r="GI63" t="s">
        <v>38</v>
      </c>
      <c r="GJ63" t="s">
        <v>37</v>
      </c>
      <c r="GK63" t="s">
        <v>37</v>
      </c>
      <c r="GL63" t="s">
        <v>37</v>
      </c>
      <c r="GM63" t="s">
        <v>37</v>
      </c>
      <c r="GN63" t="s">
        <v>37</v>
      </c>
      <c r="GO63" t="s">
        <v>37</v>
      </c>
      <c r="GP63" t="s">
        <v>37</v>
      </c>
      <c r="GQ63" t="s">
        <v>37</v>
      </c>
      <c r="GR63" t="s">
        <v>38</v>
      </c>
      <c r="GS63" t="s">
        <v>37</v>
      </c>
      <c r="GT63" t="s">
        <v>37</v>
      </c>
      <c r="GU63" t="s">
        <v>37</v>
      </c>
      <c r="GV63" t="s">
        <v>37</v>
      </c>
      <c r="GW63" t="s">
        <v>37</v>
      </c>
      <c r="GX63" t="s">
        <v>37</v>
      </c>
      <c r="GY63" t="s">
        <v>37</v>
      </c>
      <c r="GZ63" t="s">
        <v>37</v>
      </c>
      <c r="HA63" t="s">
        <v>37</v>
      </c>
      <c r="HB63" t="s">
        <v>37</v>
      </c>
      <c r="HC63" t="s">
        <v>37</v>
      </c>
      <c r="HD63" t="s">
        <v>37</v>
      </c>
      <c r="HE63" t="s">
        <v>37</v>
      </c>
      <c r="HF63" t="s">
        <v>37</v>
      </c>
      <c r="HG63" t="s">
        <v>37</v>
      </c>
      <c r="HH63" t="s">
        <v>38</v>
      </c>
      <c r="HI63" t="s">
        <v>38</v>
      </c>
      <c r="HJ63" t="s">
        <v>37</v>
      </c>
      <c r="HK63" t="s">
        <v>37</v>
      </c>
      <c r="HL63" t="s">
        <v>37</v>
      </c>
      <c r="HM63" t="s">
        <v>37</v>
      </c>
      <c r="HN63" t="s">
        <v>38</v>
      </c>
      <c r="HO63" t="s">
        <v>38</v>
      </c>
      <c r="HP63" t="s">
        <v>37</v>
      </c>
      <c r="HQ63" t="s">
        <v>37</v>
      </c>
      <c r="HR63" t="s">
        <v>37</v>
      </c>
      <c r="HS63" t="s">
        <v>37</v>
      </c>
      <c r="HT63" t="s">
        <v>37</v>
      </c>
      <c r="HU63" s="9">
        <v>1</v>
      </c>
      <c r="HV63" s="9">
        <v>1</v>
      </c>
      <c r="HW63" s="9">
        <v>1</v>
      </c>
      <c r="HX63" s="9">
        <v>1</v>
      </c>
      <c r="HY63" s="9">
        <v>1</v>
      </c>
      <c r="HZ63" t="s">
        <v>38</v>
      </c>
      <c r="IA63" s="9"/>
      <c r="IB63" s="9"/>
      <c r="IC63" t="s">
        <v>37</v>
      </c>
      <c r="ID63" t="s">
        <v>37</v>
      </c>
      <c r="IE63" t="s">
        <v>37</v>
      </c>
      <c r="IF63" t="s">
        <v>37</v>
      </c>
      <c r="IG63" t="s">
        <v>38</v>
      </c>
      <c r="IH63" t="s">
        <v>38</v>
      </c>
      <c r="II63" t="s">
        <v>37</v>
      </c>
      <c r="IJ63" t="s">
        <v>37</v>
      </c>
      <c r="IK63" t="s">
        <v>37</v>
      </c>
      <c r="IL63" t="s">
        <v>37</v>
      </c>
      <c r="IM63" s="9">
        <v>1</v>
      </c>
      <c r="IN63" s="9">
        <v>1</v>
      </c>
      <c r="IO63" s="9">
        <v>1</v>
      </c>
      <c r="IP63" t="s">
        <v>37</v>
      </c>
      <c r="IQ63" t="s">
        <v>37</v>
      </c>
      <c r="IR63" t="s">
        <v>37</v>
      </c>
      <c r="IS63" t="s">
        <v>37</v>
      </c>
      <c r="IT63" t="s">
        <v>37</v>
      </c>
      <c r="IU63" t="s">
        <v>37</v>
      </c>
      <c r="IV63" t="s">
        <v>37</v>
      </c>
      <c r="IW63" s="9">
        <v>0</v>
      </c>
      <c r="IX63" s="9">
        <v>0</v>
      </c>
      <c r="IY63" t="s">
        <v>136</v>
      </c>
      <c r="IZ63" t="s">
        <v>136</v>
      </c>
      <c r="JA63" t="s">
        <v>136</v>
      </c>
      <c r="JB63" t="s">
        <v>136</v>
      </c>
      <c r="JC63" t="s">
        <v>136</v>
      </c>
      <c r="JD63" t="s">
        <v>136</v>
      </c>
      <c r="JE63" t="s">
        <v>136</v>
      </c>
      <c r="JF63" s="9"/>
      <c r="JG63" t="s">
        <v>136</v>
      </c>
      <c r="JH63" t="s">
        <v>136</v>
      </c>
      <c r="JI63" t="s">
        <v>136</v>
      </c>
      <c r="JJ63" t="s">
        <v>136</v>
      </c>
      <c r="JK63" s="9"/>
      <c r="JL63" s="9">
        <v>1</v>
      </c>
      <c r="JM63" s="9">
        <v>1</v>
      </c>
      <c r="JN63" t="s">
        <v>38</v>
      </c>
      <c r="JO63" s="9"/>
      <c r="JP63" s="9"/>
      <c r="JQ63" t="s">
        <v>37</v>
      </c>
      <c r="JR63" s="9"/>
      <c r="JS63" s="9"/>
      <c r="JT63" s="9">
        <v>575.16998291015625</v>
      </c>
      <c r="JU63" s="9">
        <v>9.9899997711181641</v>
      </c>
      <c r="JV63" s="9"/>
      <c r="JW63" s="9"/>
      <c r="JX63" s="9">
        <v>137.30000305175781</v>
      </c>
      <c r="JY63" s="9"/>
      <c r="JZ63" s="9"/>
      <c r="KA63" s="9"/>
      <c r="KB63" s="9"/>
      <c r="KC63" s="9"/>
      <c r="KD63" s="9"/>
      <c r="KE63" s="9"/>
      <c r="KF63" s="9"/>
      <c r="KG63" s="9"/>
      <c r="KH63" s="9"/>
      <c r="KI63" s="9"/>
      <c r="KJ63" s="9"/>
      <c r="KK63" s="9"/>
      <c r="KL63" s="9"/>
      <c r="KM63" s="9"/>
      <c r="KN63" s="9"/>
      <c r="KO63" s="9">
        <v>95.269996643066406</v>
      </c>
      <c r="KP63" s="9"/>
      <c r="KQ63" s="9"/>
      <c r="KR63" s="9"/>
      <c r="KS63" s="9"/>
      <c r="KT63" s="9"/>
      <c r="KU63" s="9"/>
      <c r="KV63" s="9"/>
      <c r="KW63" s="9"/>
      <c r="KX63" s="9"/>
      <c r="KY63" s="9"/>
      <c r="KZ63" s="9"/>
      <c r="LA63" s="9"/>
      <c r="LB63" s="9"/>
      <c r="LC63" s="9">
        <v>28</v>
      </c>
      <c r="LD63" s="9"/>
      <c r="LE63" s="9"/>
      <c r="LF63" s="9"/>
      <c r="LG63" s="9"/>
      <c r="LH63" s="9"/>
      <c r="LI63" s="9"/>
      <c r="LJ63" s="9"/>
      <c r="LK63" s="9">
        <v>95.339996337890625</v>
      </c>
      <c r="LL63" s="9"/>
      <c r="LM63" s="9"/>
      <c r="LN63" s="9"/>
      <c r="LO63" s="9"/>
      <c r="LP63" s="9"/>
      <c r="LQ63" s="9"/>
      <c r="LR63" s="9"/>
      <c r="LS63" s="9"/>
      <c r="LT63" s="9"/>
      <c r="LU63" s="9"/>
      <c r="LV63" s="9"/>
      <c r="LW63" s="9"/>
      <c r="LX63" s="9"/>
      <c r="LY63" s="9"/>
      <c r="LZ63" s="9"/>
      <c r="MA63" s="9"/>
      <c r="MB63" s="9"/>
      <c r="MC63" s="9"/>
      <c r="MD63" s="9">
        <v>98.959999084472656</v>
      </c>
      <c r="ME63" s="9"/>
      <c r="MF63" s="9"/>
      <c r="MG63" s="9"/>
      <c r="MH63" s="9"/>
      <c r="MI63" s="9"/>
      <c r="MJ63" s="9"/>
      <c r="MK63" s="9"/>
      <c r="ML63" s="9">
        <v>21.649999618530273</v>
      </c>
      <c r="MM63" s="9"/>
      <c r="MN63" s="9"/>
      <c r="MO63" s="9"/>
      <c r="MP63" s="9"/>
      <c r="MQ63" s="9">
        <v>12.920000076293945</v>
      </c>
      <c r="MR63" s="9"/>
      <c r="MS63" s="9"/>
      <c r="MT63" s="9"/>
      <c r="MU63" s="9"/>
      <c r="MV63" s="9">
        <v>18.770000457763672</v>
      </c>
      <c r="MW63" s="9"/>
      <c r="MX63" s="9"/>
      <c r="MY63" s="9"/>
      <c r="MZ63" s="9"/>
      <c r="NA63" s="9"/>
      <c r="NB63" s="9"/>
      <c r="NC63" s="9"/>
      <c r="ND63" s="9"/>
      <c r="NE63" s="9">
        <v>34.5</v>
      </c>
      <c r="NF63" s="9"/>
      <c r="NG63" s="9"/>
      <c r="NH63" s="9"/>
      <c r="NI63" s="9"/>
      <c r="NJ63" s="9"/>
      <c r="NK63" s="9"/>
      <c r="NL63" s="9"/>
      <c r="NM63" s="9"/>
      <c r="NN63" s="9"/>
      <c r="NO63" s="9"/>
      <c r="NP63" s="9"/>
      <c r="NQ63" s="9"/>
      <c r="NR63" s="9"/>
      <c r="NS63" s="9"/>
      <c r="NT63" s="9">
        <v>22.469999313354492</v>
      </c>
      <c r="NU63" s="9"/>
      <c r="NV63" s="9"/>
      <c r="NW63" s="9"/>
      <c r="NX63" s="9"/>
      <c r="NY63" s="9"/>
    </row>
    <row r="64" spans="1:389" x14ac:dyDescent="0.2">
      <c r="A64" s="9">
        <v>5</v>
      </c>
      <c r="B64" t="s">
        <v>424</v>
      </c>
      <c r="C64" s="9">
        <v>11</v>
      </c>
      <c r="D64" t="s">
        <v>26</v>
      </c>
      <c r="E64" s="9">
        <v>9696223</v>
      </c>
      <c r="F64" t="s">
        <v>427</v>
      </c>
      <c r="G64" t="s">
        <v>422</v>
      </c>
      <c r="H64" s="9">
        <v>1</v>
      </c>
      <c r="I64" s="9">
        <v>1</v>
      </c>
      <c r="J64" t="s">
        <v>429</v>
      </c>
      <c r="K64" s="9">
        <v>5023910</v>
      </c>
      <c r="L64" t="s">
        <v>430</v>
      </c>
      <c r="M64" t="s">
        <v>431</v>
      </c>
      <c r="N64" t="s">
        <v>434</v>
      </c>
      <c r="O64" t="s">
        <v>136</v>
      </c>
      <c r="P64" t="s">
        <v>436</v>
      </c>
      <c r="Q64" t="s">
        <v>37</v>
      </c>
      <c r="R64" t="s">
        <v>53</v>
      </c>
      <c r="S64" s="9"/>
      <c r="T64" t="s">
        <v>38</v>
      </c>
      <c r="U64" s="9">
        <v>1</v>
      </c>
      <c r="V64" t="s">
        <v>37</v>
      </c>
      <c r="W64" t="s">
        <v>136</v>
      </c>
      <c r="X64" t="s">
        <v>439</v>
      </c>
      <c r="Y64" t="s">
        <v>442</v>
      </c>
      <c r="Z64" s="9"/>
      <c r="AA64" t="s">
        <v>443</v>
      </c>
      <c r="AB64" t="s">
        <v>136</v>
      </c>
      <c r="AC64" s="9">
        <v>50</v>
      </c>
      <c r="AD64" s="9">
        <v>2</v>
      </c>
      <c r="AE64" s="9">
        <v>300</v>
      </c>
      <c r="AF64" s="9">
        <v>15</v>
      </c>
      <c r="AG64" s="9">
        <v>0</v>
      </c>
      <c r="AH64" s="9">
        <v>0</v>
      </c>
      <c r="AI64" s="9">
        <v>50</v>
      </c>
      <c r="AJ64" s="9">
        <v>2</v>
      </c>
      <c r="AK64" s="9">
        <v>25</v>
      </c>
      <c r="AL64" s="9">
        <v>5</v>
      </c>
      <c r="AM64" s="9">
        <v>15</v>
      </c>
      <c r="AN64" s="9">
        <v>4</v>
      </c>
      <c r="AO64" s="9">
        <v>5</v>
      </c>
      <c r="AP64" s="9">
        <v>1</v>
      </c>
      <c r="AQ64" s="9">
        <v>0</v>
      </c>
      <c r="AR64" s="9">
        <v>0</v>
      </c>
      <c r="AS64" s="9">
        <v>50</v>
      </c>
      <c r="AT64" s="9">
        <v>1</v>
      </c>
      <c r="AU64" s="9">
        <v>25</v>
      </c>
      <c r="AV64" s="9">
        <v>5</v>
      </c>
      <c r="AW64" s="9"/>
      <c r="AX64" s="9">
        <v>500</v>
      </c>
      <c r="AY64" s="9">
        <v>500</v>
      </c>
      <c r="AZ64" s="9">
        <v>450</v>
      </c>
      <c r="BA64" s="9"/>
      <c r="BB64" s="9">
        <v>40</v>
      </c>
      <c r="BC64" s="9">
        <v>35</v>
      </c>
      <c r="BD64" s="9">
        <v>0</v>
      </c>
      <c r="BE64" t="s">
        <v>37</v>
      </c>
      <c r="BF64" t="s">
        <v>37</v>
      </c>
      <c r="BG64" t="s">
        <v>37</v>
      </c>
      <c r="BH64" t="s">
        <v>38</v>
      </c>
      <c r="BI64" t="s">
        <v>37</v>
      </c>
      <c r="BJ64" t="s">
        <v>37</v>
      </c>
      <c r="BK64" t="s">
        <v>37</v>
      </c>
      <c r="BL64" s="9">
        <v>1</v>
      </c>
      <c r="BM64" t="s">
        <v>37</v>
      </c>
      <c r="BN64" t="s">
        <v>37</v>
      </c>
      <c r="BO64" s="9">
        <v>1</v>
      </c>
      <c r="BP64" s="9">
        <v>1</v>
      </c>
      <c r="BQ64" t="s">
        <v>37</v>
      </c>
      <c r="BR64" t="s">
        <v>37</v>
      </c>
      <c r="BS64" t="s">
        <v>37</v>
      </c>
      <c r="BT64" t="s">
        <v>37</v>
      </c>
      <c r="BU64" t="s">
        <v>37</v>
      </c>
      <c r="BV64" t="s">
        <v>37</v>
      </c>
      <c r="BW64" t="s">
        <v>38</v>
      </c>
      <c r="BX64" s="9">
        <v>1</v>
      </c>
      <c r="BY64" t="s">
        <v>37</v>
      </c>
      <c r="BZ64" t="s">
        <v>37</v>
      </c>
      <c r="CA64" t="s">
        <v>37</v>
      </c>
      <c r="CB64" t="s">
        <v>37</v>
      </c>
      <c r="CC64" t="s">
        <v>37</v>
      </c>
      <c r="CD64" t="s">
        <v>37</v>
      </c>
      <c r="CE64" t="s">
        <v>37</v>
      </c>
      <c r="CF64" t="s">
        <v>37</v>
      </c>
      <c r="CG64" t="s">
        <v>37</v>
      </c>
      <c r="CH64" s="9">
        <v>1</v>
      </c>
      <c r="CI64" t="s">
        <v>37</v>
      </c>
      <c r="CJ64" t="s">
        <v>37</v>
      </c>
      <c r="CK64" t="s">
        <v>37</v>
      </c>
      <c r="CL64" t="s">
        <v>37</v>
      </c>
      <c r="CM64" t="s">
        <v>37</v>
      </c>
      <c r="CN64" t="s">
        <v>37</v>
      </c>
      <c r="CO64" t="s">
        <v>37</v>
      </c>
      <c r="CP64" s="9">
        <v>1</v>
      </c>
      <c r="CQ64" t="s">
        <v>136</v>
      </c>
      <c r="CR64" t="s">
        <v>136</v>
      </c>
      <c r="CS64" t="s">
        <v>136</v>
      </c>
      <c r="CT64" t="s">
        <v>136</v>
      </c>
      <c r="CU64" t="s">
        <v>136</v>
      </c>
      <c r="CV64" t="s">
        <v>136</v>
      </c>
      <c r="CW64" t="s">
        <v>136</v>
      </c>
      <c r="CX64" t="s">
        <v>37</v>
      </c>
      <c r="CY64" t="s">
        <v>37</v>
      </c>
      <c r="CZ64" t="s">
        <v>37</v>
      </c>
      <c r="DA64" t="s">
        <v>37</v>
      </c>
      <c r="DB64" t="s">
        <v>38</v>
      </c>
      <c r="DC64" s="9">
        <v>1</v>
      </c>
      <c r="DD64" s="9">
        <v>1</v>
      </c>
      <c r="DE64" s="9">
        <v>1</v>
      </c>
      <c r="DF64" s="9">
        <v>1</v>
      </c>
      <c r="DG64" s="9">
        <v>500</v>
      </c>
      <c r="DH64" s="9">
        <v>50</v>
      </c>
      <c r="DI64" s="9">
        <v>300</v>
      </c>
      <c r="DJ64" s="9">
        <v>45</v>
      </c>
      <c r="DK64" s="9">
        <v>1</v>
      </c>
      <c r="DL64" s="9">
        <v>1</v>
      </c>
      <c r="DM64" s="9">
        <v>150</v>
      </c>
      <c r="DN64" s="9">
        <v>1</v>
      </c>
      <c r="DO64" t="s">
        <v>37</v>
      </c>
      <c r="DP64" t="s">
        <v>37</v>
      </c>
      <c r="DQ64" t="s">
        <v>37</v>
      </c>
      <c r="DR64" t="s">
        <v>37</v>
      </c>
      <c r="DS64" t="s">
        <v>37</v>
      </c>
      <c r="DT64" s="9">
        <v>0</v>
      </c>
      <c r="DU64" t="s">
        <v>37</v>
      </c>
      <c r="DV64" t="s">
        <v>37</v>
      </c>
      <c r="DW64" t="s">
        <v>37</v>
      </c>
      <c r="DX64" t="s">
        <v>38</v>
      </c>
      <c r="DY64" t="s">
        <v>38</v>
      </c>
      <c r="DZ64" t="s">
        <v>38</v>
      </c>
      <c r="EA64" t="s">
        <v>37</v>
      </c>
      <c r="EB64" t="s">
        <v>37</v>
      </c>
      <c r="EC64" t="s">
        <v>37</v>
      </c>
      <c r="ED64" t="s">
        <v>38</v>
      </c>
      <c r="EE64" t="s">
        <v>37</v>
      </c>
      <c r="EF64" t="s">
        <v>37</v>
      </c>
      <c r="EG64" t="s">
        <v>38</v>
      </c>
      <c r="EH64" t="s">
        <v>38</v>
      </c>
      <c r="EI64" t="s">
        <v>37</v>
      </c>
      <c r="EJ64" t="s">
        <v>38</v>
      </c>
      <c r="EK64" t="s">
        <v>38</v>
      </c>
      <c r="EL64" t="s">
        <v>38</v>
      </c>
      <c r="EM64" t="s">
        <v>38</v>
      </c>
      <c r="EN64" t="s">
        <v>38</v>
      </c>
      <c r="EO64" t="s">
        <v>37</v>
      </c>
      <c r="EP64" t="s">
        <v>37</v>
      </c>
      <c r="EQ64" t="s">
        <v>37</v>
      </c>
      <c r="ER64" t="s">
        <v>37</v>
      </c>
      <c r="ES64" t="s">
        <v>38</v>
      </c>
      <c r="ET64" t="s">
        <v>38</v>
      </c>
      <c r="EU64" t="s">
        <v>38</v>
      </c>
      <c r="EV64" s="9">
        <v>1</v>
      </c>
      <c r="EW64" s="9">
        <v>1</v>
      </c>
      <c r="EX64" s="9">
        <v>0</v>
      </c>
      <c r="EY64" s="9">
        <v>0</v>
      </c>
      <c r="EZ64" s="9">
        <v>1</v>
      </c>
      <c r="FA64" s="9">
        <v>0</v>
      </c>
      <c r="FB64" s="9">
        <v>0</v>
      </c>
      <c r="FC64" s="9">
        <v>0</v>
      </c>
      <c r="FD64" s="9">
        <v>1</v>
      </c>
      <c r="FE64" s="9">
        <v>0</v>
      </c>
      <c r="FF64" s="9">
        <v>1</v>
      </c>
      <c r="FG64" s="9">
        <v>0</v>
      </c>
      <c r="FH64" s="9">
        <v>0</v>
      </c>
      <c r="FI64" s="9">
        <v>0</v>
      </c>
      <c r="FJ64" s="9">
        <v>0</v>
      </c>
      <c r="FK64" s="9">
        <v>1</v>
      </c>
      <c r="FL64" s="9">
        <v>0</v>
      </c>
      <c r="FM64" s="9">
        <v>1</v>
      </c>
      <c r="FN64" s="9">
        <v>0</v>
      </c>
      <c r="FO64" s="9">
        <v>0</v>
      </c>
      <c r="FP64" s="9">
        <v>1</v>
      </c>
      <c r="FQ64" s="9">
        <v>0</v>
      </c>
      <c r="FR64" s="9">
        <v>0</v>
      </c>
      <c r="FS64" s="9">
        <v>0</v>
      </c>
      <c r="FT64" s="9">
        <v>0</v>
      </c>
      <c r="FU64" t="s">
        <v>37</v>
      </c>
      <c r="FV64" t="s">
        <v>38</v>
      </c>
      <c r="FW64" t="s">
        <v>37</v>
      </c>
      <c r="FX64" t="s">
        <v>38</v>
      </c>
      <c r="FY64" t="s">
        <v>38</v>
      </c>
      <c r="FZ64" t="s">
        <v>37</v>
      </c>
      <c r="GA64" t="s">
        <v>37</v>
      </c>
      <c r="GB64" t="s">
        <v>37</v>
      </c>
      <c r="GC64" s="9">
        <v>0</v>
      </c>
      <c r="GD64" t="s">
        <v>136</v>
      </c>
      <c r="GE64" t="s">
        <v>136</v>
      </c>
      <c r="GF64" t="s">
        <v>136</v>
      </c>
      <c r="GG64" t="s">
        <v>136</v>
      </c>
      <c r="GH64" t="s">
        <v>136</v>
      </c>
      <c r="GI64" t="s">
        <v>37</v>
      </c>
      <c r="GJ64" t="s">
        <v>37</v>
      </c>
      <c r="GK64" t="s">
        <v>37</v>
      </c>
      <c r="GL64" t="s">
        <v>37</v>
      </c>
      <c r="GM64" t="s">
        <v>37</v>
      </c>
      <c r="GN64" t="s">
        <v>37</v>
      </c>
      <c r="GO64" t="s">
        <v>37</v>
      </c>
      <c r="GP64" t="s">
        <v>37</v>
      </c>
      <c r="GQ64" t="s">
        <v>37</v>
      </c>
      <c r="GR64" t="s">
        <v>37</v>
      </c>
      <c r="GS64" t="s">
        <v>38</v>
      </c>
      <c r="GT64" t="s">
        <v>37</v>
      </c>
      <c r="GU64" t="s">
        <v>37</v>
      </c>
      <c r="GV64" t="s">
        <v>37</v>
      </c>
      <c r="GW64" t="s">
        <v>37</v>
      </c>
      <c r="GX64" t="s">
        <v>38</v>
      </c>
      <c r="GY64" t="s">
        <v>37</v>
      </c>
      <c r="GZ64" t="s">
        <v>37</v>
      </c>
      <c r="HA64" t="s">
        <v>37</v>
      </c>
      <c r="HB64" t="s">
        <v>37</v>
      </c>
      <c r="HC64" t="s">
        <v>38</v>
      </c>
      <c r="HD64" t="s">
        <v>37</v>
      </c>
      <c r="HE64" t="s">
        <v>37</v>
      </c>
      <c r="HF64" t="s">
        <v>37</v>
      </c>
      <c r="HG64" t="s">
        <v>37</v>
      </c>
      <c r="HH64" t="s">
        <v>38</v>
      </c>
      <c r="HI64" t="s">
        <v>38</v>
      </c>
      <c r="HJ64" t="s">
        <v>37</v>
      </c>
      <c r="HK64" t="s">
        <v>37</v>
      </c>
      <c r="HL64" t="s">
        <v>37</v>
      </c>
      <c r="HM64" t="s">
        <v>37</v>
      </c>
      <c r="HN64" t="s">
        <v>37</v>
      </c>
      <c r="HO64" t="s">
        <v>38</v>
      </c>
      <c r="HP64" t="s">
        <v>37</v>
      </c>
      <c r="HQ64" t="s">
        <v>37</v>
      </c>
      <c r="HR64" t="s">
        <v>38</v>
      </c>
      <c r="HS64" t="s">
        <v>37</v>
      </c>
      <c r="HT64" t="s">
        <v>38</v>
      </c>
      <c r="HU64" s="9">
        <v>1</v>
      </c>
      <c r="HV64" s="9">
        <v>1</v>
      </c>
      <c r="HW64" s="9">
        <v>1</v>
      </c>
      <c r="HX64" s="9">
        <v>1</v>
      </c>
      <c r="HY64" s="9">
        <v>1</v>
      </c>
      <c r="HZ64" t="s">
        <v>38</v>
      </c>
      <c r="IA64" s="9"/>
      <c r="IB64" s="9"/>
      <c r="IC64" t="s">
        <v>37</v>
      </c>
      <c r="ID64" t="s">
        <v>37</v>
      </c>
      <c r="IE64" t="s">
        <v>37</v>
      </c>
      <c r="IF64" t="s">
        <v>37</v>
      </c>
      <c r="IG64" t="s">
        <v>37</v>
      </c>
      <c r="IH64" t="s">
        <v>37</v>
      </c>
      <c r="II64" t="s">
        <v>37</v>
      </c>
      <c r="IJ64" t="s">
        <v>37</v>
      </c>
      <c r="IK64" t="s">
        <v>37</v>
      </c>
      <c r="IL64" t="s">
        <v>37</v>
      </c>
      <c r="IM64" s="9">
        <v>1</v>
      </c>
      <c r="IN64" s="9">
        <v>1</v>
      </c>
      <c r="IO64" s="9">
        <v>1</v>
      </c>
      <c r="IP64" t="s">
        <v>37</v>
      </c>
      <c r="IQ64" t="s">
        <v>37</v>
      </c>
      <c r="IR64" t="s">
        <v>37</v>
      </c>
      <c r="IS64" t="s">
        <v>37</v>
      </c>
      <c r="IT64" t="s">
        <v>37</v>
      </c>
      <c r="IU64" t="s">
        <v>37</v>
      </c>
      <c r="IV64" t="s">
        <v>37</v>
      </c>
      <c r="IW64" s="9">
        <v>0</v>
      </c>
      <c r="IX64" s="9">
        <v>0</v>
      </c>
      <c r="IY64" t="s">
        <v>136</v>
      </c>
      <c r="IZ64" t="s">
        <v>136</v>
      </c>
      <c r="JA64" t="s">
        <v>136</v>
      </c>
      <c r="JB64" t="s">
        <v>136</v>
      </c>
      <c r="JC64" t="s">
        <v>136</v>
      </c>
      <c r="JD64" t="s">
        <v>136</v>
      </c>
      <c r="JE64" t="s">
        <v>136</v>
      </c>
      <c r="JF64" s="9"/>
      <c r="JG64" t="s">
        <v>136</v>
      </c>
      <c r="JH64" t="s">
        <v>136</v>
      </c>
      <c r="JI64" t="s">
        <v>136</v>
      </c>
      <c r="JJ64" t="s">
        <v>136</v>
      </c>
      <c r="JK64" s="9"/>
      <c r="JL64" s="9">
        <v>1</v>
      </c>
      <c r="JM64" s="9">
        <v>1</v>
      </c>
      <c r="JN64" t="s">
        <v>38</v>
      </c>
      <c r="JO64" s="9"/>
      <c r="JP64" s="9"/>
      <c r="JQ64" t="s">
        <v>37</v>
      </c>
      <c r="JR64" s="9"/>
      <c r="JS64" s="9"/>
      <c r="JT64" s="9">
        <v>575.16998291015625</v>
      </c>
      <c r="JU64" s="9">
        <v>9.9899997711181641</v>
      </c>
      <c r="JV64" s="9"/>
      <c r="JW64" s="9"/>
      <c r="JX64" s="9">
        <v>137.30000305175781</v>
      </c>
      <c r="JY64" s="9"/>
      <c r="JZ64" s="9"/>
      <c r="KA64" s="9"/>
      <c r="KB64" s="9"/>
      <c r="KC64" s="9"/>
      <c r="KD64" s="9"/>
      <c r="KE64" s="9"/>
      <c r="KF64" s="9"/>
      <c r="KG64" s="9"/>
      <c r="KH64" s="9"/>
      <c r="KI64" s="9"/>
      <c r="KJ64" s="9"/>
      <c r="KK64" s="9"/>
      <c r="KL64" s="9"/>
      <c r="KM64" s="9"/>
      <c r="KN64" s="9"/>
      <c r="KO64" s="9">
        <v>95.269996643066406</v>
      </c>
      <c r="KP64" s="9"/>
      <c r="KQ64" s="9"/>
      <c r="KR64" s="9"/>
      <c r="KS64" s="9"/>
      <c r="KT64" s="9"/>
      <c r="KU64" s="9"/>
      <c r="KV64" s="9"/>
      <c r="KW64" s="9"/>
      <c r="KX64" s="9"/>
      <c r="KY64" s="9"/>
      <c r="KZ64" s="9"/>
      <c r="LA64" s="9"/>
      <c r="LB64" s="9"/>
      <c r="LC64" s="9">
        <v>28</v>
      </c>
      <c r="LD64" s="9"/>
      <c r="LE64" s="9"/>
      <c r="LF64" s="9"/>
      <c r="LG64" s="9"/>
      <c r="LH64" s="9"/>
      <c r="LI64" s="9"/>
      <c r="LJ64" s="9"/>
      <c r="LK64" s="9">
        <v>95.339996337890625</v>
      </c>
      <c r="LL64" s="9"/>
      <c r="LM64" s="9"/>
      <c r="LN64" s="9"/>
      <c r="LO64" s="9"/>
      <c r="LP64" s="9"/>
      <c r="LQ64" s="9"/>
      <c r="LR64" s="9"/>
      <c r="LS64" s="9"/>
      <c r="LT64" s="9"/>
      <c r="LU64" s="9"/>
      <c r="LV64" s="9"/>
      <c r="LW64" s="9"/>
      <c r="LX64" s="9"/>
      <c r="LY64" s="9"/>
      <c r="LZ64" s="9"/>
      <c r="MA64" s="9"/>
      <c r="MB64" s="9"/>
      <c r="MC64" s="9"/>
      <c r="MD64" s="9">
        <v>98.959999084472656</v>
      </c>
      <c r="ME64" s="9"/>
      <c r="MF64" s="9"/>
      <c r="MG64" s="9"/>
      <c r="MH64" s="9"/>
      <c r="MI64" s="9"/>
      <c r="MJ64" s="9"/>
      <c r="MK64" s="9"/>
      <c r="ML64" s="9">
        <v>21.649999618530273</v>
      </c>
      <c r="MM64" s="9"/>
      <c r="MN64" s="9"/>
      <c r="MO64" s="9"/>
      <c r="MP64" s="9"/>
      <c r="MQ64" s="9">
        <v>12.920000076293945</v>
      </c>
      <c r="MR64" s="9"/>
      <c r="MS64" s="9"/>
      <c r="MT64" s="9"/>
      <c r="MU64" s="9"/>
      <c r="MV64" s="9">
        <v>18.770000457763672</v>
      </c>
      <c r="MW64" s="9"/>
      <c r="MX64" s="9"/>
      <c r="MY64" s="9"/>
      <c r="MZ64" s="9"/>
      <c r="NA64" s="9"/>
      <c r="NB64" s="9"/>
      <c r="NC64" s="9"/>
      <c r="ND64" s="9"/>
      <c r="NE64" s="9">
        <v>34.5</v>
      </c>
      <c r="NF64" s="9"/>
      <c r="NG64" s="9"/>
      <c r="NH64" s="9"/>
      <c r="NI64" s="9"/>
      <c r="NJ64" s="9"/>
      <c r="NK64" s="9"/>
      <c r="NL64" s="9"/>
      <c r="NM64" s="9"/>
      <c r="NN64" s="9"/>
      <c r="NO64" s="9"/>
      <c r="NP64" s="9"/>
      <c r="NQ64" s="9"/>
      <c r="NR64" s="9"/>
      <c r="NS64" s="9"/>
      <c r="NT64" s="9">
        <v>22.469999313354492</v>
      </c>
      <c r="NU64" s="9"/>
      <c r="NV64" s="9"/>
      <c r="NW64" s="9"/>
      <c r="NX64" s="9"/>
      <c r="NY64" s="9"/>
    </row>
    <row r="65" spans="1:389" x14ac:dyDescent="0.2">
      <c r="A65" s="9">
        <v>5</v>
      </c>
      <c r="B65" t="s">
        <v>425</v>
      </c>
      <c r="C65" s="9">
        <v>11</v>
      </c>
      <c r="D65" t="s">
        <v>26</v>
      </c>
      <c r="E65" s="9">
        <v>9696223</v>
      </c>
      <c r="F65" t="s">
        <v>427</v>
      </c>
      <c r="G65" t="s">
        <v>422</v>
      </c>
      <c r="H65" s="9">
        <v>1</v>
      </c>
      <c r="I65" s="9">
        <v>1</v>
      </c>
      <c r="J65" t="s">
        <v>429</v>
      </c>
      <c r="K65" s="9">
        <v>5023910</v>
      </c>
      <c r="L65" t="s">
        <v>430</v>
      </c>
      <c r="M65" t="s">
        <v>431</v>
      </c>
      <c r="N65" t="s">
        <v>434</v>
      </c>
      <c r="O65" t="s">
        <v>136</v>
      </c>
      <c r="P65" t="s">
        <v>436</v>
      </c>
      <c r="Q65" t="s">
        <v>37</v>
      </c>
      <c r="R65" t="s">
        <v>53</v>
      </c>
      <c r="S65" s="9"/>
      <c r="T65" t="s">
        <v>38</v>
      </c>
      <c r="U65" s="9">
        <v>1</v>
      </c>
      <c r="V65" t="s">
        <v>37</v>
      </c>
      <c r="W65" t="s">
        <v>136</v>
      </c>
      <c r="X65" t="s">
        <v>439</v>
      </c>
      <c r="Y65" t="s">
        <v>442</v>
      </c>
      <c r="Z65" s="9"/>
      <c r="AA65" t="s">
        <v>443</v>
      </c>
      <c r="AB65" t="s">
        <v>136</v>
      </c>
      <c r="AC65" s="9">
        <v>50</v>
      </c>
      <c r="AD65" s="9">
        <v>2</v>
      </c>
      <c r="AE65" s="9">
        <v>300</v>
      </c>
      <c r="AF65" s="9">
        <v>15</v>
      </c>
      <c r="AG65" s="9">
        <v>0</v>
      </c>
      <c r="AH65" s="9">
        <v>0</v>
      </c>
      <c r="AI65" s="9">
        <v>50</v>
      </c>
      <c r="AJ65" s="9">
        <v>2</v>
      </c>
      <c r="AK65" s="9">
        <v>25</v>
      </c>
      <c r="AL65" s="9">
        <v>5</v>
      </c>
      <c r="AM65" s="9">
        <v>15</v>
      </c>
      <c r="AN65" s="9">
        <v>4</v>
      </c>
      <c r="AO65" s="9">
        <v>5</v>
      </c>
      <c r="AP65" s="9">
        <v>1</v>
      </c>
      <c r="AQ65" s="9">
        <v>0</v>
      </c>
      <c r="AR65" s="9">
        <v>0</v>
      </c>
      <c r="AS65" s="9">
        <v>50</v>
      </c>
      <c r="AT65" s="9">
        <v>1</v>
      </c>
      <c r="AU65" s="9">
        <v>25</v>
      </c>
      <c r="AV65" s="9">
        <v>5</v>
      </c>
      <c r="AW65" s="9"/>
      <c r="AX65" s="9">
        <v>500</v>
      </c>
      <c r="AY65" s="9">
        <v>500</v>
      </c>
      <c r="AZ65" s="9">
        <v>450</v>
      </c>
      <c r="BA65" s="9"/>
      <c r="BB65" s="9">
        <v>40</v>
      </c>
      <c r="BC65" s="9">
        <v>35</v>
      </c>
      <c r="BD65" s="9">
        <v>0</v>
      </c>
      <c r="BE65" t="s">
        <v>37</v>
      </c>
      <c r="BF65" t="s">
        <v>37</v>
      </c>
      <c r="BG65" t="s">
        <v>37</v>
      </c>
      <c r="BH65" t="s">
        <v>38</v>
      </c>
      <c r="BI65" t="s">
        <v>38</v>
      </c>
      <c r="BJ65" t="s">
        <v>37</v>
      </c>
      <c r="BK65" t="s">
        <v>37</v>
      </c>
      <c r="BL65" s="9">
        <v>1</v>
      </c>
      <c r="BM65" t="s">
        <v>37</v>
      </c>
      <c r="BN65" t="s">
        <v>37</v>
      </c>
      <c r="BO65" s="9">
        <v>1</v>
      </c>
      <c r="BP65" s="9">
        <v>1</v>
      </c>
      <c r="BQ65" t="s">
        <v>37</v>
      </c>
      <c r="BR65" t="s">
        <v>37</v>
      </c>
      <c r="BS65" t="s">
        <v>37</v>
      </c>
      <c r="BT65" t="s">
        <v>37</v>
      </c>
      <c r="BU65" t="s">
        <v>37</v>
      </c>
      <c r="BV65" t="s">
        <v>37</v>
      </c>
      <c r="BW65" t="s">
        <v>38</v>
      </c>
      <c r="BX65" s="9">
        <v>1</v>
      </c>
      <c r="BY65" t="s">
        <v>37</v>
      </c>
      <c r="BZ65" t="s">
        <v>37</v>
      </c>
      <c r="CA65" t="s">
        <v>37</v>
      </c>
      <c r="CB65" t="s">
        <v>37</v>
      </c>
      <c r="CC65" t="s">
        <v>37</v>
      </c>
      <c r="CD65" t="s">
        <v>37</v>
      </c>
      <c r="CE65" t="s">
        <v>37</v>
      </c>
      <c r="CF65" t="s">
        <v>37</v>
      </c>
      <c r="CG65" t="s">
        <v>37</v>
      </c>
      <c r="CH65" s="9">
        <v>1</v>
      </c>
      <c r="CI65" t="s">
        <v>37</v>
      </c>
      <c r="CJ65" t="s">
        <v>37</v>
      </c>
      <c r="CK65" t="s">
        <v>37</v>
      </c>
      <c r="CL65" t="s">
        <v>37</v>
      </c>
      <c r="CM65" t="s">
        <v>37</v>
      </c>
      <c r="CN65" t="s">
        <v>37</v>
      </c>
      <c r="CO65" t="s">
        <v>37</v>
      </c>
      <c r="CP65" s="9">
        <v>1</v>
      </c>
      <c r="CQ65" t="s">
        <v>136</v>
      </c>
      <c r="CR65" t="s">
        <v>136</v>
      </c>
      <c r="CS65" t="s">
        <v>136</v>
      </c>
      <c r="CT65" t="s">
        <v>136</v>
      </c>
      <c r="CU65" t="s">
        <v>136</v>
      </c>
      <c r="CV65" t="s">
        <v>136</v>
      </c>
      <c r="CW65" t="s">
        <v>136</v>
      </c>
      <c r="CX65" t="s">
        <v>38</v>
      </c>
      <c r="CY65" t="s">
        <v>37</v>
      </c>
      <c r="CZ65" t="s">
        <v>37</v>
      </c>
      <c r="DA65" t="s">
        <v>37</v>
      </c>
      <c r="DB65" t="s">
        <v>38</v>
      </c>
      <c r="DC65" s="9">
        <v>1</v>
      </c>
      <c r="DD65" s="9">
        <v>1</v>
      </c>
      <c r="DE65" s="9">
        <v>1</v>
      </c>
      <c r="DF65" s="9">
        <v>1</v>
      </c>
      <c r="DG65" s="9">
        <v>500</v>
      </c>
      <c r="DH65" s="9">
        <v>50</v>
      </c>
      <c r="DI65" s="9">
        <v>300</v>
      </c>
      <c r="DJ65" s="9">
        <v>45</v>
      </c>
      <c r="DK65" s="9">
        <v>1</v>
      </c>
      <c r="DL65" s="9">
        <v>1</v>
      </c>
      <c r="DM65" s="9">
        <v>150</v>
      </c>
      <c r="DN65" s="9">
        <v>1</v>
      </c>
      <c r="DO65" t="s">
        <v>37</v>
      </c>
      <c r="DP65" t="s">
        <v>37</v>
      </c>
      <c r="DQ65" t="s">
        <v>37</v>
      </c>
      <c r="DR65" t="s">
        <v>37</v>
      </c>
      <c r="DS65" t="s">
        <v>37</v>
      </c>
      <c r="DT65" s="9">
        <v>0</v>
      </c>
      <c r="DU65" t="s">
        <v>37</v>
      </c>
      <c r="DV65" t="s">
        <v>38</v>
      </c>
      <c r="DW65" t="s">
        <v>37</v>
      </c>
      <c r="DX65" t="s">
        <v>38</v>
      </c>
      <c r="DY65" t="s">
        <v>38</v>
      </c>
      <c r="DZ65" t="s">
        <v>38</v>
      </c>
      <c r="EA65" t="s">
        <v>37</v>
      </c>
      <c r="EB65" t="s">
        <v>37</v>
      </c>
      <c r="EC65" t="s">
        <v>37</v>
      </c>
      <c r="ED65" t="s">
        <v>38</v>
      </c>
      <c r="EE65" t="s">
        <v>37</v>
      </c>
      <c r="EF65" t="s">
        <v>37</v>
      </c>
      <c r="EG65" t="s">
        <v>38</v>
      </c>
      <c r="EH65" t="s">
        <v>38</v>
      </c>
      <c r="EI65" t="s">
        <v>37</v>
      </c>
      <c r="EJ65" t="s">
        <v>38</v>
      </c>
      <c r="EK65" t="s">
        <v>38</v>
      </c>
      <c r="EL65" t="s">
        <v>38</v>
      </c>
      <c r="EM65" t="s">
        <v>38</v>
      </c>
      <c r="EN65" t="s">
        <v>38</v>
      </c>
      <c r="EO65" t="s">
        <v>37</v>
      </c>
      <c r="EP65" t="s">
        <v>37</v>
      </c>
      <c r="EQ65" t="s">
        <v>37</v>
      </c>
      <c r="ER65" t="s">
        <v>37</v>
      </c>
      <c r="ES65" t="s">
        <v>38</v>
      </c>
      <c r="ET65" t="s">
        <v>38</v>
      </c>
      <c r="EU65" t="s">
        <v>38</v>
      </c>
      <c r="EV65" s="9">
        <v>1</v>
      </c>
      <c r="EW65" s="9">
        <v>1</v>
      </c>
      <c r="EX65" s="9">
        <v>0</v>
      </c>
      <c r="EY65" s="9">
        <v>0</v>
      </c>
      <c r="EZ65" s="9">
        <v>1</v>
      </c>
      <c r="FA65" s="9">
        <v>0</v>
      </c>
      <c r="FB65" s="9">
        <v>0</v>
      </c>
      <c r="FC65" s="9">
        <v>0</v>
      </c>
      <c r="FD65" s="9">
        <v>1</v>
      </c>
      <c r="FE65" s="9">
        <v>0</v>
      </c>
      <c r="FF65" s="9">
        <v>1</v>
      </c>
      <c r="FG65" s="9">
        <v>0</v>
      </c>
      <c r="FH65" s="9">
        <v>0</v>
      </c>
      <c r="FI65" s="9">
        <v>0</v>
      </c>
      <c r="FJ65" s="9">
        <v>0</v>
      </c>
      <c r="FK65" s="9">
        <v>1</v>
      </c>
      <c r="FL65" s="9">
        <v>0</v>
      </c>
      <c r="FM65" s="9">
        <v>1</v>
      </c>
      <c r="FN65" s="9">
        <v>0</v>
      </c>
      <c r="FO65" s="9">
        <v>0</v>
      </c>
      <c r="FP65" s="9">
        <v>1</v>
      </c>
      <c r="FQ65" s="9">
        <v>0</v>
      </c>
      <c r="FR65" s="9">
        <v>0</v>
      </c>
      <c r="FS65" s="9">
        <v>0</v>
      </c>
      <c r="FT65" s="9">
        <v>0</v>
      </c>
      <c r="FU65" t="s">
        <v>37</v>
      </c>
      <c r="FV65" t="s">
        <v>38</v>
      </c>
      <c r="FW65" t="s">
        <v>37</v>
      </c>
      <c r="FX65" t="s">
        <v>38</v>
      </c>
      <c r="FY65" t="s">
        <v>38</v>
      </c>
      <c r="FZ65" t="s">
        <v>37</v>
      </c>
      <c r="GA65" t="s">
        <v>37</v>
      </c>
      <c r="GB65" t="s">
        <v>38</v>
      </c>
      <c r="GC65" s="9">
        <v>0</v>
      </c>
      <c r="GD65" t="s">
        <v>136</v>
      </c>
      <c r="GE65" t="s">
        <v>136</v>
      </c>
      <c r="GF65" t="s">
        <v>136</v>
      </c>
      <c r="GG65" t="s">
        <v>136</v>
      </c>
      <c r="GH65" t="s">
        <v>136</v>
      </c>
      <c r="GI65" t="s">
        <v>38</v>
      </c>
      <c r="GJ65" t="s">
        <v>38</v>
      </c>
      <c r="GK65" t="s">
        <v>37</v>
      </c>
      <c r="GL65" t="s">
        <v>37</v>
      </c>
      <c r="GM65" t="s">
        <v>37</v>
      </c>
      <c r="GN65" t="s">
        <v>37</v>
      </c>
      <c r="GO65" t="s">
        <v>37</v>
      </c>
      <c r="GP65" t="s">
        <v>37</v>
      </c>
      <c r="GQ65" t="s">
        <v>37</v>
      </c>
      <c r="GR65" t="s">
        <v>37</v>
      </c>
      <c r="GS65" t="s">
        <v>37</v>
      </c>
      <c r="GT65" t="s">
        <v>37</v>
      </c>
      <c r="GU65" t="s">
        <v>37</v>
      </c>
      <c r="GV65" t="s">
        <v>37</v>
      </c>
      <c r="GW65" t="s">
        <v>37</v>
      </c>
      <c r="GX65" t="s">
        <v>37</v>
      </c>
      <c r="GY65" t="s">
        <v>37</v>
      </c>
      <c r="GZ65" t="s">
        <v>37</v>
      </c>
      <c r="HA65" t="s">
        <v>37</v>
      </c>
      <c r="HB65" t="s">
        <v>37</v>
      </c>
      <c r="HC65" t="s">
        <v>37</v>
      </c>
      <c r="HD65" t="s">
        <v>37</v>
      </c>
      <c r="HE65" t="s">
        <v>37</v>
      </c>
      <c r="HF65" t="s">
        <v>37</v>
      </c>
      <c r="HG65" t="s">
        <v>37</v>
      </c>
      <c r="HH65" t="s">
        <v>38</v>
      </c>
      <c r="HI65" t="s">
        <v>38</v>
      </c>
      <c r="HJ65" t="s">
        <v>37</v>
      </c>
      <c r="HK65" t="s">
        <v>37</v>
      </c>
      <c r="HL65" t="s">
        <v>37</v>
      </c>
      <c r="HM65" t="s">
        <v>38</v>
      </c>
      <c r="HN65" t="s">
        <v>37</v>
      </c>
      <c r="HO65" t="s">
        <v>37</v>
      </c>
      <c r="HP65" t="s">
        <v>37</v>
      </c>
      <c r="HQ65" t="s">
        <v>37</v>
      </c>
      <c r="HR65" t="s">
        <v>37</v>
      </c>
      <c r="HS65" t="s">
        <v>37</v>
      </c>
      <c r="HT65" t="s">
        <v>38</v>
      </c>
      <c r="HU65" s="9">
        <v>1</v>
      </c>
      <c r="HV65" s="9">
        <v>1</v>
      </c>
      <c r="HW65" s="9">
        <v>1</v>
      </c>
      <c r="HX65" s="9">
        <v>1</v>
      </c>
      <c r="HY65" s="9">
        <v>1</v>
      </c>
      <c r="HZ65" t="s">
        <v>38</v>
      </c>
      <c r="IA65" s="9"/>
      <c r="IB65" s="9"/>
      <c r="IC65" t="s">
        <v>37</v>
      </c>
      <c r="ID65" t="s">
        <v>37</v>
      </c>
      <c r="IE65" t="s">
        <v>37</v>
      </c>
      <c r="IF65" t="s">
        <v>37</v>
      </c>
      <c r="IG65" t="s">
        <v>37</v>
      </c>
      <c r="IH65" t="s">
        <v>38</v>
      </c>
      <c r="II65" t="s">
        <v>38</v>
      </c>
      <c r="IJ65" t="s">
        <v>37</v>
      </c>
      <c r="IK65" t="s">
        <v>37</v>
      </c>
      <c r="IL65" t="s">
        <v>37</v>
      </c>
      <c r="IM65" s="9">
        <v>1</v>
      </c>
      <c r="IN65" s="9">
        <v>1</v>
      </c>
      <c r="IO65" s="9">
        <v>1</v>
      </c>
      <c r="IP65" t="s">
        <v>37</v>
      </c>
      <c r="IQ65" t="s">
        <v>37</v>
      </c>
      <c r="IR65" t="s">
        <v>37</v>
      </c>
      <c r="IS65" t="s">
        <v>37</v>
      </c>
      <c r="IT65" t="s">
        <v>37</v>
      </c>
      <c r="IU65" t="s">
        <v>37</v>
      </c>
      <c r="IV65" t="s">
        <v>37</v>
      </c>
      <c r="IW65" s="9">
        <v>0</v>
      </c>
      <c r="IX65" s="9">
        <v>0</v>
      </c>
      <c r="IY65" t="s">
        <v>136</v>
      </c>
      <c r="IZ65" t="s">
        <v>136</v>
      </c>
      <c r="JA65" t="s">
        <v>136</v>
      </c>
      <c r="JB65" t="s">
        <v>136</v>
      </c>
      <c r="JC65" t="s">
        <v>136</v>
      </c>
      <c r="JD65" t="s">
        <v>136</v>
      </c>
      <c r="JE65" t="s">
        <v>136</v>
      </c>
      <c r="JF65" s="9"/>
      <c r="JG65" t="s">
        <v>136</v>
      </c>
      <c r="JH65" t="s">
        <v>136</v>
      </c>
      <c r="JI65" t="s">
        <v>136</v>
      </c>
      <c r="JJ65" t="s">
        <v>136</v>
      </c>
      <c r="JK65" s="9"/>
      <c r="JL65" s="9">
        <v>1</v>
      </c>
      <c r="JM65" s="9">
        <v>1</v>
      </c>
      <c r="JN65" t="s">
        <v>38</v>
      </c>
      <c r="JO65" s="9"/>
      <c r="JP65" s="9"/>
      <c r="JQ65" t="s">
        <v>37</v>
      </c>
      <c r="JR65" s="9"/>
      <c r="JS65" s="9"/>
      <c r="JT65" s="9">
        <v>575.16998291015625</v>
      </c>
      <c r="JU65" s="9">
        <v>9.9899997711181641</v>
      </c>
      <c r="JV65" s="9"/>
      <c r="JW65" s="9"/>
      <c r="JX65" s="9">
        <v>137.30000305175781</v>
      </c>
      <c r="JY65" s="9"/>
      <c r="JZ65" s="9"/>
      <c r="KA65" s="9"/>
      <c r="KB65" s="9"/>
      <c r="KC65" s="9"/>
      <c r="KD65" s="9"/>
      <c r="KE65" s="9"/>
      <c r="KF65" s="9"/>
      <c r="KG65" s="9"/>
      <c r="KH65" s="9"/>
      <c r="KI65" s="9"/>
      <c r="KJ65" s="9"/>
      <c r="KK65" s="9"/>
      <c r="KL65" s="9"/>
      <c r="KM65" s="9"/>
      <c r="KN65" s="9"/>
      <c r="KO65" s="9">
        <v>95.269996643066406</v>
      </c>
      <c r="KP65" s="9"/>
      <c r="KQ65" s="9"/>
      <c r="KR65" s="9"/>
      <c r="KS65" s="9"/>
      <c r="KT65" s="9"/>
      <c r="KU65" s="9"/>
      <c r="KV65" s="9"/>
      <c r="KW65" s="9"/>
      <c r="KX65" s="9"/>
      <c r="KY65" s="9"/>
      <c r="KZ65" s="9"/>
      <c r="LA65" s="9"/>
      <c r="LB65" s="9"/>
      <c r="LC65" s="9">
        <v>28</v>
      </c>
      <c r="LD65" s="9"/>
      <c r="LE65" s="9"/>
      <c r="LF65" s="9"/>
      <c r="LG65" s="9"/>
      <c r="LH65" s="9"/>
      <c r="LI65" s="9"/>
      <c r="LJ65" s="9"/>
      <c r="LK65" s="9">
        <v>95.339996337890625</v>
      </c>
      <c r="LL65" s="9"/>
      <c r="LM65" s="9"/>
      <c r="LN65" s="9"/>
      <c r="LO65" s="9"/>
      <c r="LP65" s="9"/>
      <c r="LQ65" s="9"/>
      <c r="LR65" s="9"/>
      <c r="LS65" s="9"/>
      <c r="LT65" s="9"/>
      <c r="LU65" s="9"/>
      <c r="LV65" s="9"/>
      <c r="LW65" s="9"/>
      <c r="LX65" s="9"/>
      <c r="LY65" s="9"/>
      <c r="LZ65" s="9"/>
      <c r="MA65" s="9"/>
      <c r="MB65" s="9"/>
      <c r="MC65" s="9"/>
      <c r="MD65" s="9">
        <v>98.959999084472656</v>
      </c>
      <c r="ME65" s="9"/>
      <c r="MF65" s="9"/>
      <c r="MG65" s="9"/>
      <c r="MH65" s="9"/>
      <c r="MI65" s="9"/>
      <c r="MJ65" s="9"/>
      <c r="MK65" s="9"/>
      <c r="ML65" s="9">
        <v>21.649999618530273</v>
      </c>
      <c r="MM65" s="9"/>
      <c r="MN65" s="9"/>
      <c r="MO65" s="9"/>
      <c r="MP65" s="9"/>
      <c r="MQ65" s="9">
        <v>12.920000076293945</v>
      </c>
      <c r="MR65" s="9"/>
      <c r="MS65" s="9"/>
      <c r="MT65" s="9"/>
      <c r="MU65" s="9"/>
      <c r="MV65" s="9">
        <v>18.770000457763672</v>
      </c>
      <c r="MW65" s="9"/>
      <c r="MX65" s="9"/>
      <c r="MY65" s="9"/>
      <c r="MZ65" s="9"/>
      <c r="NA65" s="9"/>
      <c r="NB65" s="9"/>
      <c r="NC65" s="9"/>
      <c r="ND65" s="9"/>
      <c r="NE65" s="9">
        <v>34.5</v>
      </c>
      <c r="NF65" s="9"/>
      <c r="NG65" s="9"/>
      <c r="NH65" s="9"/>
      <c r="NI65" s="9"/>
      <c r="NJ65" s="9"/>
      <c r="NK65" s="9"/>
      <c r="NL65" s="9"/>
      <c r="NM65" s="9"/>
      <c r="NN65" s="9"/>
      <c r="NO65" s="9"/>
      <c r="NP65" s="9"/>
      <c r="NQ65" s="9"/>
      <c r="NR65" s="9"/>
      <c r="NS65" s="9"/>
      <c r="NT65" s="9">
        <v>22.469999313354492</v>
      </c>
      <c r="NU65" s="9"/>
      <c r="NV65" s="9"/>
      <c r="NW65" s="9"/>
      <c r="NX65" s="9"/>
      <c r="NY6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00B0F0"/>
  </sheetPr>
  <dimension ref="A1:YO63"/>
  <sheetViews>
    <sheetView topLeftCell="EI1" workbookViewId="0">
      <selection activeCell="EX1" sqref="EX1:FN1"/>
    </sheetView>
  </sheetViews>
  <sheetFormatPr baseColWidth="10" defaultColWidth="8.83203125" defaultRowHeight="15" x14ac:dyDescent="0.2"/>
  <cols>
    <col min="2" max="2" width="19.5" customWidth="1"/>
    <col min="5" max="7" width="19.5" customWidth="1"/>
  </cols>
  <sheetData>
    <row r="1" spans="1:665" x14ac:dyDescent="0.2">
      <c r="A1" t="s">
        <v>17</v>
      </c>
      <c r="B1" t="s">
        <v>18</v>
      </c>
      <c r="C1" t="s">
        <v>138</v>
      </c>
      <c r="D1" t="s">
        <v>22</v>
      </c>
      <c r="E1" t="s">
        <v>24</v>
      </c>
      <c r="F1" t="s">
        <v>27</v>
      </c>
      <c r="G1" t="s">
        <v>29</v>
      </c>
      <c r="H1" t="s">
        <v>31</v>
      </c>
      <c r="I1" t="s">
        <v>139</v>
      </c>
      <c r="J1" t="s">
        <v>140</v>
      </c>
      <c r="K1" t="s">
        <v>727</v>
      </c>
      <c r="L1" t="s">
        <v>141</v>
      </c>
      <c r="M1" t="s">
        <v>142</v>
      </c>
      <c r="N1" t="s">
        <v>728</v>
      </c>
      <c r="O1" t="s">
        <v>729</v>
      </c>
      <c r="P1" t="s">
        <v>143</v>
      </c>
      <c r="Q1" t="s">
        <v>144</v>
      </c>
      <c r="R1" t="s">
        <v>145</v>
      </c>
      <c r="S1" t="s">
        <v>148</v>
      </c>
      <c r="T1" t="s">
        <v>730</v>
      </c>
      <c r="U1" t="s">
        <v>146</v>
      </c>
      <c r="V1" t="s">
        <v>147</v>
      </c>
      <c r="W1" t="s">
        <v>149</v>
      </c>
      <c r="X1" t="s">
        <v>731</v>
      </c>
      <c r="Y1" t="s">
        <v>150</v>
      </c>
      <c r="Z1" t="s">
        <v>732</v>
      </c>
      <c r="AA1" t="s">
        <v>152</v>
      </c>
      <c r="AB1" t="s">
        <v>733</v>
      </c>
      <c r="AC1" t="s">
        <v>151</v>
      </c>
      <c r="AD1" t="s">
        <v>734</v>
      </c>
      <c r="AE1" t="s">
        <v>735</v>
      </c>
      <c r="AF1" t="s">
        <v>736</v>
      </c>
      <c r="AG1" t="s">
        <v>737</v>
      </c>
      <c r="AH1" t="s">
        <v>738</v>
      </c>
      <c r="AI1" t="s">
        <v>739</v>
      </c>
      <c r="AJ1" t="s">
        <v>740</v>
      </c>
      <c r="AK1" t="s">
        <v>741</v>
      </c>
      <c r="AL1" t="s">
        <v>742</v>
      </c>
      <c r="AM1" t="s">
        <v>743</v>
      </c>
      <c r="AN1" t="s">
        <v>744</v>
      </c>
      <c r="AO1" t="s">
        <v>745</v>
      </c>
      <c r="AP1" t="s">
        <v>746</v>
      </c>
      <c r="AQ1" t="s">
        <v>747</v>
      </c>
      <c r="AR1" t="s">
        <v>748</v>
      </c>
      <c r="AS1" t="s">
        <v>749</v>
      </c>
      <c r="AT1" t="s">
        <v>750</v>
      </c>
      <c r="AU1" t="s">
        <v>751</v>
      </c>
      <c r="AV1" t="s">
        <v>752</v>
      </c>
      <c r="AW1" t="s">
        <v>753</v>
      </c>
      <c r="AX1" t="s">
        <v>754</v>
      </c>
      <c r="AY1" t="s">
        <v>193</v>
      </c>
      <c r="AZ1" t="s">
        <v>755</v>
      </c>
      <c r="BA1" t="s">
        <v>194</v>
      </c>
      <c r="BB1" t="s">
        <v>756</v>
      </c>
      <c r="BC1" t="s">
        <v>757</v>
      </c>
      <c r="BD1" t="s">
        <v>195</v>
      </c>
      <c r="BE1" t="s">
        <v>758</v>
      </c>
      <c r="BF1" t="s">
        <v>759</v>
      </c>
      <c r="BG1" t="s">
        <v>760</v>
      </c>
      <c r="BH1" t="s">
        <v>761</v>
      </c>
      <c r="BI1" t="s">
        <v>762</v>
      </c>
      <c r="BJ1" t="s">
        <v>763</v>
      </c>
      <c r="BK1" t="s">
        <v>764</v>
      </c>
      <c r="BL1" t="s">
        <v>765</v>
      </c>
      <c r="BM1" t="s">
        <v>153</v>
      </c>
      <c r="BN1" t="s">
        <v>766</v>
      </c>
      <c r="BO1" t="s">
        <v>767</v>
      </c>
      <c r="BP1" t="s">
        <v>768</v>
      </c>
      <c r="BQ1" t="s">
        <v>154</v>
      </c>
      <c r="BR1" t="s">
        <v>769</v>
      </c>
      <c r="BS1" t="s">
        <v>770</v>
      </c>
      <c r="BT1" t="s">
        <v>771</v>
      </c>
      <c r="BU1" t="s">
        <v>772</v>
      </c>
      <c r="BV1" t="s">
        <v>773</v>
      </c>
      <c r="BW1" t="s">
        <v>774</v>
      </c>
      <c r="BX1" t="s">
        <v>775</v>
      </c>
      <c r="BY1" t="s">
        <v>155</v>
      </c>
      <c r="BZ1" t="s">
        <v>776</v>
      </c>
      <c r="CA1" t="s">
        <v>777</v>
      </c>
      <c r="CB1" t="s">
        <v>778</v>
      </c>
      <c r="CC1" t="s">
        <v>779</v>
      </c>
      <c r="CD1" t="s">
        <v>780</v>
      </c>
      <c r="CE1" t="s">
        <v>781</v>
      </c>
      <c r="CF1" t="s">
        <v>782</v>
      </c>
      <c r="CG1" t="s">
        <v>783</v>
      </c>
      <c r="CH1" t="s">
        <v>784</v>
      </c>
      <c r="CI1" t="s">
        <v>156</v>
      </c>
      <c r="CJ1" t="s">
        <v>785</v>
      </c>
      <c r="CK1" t="s">
        <v>786</v>
      </c>
      <c r="CL1" t="s">
        <v>787</v>
      </c>
      <c r="CM1" t="s">
        <v>788</v>
      </c>
      <c r="CN1" t="s">
        <v>789</v>
      </c>
      <c r="CO1" t="s">
        <v>790</v>
      </c>
      <c r="CP1" t="s">
        <v>791</v>
      </c>
      <c r="CQ1" t="s">
        <v>792</v>
      </c>
      <c r="CR1" t="s">
        <v>157</v>
      </c>
      <c r="CS1" t="s">
        <v>158</v>
      </c>
      <c r="CT1" t="s">
        <v>159</v>
      </c>
      <c r="CU1" t="s">
        <v>793</v>
      </c>
      <c r="CV1" t="s">
        <v>794</v>
      </c>
      <c r="CW1" t="s">
        <v>795</v>
      </c>
      <c r="CX1" t="s">
        <v>796</v>
      </c>
      <c r="CY1" t="s">
        <v>797</v>
      </c>
      <c r="CZ1" t="s">
        <v>798</v>
      </c>
      <c r="DA1" t="s">
        <v>799</v>
      </c>
      <c r="DB1" t="s">
        <v>800</v>
      </c>
      <c r="DC1" t="s">
        <v>801</v>
      </c>
      <c r="DD1" t="s">
        <v>802</v>
      </c>
      <c r="DE1" t="s">
        <v>803</v>
      </c>
      <c r="DF1" t="s">
        <v>804</v>
      </c>
      <c r="DG1" t="s">
        <v>805</v>
      </c>
      <c r="DH1" t="s">
        <v>806</v>
      </c>
      <c r="DI1" t="s">
        <v>807</v>
      </c>
      <c r="DJ1" t="s">
        <v>808</v>
      </c>
      <c r="DK1" t="s">
        <v>809</v>
      </c>
      <c r="DL1" t="s">
        <v>810</v>
      </c>
      <c r="DM1" t="s">
        <v>811</v>
      </c>
      <c r="DN1" t="s">
        <v>812</v>
      </c>
      <c r="DO1" t="s">
        <v>813</v>
      </c>
      <c r="DP1" t="s">
        <v>814</v>
      </c>
      <c r="DQ1" t="s">
        <v>815</v>
      </c>
      <c r="DR1" t="s">
        <v>816</v>
      </c>
      <c r="DS1" t="s">
        <v>817</v>
      </c>
      <c r="DT1" t="s">
        <v>818</v>
      </c>
      <c r="DU1" t="s">
        <v>819</v>
      </c>
      <c r="DV1" t="s">
        <v>820</v>
      </c>
      <c r="DW1" t="s">
        <v>821</v>
      </c>
      <c r="DX1" t="s">
        <v>822</v>
      </c>
      <c r="DY1" t="s">
        <v>823</v>
      </c>
      <c r="DZ1" t="s">
        <v>824</v>
      </c>
      <c r="EA1" t="s">
        <v>825</v>
      </c>
      <c r="EB1" t="s">
        <v>826</v>
      </c>
      <c r="EC1" t="s">
        <v>827</v>
      </c>
      <c r="ED1" t="s">
        <v>828</v>
      </c>
      <c r="EE1" t="s">
        <v>829</v>
      </c>
      <c r="EF1" t="s">
        <v>830</v>
      </c>
      <c r="EG1" t="s">
        <v>831</v>
      </c>
      <c r="EH1" t="s">
        <v>832</v>
      </c>
      <c r="EI1" t="s">
        <v>833</v>
      </c>
      <c r="EJ1" t="s">
        <v>834</v>
      </c>
      <c r="EK1" t="s">
        <v>835</v>
      </c>
      <c r="EL1" t="s">
        <v>836</v>
      </c>
      <c r="EM1" t="s">
        <v>837</v>
      </c>
      <c r="EN1" t="s">
        <v>838</v>
      </c>
      <c r="EO1" t="s">
        <v>839</v>
      </c>
      <c r="EP1" t="s">
        <v>840</v>
      </c>
      <c r="EQ1" t="s">
        <v>841</v>
      </c>
      <c r="ER1" t="s">
        <v>842</v>
      </c>
      <c r="ES1" t="s">
        <v>843</v>
      </c>
      <c r="ET1" t="s">
        <v>844</v>
      </c>
      <c r="EU1" t="s">
        <v>845</v>
      </c>
      <c r="EV1" t="s">
        <v>196</v>
      </c>
      <c r="EW1" t="s">
        <v>197</v>
      </c>
      <c r="EX1" t="s">
        <v>846</v>
      </c>
      <c r="EY1" t="s">
        <v>847</v>
      </c>
      <c r="EZ1" t="s">
        <v>848</v>
      </c>
      <c r="FA1" t="s">
        <v>849</v>
      </c>
      <c r="FB1" t="s">
        <v>850</v>
      </c>
      <c r="FC1" t="s">
        <v>851</v>
      </c>
      <c r="FD1" t="s">
        <v>852</v>
      </c>
      <c r="FE1" t="s">
        <v>853</v>
      </c>
      <c r="FF1" t="s">
        <v>854</v>
      </c>
      <c r="FG1" t="s">
        <v>855</v>
      </c>
      <c r="FH1" t="s">
        <v>856</v>
      </c>
      <c r="FI1" t="s">
        <v>857</v>
      </c>
      <c r="FJ1" t="s">
        <v>858</v>
      </c>
      <c r="FK1" t="s">
        <v>859</v>
      </c>
      <c r="FL1" t="s">
        <v>860</v>
      </c>
      <c r="FM1" t="s">
        <v>861</v>
      </c>
      <c r="FN1" t="s">
        <v>862</v>
      </c>
      <c r="FO1" t="s">
        <v>863</v>
      </c>
      <c r="FP1" t="s">
        <v>864</v>
      </c>
      <c r="FQ1" t="s">
        <v>865</v>
      </c>
      <c r="FR1" t="s">
        <v>866</v>
      </c>
      <c r="FS1" t="s">
        <v>867</v>
      </c>
      <c r="FT1" t="s">
        <v>868</v>
      </c>
      <c r="FU1" t="s">
        <v>869</v>
      </c>
      <c r="FV1" t="s">
        <v>870</v>
      </c>
      <c r="FW1" t="s">
        <v>871</v>
      </c>
      <c r="FX1" t="s">
        <v>872</v>
      </c>
      <c r="FY1" t="s">
        <v>873</v>
      </c>
      <c r="FZ1" t="s">
        <v>874</v>
      </c>
      <c r="GA1" t="s">
        <v>875</v>
      </c>
      <c r="GB1" t="s">
        <v>876</v>
      </c>
      <c r="GC1" t="s">
        <v>877</v>
      </c>
      <c r="GD1" t="s">
        <v>198</v>
      </c>
      <c r="GE1" t="s">
        <v>199</v>
      </c>
      <c r="GF1" t="s">
        <v>200</v>
      </c>
      <c r="GG1" t="s">
        <v>201</v>
      </c>
      <c r="GH1" t="s">
        <v>202</v>
      </c>
      <c r="GI1" t="s">
        <v>203</v>
      </c>
      <c r="GJ1" t="s">
        <v>878</v>
      </c>
      <c r="GK1" t="s">
        <v>879</v>
      </c>
      <c r="GL1" t="s">
        <v>880</v>
      </c>
      <c r="GM1" t="s">
        <v>881</v>
      </c>
      <c r="GN1" t="s">
        <v>882</v>
      </c>
      <c r="GO1" t="s">
        <v>883</v>
      </c>
      <c r="GP1" t="s">
        <v>160</v>
      </c>
      <c r="GQ1" t="s">
        <v>161</v>
      </c>
      <c r="GR1" t="s">
        <v>884</v>
      </c>
      <c r="GS1" t="s">
        <v>885</v>
      </c>
      <c r="GT1" t="s">
        <v>886</v>
      </c>
      <c r="GU1" t="s">
        <v>887</v>
      </c>
      <c r="GV1" t="s">
        <v>888</v>
      </c>
      <c r="GW1" t="s">
        <v>889</v>
      </c>
      <c r="GX1" t="s">
        <v>890</v>
      </c>
      <c r="GY1" t="s">
        <v>891</v>
      </c>
      <c r="GZ1" t="s">
        <v>892</v>
      </c>
      <c r="HA1" t="s">
        <v>893</v>
      </c>
      <c r="HB1" t="s">
        <v>162</v>
      </c>
      <c r="HC1" t="s">
        <v>178</v>
      </c>
      <c r="HD1" t="s">
        <v>894</v>
      </c>
      <c r="HE1" t="s">
        <v>895</v>
      </c>
      <c r="HF1" t="s">
        <v>896</v>
      </c>
      <c r="HG1" t="s">
        <v>897</v>
      </c>
      <c r="HH1" t="s">
        <v>898</v>
      </c>
      <c r="HI1" t="s">
        <v>899</v>
      </c>
      <c r="HJ1" t="s">
        <v>900</v>
      </c>
      <c r="HK1" t="s">
        <v>901</v>
      </c>
      <c r="HL1" t="s">
        <v>902</v>
      </c>
      <c r="HM1" t="s">
        <v>903</v>
      </c>
      <c r="HN1" t="s">
        <v>904</v>
      </c>
      <c r="HO1" t="s">
        <v>905</v>
      </c>
      <c r="HP1" t="s">
        <v>906</v>
      </c>
      <c r="HQ1" t="s">
        <v>907</v>
      </c>
      <c r="HR1" t="s">
        <v>163</v>
      </c>
      <c r="HS1" t="s">
        <v>164</v>
      </c>
      <c r="HT1" t="s">
        <v>165</v>
      </c>
      <c r="HU1" t="s">
        <v>166</v>
      </c>
      <c r="HV1" t="s">
        <v>908</v>
      </c>
      <c r="HW1" t="s">
        <v>909</v>
      </c>
      <c r="HX1" t="s">
        <v>167</v>
      </c>
      <c r="HY1" t="s">
        <v>168</v>
      </c>
      <c r="HZ1" t="s">
        <v>169</v>
      </c>
      <c r="IA1" t="s">
        <v>170</v>
      </c>
      <c r="IB1" t="s">
        <v>171</v>
      </c>
      <c r="IC1" t="s">
        <v>172</v>
      </c>
      <c r="ID1" t="s">
        <v>910</v>
      </c>
      <c r="IE1" t="s">
        <v>911</v>
      </c>
      <c r="IF1" t="s">
        <v>912</v>
      </c>
      <c r="IG1" t="s">
        <v>913</v>
      </c>
      <c r="IH1" t="s">
        <v>914</v>
      </c>
      <c r="II1" t="s">
        <v>915</v>
      </c>
      <c r="IJ1" t="s">
        <v>916</v>
      </c>
      <c r="IK1" t="s">
        <v>917</v>
      </c>
      <c r="IL1" t="s">
        <v>918</v>
      </c>
      <c r="IM1" t="s">
        <v>919</v>
      </c>
      <c r="IN1" t="s">
        <v>179</v>
      </c>
      <c r="IO1" t="s">
        <v>180</v>
      </c>
      <c r="IP1" t="s">
        <v>181</v>
      </c>
      <c r="IQ1" t="s">
        <v>182</v>
      </c>
      <c r="IR1" t="s">
        <v>183</v>
      </c>
      <c r="IS1" t="s">
        <v>184</v>
      </c>
      <c r="IT1" t="s">
        <v>185</v>
      </c>
      <c r="IU1" t="s">
        <v>920</v>
      </c>
      <c r="IV1" t="s">
        <v>921</v>
      </c>
      <c r="IW1" t="s">
        <v>922</v>
      </c>
      <c r="IX1" t="s">
        <v>923</v>
      </c>
      <c r="IY1" t="s">
        <v>186</v>
      </c>
      <c r="IZ1" t="s">
        <v>187</v>
      </c>
      <c r="JA1" t="s">
        <v>188</v>
      </c>
      <c r="JB1" t="s">
        <v>924</v>
      </c>
      <c r="JC1" t="s">
        <v>925</v>
      </c>
      <c r="JD1" t="s">
        <v>926</v>
      </c>
      <c r="JE1" t="s">
        <v>927</v>
      </c>
      <c r="JF1" t="s">
        <v>928</v>
      </c>
      <c r="JG1" t="s">
        <v>189</v>
      </c>
      <c r="JH1" t="s">
        <v>929</v>
      </c>
      <c r="JI1" t="s">
        <v>930</v>
      </c>
      <c r="JJ1" t="s">
        <v>931</v>
      </c>
      <c r="JK1" t="s">
        <v>932</v>
      </c>
      <c r="JL1" t="s">
        <v>190</v>
      </c>
      <c r="JM1" t="s">
        <v>191</v>
      </c>
      <c r="JN1" t="s">
        <v>192</v>
      </c>
      <c r="JO1" t="s">
        <v>173</v>
      </c>
      <c r="JP1" t="s">
        <v>174</v>
      </c>
      <c r="JQ1" t="s">
        <v>175</v>
      </c>
      <c r="JR1" t="s">
        <v>176</v>
      </c>
      <c r="JS1" t="s">
        <v>177</v>
      </c>
      <c r="JT1" t="s">
        <v>933</v>
      </c>
      <c r="JU1" t="s">
        <v>20</v>
      </c>
      <c r="JV1" t="s">
        <v>204</v>
      </c>
      <c r="JW1" t="s">
        <v>205</v>
      </c>
      <c r="JX1" t="s">
        <v>206</v>
      </c>
      <c r="JY1" t="s">
        <v>207</v>
      </c>
      <c r="JZ1" t="s">
        <v>208</v>
      </c>
      <c r="KA1" t="s">
        <v>209</v>
      </c>
      <c r="KB1" t="s">
        <v>210</v>
      </c>
      <c r="KC1" t="s">
        <v>211</v>
      </c>
      <c r="KD1" t="s">
        <v>934</v>
      </c>
      <c r="KE1" t="s">
        <v>212</v>
      </c>
      <c r="KF1" t="s">
        <v>935</v>
      </c>
      <c r="KG1" t="s">
        <v>213</v>
      </c>
      <c r="KH1" t="s">
        <v>936</v>
      </c>
      <c r="KI1" t="s">
        <v>214</v>
      </c>
      <c r="KJ1" t="s">
        <v>937</v>
      </c>
      <c r="KK1" t="s">
        <v>215</v>
      </c>
      <c r="KL1" t="s">
        <v>938</v>
      </c>
      <c r="KM1" t="s">
        <v>216</v>
      </c>
      <c r="KN1" t="s">
        <v>939</v>
      </c>
      <c r="KO1" t="s">
        <v>217</v>
      </c>
      <c r="KP1" t="s">
        <v>940</v>
      </c>
      <c r="KQ1" t="s">
        <v>218</v>
      </c>
      <c r="KR1" t="s">
        <v>219</v>
      </c>
      <c r="KS1" t="s">
        <v>941</v>
      </c>
      <c r="KT1" t="s">
        <v>942</v>
      </c>
      <c r="KU1" t="s">
        <v>943</v>
      </c>
      <c r="KV1" t="s">
        <v>220</v>
      </c>
      <c r="KW1" t="s">
        <v>944</v>
      </c>
      <c r="KX1" t="s">
        <v>221</v>
      </c>
      <c r="KY1" t="s">
        <v>222</v>
      </c>
      <c r="KZ1" t="s">
        <v>945</v>
      </c>
      <c r="LA1" t="s">
        <v>946</v>
      </c>
      <c r="LB1" t="s">
        <v>947</v>
      </c>
      <c r="LC1" t="s">
        <v>223</v>
      </c>
      <c r="LD1" t="s">
        <v>224</v>
      </c>
      <c r="LE1" t="s">
        <v>225</v>
      </c>
      <c r="LF1" t="s">
        <v>227</v>
      </c>
      <c r="LG1" t="s">
        <v>228</v>
      </c>
      <c r="LH1" t="s">
        <v>226</v>
      </c>
      <c r="LI1" t="s">
        <v>229</v>
      </c>
      <c r="LJ1" t="s">
        <v>230</v>
      </c>
      <c r="LK1" t="s">
        <v>231</v>
      </c>
      <c r="LL1" t="s">
        <v>232</v>
      </c>
      <c r="LM1" t="s">
        <v>233</v>
      </c>
      <c r="LN1" t="s">
        <v>234</v>
      </c>
      <c r="LO1" t="s">
        <v>256</v>
      </c>
      <c r="LP1" t="s">
        <v>258</v>
      </c>
      <c r="LQ1" t="s">
        <v>257</v>
      </c>
      <c r="LR1" t="s">
        <v>948</v>
      </c>
      <c r="LS1" t="s">
        <v>259</v>
      </c>
      <c r="LT1" t="s">
        <v>260</v>
      </c>
      <c r="LU1" t="s">
        <v>261</v>
      </c>
      <c r="LV1" t="s">
        <v>262</v>
      </c>
      <c r="LW1" t="s">
        <v>263</v>
      </c>
      <c r="LX1" t="s">
        <v>264</v>
      </c>
      <c r="LY1" t="s">
        <v>265</v>
      </c>
      <c r="LZ1" t="s">
        <v>289</v>
      </c>
      <c r="MA1" t="s">
        <v>288</v>
      </c>
      <c r="MB1" t="s">
        <v>285</v>
      </c>
      <c r="MC1" t="s">
        <v>284</v>
      </c>
      <c r="MD1" t="s">
        <v>286</v>
      </c>
      <c r="ME1" t="s">
        <v>290</v>
      </c>
      <c r="MF1" t="s">
        <v>291</v>
      </c>
      <c r="MG1" t="s">
        <v>292</v>
      </c>
      <c r="MH1" t="s">
        <v>293</v>
      </c>
      <c r="MI1" t="s">
        <v>294</v>
      </c>
      <c r="MJ1" t="s">
        <v>295</v>
      </c>
      <c r="MK1" t="s">
        <v>296</v>
      </c>
      <c r="ML1" t="s">
        <v>298</v>
      </c>
      <c r="MM1" t="s">
        <v>299</v>
      </c>
      <c r="MN1" t="s">
        <v>300</v>
      </c>
      <c r="MO1" t="s">
        <v>266</v>
      </c>
      <c r="MP1" t="s">
        <v>267</v>
      </c>
      <c r="MQ1" t="s">
        <v>949</v>
      </c>
      <c r="MR1" t="s">
        <v>268</v>
      </c>
      <c r="MS1" t="s">
        <v>950</v>
      </c>
      <c r="MT1" t="s">
        <v>269</v>
      </c>
      <c r="MU1" t="s">
        <v>951</v>
      </c>
      <c r="MV1" t="s">
        <v>270</v>
      </c>
      <c r="MW1" t="s">
        <v>271</v>
      </c>
      <c r="MX1" t="s">
        <v>272</v>
      </c>
      <c r="MY1" t="s">
        <v>273</v>
      </c>
      <c r="MZ1" t="s">
        <v>1200</v>
      </c>
      <c r="NA1" t="s">
        <v>1201</v>
      </c>
      <c r="NB1" t="s">
        <v>1202</v>
      </c>
      <c r="NC1" t="s">
        <v>1203</v>
      </c>
      <c r="ND1" t="s">
        <v>1204</v>
      </c>
      <c r="NE1" t="s">
        <v>1205</v>
      </c>
      <c r="NF1" t="s">
        <v>952</v>
      </c>
      <c r="NG1" t="s">
        <v>953</v>
      </c>
      <c r="NH1" t="s">
        <v>954</v>
      </c>
      <c r="NI1" t="s">
        <v>955</v>
      </c>
      <c r="NJ1" t="s">
        <v>956</v>
      </c>
      <c r="NK1" t="s">
        <v>1197</v>
      </c>
      <c r="NL1" t="s">
        <v>1196</v>
      </c>
      <c r="NM1" t="s">
        <v>957</v>
      </c>
      <c r="NN1" t="s">
        <v>958</v>
      </c>
      <c r="NO1" t="s">
        <v>959</v>
      </c>
      <c r="NP1" t="s">
        <v>960</v>
      </c>
      <c r="NQ1" t="s">
        <v>961</v>
      </c>
      <c r="NR1" t="s">
        <v>962</v>
      </c>
      <c r="NS1" t="s">
        <v>963</v>
      </c>
      <c r="NT1" t="s">
        <v>964</v>
      </c>
      <c r="NU1" t="s">
        <v>965</v>
      </c>
      <c r="NV1" t="s">
        <v>966</v>
      </c>
      <c r="NW1" t="s">
        <v>967</v>
      </c>
      <c r="NX1" t="s">
        <v>968</v>
      </c>
      <c r="NY1" t="s">
        <v>969</v>
      </c>
      <c r="NZ1" t="s">
        <v>970</v>
      </c>
      <c r="OA1" t="s">
        <v>971</v>
      </c>
      <c r="OB1" t="s">
        <v>972</v>
      </c>
      <c r="OC1" t="s">
        <v>973</v>
      </c>
      <c r="OD1" t="s">
        <v>974</v>
      </c>
      <c r="OE1" t="s">
        <v>975</v>
      </c>
      <c r="OF1" t="s">
        <v>976</v>
      </c>
      <c r="OG1" t="s">
        <v>977</v>
      </c>
      <c r="OH1" t="s">
        <v>235</v>
      </c>
      <c r="OI1" t="s">
        <v>236</v>
      </c>
      <c r="OJ1" t="s">
        <v>237</v>
      </c>
      <c r="OK1" t="s">
        <v>978</v>
      </c>
      <c r="OL1" t="s">
        <v>979</v>
      </c>
      <c r="OM1" t="s">
        <v>980</v>
      </c>
      <c r="ON1" t="s">
        <v>981</v>
      </c>
      <c r="OO1" t="s">
        <v>238</v>
      </c>
      <c r="OP1" t="s">
        <v>982</v>
      </c>
      <c r="OQ1" t="s">
        <v>983</v>
      </c>
      <c r="OR1" t="s">
        <v>984</v>
      </c>
      <c r="OS1" t="s">
        <v>985</v>
      </c>
      <c r="OT1" t="s">
        <v>986</v>
      </c>
      <c r="OU1" t="s">
        <v>987</v>
      </c>
      <c r="OV1" t="s">
        <v>988</v>
      </c>
      <c r="OW1" t="s">
        <v>989</v>
      </c>
      <c r="OX1" t="s">
        <v>990</v>
      </c>
      <c r="OY1" t="s">
        <v>991</v>
      </c>
      <c r="OZ1" t="s">
        <v>992</v>
      </c>
      <c r="PA1" t="s">
        <v>993</v>
      </c>
      <c r="PB1" t="s">
        <v>994</v>
      </c>
      <c r="PC1" t="s">
        <v>995</v>
      </c>
      <c r="PD1" t="s">
        <v>996</v>
      </c>
      <c r="PE1" t="s">
        <v>997</v>
      </c>
      <c r="PF1" t="s">
        <v>998</v>
      </c>
      <c r="PG1" t="s">
        <v>999</v>
      </c>
      <c r="PH1" t="s">
        <v>1000</v>
      </c>
      <c r="PI1" t="s">
        <v>1001</v>
      </c>
      <c r="PJ1" t="s">
        <v>1002</v>
      </c>
      <c r="PK1" t="s">
        <v>1003</v>
      </c>
      <c r="PL1" t="s">
        <v>1004</v>
      </c>
      <c r="PM1" t="s">
        <v>1005</v>
      </c>
      <c r="PN1" t="s">
        <v>1006</v>
      </c>
      <c r="PO1" t="s">
        <v>1007</v>
      </c>
      <c r="PP1" t="s">
        <v>1008</v>
      </c>
      <c r="PQ1" t="s">
        <v>1009</v>
      </c>
      <c r="PR1" t="s">
        <v>1010</v>
      </c>
      <c r="PS1" t="s">
        <v>1011</v>
      </c>
      <c r="PT1" t="s">
        <v>1012</v>
      </c>
      <c r="PU1" t="s">
        <v>1013</v>
      </c>
      <c r="PV1" t="s">
        <v>1014</v>
      </c>
      <c r="PW1" t="s">
        <v>1015</v>
      </c>
      <c r="PX1" t="s">
        <v>1016</v>
      </c>
      <c r="PY1" t="s">
        <v>1017</v>
      </c>
      <c r="PZ1" t="s">
        <v>1018</v>
      </c>
      <c r="QA1" t="s">
        <v>1019</v>
      </c>
      <c r="QB1" t="s">
        <v>1020</v>
      </c>
      <c r="QC1" t="s">
        <v>1021</v>
      </c>
      <c r="QD1" t="s">
        <v>1022</v>
      </c>
      <c r="QE1" t="s">
        <v>1023</v>
      </c>
      <c r="QF1" t="s">
        <v>1024</v>
      </c>
      <c r="QG1" t="s">
        <v>1025</v>
      </c>
      <c r="QH1" t="s">
        <v>1026</v>
      </c>
      <c r="QI1" t="s">
        <v>1027</v>
      </c>
      <c r="QJ1" t="s">
        <v>1028</v>
      </c>
      <c r="QK1" t="s">
        <v>1029</v>
      </c>
      <c r="QL1" t="s">
        <v>1030</v>
      </c>
      <c r="QM1" t="s">
        <v>1031</v>
      </c>
      <c r="QN1" t="s">
        <v>1032</v>
      </c>
      <c r="QO1" t="s">
        <v>1033</v>
      </c>
      <c r="QP1" t="s">
        <v>1034</v>
      </c>
      <c r="QQ1" t="s">
        <v>1035</v>
      </c>
      <c r="QR1" t="s">
        <v>1036</v>
      </c>
      <c r="QS1" t="s">
        <v>1037</v>
      </c>
      <c r="QT1" t="s">
        <v>1038</v>
      </c>
      <c r="QU1" t="s">
        <v>1039</v>
      </c>
      <c r="QV1" t="s">
        <v>1040</v>
      </c>
      <c r="QW1" t="s">
        <v>1041</v>
      </c>
      <c r="QX1" t="s">
        <v>1042</v>
      </c>
      <c r="QY1" t="s">
        <v>1043</v>
      </c>
      <c r="QZ1" t="s">
        <v>1044</v>
      </c>
      <c r="RA1" t="s">
        <v>1045</v>
      </c>
      <c r="RB1" t="s">
        <v>1046</v>
      </c>
      <c r="RC1" t="s">
        <v>1047</v>
      </c>
      <c r="RD1" t="s">
        <v>1048</v>
      </c>
      <c r="RE1" t="s">
        <v>1049</v>
      </c>
      <c r="RF1" t="s">
        <v>1050</v>
      </c>
      <c r="RG1" t="s">
        <v>1051</v>
      </c>
      <c r="RH1" t="s">
        <v>1052</v>
      </c>
      <c r="RI1" t="s">
        <v>1053</v>
      </c>
      <c r="RJ1" t="s">
        <v>1054</v>
      </c>
      <c r="RK1" t="s">
        <v>1055</v>
      </c>
      <c r="RL1" t="s">
        <v>1056</v>
      </c>
      <c r="RM1" t="s">
        <v>1057</v>
      </c>
      <c r="RN1" t="s">
        <v>1058</v>
      </c>
      <c r="RO1" t="s">
        <v>1059</v>
      </c>
      <c r="RP1" t="s">
        <v>1060</v>
      </c>
      <c r="RQ1" t="s">
        <v>1061</v>
      </c>
      <c r="RR1" t="s">
        <v>1062</v>
      </c>
      <c r="RS1" t="s">
        <v>1063</v>
      </c>
      <c r="RT1" t="s">
        <v>1064</v>
      </c>
      <c r="RU1" t="s">
        <v>1065</v>
      </c>
      <c r="RV1" t="s">
        <v>1066</v>
      </c>
      <c r="RW1" t="s">
        <v>1067</v>
      </c>
      <c r="RX1" t="s">
        <v>1068</v>
      </c>
      <c r="RY1" t="s">
        <v>1069</v>
      </c>
      <c r="RZ1" t="s">
        <v>1070</v>
      </c>
      <c r="SA1" t="s">
        <v>1071</v>
      </c>
      <c r="SB1" t="s">
        <v>1072</v>
      </c>
      <c r="SC1" t="s">
        <v>1073</v>
      </c>
      <c r="SD1" t="s">
        <v>1074</v>
      </c>
      <c r="SE1" t="s">
        <v>1075</v>
      </c>
      <c r="SF1" t="s">
        <v>1076</v>
      </c>
      <c r="SG1" t="s">
        <v>1077</v>
      </c>
      <c r="SH1" t="s">
        <v>1078</v>
      </c>
      <c r="SI1" t="s">
        <v>1079</v>
      </c>
      <c r="SJ1" t="s">
        <v>1080</v>
      </c>
      <c r="SK1" t="s">
        <v>1081</v>
      </c>
      <c r="SL1" t="s">
        <v>1082</v>
      </c>
      <c r="SM1" t="s">
        <v>1083</v>
      </c>
      <c r="SN1" t="s">
        <v>1084</v>
      </c>
      <c r="SO1" t="s">
        <v>1085</v>
      </c>
      <c r="SP1" t="s">
        <v>1086</v>
      </c>
      <c r="SQ1" t="s">
        <v>1087</v>
      </c>
      <c r="SR1" t="s">
        <v>1088</v>
      </c>
      <c r="SS1" t="s">
        <v>1089</v>
      </c>
      <c r="ST1" t="s">
        <v>1090</v>
      </c>
      <c r="SU1" t="s">
        <v>1091</v>
      </c>
      <c r="SV1" t="s">
        <v>1092</v>
      </c>
      <c r="SW1" t="s">
        <v>1093</v>
      </c>
      <c r="SX1" t="s">
        <v>1094</v>
      </c>
      <c r="SY1" t="s">
        <v>1095</v>
      </c>
      <c r="SZ1" t="s">
        <v>1096</v>
      </c>
      <c r="TA1" t="s">
        <v>1097</v>
      </c>
      <c r="TB1" t="s">
        <v>1098</v>
      </c>
      <c r="TC1" t="s">
        <v>1099</v>
      </c>
      <c r="TD1" t="s">
        <v>1100</v>
      </c>
      <c r="TE1" t="s">
        <v>1101</v>
      </c>
      <c r="TF1" t="s">
        <v>1102</v>
      </c>
      <c r="TG1" t="s">
        <v>1103</v>
      </c>
      <c r="TH1" t="s">
        <v>1104</v>
      </c>
      <c r="TI1" t="s">
        <v>1105</v>
      </c>
      <c r="TJ1" t="s">
        <v>1106</v>
      </c>
      <c r="TK1" t="s">
        <v>1107</v>
      </c>
      <c r="TL1" t="s">
        <v>1108</v>
      </c>
      <c r="TM1" t="s">
        <v>245</v>
      </c>
      <c r="TN1" t="s">
        <v>1109</v>
      </c>
      <c r="TO1" t="s">
        <v>1110</v>
      </c>
      <c r="TP1" t="s">
        <v>1111</v>
      </c>
      <c r="TQ1" t="s">
        <v>246</v>
      </c>
      <c r="TR1" t="s">
        <v>247</v>
      </c>
      <c r="TS1" t="s">
        <v>239</v>
      </c>
      <c r="TT1" t="s">
        <v>240</v>
      </c>
      <c r="TU1" t="s">
        <v>241</v>
      </c>
      <c r="TV1" t="s">
        <v>242</v>
      </c>
      <c r="TW1" t="s">
        <v>243</v>
      </c>
      <c r="TX1" t="s">
        <v>244</v>
      </c>
      <c r="TY1" t="s">
        <v>248</v>
      </c>
      <c r="TZ1" t="s">
        <v>249</v>
      </c>
      <c r="UA1" t="s">
        <v>250</v>
      </c>
      <c r="UB1" t="s">
        <v>251</v>
      </c>
      <c r="UC1" t="s">
        <v>1112</v>
      </c>
      <c r="UD1" t="s">
        <v>252</v>
      </c>
      <c r="UE1" t="s">
        <v>1113</v>
      </c>
      <c r="UF1" t="s">
        <v>1114</v>
      </c>
      <c r="UG1" t="s">
        <v>1115</v>
      </c>
      <c r="UH1" t="s">
        <v>1116</v>
      </c>
      <c r="UI1" t="s">
        <v>1117</v>
      </c>
      <c r="UJ1" t="s">
        <v>1118</v>
      </c>
      <c r="UK1" t="s">
        <v>1119</v>
      </c>
      <c r="UL1" t="s">
        <v>1120</v>
      </c>
      <c r="UM1" t="s">
        <v>1121</v>
      </c>
      <c r="UN1" t="s">
        <v>253</v>
      </c>
      <c r="UO1" t="s">
        <v>254</v>
      </c>
      <c r="UP1" t="s">
        <v>255</v>
      </c>
      <c r="UQ1" t="s">
        <v>306</v>
      </c>
      <c r="UR1" t="s">
        <v>307</v>
      </c>
      <c r="US1" t="s">
        <v>308</v>
      </c>
      <c r="UT1" t="s">
        <v>309</v>
      </c>
      <c r="UU1" t="s">
        <v>310</v>
      </c>
      <c r="UV1" t="s">
        <v>311</v>
      </c>
      <c r="UW1" t="s">
        <v>312</v>
      </c>
      <c r="UX1" t="s">
        <v>313</v>
      </c>
      <c r="UY1" t="s">
        <v>314</v>
      </c>
      <c r="UZ1" t="s">
        <v>315</v>
      </c>
      <c r="VA1" t="s">
        <v>316</v>
      </c>
      <c r="VB1" t="s">
        <v>317</v>
      </c>
      <c r="VC1" t="s">
        <v>318</v>
      </c>
      <c r="VD1" t="s">
        <v>319</v>
      </c>
      <c r="VE1" t="s">
        <v>1122</v>
      </c>
      <c r="VF1" t="s">
        <v>1123</v>
      </c>
      <c r="VG1" t="s">
        <v>1124</v>
      </c>
      <c r="VH1" t="s">
        <v>1125</v>
      </c>
      <c r="VI1" t="s">
        <v>1126</v>
      </c>
      <c r="VJ1" t="s">
        <v>1212</v>
      </c>
      <c r="VK1" t="s">
        <v>1211</v>
      </c>
      <c r="VL1" t="s">
        <v>1214</v>
      </c>
      <c r="VM1" t="s">
        <v>1213</v>
      </c>
      <c r="VN1" t="s">
        <v>301</v>
      </c>
      <c r="VO1" t="s">
        <v>304</v>
      </c>
      <c r="VP1" t="s">
        <v>302</v>
      </c>
      <c r="VQ1" t="s">
        <v>305</v>
      </c>
      <c r="VR1" t="s">
        <v>303</v>
      </c>
      <c r="VS1" t="s">
        <v>1127</v>
      </c>
      <c r="VT1" t="s">
        <v>1128</v>
      </c>
      <c r="VU1" t="s">
        <v>1129</v>
      </c>
      <c r="VV1" t="s">
        <v>1130</v>
      </c>
      <c r="VW1" t="s">
        <v>1131</v>
      </c>
      <c r="VX1" t="s">
        <v>1132</v>
      </c>
      <c r="VY1" t="s">
        <v>1133</v>
      </c>
      <c r="VZ1" t="s">
        <v>1134</v>
      </c>
      <c r="WA1" t="s">
        <v>1135</v>
      </c>
      <c r="WB1" t="s">
        <v>1136</v>
      </c>
      <c r="WC1" t="s">
        <v>1137</v>
      </c>
      <c r="WD1" t="s">
        <v>1138</v>
      </c>
      <c r="WE1" t="s">
        <v>1139</v>
      </c>
      <c r="WF1" t="s">
        <v>1140</v>
      </c>
      <c r="WG1" t="s">
        <v>1141</v>
      </c>
      <c r="WH1" t="s">
        <v>1142</v>
      </c>
      <c r="WI1" t="s">
        <v>1143</v>
      </c>
      <c r="WJ1" t="s">
        <v>1144</v>
      </c>
      <c r="WK1" t="s">
        <v>1145</v>
      </c>
      <c r="WL1" t="s">
        <v>1146</v>
      </c>
      <c r="WM1" t="s">
        <v>1147</v>
      </c>
      <c r="WN1" t="s">
        <v>1148</v>
      </c>
      <c r="WO1" t="s">
        <v>1149</v>
      </c>
      <c r="WP1" t="s">
        <v>1150</v>
      </c>
      <c r="WQ1" t="s">
        <v>1151</v>
      </c>
      <c r="WR1" t="s">
        <v>1152</v>
      </c>
      <c r="WS1" t="s">
        <v>1153</v>
      </c>
      <c r="WT1" t="s">
        <v>1154</v>
      </c>
      <c r="WU1" t="s">
        <v>1155</v>
      </c>
      <c r="WV1" t="s">
        <v>1206</v>
      </c>
      <c r="WW1" t="s">
        <v>1207</v>
      </c>
      <c r="WX1" t="s">
        <v>1208</v>
      </c>
      <c r="WY1" t="s">
        <v>1209</v>
      </c>
      <c r="WZ1" t="s">
        <v>1210</v>
      </c>
      <c r="XA1" t="s">
        <v>1156</v>
      </c>
      <c r="XB1" t="s">
        <v>320</v>
      </c>
      <c r="XC1" t="s">
        <v>321</v>
      </c>
      <c r="XD1" t="s">
        <v>322</v>
      </c>
      <c r="XE1" t="s">
        <v>323</v>
      </c>
      <c r="XF1" t="s">
        <v>1157</v>
      </c>
      <c r="XG1" t="s">
        <v>1158</v>
      </c>
      <c r="XH1" t="s">
        <v>1159</v>
      </c>
      <c r="XI1" t="s">
        <v>1160</v>
      </c>
      <c r="XJ1" t="s">
        <v>1161</v>
      </c>
      <c r="XK1" t="s">
        <v>1162</v>
      </c>
      <c r="XL1" t="s">
        <v>1163</v>
      </c>
      <c r="XM1" t="s">
        <v>1164</v>
      </c>
      <c r="XN1" t="s">
        <v>1165</v>
      </c>
      <c r="XO1" t="s">
        <v>1166</v>
      </c>
      <c r="XP1" t="s">
        <v>1167</v>
      </c>
      <c r="XQ1" t="s">
        <v>324</v>
      </c>
      <c r="XR1" t="s">
        <v>1168</v>
      </c>
      <c r="XS1" t="s">
        <v>1169</v>
      </c>
      <c r="XT1" t="s">
        <v>1170</v>
      </c>
      <c r="XU1" t="s">
        <v>325</v>
      </c>
      <c r="XV1" t="s">
        <v>326</v>
      </c>
      <c r="XW1" t="s">
        <v>327</v>
      </c>
      <c r="XX1" t="s">
        <v>328</v>
      </c>
      <c r="XY1" t="s">
        <v>329</v>
      </c>
      <c r="XZ1" t="s">
        <v>330</v>
      </c>
      <c r="YA1" t="s">
        <v>331</v>
      </c>
      <c r="YB1" t="s">
        <v>332</v>
      </c>
      <c r="YC1" t="s">
        <v>1171</v>
      </c>
      <c r="YD1" t="s">
        <v>1172</v>
      </c>
      <c r="YE1" t="s">
        <v>1173</v>
      </c>
      <c r="YF1" t="s">
        <v>333</v>
      </c>
      <c r="YG1" t="s">
        <v>334</v>
      </c>
      <c r="YH1" t="s">
        <v>335</v>
      </c>
      <c r="YI1" t="s">
        <v>336</v>
      </c>
      <c r="YJ1" t="s">
        <v>1174</v>
      </c>
      <c r="YK1" t="s">
        <v>1175</v>
      </c>
      <c r="YL1" t="s">
        <v>1176</v>
      </c>
      <c r="YM1" t="s">
        <v>1178</v>
      </c>
      <c r="YN1" t="s">
        <v>1177</v>
      </c>
      <c r="YO1" t="s">
        <v>1215</v>
      </c>
    </row>
    <row r="2" spans="1:665" x14ac:dyDescent="0.2">
      <c r="A2" s="9">
        <v>2554009</v>
      </c>
      <c r="B2" s="9">
        <v>0.97737532572195807</v>
      </c>
      <c r="C2" t="s">
        <v>423</v>
      </c>
      <c r="D2" s="9">
        <v>11</v>
      </c>
      <c r="E2" t="s">
        <v>26</v>
      </c>
      <c r="F2" s="9">
        <v>949975495</v>
      </c>
      <c r="G2" t="s">
        <v>428</v>
      </c>
      <c r="H2" t="s">
        <v>423</v>
      </c>
      <c r="I2" s="9">
        <v>1</v>
      </c>
      <c r="J2" s="9">
        <v>1</v>
      </c>
      <c r="K2" t="s">
        <v>429</v>
      </c>
      <c r="L2" s="9">
        <v>2554009</v>
      </c>
      <c r="M2" t="s">
        <v>430</v>
      </c>
      <c r="N2" t="s">
        <v>431</v>
      </c>
      <c r="O2" t="s">
        <v>435</v>
      </c>
      <c r="P2" t="s">
        <v>136</v>
      </c>
      <c r="Q2" t="s">
        <v>436</v>
      </c>
      <c r="R2" s="9">
        <v>1</v>
      </c>
      <c r="S2" s="9">
        <v>1</v>
      </c>
      <c r="T2" s="9"/>
      <c r="U2" s="9">
        <v>1</v>
      </c>
      <c r="V2" s="9">
        <v>0</v>
      </c>
      <c r="W2" s="9"/>
      <c r="X2" t="s">
        <v>37</v>
      </c>
      <c r="Y2" t="s">
        <v>37</v>
      </c>
      <c r="Z2" t="s">
        <v>136</v>
      </c>
      <c r="AA2" s="9"/>
      <c r="AB2" t="s">
        <v>443</v>
      </c>
      <c r="AC2" t="s">
        <v>136</v>
      </c>
      <c r="AD2" s="9">
        <v>5</v>
      </c>
      <c r="AE2" s="9">
        <v>0</v>
      </c>
      <c r="AF2" s="9">
        <v>15</v>
      </c>
      <c r="AG2" s="9">
        <v>1</v>
      </c>
      <c r="AH2" s="9">
        <v>0</v>
      </c>
      <c r="AI2" s="9">
        <v>0</v>
      </c>
      <c r="AJ2" s="9">
        <v>0</v>
      </c>
      <c r="AK2" s="9">
        <v>0</v>
      </c>
      <c r="AL2" s="9">
        <v>0</v>
      </c>
      <c r="AM2" s="9">
        <v>0</v>
      </c>
      <c r="AN2" s="9">
        <v>0</v>
      </c>
      <c r="AO2" s="9">
        <v>0</v>
      </c>
      <c r="AP2" s="9">
        <v>0</v>
      </c>
      <c r="AQ2" s="9">
        <v>0</v>
      </c>
      <c r="AR2" s="9">
        <v>0</v>
      </c>
      <c r="AS2" s="9">
        <v>0</v>
      </c>
      <c r="AT2" s="9">
        <v>3</v>
      </c>
      <c r="AU2" s="9">
        <v>2</v>
      </c>
      <c r="AV2" s="9">
        <v>1</v>
      </c>
      <c r="AW2" s="9">
        <v>1</v>
      </c>
      <c r="AX2" s="9"/>
      <c r="AY2" s="9">
        <v>22</v>
      </c>
      <c r="AZ2" s="9">
        <v>22</v>
      </c>
      <c r="BA2" s="9">
        <v>21</v>
      </c>
      <c r="BB2" s="9"/>
      <c r="BC2" s="9">
        <v>5</v>
      </c>
      <c r="BD2" s="9">
        <v>5</v>
      </c>
      <c r="BE2" s="9">
        <v>0</v>
      </c>
      <c r="BF2" s="9">
        <v>1</v>
      </c>
      <c r="BG2" s="9">
        <v>1</v>
      </c>
      <c r="BH2" s="9">
        <v>1</v>
      </c>
      <c r="BI2" s="9">
        <v>1</v>
      </c>
      <c r="BJ2" s="9">
        <v>1</v>
      </c>
      <c r="BK2" s="9">
        <v>1</v>
      </c>
      <c r="BL2" s="9">
        <v>1</v>
      </c>
      <c r="BM2" s="9">
        <v>0</v>
      </c>
      <c r="BN2" s="9">
        <v>1</v>
      </c>
      <c r="BO2" s="9">
        <v>1</v>
      </c>
      <c r="BP2" s="9">
        <v>0</v>
      </c>
      <c r="BQ2" s="9">
        <v>1</v>
      </c>
      <c r="BR2" s="9">
        <v>1</v>
      </c>
      <c r="BS2" s="9">
        <v>1</v>
      </c>
      <c r="BT2" s="9">
        <v>1</v>
      </c>
      <c r="BU2" s="9">
        <v>1</v>
      </c>
      <c r="BV2" s="9">
        <v>1</v>
      </c>
      <c r="BW2" s="9">
        <v>1</v>
      </c>
      <c r="BX2" s="9">
        <v>1</v>
      </c>
      <c r="BY2" s="9">
        <v>1</v>
      </c>
      <c r="BZ2" s="9">
        <v>1</v>
      </c>
      <c r="CA2" s="9">
        <v>1</v>
      </c>
      <c r="CB2" s="9">
        <v>1</v>
      </c>
      <c r="CC2" s="9">
        <v>2</v>
      </c>
      <c r="CD2" s="9">
        <v>4</v>
      </c>
      <c r="CE2" s="9">
        <v>1</v>
      </c>
      <c r="CF2" s="9">
        <v>1</v>
      </c>
      <c r="CG2" s="9">
        <v>1</v>
      </c>
      <c r="CH2" s="9">
        <v>1</v>
      </c>
      <c r="CI2" s="9">
        <v>0</v>
      </c>
      <c r="CJ2" s="9">
        <v>1</v>
      </c>
      <c r="CK2" s="9">
        <v>1</v>
      </c>
      <c r="CL2" s="9">
        <v>1</v>
      </c>
      <c r="CM2" s="9">
        <v>1</v>
      </c>
      <c r="CN2" s="9">
        <v>1</v>
      </c>
      <c r="CO2" s="9">
        <v>1</v>
      </c>
      <c r="CP2" s="9">
        <v>1</v>
      </c>
      <c r="CQ2" s="9">
        <v>1</v>
      </c>
      <c r="CR2" s="9">
        <v>2</v>
      </c>
      <c r="CS2" s="9">
        <v>1</v>
      </c>
      <c r="CT2" s="9">
        <v>1</v>
      </c>
      <c r="CU2" s="9">
        <v>2</v>
      </c>
      <c r="CV2" s="9">
        <v>1</v>
      </c>
      <c r="CW2" s="9">
        <v>2</v>
      </c>
      <c r="CX2" s="9">
        <v>2</v>
      </c>
      <c r="CY2" s="9"/>
      <c r="CZ2" s="9"/>
      <c r="DA2" s="9"/>
      <c r="DB2" s="9"/>
      <c r="DC2" s="9"/>
      <c r="DD2" s="9">
        <v>0</v>
      </c>
      <c r="DE2" s="9"/>
      <c r="DF2" s="9"/>
      <c r="DG2" s="9"/>
      <c r="DH2" s="9"/>
      <c r="DI2" s="9"/>
      <c r="DJ2" s="9"/>
      <c r="DK2" s="9"/>
      <c r="DL2" s="9"/>
      <c r="DM2" s="9"/>
      <c r="DN2" s="9"/>
      <c r="DO2" s="9"/>
      <c r="DP2" s="9"/>
      <c r="DQ2" s="9"/>
      <c r="DR2" s="9"/>
      <c r="DS2" s="9"/>
      <c r="DT2" s="9"/>
      <c r="DU2" s="9"/>
      <c r="DV2" s="9"/>
      <c r="DW2" s="9"/>
      <c r="DX2" s="9">
        <v>1</v>
      </c>
      <c r="DY2" s="9"/>
      <c r="DZ2" s="9">
        <v>0</v>
      </c>
      <c r="EA2" s="9">
        <v>1</v>
      </c>
      <c r="EB2" s="9">
        <v>1</v>
      </c>
      <c r="EC2" s="9">
        <v>0</v>
      </c>
      <c r="ED2" s="9">
        <v>0</v>
      </c>
      <c r="EE2" s="9">
        <v>1</v>
      </c>
      <c r="EF2" s="9">
        <v>0</v>
      </c>
      <c r="EG2" s="9">
        <v>0</v>
      </c>
      <c r="EH2" s="9">
        <v>1</v>
      </c>
      <c r="EI2" s="9">
        <v>0</v>
      </c>
      <c r="EJ2" s="9">
        <v>1</v>
      </c>
      <c r="EK2" s="9">
        <v>0</v>
      </c>
      <c r="EL2" s="9">
        <v>0</v>
      </c>
      <c r="EM2" s="9">
        <v>0</v>
      </c>
      <c r="EN2" s="9">
        <v>0</v>
      </c>
      <c r="EO2" s="9">
        <v>1</v>
      </c>
      <c r="EP2" s="9">
        <v>1</v>
      </c>
      <c r="EQ2" s="9">
        <v>1</v>
      </c>
      <c r="ER2" s="9">
        <v>1</v>
      </c>
      <c r="ES2" s="9">
        <v>1</v>
      </c>
      <c r="ET2" s="9">
        <v>1</v>
      </c>
      <c r="EU2" s="9">
        <v>0</v>
      </c>
      <c r="EV2" s="9">
        <v>4</v>
      </c>
      <c r="EW2" s="9"/>
      <c r="EX2" s="9"/>
      <c r="EY2" s="9"/>
      <c r="EZ2" s="9"/>
      <c r="FA2" s="9"/>
      <c r="FB2" s="9"/>
      <c r="FC2" s="9"/>
      <c r="FD2" s="9"/>
      <c r="FE2" s="9"/>
      <c r="FF2" s="9"/>
      <c r="FG2" s="9"/>
      <c r="FH2" s="9"/>
      <c r="FI2" s="9"/>
      <c r="FJ2" s="9"/>
      <c r="FK2" s="9"/>
      <c r="FL2" s="9"/>
      <c r="FM2" s="9"/>
      <c r="FN2" s="9">
        <v>1</v>
      </c>
      <c r="FO2" s="9">
        <v>0</v>
      </c>
      <c r="FP2" s="9">
        <v>0</v>
      </c>
      <c r="FQ2" s="9">
        <v>0</v>
      </c>
      <c r="FR2" s="9">
        <v>0</v>
      </c>
      <c r="FS2" s="9">
        <v>0</v>
      </c>
      <c r="FT2" s="9">
        <v>0</v>
      </c>
      <c r="FU2" s="9">
        <v>0</v>
      </c>
      <c r="FV2" s="9">
        <v>1</v>
      </c>
      <c r="FW2" s="9">
        <v>0</v>
      </c>
      <c r="FX2" s="9">
        <v>1</v>
      </c>
      <c r="FY2" s="9">
        <v>0</v>
      </c>
      <c r="FZ2" s="9">
        <v>3</v>
      </c>
      <c r="GA2" s="9"/>
      <c r="GB2" s="9">
        <v>3</v>
      </c>
      <c r="GC2" s="9"/>
      <c r="GD2" s="9">
        <v>0</v>
      </c>
      <c r="GE2" s="9"/>
      <c r="GF2" s="9"/>
      <c r="GG2" s="9"/>
      <c r="GH2" s="9"/>
      <c r="GI2" s="9"/>
      <c r="GJ2" s="9"/>
      <c r="GK2" s="9"/>
      <c r="GL2" s="9"/>
      <c r="GM2" s="9"/>
      <c r="GN2" s="9"/>
      <c r="GO2" s="9"/>
      <c r="GP2" s="9"/>
      <c r="GQ2" s="9"/>
      <c r="GR2" s="9"/>
      <c r="GS2" s="9"/>
      <c r="GT2" s="9"/>
      <c r="GU2" s="9"/>
      <c r="GV2" s="9"/>
      <c r="GW2" s="9"/>
      <c r="GX2" s="9"/>
      <c r="GY2" s="9"/>
      <c r="GZ2" s="9"/>
      <c r="HA2" s="9"/>
      <c r="HB2" s="9">
        <v>1</v>
      </c>
      <c r="HC2" s="9">
        <v>1</v>
      </c>
      <c r="HD2" s="9">
        <v>2</v>
      </c>
      <c r="HE2" s="9">
        <v>1</v>
      </c>
      <c r="HF2" s="9">
        <v>1</v>
      </c>
      <c r="HG2" s="9">
        <v>1</v>
      </c>
      <c r="HH2" s="9">
        <v>1</v>
      </c>
      <c r="HI2" s="9">
        <v>2</v>
      </c>
      <c r="HJ2" s="9">
        <v>2</v>
      </c>
      <c r="HK2" s="9"/>
      <c r="HL2" s="9"/>
      <c r="HM2" s="9"/>
      <c r="HN2" s="9"/>
      <c r="HO2" s="9"/>
      <c r="HP2" s="9"/>
      <c r="HQ2" s="9"/>
      <c r="HR2" s="9"/>
      <c r="HS2" s="9"/>
      <c r="HT2" s="9"/>
      <c r="HU2" s="9"/>
      <c r="HV2" s="9"/>
      <c r="HW2" s="9"/>
      <c r="HX2" s="9">
        <v>1</v>
      </c>
      <c r="HY2" s="9">
        <v>1</v>
      </c>
      <c r="HZ2" s="9">
        <v>0</v>
      </c>
      <c r="IA2" s="9"/>
      <c r="IB2" s="9"/>
      <c r="IC2" s="9"/>
      <c r="ID2" s="9">
        <v>1</v>
      </c>
      <c r="IE2" s="9">
        <v>1</v>
      </c>
      <c r="IF2" s="9">
        <v>1</v>
      </c>
      <c r="IG2" s="9">
        <v>1</v>
      </c>
      <c r="IH2" s="9">
        <v>1</v>
      </c>
      <c r="II2" s="9">
        <v>3</v>
      </c>
      <c r="IJ2" s="9"/>
      <c r="IK2" s="9"/>
      <c r="IL2" s="9"/>
      <c r="IM2" s="9"/>
      <c r="IN2" s="9">
        <v>1</v>
      </c>
      <c r="IO2" s="9">
        <v>1</v>
      </c>
      <c r="IP2" s="9">
        <v>1</v>
      </c>
      <c r="IQ2" s="9">
        <v>1</v>
      </c>
      <c r="IR2" s="9">
        <v>1</v>
      </c>
      <c r="IS2" s="9">
        <v>1</v>
      </c>
      <c r="IT2" s="9">
        <v>1</v>
      </c>
      <c r="IU2" s="9">
        <v>1</v>
      </c>
      <c r="IV2" s="9">
        <v>1</v>
      </c>
      <c r="IW2" s="9">
        <v>1</v>
      </c>
      <c r="IX2" s="9">
        <v>0</v>
      </c>
      <c r="IY2" s="9">
        <v>1</v>
      </c>
      <c r="IZ2" s="9">
        <v>1</v>
      </c>
      <c r="JA2" s="9">
        <v>1</v>
      </c>
      <c r="JB2" s="9">
        <v>1</v>
      </c>
      <c r="JC2" s="9">
        <v>1</v>
      </c>
      <c r="JD2" s="9">
        <v>3</v>
      </c>
      <c r="JE2" s="9">
        <v>3</v>
      </c>
      <c r="JF2" s="9">
        <v>3</v>
      </c>
      <c r="JG2" s="9">
        <v>1</v>
      </c>
      <c r="JH2" s="9">
        <v>1</v>
      </c>
      <c r="JI2" s="9">
        <v>1</v>
      </c>
      <c r="JJ2" s="9">
        <v>1</v>
      </c>
      <c r="JK2" s="9">
        <v>1</v>
      </c>
      <c r="JL2" s="9">
        <v>0</v>
      </c>
      <c r="JM2" s="9">
        <v>1</v>
      </c>
      <c r="JN2" s="9">
        <v>0</v>
      </c>
      <c r="JO2" s="9">
        <v>0</v>
      </c>
      <c r="JP2" s="9"/>
      <c r="JQ2" s="9"/>
      <c r="JR2" s="9">
        <v>1</v>
      </c>
      <c r="JS2" s="9"/>
      <c r="JT2" s="9"/>
      <c r="JU2" s="15">
        <v>44765.930429629632</v>
      </c>
      <c r="JV2" t="s">
        <v>337</v>
      </c>
      <c r="JW2" s="9">
        <v>3</v>
      </c>
      <c r="JX2" s="9">
        <v>8</v>
      </c>
      <c r="JY2" s="9">
        <v>2022</v>
      </c>
      <c r="JZ2" s="9">
        <v>1</v>
      </c>
      <c r="KA2" s="9">
        <v>0</v>
      </c>
      <c r="KB2" s="9">
        <v>1</v>
      </c>
      <c r="KC2" s="9">
        <v>1</v>
      </c>
      <c r="KD2" s="9">
        <v>0</v>
      </c>
      <c r="KE2" s="9">
        <v>5</v>
      </c>
      <c r="KF2" s="9">
        <v>0</v>
      </c>
      <c r="KG2" s="9">
        <v>15</v>
      </c>
      <c r="KH2" s="9">
        <v>1</v>
      </c>
      <c r="KI2" s="9">
        <v>0</v>
      </c>
      <c r="KJ2" s="9">
        <v>0</v>
      </c>
      <c r="KK2" s="9">
        <v>20</v>
      </c>
      <c r="KL2" s="9">
        <v>1</v>
      </c>
      <c r="KM2" s="9">
        <v>4</v>
      </c>
      <c r="KN2" s="9">
        <v>3</v>
      </c>
      <c r="KO2" s="9">
        <v>24</v>
      </c>
      <c r="KP2" s="9">
        <v>4</v>
      </c>
      <c r="KQ2" s="9">
        <v>22</v>
      </c>
      <c r="KR2" s="9">
        <v>22</v>
      </c>
      <c r="KS2" s="9">
        <v>21</v>
      </c>
      <c r="KT2" s="9">
        <v>5</v>
      </c>
      <c r="KU2" s="9">
        <v>5</v>
      </c>
      <c r="KV2" s="9">
        <v>1</v>
      </c>
      <c r="KW2" s="9">
        <v>1</v>
      </c>
      <c r="KX2" s="9">
        <v>0</v>
      </c>
      <c r="KY2" s="9">
        <v>1</v>
      </c>
      <c r="KZ2" s="9">
        <v>1</v>
      </c>
      <c r="LA2" s="9">
        <v>1</v>
      </c>
      <c r="LB2" s="9">
        <v>1</v>
      </c>
      <c r="LC2" s="9">
        <v>1</v>
      </c>
      <c r="LD2" s="9">
        <v>1</v>
      </c>
      <c r="LE2" s="9">
        <v>1</v>
      </c>
      <c r="LF2" s="9">
        <v>1</v>
      </c>
      <c r="LG2" s="9">
        <v>1</v>
      </c>
      <c r="LH2" s="9">
        <v>0</v>
      </c>
      <c r="LI2" s="9">
        <v>87.5</v>
      </c>
      <c r="LJ2" s="9">
        <v>0</v>
      </c>
      <c r="LK2" s="9">
        <v>1</v>
      </c>
      <c r="LL2" s="9">
        <v>90</v>
      </c>
      <c r="LM2" s="9">
        <v>0</v>
      </c>
      <c r="LN2" s="9">
        <v>1</v>
      </c>
      <c r="LO2" s="9">
        <v>1</v>
      </c>
      <c r="LP2" s="9">
        <v>1</v>
      </c>
      <c r="LQ2" s="9">
        <v>1</v>
      </c>
      <c r="LR2" s="9">
        <v>1</v>
      </c>
      <c r="LS2" s="9">
        <v>1</v>
      </c>
      <c r="LT2" s="9">
        <v>1</v>
      </c>
      <c r="LU2" s="9">
        <v>1</v>
      </c>
      <c r="LV2" s="9">
        <v>1</v>
      </c>
      <c r="LW2" s="9">
        <v>100</v>
      </c>
      <c r="LX2" s="9">
        <v>1</v>
      </c>
      <c r="LY2" s="9">
        <v>1</v>
      </c>
      <c r="LZ2" s="9">
        <v>1</v>
      </c>
      <c r="MA2" s="9">
        <v>1</v>
      </c>
      <c r="MB2" s="9">
        <v>1</v>
      </c>
      <c r="MC2" s="9">
        <v>0</v>
      </c>
      <c r="MD2" s="9">
        <v>0</v>
      </c>
      <c r="ME2" s="9">
        <v>60</v>
      </c>
      <c r="MF2" s="9">
        <v>0</v>
      </c>
      <c r="MG2" s="9">
        <v>1</v>
      </c>
      <c r="MH2" s="9">
        <v>1</v>
      </c>
      <c r="MI2" s="9">
        <v>1</v>
      </c>
      <c r="MJ2" s="9">
        <v>1</v>
      </c>
      <c r="MK2" s="9">
        <v>1</v>
      </c>
      <c r="ML2" s="9">
        <v>100</v>
      </c>
      <c r="MM2" s="9">
        <v>1</v>
      </c>
      <c r="MN2" s="9">
        <v>1</v>
      </c>
      <c r="MO2" s="9">
        <v>0</v>
      </c>
      <c r="MP2" s="9">
        <v>1</v>
      </c>
      <c r="MQ2" s="9">
        <v>1</v>
      </c>
      <c r="MR2" s="9">
        <v>1</v>
      </c>
      <c r="MS2" s="9">
        <v>1</v>
      </c>
      <c r="MT2" s="9">
        <v>1</v>
      </c>
      <c r="MU2" s="9">
        <v>1</v>
      </c>
      <c r="MV2" s="9">
        <v>1</v>
      </c>
      <c r="MW2" s="9">
        <v>100</v>
      </c>
      <c r="MX2" s="9">
        <v>1</v>
      </c>
      <c r="MY2" s="9">
        <v>1</v>
      </c>
      <c r="MZ2" s="9">
        <v>1</v>
      </c>
      <c r="NA2" s="9">
        <v>1</v>
      </c>
      <c r="NB2" s="9">
        <v>1</v>
      </c>
      <c r="NC2" s="9">
        <v>1</v>
      </c>
      <c r="ND2" s="9">
        <v>1</v>
      </c>
      <c r="NE2" s="9">
        <v>1</v>
      </c>
      <c r="NF2" s="9">
        <v>1</v>
      </c>
      <c r="NG2" s="9">
        <v>0</v>
      </c>
      <c r="NH2" s="9">
        <v>1</v>
      </c>
      <c r="NI2" s="9">
        <v>1</v>
      </c>
      <c r="NJ2" s="9">
        <v>0</v>
      </c>
      <c r="NK2" s="9">
        <v>1</v>
      </c>
      <c r="NL2" s="9">
        <v>0</v>
      </c>
      <c r="NM2" s="9">
        <v>0</v>
      </c>
      <c r="NN2" s="9">
        <v>42.857143402099609</v>
      </c>
      <c r="NO2" s="9">
        <v>0</v>
      </c>
      <c r="NP2" s="9">
        <v>0</v>
      </c>
      <c r="NQ2" s="9"/>
      <c r="NR2" s="9"/>
      <c r="NS2" s="9"/>
      <c r="NT2" s="9"/>
      <c r="NU2" s="9"/>
      <c r="NV2" s="9"/>
      <c r="NW2" s="9"/>
      <c r="NX2" s="9"/>
      <c r="NY2" s="9"/>
      <c r="NZ2" s="9">
        <v>1</v>
      </c>
      <c r="OA2" s="9">
        <v>0</v>
      </c>
      <c r="OB2" s="9">
        <v>1</v>
      </c>
      <c r="OC2" s="9">
        <v>1</v>
      </c>
      <c r="OD2" s="9">
        <v>0</v>
      </c>
      <c r="OE2" s="9">
        <v>0</v>
      </c>
      <c r="OF2" s="9">
        <v>0</v>
      </c>
      <c r="OG2" s="9"/>
      <c r="OH2" s="9"/>
      <c r="OI2" s="9"/>
      <c r="OJ2" s="9"/>
      <c r="OK2" s="9"/>
      <c r="OL2" s="9"/>
      <c r="OM2" s="9"/>
      <c r="ON2" s="9"/>
      <c r="OO2" s="9"/>
      <c r="OP2" s="9"/>
      <c r="OQ2" s="9"/>
      <c r="OR2" s="9"/>
      <c r="OS2" s="9"/>
      <c r="OT2" s="9"/>
      <c r="OU2" s="9"/>
      <c r="OV2" s="9"/>
      <c r="OW2" s="9"/>
      <c r="OX2" s="9"/>
      <c r="OY2" s="9"/>
      <c r="OZ2" s="9"/>
      <c r="PA2" s="9"/>
      <c r="PB2" s="9">
        <v>1</v>
      </c>
      <c r="PC2" s="9">
        <v>0</v>
      </c>
      <c r="PD2" s="9">
        <v>0</v>
      </c>
      <c r="PE2" s="9">
        <v>1</v>
      </c>
      <c r="PF2" s="9">
        <v>1</v>
      </c>
      <c r="PG2" s="9">
        <v>0</v>
      </c>
      <c r="PH2" s="9">
        <v>0</v>
      </c>
      <c r="PI2" s="9">
        <v>1</v>
      </c>
      <c r="PJ2" s="9">
        <v>1</v>
      </c>
      <c r="PK2" s="9"/>
      <c r="PL2" s="9"/>
      <c r="PM2" s="9">
        <v>0</v>
      </c>
      <c r="PN2" s="9">
        <v>0</v>
      </c>
      <c r="PO2" s="9"/>
      <c r="PP2" s="9"/>
      <c r="PQ2" s="9">
        <v>1</v>
      </c>
      <c r="PR2" s="9">
        <v>0</v>
      </c>
      <c r="PS2" s="9">
        <v>0</v>
      </c>
      <c r="PT2" s="9">
        <v>1</v>
      </c>
      <c r="PU2" s="9"/>
      <c r="PV2" s="9"/>
      <c r="PW2" s="9"/>
      <c r="PX2" s="9"/>
      <c r="PY2" s="9"/>
      <c r="PZ2" s="9"/>
      <c r="QA2" s="9"/>
      <c r="QB2" s="9"/>
      <c r="QC2" s="9"/>
      <c r="QD2" s="9"/>
      <c r="QE2" s="9"/>
      <c r="QF2" s="9"/>
      <c r="QG2" s="9"/>
      <c r="QH2" s="9"/>
      <c r="QI2" s="9"/>
      <c r="QJ2" s="9"/>
      <c r="QK2" s="9"/>
      <c r="QL2" s="9">
        <v>1</v>
      </c>
      <c r="QM2" s="9">
        <v>0</v>
      </c>
      <c r="QN2" s="9">
        <v>0</v>
      </c>
      <c r="QO2" s="9">
        <v>0</v>
      </c>
      <c r="QP2" s="9">
        <v>0</v>
      </c>
      <c r="QQ2" s="9">
        <v>0</v>
      </c>
      <c r="QR2" s="9">
        <v>0</v>
      </c>
      <c r="QS2" s="9">
        <v>0</v>
      </c>
      <c r="QT2" s="9"/>
      <c r="QU2" s="9"/>
      <c r="QV2" s="9"/>
      <c r="QW2" s="9"/>
      <c r="QX2" s="9"/>
      <c r="QY2" s="9"/>
      <c r="QZ2" s="9">
        <v>1</v>
      </c>
      <c r="RA2" s="9">
        <v>0</v>
      </c>
      <c r="RB2" s="9">
        <v>0</v>
      </c>
      <c r="RC2" s="9">
        <v>0</v>
      </c>
      <c r="RD2" s="9">
        <v>0</v>
      </c>
      <c r="RE2" s="9">
        <v>0</v>
      </c>
      <c r="RF2" s="9">
        <v>1</v>
      </c>
      <c r="RG2" s="9">
        <v>1</v>
      </c>
      <c r="RH2" s="9"/>
      <c r="RI2" s="9"/>
      <c r="RJ2" s="9">
        <v>0</v>
      </c>
      <c r="RK2" s="9">
        <v>0</v>
      </c>
      <c r="RL2" s="9">
        <v>0</v>
      </c>
      <c r="RM2" s="9">
        <v>0</v>
      </c>
      <c r="RN2" s="9">
        <v>1</v>
      </c>
      <c r="RO2" s="9">
        <v>0</v>
      </c>
      <c r="RP2" s="9">
        <v>0</v>
      </c>
      <c r="RQ2" s="9"/>
      <c r="RR2" s="9"/>
      <c r="RS2" s="9"/>
      <c r="RT2" s="9"/>
      <c r="RU2" s="9"/>
      <c r="RV2" s="9"/>
      <c r="RW2" s="9"/>
      <c r="RX2" s="9"/>
      <c r="RY2" s="9"/>
      <c r="RZ2" s="9"/>
      <c r="SA2" s="9"/>
      <c r="SB2" s="9"/>
      <c r="SC2" s="9"/>
      <c r="SD2" s="9"/>
      <c r="SE2" s="9"/>
      <c r="SF2" s="9"/>
      <c r="SG2" s="9"/>
      <c r="SH2" s="9"/>
      <c r="SI2" s="9"/>
      <c r="SJ2" s="9"/>
      <c r="SK2" s="9"/>
      <c r="SL2" s="9"/>
      <c r="SM2" s="9"/>
      <c r="SN2" s="9"/>
      <c r="SO2" s="9">
        <v>1</v>
      </c>
      <c r="SP2" s="9">
        <v>1</v>
      </c>
      <c r="SQ2" s="9">
        <v>0</v>
      </c>
      <c r="SR2" s="9">
        <v>1</v>
      </c>
      <c r="SS2" s="9">
        <v>1</v>
      </c>
      <c r="ST2" s="9">
        <v>1</v>
      </c>
      <c r="SU2" s="9">
        <v>1</v>
      </c>
      <c r="SV2" s="9">
        <v>0</v>
      </c>
      <c r="SW2" s="9">
        <v>0</v>
      </c>
      <c r="SX2" s="9"/>
      <c r="SY2" s="9"/>
      <c r="SZ2" s="9"/>
      <c r="TA2" s="9"/>
      <c r="TB2" s="9"/>
      <c r="TC2" s="9"/>
      <c r="TD2" s="9"/>
      <c r="TE2" s="9"/>
      <c r="TF2" s="9"/>
      <c r="TG2" s="9">
        <v>66.666664123535156</v>
      </c>
      <c r="TH2" s="9">
        <v>0</v>
      </c>
      <c r="TI2" s="9">
        <v>1</v>
      </c>
      <c r="TJ2" s="9"/>
      <c r="TK2" s="9"/>
      <c r="TL2" s="9"/>
      <c r="TM2" s="9"/>
      <c r="TN2" s="9"/>
      <c r="TO2" s="9"/>
      <c r="TP2" s="9"/>
      <c r="TQ2" s="9"/>
      <c r="TR2" s="9"/>
      <c r="TS2" s="9"/>
      <c r="TT2" s="9"/>
      <c r="TU2" s="9"/>
      <c r="TV2" s="9"/>
      <c r="TW2" s="9"/>
      <c r="TX2" s="9"/>
      <c r="TY2" s="9"/>
      <c r="TZ2" s="9"/>
      <c r="UA2" s="9"/>
      <c r="UB2" s="9"/>
      <c r="UC2" s="9"/>
      <c r="UD2" s="9"/>
      <c r="UE2" s="9">
        <v>1</v>
      </c>
      <c r="UF2" s="9">
        <v>1</v>
      </c>
      <c r="UG2" s="9">
        <v>0</v>
      </c>
      <c r="UH2" s="9">
        <v>1</v>
      </c>
      <c r="UI2" s="9">
        <v>1</v>
      </c>
      <c r="UJ2" s="9">
        <v>1</v>
      </c>
      <c r="UK2" s="9">
        <v>1</v>
      </c>
      <c r="UL2" s="9">
        <v>0</v>
      </c>
      <c r="UM2" s="9">
        <v>0</v>
      </c>
      <c r="UN2" s="9"/>
      <c r="UO2" s="9"/>
      <c r="UP2" s="9"/>
      <c r="UQ2" s="9"/>
      <c r="UR2" s="9"/>
      <c r="US2" s="9"/>
      <c r="UT2" s="9"/>
      <c r="UU2" s="9"/>
      <c r="UV2" s="9"/>
      <c r="UW2" s="9"/>
      <c r="UX2" s="9"/>
      <c r="UY2" s="9"/>
      <c r="UZ2" s="9"/>
      <c r="VA2" s="9"/>
      <c r="VB2" s="9"/>
      <c r="VC2" s="9"/>
      <c r="VD2" s="9"/>
      <c r="VE2" s="9"/>
      <c r="VF2" s="9"/>
      <c r="VG2" s="9"/>
      <c r="VH2" s="9"/>
      <c r="VI2" s="9"/>
      <c r="VJ2" s="9"/>
      <c r="VK2" s="9"/>
      <c r="VL2" s="9"/>
      <c r="VM2" s="9"/>
      <c r="VN2" s="9">
        <v>1</v>
      </c>
      <c r="VO2" s="9">
        <v>1</v>
      </c>
      <c r="VP2" s="9">
        <v>0</v>
      </c>
      <c r="VQ2" s="9">
        <v>1</v>
      </c>
      <c r="VR2" s="9"/>
      <c r="VS2" s="9"/>
      <c r="VT2" s="9">
        <v>1</v>
      </c>
      <c r="VU2" s="9">
        <v>0</v>
      </c>
      <c r="VV2" s="9">
        <v>1</v>
      </c>
      <c r="VW2" s="9">
        <v>1</v>
      </c>
      <c r="VX2" s="9">
        <v>1</v>
      </c>
      <c r="VY2" s="9">
        <v>1</v>
      </c>
      <c r="VZ2" s="9">
        <v>1</v>
      </c>
      <c r="WA2" s="9">
        <v>0</v>
      </c>
      <c r="WB2" s="9">
        <v>1</v>
      </c>
      <c r="WC2" s="9">
        <v>1</v>
      </c>
      <c r="WD2" s="9">
        <v>1</v>
      </c>
      <c r="WE2" s="9">
        <v>1</v>
      </c>
      <c r="WF2" s="9">
        <v>1</v>
      </c>
      <c r="WG2" s="9">
        <v>0</v>
      </c>
      <c r="WH2" s="9"/>
      <c r="WI2" s="9"/>
      <c r="WJ2" s="9"/>
      <c r="WK2" s="9"/>
      <c r="WL2" s="9"/>
      <c r="WM2" s="9"/>
      <c r="WN2" s="9"/>
      <c r="WO2" s="9"/>
      <c r="WP2" s="9">
        <v>83.333335876464844</v>
      </c>
      <c r="WQ2" s="9">
        <v>0</v>
      </c>
      <c r="WR2" s="9">
        <v>1</v>
      </c>
      <c r="WS2" s="9">
        <v>83.333335876464844</v>
      </c>
      <c r="WT2" s="9">
        <v>0</v>
      </c>
      <c r="WU2" s="9">
        <v>1</v>
      </c>
      <c r="WV2" s="9">
        <v>0</v>
      </c>
      <c r="WW2" s="9">
        <v>0</v>
      </c>
      <c r="WX2" s="9">
        <v>1</v>
      </c>
      <c r="WY2" s="9">
        <v>0</v>
      </c>
      <c r="WZ2" s="9">
        <v>1</v>
      </c>
      <c r="XA2" s="9">
        <v>1</v>
      </c>
      <c r="XB2" s="9">
        <v>1</v>
      </c>
      <c r="XC2" s="9">
        <v>1</v>
      </c>
      <c r="XD2" s="9">
        <v>1</v>
      </c>
      <c r="XE2" s="9">
        <v>1</v>
      </c>
      <c r="XF2" s="9">
        <v>1</v>
      </c>
      <c r="XG2" s="9">
        <v>1</v>
      </c>
      <c r="XH2" s="9">
        <v>1</v>
      </c>
      <c r="XI2" s="9">
        <v>1</v>
      </c>
      <c r="XJ2" s="9">
        <v>1</v>
      </c>
      <c r="XK2" s="9">
        <v>1</v>
      </c>
      <c r="XL2" s="9">
        <v>1</v>
      </c>
      <c r="XM2" s="9">
        <v>100</v>
      </c>
      <c r="XN2" s="9">
        <v>1</v>
      </c>
      <c r="XO2" s="9">
        <v>1</v>
      </c>
      <c r="XP2" s="9">
        <v>0</v>
      </c>
      <c r="XQ2" s="9">
        <v>1</v>
      </c>
      <c r="XR2" s="9">
        <v>1</v>
      </c>
      <c r="XS2" s="9">
        <v>1</v>
      </c>
      <c r="XT2" s="9">
        <v>1</v>
      </c>
      <c r="XU2" s="9">
        <v>1</v>
      </c>
      <c r="XV2" s="9">
        <v>1</v>
      </c>
      <c r="XW2" s="9">
        <v>1</v>
      </c>
      <c r="XX2" s="9">
        <v>1</v>
      </c>
      <c r="XY2" s="9">
        <v>0</v>
      </c>
      <c r="XZ2" s="9">
        <v>0</v>
      </c>
      <c r="YA2" s="9">
        <v>0</v>
      </c>
      <c r="YB2" s="9">
        <v>0</v>
      </c>
      <c r="YC2" s="9">
        <v>0</v>
      </c>
      <c r="YD2" s="9">
        <v>0</v>
      </c>
      <c r="YE2" s="9">
        <v>1</v>
      </c>
      <c r="YF2" s="9">
        <v>1</v>
      </c>
      <c r="YG2" s="9">
        <v>1</v>
      </c>
      <c r="YH2" s="9">
        <v>1</v>
      </c>
      <c r="YI2" s="9">
        <v>1</v>
      </c>
      <c r="YJ2" s="9">
        <v>0</v>
      </c>
      <c r="YK2" s="9">
        <v>1</v>
      </c>
      <c r="YL2" s="9">
        <v>0</v>
      </c>
      <c r="YM2" s="9">
        <v>1</v>
      </c>
      <c r="YN2" s="9">
        <v>1</v>
      </c>
      <c r="YO2" s="9">
        <v>1</v>
      </c>
    </row>
    <row r="3" spans="1:665" x14ac:dyDescent="0.2">
      <c r="A3" s="9">
        <v>2554069</v>
      </c>
      <c r="B3" s="9">
        <v>0.99816095541130845</v>
      </c>
      <c r="C3" t="s">
        <v>423</v>
      </c>
      <c r="D3" s="9">
        <v>11</v>
      </c>
      <c r="E3" t="s">
        <v>26</v>
      </c>
      <c r="F3" s="9">
        <v>949975495</v>
      </c>
      <c r="G3" t="s">
        <v>428</v>
      </c>
      <c r="H3" t="s">
        <v>423</v>
      </c>
      <c r="I3" s="9">
        <v>1</v>
      </c>
      <c r="J3" s="9">
        <v>1</v>
      </c>
      <c r="K3" t="s">
        <v>429</v>
      </c>
      <c r="L3" s="9">
        <v>2554069</v>
      </c>
      <c r="M3" t="s">
        <v>430</v>
      </c>
      <c r="N3" t="s">
        <v>431</v>
      </c>
      <c r="O3" t="s">
        <v>435</v>
      </c>
      <c r="P3" t="s">
        <v>136</v>
      </c>
      <c r="Q3" t="s">
        <v>436</v>
      </c>
      <c r="R3" s="9">
        <v>1</v>
      </c>
      <c r="S3" s="9">
        <v>1</v>
      </c>
      <c r="T3" s="9"/>
      <c r="U3" s="9">
        <v>1</v>
      </c>
      <c r="V3" s="9">
        <v>0</v>
      </c>
      <c r="W3" s="9"/>
      <c r="X3" t="s">
        <v>37</v>
      </c>
      <c r="Y3" t="s">
        <v>37</v>
      </c>
      <c r="Z3" t="s">
        <v>136</v>
      </c>
      <c r="AA3" s="9"/>
      <c r="AB3" t="s">
        <v>443</v>
      </c>
      <c r="AC3" t="s">
        <v>136</v>
      </c>
      <c r="AD3" s="9">
        <v>5</v>
      </c>
      <c r="AE3" s="9">
        <v>0</v>
      </c>
      <c r="AF3" s="9">
        <v>15</v>
      </c>
      <c r="AG3" s="9">
        <v>1</v>
      </c>
      <c r="AH3" s="9">
        <v>0</v>
      </c>
      <c r="AI3" s="9">
        <v>0</v>
      </c>
      <c r="AJ3" s="9">
        <v>0</v>
      </c>
      <c r="AK3" s="9">
        <v>0</v>
      </c>
      <c r="AL3" s="9">
        <v>0</v>
      </c>
      <c r="AM3" s="9">
        <v>0</v>
      </c>
      <c r="AN3" s="9">
        <v>0</v>
      </c>
      <c r="AO3" s="9">
        <v>0</v>
      </c>
      <c r="AP3" s="9">
        <v>0</v>
      </c>
      <c r="AQ3" s="9">
        <v>0</v>
      </c>
      <c r="AR3" s="9">
        <v>0</v>
      </c>
      <c r="AS3" s="9">
        <v>0</v>
      </c>
      <c r="AT3" s="9">
        <v>3</v>
      </c>
      <c r="AU3" s="9">
        <v>2</v>
      </c>
      <c r="AV3" s="9">
        <v>1</v>
      </c>
      <c r="AW3" s="9">
        <v>1</v>
      </c>
      <c r="AX3" s="9"/>
      <c r="AY3" s="9">
        <v>22</v>
      </c>
      <c r="AZ3" s="9">
        <v>22</v>
      </c>
      <c r="BA3" s="9">
        <v>21</v>
      </c>
      <c r="BB3" s="9"/>
      <c r="BC3" s="9">
        <v>5</v>
      </c>
      <c r="BD3" s="9">
        <v>5</v>
      </c>
      <c r="BE3" s="9">
        <v>0</v>
      </c>
      <c r="BF3" s="9">
        <v>1</v>
      </c>
      <c r="BG3" s="9">
        <v>0</v>
      </c>
      <c r="BH3" s="9">
        <v>0</v>
      </c>
      <c r="BI3" s="9">
        <v>1</v>
      </c>
      <c r="BJ3" s="9">
        <v>0</v>
      </c>
      <c r="BK3" s="9">
        <v>1</v>
      </c>
      <c r="BL3" s="9">
        <v>0</v>
      </c>
      <c r="BM3" s="9">
        <v>0</v>
      </c>
      <c r="BN3" s="9">
        <v>1</v>
      </c>
      <c r="BO3" s="9">
        <v>1</v>
      </c>
      <c r="BP3" s="9">
        <v>0</v>
      </c>
      <c r="BQ3" s="9">
        <v>1</v>
      </c>
      <c r="BR3" s="9">
        <v>1</v>
      </c>
      <c r="BS3" s="9">
        <v>1</v>
      </c>
      <c r="BT3" s="9">
        <v>1</v>
      </c>
      <c r="BU3" s="9">
        <v>1</v>
      </c>
      <c r="BV3" s="9">
        <v>1</v>
      </c>
      <c r="BW3" s="9">
        <v>1</v>
      </c>
      <c r="BX3" s="9">
        <v>1</v>
      </c>
      <c r="BY3" s="9">
        <v>1</v>
      </c>
      <c r="BZ3" s="9">
        <v>1</v>
      </c>
      <c r="CA3" s="9">
        <v>2</v>
      </c>
      <c r="CB3" s="9">
        <v>1</v>
      </c>
      <c r="CC3" s="9">
        <v>2</v>
      </c>
      <c r="CD3" s="9">
        <v>4</v>
      </c>
      <c r="CE3" s="9">
        <v>1</v>
      </c>
      <c r="CF3" s="9">
        <v>1</v>
      </c>
      <c r="CG3" s="9">
        <v>1</v>
      </c>
      <c r="CH3" s="9">
        <v>1</v>
      </c>
      <c r="CI3" s="9">
        <v>0</v>
      </c>
      <c r="CJ3" s="9">
        <v>1</v>
      </c>
      <c r="CK3" s="9">
        <v>1</v>
      </c>
      <c r="CL3" s="9">
        <v>1</v>
      </c>
      <c r="CM3" s="9">
        <v>1</v>
      </c>
      <c r="CN3" s="9">
        <v>1</v>
      </c>
      <c r="CO3" s="9">
        <v>1</v>
      </c>
      <c r="CP3" s="9">
        <v>1</v>
      </c>
      <c r="CQ3" s="9">
        <v>1</v>
      </c>
      <c r="CR3" s="9">
        <v>2</v>
      </c>
      <c r="CS3" s="9">
        <v>1</v>
      </c>
      <c r="CT3" s="9">
        <v>1</v>
      </c>
      <c r="CU3" s="9">
        <v>1</v>
      </c>
      <c r="CV3" s="9">
        <v>2</v>
      </c>
      <c r="CW3" s="9">
        <v>2</v>
      </c>
      <c r="CX3" s="9">
        <v>2</v>
      </c>
      <c r="CY3" s="9"/>
      <c r="CZ3" s="9"/>
      <c r="DA3" s="9"/>
      <c r="DB3" s="9"/>
      <c r="DC3" s="9"/>
      <c r="DD3" s="9">
        <v>0</v>
      </c>
      <c r="DE3" s="9"/>
      <c r="DF3" s="9"/>
      <c r="DG3" s="9"/>
      <c r="DH3" s="9"/>
      <c r="DI3" s="9"/>
      <c r="DJ3" s="9"/>
      <c r="DK3" s="9"/>
      <c r="DL3" s="9"/>
      <c r="DM3" s="9"/>
      <c r="DN3" s="9"/>
      <c r="DO3" s="9"/>
      <c r="DP3" s="9"/>
      <c r="DQ3" s="9"/>
      <c r="DR3" s="9"/>
      <c r="DS3" s="9"/>
      <c r="DT3" s="9"/>
      <c r="DU3" s="9"/>
      <c r="DV3" s="9"/>
      <c r="DW3" s="9"/>
      <c r="DX3" s="9">
        <v>1</v>
      </c>
      <c r="DY3" s="9"/>
      <c r="DZ3" s="9">
        <v>0</v>
      </c>
      <c r="EA3" s="9">
        <v>1</v>
      </c>
      <c r="EB3" s="9">
        <v>1</v>
      </c>
      <c r="EC3" s="9">
        <v>0</v>
      </c>
      <c r="ED3" s="9">
        <v>0</v>
      </c>
      <c r="EE3" s="9">
        <v>1</v>
      </c>
      <c r="EF3" s="9">
        <v>0</v>
      </c>
      <c r="EG3" s="9">
        <v>0</v>
      </c>
      <c r="EH3" s="9">
        <v>1</v>
      </c>
      <c r="EI3" s="9">
        <v>0</v>
      </c>
      <c r="EJ3" s="9">
        <v>1</v>
      </c>
      <c r="EK3" s="9">
        <v>0</v>
      </c>
      <c r="EL3" s="9">
        <v>0</v>
      </c>
      <c r="EM3" s="9">
        <v>0</v>
      </c>
      <c r="EN3" s="9">
        <v>1</v>
      </c>
      <c r="EO3" s="9">
        <v>1</v>
      </c>
      <c r="EP3" s="9">
        <v>1</v>
      </c>
      <c r="EQ3" s="9">
        <v>1</v>
      </c>
      <c r="ER3" s="9">
        <v>1</v>
      </c>
      <c r="ES3" s="9">
        <v>1</v>
      </c>
      <c r="ET3" s="9">
        <v>1</v>
      </c>
      <c r="EU3" s="9">
        <v>1</v>
      </c>
      <c r="EV3" s="9">
        <v>4</v>
      </c>
      <c r="EW3" s="9"/>
      <c r="EX3" s="9"/>
      <c r="EY3" s="9"/>
      <c r="EZ3" s="9"/>
      <c r="FA3" s="9"/>
      <c r="FB3" s="9"/>
      <c r="FC3" s="9"/>
      <c r="FD3" s="9"/>
      <c r="FE3" s="9"/>
      <c r="FF3" s="9"/>
      <c r="FG3" s="9"/>
      <c r="FH3" s="9"/>
      <c r="FI3" s="9"/>
      <c r="FJ3" s="9"/>
      <c r="FK3" s="9"/>
      <c r="FL3" s="9"/>
      <c r="FM3" s="9"/>
      <c r="FN3" s="9">
        <v>1</v>
      </c>
      <c r="FO3" s="9">
        <v>0</v>
      </c>
      <c r="FP3" s="9">
        <v>0</v>
      </c>
      <c r="FQ3" s="9">
        <v>0</v>
      </c>
      <c r="FR3" s="9">
        <v>0</v>
      </c>
      <c r="FS3" s="9">
        <v>0</v>
      </c>
      <c r="FT3" s="9">
        <v>0</v>
      </c>
      <c r="FU3" s="9">
        <v>0</v>
      </c>
      <c r="FV3" s="9">
        <v>1</v>
      </c>
      <c r="FW3" s="9">
        <v>0</v>
      </c>
      <c r="FX3" s="9">
        <v>1</v>
      </c>
      <c r="FY3" s="9">
        <v>0</v>
      </c>
      <c r="FZ3" s="9">
        <v>3</v>
      </c>
      <c r="GA3" s="9"/>
      <c r="GB3" s="9">
        <v>3</v>
      </c>
      <c r="GC3" s="9"/>
      <c r="GD3" s="9">
        <v>0</v>
      </c>
      <c r="GE3" s="9"/>
      <c r="GF3" s="9"/>
      <c r="GG3" s="9"/>
      <c r="GH3" s="9"/>
      <c r="GI3" s="9"/>
      <c r="GJ3" s="9"/>
      <c r="GK3" s="9"/>
      <c r="GL3" s="9"/>
      <c r="GM3" s="9"/>
      <c r="GN3" s="9"/>
      <c r="GO3" s="9"/>
      <c r="GP3" s="9"/>
      <c r="GQ3" s="9"/>
      <c r="GR3" s="9"/>
      <c r="GS3" s="9"/>
      <c r="GT3" s="9"/>
      <c r="GU3" s="9"/>
      <c r="GV3" s="9"/>
      <c r="GW3" s="9"/>
      <c r="GX3" s="9"/>
      <c r="GY3" s="9"/>
      <c r="GZ3" s="9"/>
      <c r="HA3" s="9"/>
      <c r="HB3" s="9">
        <v>1</v>
      </c>
      <c r="HC3" s="9">
        <v>2</v>
      </c>
      <c r="HD3" s="9">
        <v>1</v>
      </c>
      <c r="HE3" s="9">
        <v>2</v>
      </c>
      <c r="HF3" s="9">
        <v>1</v>
      </c>
      <c r="HG3" s="9">
        <v>1</v>
      </c>
      <c r="HH3" s="9">
        <v>1</v>
      </c>
      <c r="HI3" s="9">
        <v>2</v>
      </c>
      <c r="HJ3" s="9">
        <v>2</v>
      </c>
      <c r="HK3" s="9"/>
      <c r="HL3" s="9"/>
      <c r="HM3" s="9"/>
      <c r="HN3" s="9"/>
      <c r="HO3" s="9"/>
      <c r="HP3" s="9"/>
      <c r="HQ3" s="9"/>
      <c r="HR3" s="9"/>
      <c r="HS3" s="9"/>
      <c r="HT3" s="9"/>
      <c r="HU3" s="9"/>
      <c r="HV3" s="9"/>
      <c r="HW3" s="9"/>
      <c r="HX3" s="9">
        <v>1</v>
      </c>
      <c r="HY3" s="9">
        <v>1</v>
      </c>
      <c r="HZ3" s="9">
        <v>0</v>
      </c>
      <c r="IA3" s="9"/>
      <c r="IB3" s="9"/>
      <c r="IC3" s="9"/>
      <c r="ID3" s="9">
        <v>1</v>
      </c>
      <c r="IE3" s="9">
        <v>1</v>
      </c>
      <c r="IF3" s="9">
        <v>1</v>
      </c>
      <c r="IG3" s="9">
        <v>1</v>
      </c>
      <c r="IH3" s="9">
        <v>1</v>
      </c>
      <c r="II3" s="9">
        <v>3</v>
      </c>
      <c r="IJ3" s="9"/>
      <c r="IK3" s="9"/>
      <c r="IL3" s="9"/>
      <c r="IM3" s="9"/>
      <c r="IN3" s="9">
        <v>1</v>
      </c>
      <c r="IO3" s="9">
        <v>1</v>
      </c>
      <c r="IP3" s="9">
        <v>1</v>
      </c>
      <c r="IQ3" s="9">
        <v>1</v>
      </c>
      <c r="IR3" s="9">
        <v>1</v>
      </c>
      <c r="IS3" s="9">
        <v>1</v>
      </c>
      <c r="IT3" s="9">
        <v>1</v>
      </c>
      <c r="IU3" s="9">
        <v>1</v>
      </c>
      <c r="IV3" s="9">
        <v>1</v>
      </c>
      <c r="IW3" s="9">
        <v>2</v>
      </c>
      <c r="IX3" s="9">
        <v>0</v>
      </c>
      <c r="IY3" s="9">
        <v>1</v>
      </c>
      <c r="IZ3" s="9">
        <v>1</v>
      </c>
      <c r="JA3" s="9">
        <v>1</v>
      </c>
      <c r="JB3" s="9">
        <v>1</v>
      </c>
      <c r="JC3" s="9">
        <v>1</v>
      </c>
      <c r="JD3" s="9">
        <v>3</v>
      </c>
      <c r="JE3" s="9">
        <v>3</v>
      </c>
      <c r="JF3" s="9">
        <v>3</v>
      </c>
      <c r="JG3" s="9">
        <v>1</v>
      </c>
      <c r="JH3" s="9">
        <v>1</v>
      </c>
      <c r="JI3" s="9">
        <v>1</v>
      </c>
      <c r="JJ3" s="9">
        <v>1</v>
      </c>
      <c r="JK3" s="9">
        <v>1</v>
      </c>
      <c r="JL3" s="9">
        <v>0</v>
      </c>
      <c r="JM3" s="9">
        <v>1</v>
      </c>
      <c r="JN3" s="9">
        <v>0</v>
      </c>
      <c r="JO3" s="9">
        <v>0</v>
      </c>
      <c r="JP3" s="9"/>
      <c r="JQ3" s="9"/>
      <c r="JR3" s="9">
        <v>1</v>
      </c>
      <c r="JS3" s="9"/>
      <c r="JT3" s="9"/>
      <c r="JU3" s="15">
        <v>44765.930429629632</v>
      </c>
      <c r="JV3" t="s">
        <v>337</v>
      </c>
      <c r="JW3" s="9">
        <v>3</v>
      </c>
      <c r="JX3" s="9">
        <v>8</v>
      </c>
      <c r="JY3" s="9">
        <v>2022</v>
      </c>
      <c r="JZ3" s="9">
        <v>1</v>
      </c>
      <c r="KA3" s="9">
        <v>0</v>
      </c>
      <c r="KB3" s="9">
        <v>1</v>
      </c>
      <c r="KC3" s="9">
        <v>1</v>
      </c>
      <c r="KD3" s="9">
        <v>0</v>
      </c>
      <c r="KE3" s="9">
        <v>5</v>
      </c>
      <c r="KF3" s="9">
        <v>0</v>
      </c>
      <c r="KG3" s="9">
        <v>15</v>
      </c>
      <c r="KH3" s="9">
        <v>1</v>
      </c>
      <c r="KI3" s="9">
        <v>0</v>
      </c>
      <c r="KJ3" s="9">
        <v>0</v>
      </c>
      <c r="KK3" s="9">
        <v>20</v>
      </c>
      <c r="KL3" s="9">
        <v>1</v>
      </c>
      <c r="KM3" s="9">
        <v>4</v>
      </c>
      <c r="KN3" s="9">
        <v>3</v>
      </c>
      <c r="KO3" s="9">
        <v>24</v>
      </c>
      <c r="KP3" s="9">
        <v>4</v>
      </c>
      <c r="KQ3" s="9">
        <v>22</v>
      </c>
      <c r="KR3" s="9">
        <v>22</v>
      </c>
      <c r="KS3" s="9">
        <v>21</v>
      </c>
      <c r="KT3" s="9">
        <v>5</v>
      </c>
      <c r="KU3" s="9">
        <v>5</v>
      </c>
      <c r="KV3" s="9">
        <v>1</v>
      </c>
      <c r="KW3" s="9">
        <v>1</v>
      </c>
      <c r="KX3" s="9">
        <v>0</v>
      </c>
      <c r="KY3" s="9">
        <v>1</v>
      </c>
      <c r="KZ3" s="9">
        <v>0</v>
      </c>
      <c r="LA3" s="9">
        <v>0</v>
      </c>
      <c r="LB3" s="9">
        <v>1</v>
      </c>
      <c r="LC3" s="9">
        <v>0</v>
      </c>
      <c r="LD3" s="9">
        <v>1</v>
      </c>
      <c r="LE3" s="9">
        <v>0</v>
      </c>
      <c r="LF3" s="9">
        <v>1</v>
      </c>
      <c r="LG3" s="9">
        <v>1</v>
      </c>
      <c r="LH3" s="9">
        <v>0</v>
      </c>
      <c r="LI3" s="9">
        <v>37.5</v>
      </c>
      <c r="LJ3" s="9">
        <v>0</v>
      </c>
      <c r="LK3" s="9">
        <v>0</v>
      </c>
      <c r="LL3" s="9">
        <v>50</v>
      </c>
      <c r="LM3" s="9">
        <v>0</v>
      </c>
      <c r="LN3" s="9">
        <v>1</v>
      </c>
      <c r="LO3" s="9">
        <v>1</v>
      </c>
      <c r="LP3" s="9">
        <v>1</v>
      </c>
      <c r="LQ3" s="9">
        <v>1</v>
      </c>
      <c r="LR3" s="9">
        <v>1</v>
      </c>
      <c r="LS3" s="9">
        <v>1</v>
      </c>
      <c r="LT3" s="9">
        <v>1</v>
      </c>
      <c r="LU3" s="9">
        <v>1</v>
      </c>
      <c r="LV3" s="9">
        <v>1</v>
      </c>
      <c r="LW3" s="9">
        <v>100</v>
      </c>
      <c r="LX3" s="9">
        <v>1</v>
      </c>
      <c r="LY3" s="9">
        <v>1</v>
      </c>
      <c r="LZ3" s="9">
        <v>1</v>
      </c>
      <c r="MA3" s="9">
        <v>0</v>
      </c>
      <c r="MB3" s="9">
        <v>1</v>
      </c>
      <c r="MC3" s="9">
        <v>0</v>
      </c>
      <c r="MD3" s="9">
        <v>0</v>
      </c>
      <c r="ME3" s="9">
        <v>40</v>
      </c>
      <c r="MF3" s="9">
        <v>0</v>
      </c>
      <c r="MG3" s="9">
        <v>0</v>
      </c>
      <c r="MH3" s="9">
        <v>1</v>
      </c>
      <c r="MI3" s="9">
        <v>1</v>
      </c>
      <c r="MJ3" s="9">
        <v>1</v>
      </c>
      <c r="MK3" s="9">
        <v>1</v>
      </c>
      <c r="ML3" s="9">
        <v>100</v>
      </c>
      <c r="MM3" s="9">
        <v>1</v>
      </c>
      <c r="MN3" s="9">
        <v>1</v>
      </c>
      <c r="MO3" s="9">
        <v>0</v>
      </c>
      <c r="MP3" s="9">
        <v>1</v>
      </c>
      <c r="MQ3" s="9">
        <v>1</v>
      </c>
      <c r="MR3" s="9">
        <v>1</v>
      </c>
      <c r="MS3" s="9">
        <v>1</v>
      </c>
      <c r="MT3" s="9">
        <v>1</v>
      </c>
      <c r="MU3" s="9">
        <v>1</v>
      </c>
      <c r="MV3" s="9">
        <v>1</v>
      </c>
      <c r="MW3" s="9">
        <v>100</v>
      </c>
      <c r="MX3" s="9">
        <v>1</v>
      </c>
      <c r="MY3" s="9">
        <v>1</v>
      </c>
      <c r="MZ3" s="9">
        <v>0</v>
      </c>
      <c r="NA3" s="9">
        <v>0.66666668653488159</v>
      </c>
      <c r="NB3" s="9">
        <v>1</v>
      </c>
      <c r="NC3" s="9">
        <v>1</v>
      </c>
      <c r="ND3" s="9">
        <v>1</v>
      </c>
      <c r="NE3" s="9">
        <v>1</v>
      </c>
      <c r="NF3" s="9">
        <v>1</v>
      </c>
      <c r="NG3" s="9">
        <v>0</v>
      </c>
      <c r="NH3" s="9">
        <v>1</v>
      </c>
      <c r="NI3" s="9">
        <v>1</v>
      </c>
      <c r="NJ3" s="9">
        <v>1</v>
      </c>
      <c r="NK3" s="9">
        <v>0</v>
      </c>
      <c r="NL3" s="9">
        <v>0</v>
      </c>
      <c r="NM3" s="9">
        <v>0</v>
      </c>
      <c r="NN3" s="9">
        <v>42.857143402099609</v>
      </c>
      <c r="NO3" s="9">
        <v>0</v>
      </c>
      <c r="NP3" s="9">
        <v>0</v>
      </c>
      <c r="NQ3" s="9"/>
      <c r="NR3" s="9"/>
      <c r="NS3" s="9"/>
      <c r="NT3" s="9"/>
      <c r="NU3" s="9"/>
      <c r="NV3" s="9"/>
      <c r="NW3" s="9"/>
      <c r="NX3" s="9"/>
      <c r="NY3" s="9"/>
      <c r="NZ3" s="9">
        <v>1</v>
      </c>
      <c r="OA3" s="9">
        <v>0</v>
      </c>
      <c r="OB3" s="9">
        <v>1</v>
      </c>
      <c r="OC3" s="9">
        <v>1</v>
      </c>
      <c r="OD3" s="9">
        <v>1</v>
      </c>
      <c r="OE3" s="9">
        <v>0</v>
      </c>
      <c r="OF3" s="9">
        <v>0</v>
      </c>
      <c r="OG3" s="9"/>
      <c r="OH3" s="9"/>
      <c r="OI3" s="9"/>
      <c r="OJ3" s="9"/>
      <c r="OK3" s="9"/>
      <c r="OL3" s="9"/>
      <c r="OM3" s="9"/>
      <c r="ON3" s="9"/>
      <c r="OO3" s="9"/>
      <c r="OP3" s="9"/>
      <c r="OQ3" s="9"/>
      <c r="OR3" s="9"/>
      <c r="OS3" s="9"/>
      <c r="OT3" s="9"/>
      <c r="OU3" s="9"/>
      <c r="OV3" s="9"/>
      <c r="OW3" s="9"/>
      <c r="OX3" s="9"/>
      <c r="OY3" s="9"/>
      <c r="OZ3" s="9"/>
      <c r="PA3" s="9"/>
      <c r="PB3" s="9">
        <v>1</v>
      </c>
      <c r="PC3" s="9">
        <v>0</v>
      </c>
      <c r="PD3" s="9">
        <v>0</v>
      </c>
      <c r="PE3" s="9">
        <v>1</v>
      </c>
      <c r="PF3" s="9">
        <v>1</v>
      </c>
      <c r="PG3" s="9">
        <v>0</v>
      </c>
      <c r="PH3" s="9">
        <v>1</v>
      </c>
      <c r="PI3" s="9">
        <v>1</v>
      </c>
      <c r="PJ3" s="9">
        <v>1</v>
      </c>
      <c r="PK3" s="9"/>
      <c r="PL3" s="9"/>
      <c r="PM3" s="9">
        <v>0</v>
      </c>
      <c r="PN3" s="9">
        <v>0</v>
      </c>
      <c r="PO3" s="9"/>
      <c r="PP3" s="9">
        <v>1</v>
      </c>
      <c r="PQ3" s="9">
        <v>1</v>
      </c>
      <c r="PR3" s="9">
        <v>0</v>
      </c>
      <c r="PS3" s="9">
        <v>0</v>
      </c>
      <c r="PT3" s="9">
        <v>1</v>
      </c>
      <c r="PU3" s="9"/>
      <c r="PV3" s="9"/>
      <c r="PW3" s="9"/>
      <c r="PX3" s="9"/>
      <c r="PY3" s="9"/>
      <c r="PZ3" s="9"/>
      <c r="QA3" s="9"/>
      <c r="QB3" s="9"/>
      <c r="QC3" s="9"/>
      <c r="QD3" s="9"/>
      <c r="QE3" s="9"/>
      <c r="QF3" s="9"/>
      <c r="QG3" s="9"/>
      <c r="QH3" s="9"/>
      <c r="QI3" s="9"/>
      <c r="QJ3" s="9"/>
      <c r="QK3" s="9"/>
      <c r="QL3" s="9">
        <v>1</v>
      </c>
      <c r="QM3" s="9">
        <v>0</v>
      </c>
      <c r="QN3" s="9">
        <v>0</v>
      </c>
      <c r="QO3" s="9">
        <v>0</v>
      </c>
      <c r="QP3" s="9">
        <v>0</v>
      </c>
      <c r="QQ3" s="9">
        <v>0</v>
      </c>
      <c r="QR3" s="9">
        <v>0</v>
      </c>
      <c r="QS3" s="9">
        <v>0</v>
      </c>
      <c r="QT3" s="9"/>
      <c r="QU3" s="9"/>
      <c r="QV3" s="9"/>
      <c r="QW3" s="9"/>
      <c r="QX3" s="9"/>
      <c r="QY3" s="9"/>
      <c r="QZ3" s="9">
        <v>1</v>
      </c>
      <c r="RA3" s="9">
        <v>0</v>
      </c>
      <c r="RB3" s="9">
        <v>0</v>
      </c>
      <c r="RC3" s="9">
        <v>0</v>
      </c>
      <c r="RD3" s="9">
        <v>0</v>
      </c>
      <c r="RE3" s="9">
        <v>0</v>
      </c>
      <c r="RF3" s="9">
        <v>1</v>
      </c>
      <c r="RG3" s="9">
        <v>1</v>
      </c>
      <c r="RH3" s="9"/>
      <c r="RI3" s="9"/>
      <c r="RJ3" s="9">
        <v>0</v>
      </c>
      <c r="RK3" s="9">
        <v>0</v>
      </c>
      <c r="RL3" s="9">
        <v>0</v>
      </c>
      <c r="RM3" s="9">
        <v>0</v>
      </c>
      <c r="RN3" s="9">
        <v>1</v>
      </c>
      <c r="RO3" s="9">
        <v>0</v>
      </c>
      <c r="RP3" s="9">
        <v>0</v>
      </c>
      <c r="RQ3" s="9"/>
      <c r="RR3" s="9"/>
      <c r="RS3" s="9"/>
      <c r="RT3" s="9"/>
      <c r="RU3" s="9"/>
      <c r="RV3" s="9"/>
      <c r="RW3" s="9"/>
      <c r="RX3" s="9"/>
      <c r="RY3" s="9"/>
      <c r="RZ3" s="9"/>
      <c r="SA3" s="9"/>
      <c r="SB3" s="9"/>
      <c r="SC3" s="9"/>
      <c r="SD3" s="9"/>
      <c r="SE3" s="9"/>
      <c r="SF3" s="9"/>
      <c r="SG3" s="9"/>
      <c r="SH3" s="9"/>
      <c r="SI3" s="9"/>
      <c r="SJ3" s="9"/>
      <c r="SK3" s="9"/>
      <c r="SL3" s="9"/>
      <c r="SM3" s="9"/>
      <c r="SN3" s="9"/>
      <c r="SO3" s="9">
        <v>1</v>
      </c>
      <c r="SP3" s="9">
        <v>0</v>
      </c>
      <c r="SQ3" s="9">
        <v>1</v>
      </c>
      <c r="SR3" s="9">
        <v>0</v>
      </c>
      <c r="SS3" s="9">
        <v>1</v>
      </c>
      <c r="ST3" s="9">
        <v>1</v>
      </c>
      <c r="SU3" s="9">
        <v>1</v>
      </c>
      <c r="SV3" s="9">
        <v>0</v>
      </c>
      <c r="SW3" s="9">
        <v>0</v>
      </c>
      <c r="SX3" s="9"/>
      <c r="SY3" s="9"/>
      <c r="SZ3" s="9"/>
      <c r="TA3" s="9"/>
      <c r="TB3" s="9"/>
      <c r="TC3" s="9"/>
      <c r="TD3" s="9"/>
      <c r="TE3" s="9"/>
      <c r="TF3" s="9"/>
      <c r="TG3" s="9">
        <v>55.555557250976562</v>
      </c>
      <c r="TH3" s="9">
        <v>0</v>
      </c>
      <c r="TI3" s="9">
        <v>1</v>
      </c>
      <c r="TJ3" s="9"/>
      <c r="TK3" s="9"/>
      <c r="TL3" s="9"/>
      <c r="TM3" s="9"/>
      <c r="TN3" s="9"/>
      <c r="TO3" s="9"/>
      <c r="TP3" s="9"/>
      <c r="TQ3" s="9"/>
      <c r="TR3" s="9"/>
      <c r="TS3" s="9"/>
      <c r="TT3" s="9"/>
      <c r="TU3" s="9"/>
      <c r="TV3" s="9"/>
      <c r="TW3" s="9"/>
      <c r="TX3" s="9"/>
      <c r="TY3" s="9"/>
      <c r="TZ3" s="9"/>
      <c r="UA3" s="9"/>
      <c r="UB3" s="9"/>
      <c r="UC3" s="9"/>
      <c r="UD3" s="9"/>
      <c r="UE3" s="9">
        <v>1</v>
      </c>
      <c r="UF3" s="9">
        <v>0</v>
      </c>
      <c r="UG3" s="9">
        <v>1</v>
      </c>
      <c r="UH3" s="9">
        <v>0</v>
      </c>
      <c r="UI3" s="9">
        <v>1</v>
      </c>
      <c r="UJ3" s="9">
        <v>1</v>
      </c>
      <c r="UK3" s="9">
        <v>1</v>
      </c>
      <c r="UL3" s="9">
        <v>0</v>
      </c>
      <c r="UM3" s="9">
        <v>0</v>
      </c>
      <c r="UN3" s="9"/>
      <c r="UO3" s="9"/>
      <c r="UP3" s="9"/>
      <c r="UQ3" s="9"/>
      <c r="UR3" s="9"/>
      <c r="US3" s="9"/>
      <c r="UT3" s="9"/>
      <c r="UU3" s="9"/>
      <c r="UV3" s="9"/>
      <c r="UW3" s="9"/>
      <c r="UX3" s="9"/>
      <c r="UY3" s="9"/>
      <c r="UZ3" s="9"/>
      <c r="VA3" s="9"/>
      <c r="VB3" s="9"/>
      <c r="VC3" s="9"/>
      <c r="VD3" s="9"/>
      <c r="VE3" s="9"/>
      <c r="VF3" s="9"/>
      <c r="VG3" s="9"/>
      <c r="VH3" s="9"/>
      <c r="VI3" s="9"/>
      <c r="VJ3" s="9"/>
      <c r="VK3" s="9"/>
      <c r="VL3" s="9"/>
      <c r="VM3" s="9"/>
      <c r="VN3" s="9">
        <v>1</v>
      </c>
      <c r="VO3" s="9">
        <v>1</v>
      </c>
      <c r="VP3" s="9">
        <v>0</v>
      </c>
      <c r="VQ3" s="9">
        <v>1</v>
      </c>
      <c r="VR3" s="9"/>
      <c r="VS3" s="9"/>
      <c r="VT3" s="9">
        <v>1</v>
      </c>
      <c r="VU3" s="9">
        <v>0</v>
      </c>
      <c r="VV3" s="9">
        <v>1</v>
      </c>
      <c r="VW3" s="9">
        <v>1</v>
      </c>
      <c r="VX3" s="9">
        <v>1</v>
      </c>
      <c r="VY3" s="9">
        <v>1</v>
      </c>
      <c r="VZ3" s="9">
        <v>1</v>
      </c>
      <c r="WA3" s="9">
        <v>0</v>
      </c>
      <c r="WB3" s="9">
        <v>1</v>
      </c>
      <c r="WC3" s="9">
        <v>1</v>
      </c>
      <c r="WD3" s="9">
        <v>1</v>
      </c>
      <c r="WE3" s="9">
        <v>1</v>
      </c>
      <c r="WF3" s="9">
        <v>1</v>
      </c>
      <c r="WG3" s="9">
        <v>0</v>
      </c>
      <c r="WH3" s="9"/>
      <c r="WI3" s="9"/>
      <c r="WJ3" s="9"/>
      <c r="WK3" s="9"/>
      <c r="WL3" s="9"/>
      <c r="WM3" s="9"/>
      <c r="WN3" s="9"/>
      <c r="WO3" s="9"/>
      <c r="WP3" s="9">
        <v>83.333335876464844</v>
      </c>
      <c r="WQ3" s="9">
        <v>0</v>
      </c>
      <c r="WR3" s="9">
        <v>1</v>
      </c>
      <c r="WS3" s="9">
        <v>83.333335876464844</v>
      </c>
      <c r="WT3" s="9">
        <v>0</v>
      </c>
      <c r="WU3" s="9">
        <v>1</v>
      </c>
      <c r="WV3" s="9">
        <v>0</v>
      </c>
      <c r="WW3" s="9">
        <v>0</v>
      </c>
      <c r="WX3" s="9">
        <v>1</v>
      </c>
      <c r="WY3" s="9">
        <v>0</v>
      </c>
      <c r="WZ3" s="9">
        <v>1</v>
      </c>
      <c r="XA3" s="9">
        <v>1</v>
      </c>
      <c r="XB3" s="9">
        <v>1</v>
      </c>
      <c r="XC3" s="9">
        <v>1</v>
      </c>
      <c r="XD3" s="9">
        <v>1</v>
      </c>
      <c r="XE3" s="9">
        <v>1</v>
      </c>
      <c r="XF3" s="9">
        <v>1</v>
      </c>
      <c r="XG3" s="9">
        <v>1</v>
      </c>
      <c r="XH3" s="9">
        <v>1</v>
      </c>
      <c r="XI3" s="9">
        <v>1</v>
      </c>
      <c r="XJ3" s="9">
        <v>1</v>
      </c>
      <c r="XK3" s="9">
        <v>1</v>
      </c>
      <c r="XL3" s="9">
        <v>0</v>
      </c>
      <c r="XM3" s="9">
        <v>85.714286804199219</v>
      </c>
      <c r="XN3" s="9">
        <v>0</v>
      </c>
      <c r="XO3" s="9">
        <v>1</v>
      </c>
      <c r="XP3" s="9">
        <v>0</v>
      </c>
      <c r="XQ3" s="9">
        <v>1</v>
      </c>
      <c r="XR3" s="9">
        <v>1</v>
      </c>
      <c r="XS3" s="9">
        <v>1</v>
      </c>
      <c r="XT3" s="9">
        <v>1</v>
      </c>
      <c r="XU3" s="9">
        <v>1</v>
      </c>
      <c r="XV3" s="9">
        <v>1</v>
      </c>
      <c r="XW3" s="9">
        <v>1</v>
      </c>
      <c r="XX3" s="9">
        <v>1</v>
      </c>
      <c r="XY3" s="9">
        <v>0</v>
      </c>
      <c r="XZ3" s="9">
        <v>0</v>
      </c>
      <c r="YA3" s="9">
        <v>0</v>
      </c>
      <c r="YB3" s="9">
        <v>0</v>
      </c>
      <c r="YC3" s="9">
        <v>0</v>
      </c>
      <c r="YD3" s="9">
        <v>0</v>
      </c>
      <c r="YE3" s="9">
        <v>1</v>
      </c>
      <c r="YF3" s="9">
        <v>1</v>
      </c>
      <c r="YG3" s="9">
        <v>1</v>
      </c>
      <c r="YH3" s="9">
        <v>1</v>
      </c>
      <c r="YI3" s="9">
        <v>1</v>
      </c>
      <c r="YJ3" s="9">
        <v>0</v>
      </c>
      <c r="YK3" s="9">
        <v>1</v>
      </c>
      <c r="YL3" s="9">
        <v>0</v>
      </c>
      <c r="YM3" s="9">
        <v>1</v>
      </c>
      <c r="YN3" s="9">
        <v>1</v>
      </c>
      <c r="YO3" s="9">
        <v>1</v>
      </c>
    </row>
    <row r="4" spans="1:665" x14ac:dyDescent="0.2">
      <c r="A4" s="9">
        <v>2554100</v>
      </c>
      <c r="B4" s="9">
        <v>1.0324150294091961</v>
      </c>
      <c r="C4" t="s">
        <v>423</v>
      </c>
      <c r="D4" s="9">
        <v>11</v>
      </c>
      <c r="E4" t="s">
        <v>26</v>
      </c>
      <c r="F4" s="9">
        <v>949975495</v>
      </c>
      <c r="G4" t="s">
        <v>428</v>
      </c>
      <c r="H4" t="s">
        <v>423</v>
      </c>
      <c r="I4" s="9">
        <v>1</v>
      </c>
      <c r="J4" s="9">
        <v>1</v>
      </c>
      <c r="K4" t="s">
        <v>429</v>
      </c>
      <c r="L4" s="9">
        <v>2554100</v>
      </c>
      <c r="M4" t="s">
        <v>430</v>
      </c>
      <c r="N4" t="s">
        <v>431</v>
      </c>
      <c r="O4" t="s">
        <v>435</v>
      </c>
      <c r="P4" t="s">
        <v>136</v>
      </c>
      <c r="Q4" t="s">
        <v>436</v>
      </c>
      <c r="R4" s="9">
        <v>1</v>
      </c>
      <c r="S4" s="9">
        <v>1</v>
      </c>
      <c r="T4" s="9"/>
      <c r="U4" s="9">
        <v>1</v>
      </c>
      <c r="V4" s="9">
        <v>0</v>
      </c>
      <c r="W4" s="9"/>
      <c r="X4" t="s">
        <v>37</v>
      </c>
      <c r="Y4" t="s">
        <v>37</v>
      </c>
      <c r="Z4" t="s">
        <v>136</v>
      </c>
      <c r="AA4" s="9"/>
      <c r="AB4" t="s">
        <v>443</v>
      </c>
      <c r="AC4" t="s">
        <v>136</v>
      </c>
      <c r="AD4" s="9">
        <v>5</v>
      </c>
      <c r="AE4" s="9">
        <v>0</v>
      </c>
      <c r="AF4" s="9">
        <v>15</v>
      </c>
      <c r="AG4" s="9">
        <v>1</v>
      </c>
      <c r="AH4" s="9">
        <v>0</v>
      </c>
      <c r="AI4" s="9">
        <v>0</v>
      </c>
      <c r="AJ4" s="9">
        <v>0</v>
      </c>
      <c r="AK4" s="9">
        <v>0</v>
      </c>
      <c r="AL4" s="9">
        <v>0</v>
      </c>
      <c r="AM4" s="9">
        <v>0</v>
      </c>
      <c r="AN4" s="9">
        <v>0</v>
      </c>
      <c r="AO4" s="9">
        <v>0</v>
      </c>
      <c r="AP4" s="9">
        <v>0</v>
      </c>
      <c r="AQ4" s="9">
        <v>0</v>
      </c>
      <c r="AR4" s="9">
        <v>0</v>
      </c>
      <c r="AS4" s="9">
        <v>0</v>
      </c>
      <c r="AT4" s="9">
        <v>3</v>
      </c>
      <c r="AU4" s="9">
        <v>2</v>
      </c>
      <c r="AV4" s="9">
        <v>1</v>
      </c>
      <c r="AW4" s="9">
        <v>1</v>
      </c>
      <c r="AX4" s="9"/>
      <c r="AY4" s="9">
        <v>22</v>
      </c>
      <c r="AZ4" s="9">
        <v>22</v>
      </c>
      <c r="BA4" s="9">
        <v>21</v>
      </c>
      <c r="BB4" s="9"/>
      <c r="BC4" s="9">
        <v>5</v>
      </c>
      <c r="BD4" s="9">
        <v>5</v>
      </c>
      <c r="BE4" s="9">
        <v>0</v>
      </c>
      <c r="BF4" s="9">
        <v>1</v>
      </c>
      <c r="BG4" s="9">
        <v>1</v>
      </c>
      <c r="BH4" s="9">
        <v>1</v>
      </c>
      <c r="BI4" s="9">
        <v>1</v>
      </c>
      <c r="BJ4" s="9">
        <v>1</v>
      </c>
      <c r="BK4" s="9">
        <v>1</v>
      </c>
      <c r="BL4" s="9">
        <v>0</v>
      </c>
      <c r="BM4" s="9">
        <v>0</v>
      </c>
      <c r="BN4" s="9">
        <v>1</v>
      </c>
      <c r="BO4" s="9">
        <v>1</v>
      </c>
      <c r="BP4" s="9">
        <v>0</v>
      </c>
      <c r="BQ4" s="9">
        <v>1</v>
      </c>
      <c r="BR4" s="9">
        <v>0</v>
      </c>
      <c r="BS4" s="9">
        <v>1</v>
      </c>
      <c r="BT4" s="9">
        <v>1</v>
      </c>
      <c r="BU4" s="9">
        <v>1</v>
      </c>
      <c r="BV4" s="9">
        <v>0</v>
      </c>
      <c r="BW4" s="9">
        <v>1</v>
      </c>
      <c r="BX4" s="9">
        <v>1</v>
      </c>
      <c r="BY4" s="9">
        <v>1</v>
      </c>
      <c r="BZ4" s="9">
        <v>1</v>
      </c>
      <c r="CA4" s="9">
        <v>1</v>
      </c>
      <c r="CB4" s="9">
        <v>1</v>
      </c>
      <c r="CC4" s="9">
        <v>2</v>
      </c>
      <c r="CD4" s="9">
        <v>4</v>
      </c>
      <c r="CE4" s="9">
        <v>1</v>
      </c>
      <c r="CF4" s="9">
        <v>1</v>
      </c>
      <c r="CG4" s="9">
        <v>1</v>
      </c>
      <c r="CH4" s="9">
        <v>1</v>
      </c>
      <c r="CI4" s="9">
        <v>0</v>
      </c>
      <c r="CJ4" s="9">
        <v>1</v>
      </c>
      <c r="CK4" s="9">
        <v>1</v>
      </c>
      <c r="CL4" s="9">
        <v>1</v>
      </c>
      <c r="CM4" s="9">
        <v>1</v>
      </c>
      <c r="CN4" s="9">
        <v>1</v>
      </c>
      <c r="CO4" s="9">
        <v>1</v>
      </c>
      <c r="CP4" s="9">
        <v>1</v>
      </c>
      <c r="CQ4" s="9">
        <v>1</v>
      </c>
      <c r="CR4" s="9">
        <v>2</v>
      </c>
      <c r="CS4" s="9">
        <v>1</v>
      </c>
      <c r="CT4" s="9">
        <v>1</v>
      </c>
      <c r="CU4" s="9">
        <v>1</v>
      </c>
      <c r="CV4" s="9">
        <v>1</v>
      </c>
      <c r="CW4" s="9">
        <v>2</v>
      </c>
      <c r="CX4" s="9">
        <v>2</v>
      </c>
      <c r="CY4" s="9"/>
      <c r="CZ4" s="9"/>
      <c r="DA4" s="9"/>
      <c r="DB4" s="9"/>
      <c r="DC4" s="9"/>
      <c r="DD4" s="9">
        <v>0</v>
      </c>
      <c r="DE4" s="9"/>
      <c r="DF4" s="9"/>
      <c r="DG4" s="9"/>
      <c r="DH4" s="9"/>
      <c r="DI4" s="9"/>
      <c r="DJ4" s="9"/>
      <c r="DK4" s="9"/>
      <c r="DL4" s="9"/>
      <c r="DM4" s="9"/>
      <c r="DN4" s="9"/>
      <c r="DO4" s="9"/>
      <c r="DP4" s="9"/>
      <c r="DQ4" s="9"/>
      <c r="DR4" s="9"/>
      <c r="DS4" s="9"/>
      <c r="DT4" s="9"/>
      <c r="DU4" s="9"/>
      <c r="DV4" s="9"/>
      <c r="DW4" s="9"/>
      <c r="DX4" s="9">
        <v>0</v>
      </c>
      <c r="DY4" s="9"/>
      <c r="DZ4" s="9">
        <v>0</v>
      </c>
      <c r="EA4" s="9">
        <v>1</v>
      </c>
      <c r="EB4" s="9">
        <v>1</v>
      </c>
      <c r="EC4" s="9">
        <v>0</v>
      </c>
      <c r="ED4" s="9">
        <v>0</v>
      </c>
      <c r="EE4" s="9">
        <v>1</v>
      </c>
      <c r="EF4" s="9">
        <v>0</v>
      </c>
      <c r="EG4" s="9">
        <v>0</v>
      </c>
      <c r="EH4" s="9">
        <v>1</v>
      </c>
      <c r="EI4" s="9">
        <v>0</v>
      </c>
      <c r="EJ4" s="9">
        <v>1</v>
      </c>
      <c r="EK4" s="9">
        <v>0</v>
      </c>
      <c r="EL4" s="9">
        <v>0</v>
      </c>
      <c r="EM4" s="9">
        <v>0</v>
      </c>
      <c r="EN4" s="9">
        <v>1</v>
      </c>
      <c r="EO4" s="9">
        <v>1</v>
      </c>
      <c r="EP4" s="9">
        <v>1</v>
      </c>
      <c r="EQ4" s="9">
        <v>1</v>
      </c>
      <c r="ER4" s="9">
        <v>1</v>
      </c>
      <c r="ES4" s="9">
        <v>1</v>
      </c>
      <c r="ET4" s="9">
        <v>0</v>
      </c>
      <c r="EU4" s="9">
        <v>1</v>
      </c>
      <c r="EV4" s="9">
        <v>4</v>
      </c>
      <c r="EW4" s="9"/>
      <c r="EX4" s="9"/>
      <c r="EY4" s="9"/>
      <c r="EZ4" s="9"/>
      <c r="FA4" s="9"/>
      <c r="FB4" s="9"/>
      <c r="FC4" s="9"/>
      <c r="FD4" s="9"/>
      <c r="FE4" s="9"/>
      <c r="FF4" s="9"/>
      <c r="FG4" s="9"/>
      <c r="FH4" s="9"/>
      <c r="FI4" s="9"/>
      <c r="FJ4" s="9"/>
      <c r="FK4" s="9"/>
      <c r="FL4" s="9"/>
      <c r="FM4" s="9"/>
      <c r="FN4" s="9">
        <v>1</v>
      </c>
      <c r="FO4" s="9">
        <v>0</v>
      </c>
      <c r="FP4" s="9">
        <v>0</v>
      </c>
      <c r="FQ4" s="9">
        <v>0</v>
      </c>
      <c r="FR4" s="9">
        <v>0</v>
      </c>
      <c r="FS4" s="9">
        <v>0</v>
      </c>
      <c r="FT4" s="9">
        <v>0</v>
      </c>
      <c r="FU4" s="9">
        <v>0</v>
      </c>
      <c r="FV4" s="9">
        <v>1</v>
      </c>
      <c r="FW4" s="9">
        <v>0</v>
      </c>
      <c r="FX4" s="9">
        <v>1</v>
      </c>
      <c r="FY4" s="9">
        <v>0</v>
      </c>
      <c r="FZ4" s="9">
        <v>3</v>
      </c>
      <c r="GA4" s="9"/>
      <c r="GB4" s="9">
        <v>3</v>
      </c>
      <c r="GC4" s="9"/>
      <c r="GD4" s="9">
        <v>0</v>
      </c>
      <c r="GE4" s="9"/>
      <c r="GF4" s="9"/>
      <c r="GG4" s="9"/>
      <c r="GH4" s="9"/>
      <c r="GI4" s="9"/>
      <c r="GJ4" s="9"/>
      <c r="GK4" s="9"/>
      <c r="GL4" s="9"/>
      <c r="GM4" s="9"/>
      <c r="GN4" s="9"/>
      <c r="GO4" s="9"/>
      <c r="GP4" s="9"/>
      <c r="GQ4" s="9"/>
      <c r="GR4" s="9"/>
      <c r="GS4" s="9"/>
      <c r="GT4" s="9"/>
      <c r="GU4" s="9"/>
      <c r="GV4" s="9"/>
      <c r="GW4" s="9"/>
      <c r="GX4" s="9"/>
      <c r="GY4" s="9"/>
      <c r="GZ4" s="9"/>
      <c r="HA4" s="9"/>
      <c r="HB4" s="9">
        <v>1</v>
      </c>
      <c r="HC4" s="9">
        <v>1</v>
      </c>
      <c r="HD4" s="9">
        <v>1</v>
      </c>
      <c r="HE4" s="9">
        <v>1</v>
      </c>
      <c r="HF4" s="9">
        <v>1</v>
      </c>
      <c r="HG4" s="9">
        <v>1</v>
      </c>
      <c r="HH4" s="9">
        <v>1</v>
      </c>
      <c r="HI4" s="9">
        <v>2</v>
      </c>
      <c r="HJ4" s="9">
        <v>2</v>
      </c>
      <c r="HK4" s="9"/>
      <c r="HL4" s="9"/>
      <c r="HM4" s="9"/>
      <c r="HN4" s="9"/>
      <c r="HO4" s="9"/>
      <c r="HP4" s="9"/>
      <c r="HQ4" s="9"/>
      <c r="HR4" s="9"/>
      <c r="HS4" s="9"/>
      <c r="HT4" s="9"/>
      <c r="HU4" s="9"/>
      <c r="HV4" s="9"/>
      <c r="HW4" s="9"/>
      <c r="HX4" s="9">
        <v>1</v>
      </c>
      <c r="HY4" s="9">
        <v>1</v>
      </c>
      <c r="HZ4" s="9">
        <v>0</v>
      </c>
      <c r="IA4" s="9"/>
      <c r="IB4" s="9"/>
      <c r="IC4" s="9"/>
      <c r="ID4" s="9">
        <v>1</v>
      </c>
      <c r="IE4" s="9">
        <v>1</v>
      </c>
      <c r="IF4" s="9">
        <v>1</v>
      </c>
      <c r="IG4" s="9">
        <v>1</v>
      </c>
      <c r="IH4" s="9">
        <v>1</v>
      </c>
      <c r="II4" s="9">
        <v>3</v>
      </c>
      <c r="IJ4" s="9"/>
      <c r="IK4" s="9"/>
      <c r="IL4" s="9"/>
      <c r="IM4" s="9"/>
      <c r="IN4" s="9">
        <v>1</v>
      </c>
      <c r="IO4" s="9">
        <v>1</v>
      </c>
      <c r="IP4" s="9">
        <v>1</v>
      </c>
      <c r="IQ4" s="9">
        <v>1</v>
      </c>
      <c r="IR4" s="9">
        <v>1</v>
      </c>
      <c r="IS4" s="9">
        <v>1</v>
      </c>
      <c r="IT4" s="9">
        <v>1</v>
      </c>
      <c r="IU4" s="9">
        <v>1</v>
      </c>
      <c r="IV4" s="9">
        <v>1</v>
      </c>
      <c r="IW4" s="9">
        <v>1</v>
      </c>
      <c r="IX4" s="9">
        <v>0</v>
      </c>
      <c r="IY4" s="9">
        <v>1</v>
      </c>
      <c r="IZ4" s="9">
        <v>1</v>
      </c>
      <c r="JA4" s="9">
        <v>1</v>
      </c>
      <c r="JB4" s="9">
        <v>1</v>
      </c>
      <c r="JC4" s="9">
        <v>1</v>
      </c>
      <c r="JD4" s="9">
        <v>3</v>
      </c>
      <c r="JE4" s="9">
        <v>3</v>
      </c>
      <c r="JF4" s="9">
        <v>3</v>
      </c>
      <c r="JG4" s="9">
        <v>1</v>
      </c>
      <c r="JH4" s="9">
        <v>1</v>
      </c>
      <c r="JI4" s="9">
        <v>1</v>
      </c>
      <c r="JJ4" s="9">
        <v>1</v>
      </c>
      <c r="JK4" s="9">
        <v>0</v>
      </c>
      <c r="JL4" s="9">
        <v>0</v>
      </c>
      <c r="JM4" s="9">
        <v>1</v>
      </c>
      <c r="JN4" s="9">
        <v>0</v>
      </c>
      <c r="JO4" s="9">
        <v>0</v>
      </c>
      <c r="JP4" s="9"/>
      <c r="JQ4" s="9"/>
      <c r="JR4" s="9">
        <v>1</v>
      </c>
      <c r="JS4" s="9"/>
      <c r="JT4" s="9"/>
      <c r="JU4" s="15">
        <v>44765.930429629632</v>
      </c>
      <c r="JV4" t="s">
        <v>337</v>
      </c>
      <c r="JW4" s="9">
        <v>3</v>
      </c>
      <c r="JX4" s="9">
        <v>8</v>
      </c>
      <c r="JY4" s="9">
        <v>2022</v>
      </c>
      <c r="JZ4" s="9">
        <v>1</v>
      </c>
      <c r="KA4" s="9">
        <v>0</v>
      </c>
      <c r="KB4" s="9">
        <v>1</v>
      </c>
      <c r="KC4" s="9">
        <v>1</v>
      </c>
      <c r="KD4" s="9">
        <v>0</v>
      </c>
      <c r="KE4" s="9">
        <v>5</v>
      </c>
      <c r="KF4" s="9">
        <v>0</v>
      </c>
      <c r="KG4" s="9">
        <v>15</v>
      </c>
      <c r="KH4" s="9">
        <v>1</v>
      </c>
      <c r="KI4" s="9">
        <v>0</v>
      </c>
      <c r="KJ4" s="9">
        <v>0</v>
      </c>
      <c r="KK4" s="9">
        <v>20</v>
      </c>
      <c r="KL4" s="9">
        <v>1</v>
      </c>
      <c r="KM4" s="9">
        <v>4</v>
      </c>
      <c r="KN4" s="9">
        <v>3</v>
      </c>
      <c r="KO4" s="9">
        <v>24</v>
      </c>
      <c r="KP4" s="9">
        <v>4</v>
      </c>
      <c r="KQ4" s="9">
        <v>22</v>
      </c>
      <c r="KR4" s="9">
        <v>22</v>
      </c>
      <c r="KS4" s="9">
        <v>21</v>
      </c>
      <c r="KT4" s="9">
        <v>5</v>
      </c>
      <c r="KU4" s="9">
        <v>5</v>
      </c>
      <c r="KV4" s="9">
        <v>1</v>
      </c>
      <c r="KW4" s="9">
        <v>1</v>
      </c>
      <c r="KX4" s="9">
        <v>0</v>
      </c>
      <c r="KY4" s="9">
        <v>1</v>
      </c>
      <c r="KZ4" s="9">
        <v>1</v>
      </c>
      <c r="LA4" s="9">
        <v>1</v>
      </c>
      <c r="LB4" s="9">
        <v>1</v>
      </c>
      <c r="LC4" s="9">
        <v>1</v>
      </c>
      <c r="LD4" s="9">
        <v>1</v>
      </c>
      <c r="LE4" s="9">
        <v>0</v>
      </c>
      <c r="LF4" s="9">
        <v>1</v>
      </c>
      <c r="LG4" s="9">
        <v>1</v>
      </c>
      <c r="LH4" s="9">
        <v>0</v>
      </c>
      <c r="LI4" s="9">
        <v>75</v>
      </c>
      <c r="LJ4" s="9">
        <v>0</v>
      </c>
      <c r="LK4" s="9">
        <v>1</v>
      </c>
      <c r="LL4" s="9">
        <v>80</v>
      </c>
      <c r="LM4" s="9">
        <v>0</v>
      </c>
      <c r="LN4" s="9">
        <v>1</v>
      </c>
      <c r="LO4" s="9">
        <v>1</v>
      </c>
      <c r="LP4" s="9">
        <v>0</v>
      </c>
      <c r="LQ4" s="9">
        <v>1</v>
      </c>
      <c r="LR4" s="9">
        <v>1</v>
      </c>
      <c r="LS4" s="9">
        <v>1</v>
      </c>
      <c r="LT4" s="9">
        <v>0</v>
      </c>
      <c r="LU4" s="9">
        <v>1</v>
      </c>
      <c r="LV4" s="9">
        <v>1</v>
      </c>
      <c r="LW4" s="9">
        <v>71.428573608398438</v>
      </c>
      <c r="LX4" s="9">
        <v>0</v>
      </c>
      <c r="LY4" s="9">
        <v>1</v>
      </c>
      <c r="LZ4" s="9">
        <v>1</v>
      </c>
      <c r="MA4" s="9">
        <v>1</v>
      </c>
      <c r="MB4" s="9">
        <v>1</v>
      </c>
      <c r="MC4" s="9">
        <v>0</v>
      </c>
      <c r="MD4" s="9">
        <v>0</v>
      </c>
      <c r="ME4" s="9">
        <v>60</v>
      </c>
      <c r="MF4" s="9">
        <v>0</v>
      </c>
      <c r="MG4" s="9">
        <v>1</v>
      </c>
      <c r="MH4" s="9">
        <v>1</v>
      </c>
      <c r="MI4" s="9">
        <v>1</v>
      </c>
      <c r="MJ4" s="9">
        <v>1</v>
      </c>
      <c r="MK4" s="9">
        <v>1</v>
      </c>
      <c r="ML4" s="9">
        <v>100</v>
      </c>
      <c r="MM4" s="9">
        <v>1</v>
      </c>
      <c r="MN4" s="9">
        <v>1</v>
      </c>
      <c r="MO4" s="9">
        <v>0</v>
      </c>
      <c r="MP4" s="9">
        <v>1</v>
      </c>
      <c r="MQ4" s="9">
        <v>1</v>
      </c>
      <c r="MR4" s="9">
        <v>1</v>
      </c>
      <c r="MS4" s="9">
        <v>1</v>
      </c>
      <c r="MT4" s="9">
        <v>1</v>
      </c>
      <c r="MU4" s="9">
        <v>1</v>
      </c>
      <c r="MV4" s="9">
        <v>1</v>
      </c>
      <c r="MW4" s="9">
        <v>100</v>
      </c>
      <c r="MX4" s="9">
        <v>1</v>
      </c>
      <c r="MY4" s="9">
        <v>1</v>
      </c>
      <c r="MZ4" s="9">
        <v>1</v>
      </c>
      <c r="NA4" s="9">
        <v>1</v>
      </c>
      <c r="NB4" s="9">
        <v>1</v>
      </c>
      <c r="NC4" s="9">
        <v>1</v>
      </c>
      <c r="ND4" s="9">
        <v>1</v>
      </c>
      <c r="NE4" s="9">
        <v>1</v>
      </c>
      <c r="NF4" s="9">
        <v>1</v>
      </c>
      <c r="NG4" s="9">
        <v>0</v>
      </c>
      <c r="NH4" s="9">
        <v>1</v>
      </c>
      <c r="NI4" s="9">
        <v>1</v>
      </c>
      <c r="NJ4" s="9">
        <v>1</v>
      </c>
      <c r="NK4" s="9">
        <v>1</v>
      </c>
      <c r="NL4" s="9">
        <v>0</v>
      </c>
      <c r="NM4" s="9">
        <v>0</v>
      </c>
      <c r="NN4" s="9">
        <v>57.142856597900391</v>
      </c>
      <c r="NO4" s="9">
        <v>0</v>
      </c>
      <c r="NP4" s="9">
        <v>1</v>
      </c>
      <c r="NQ4" s="9"/>
      <c r="NR4" s="9"/>
      <c r="NS4" s="9"/>
      <c r="NT4" s="9"/>
      <c r="NU4" s="9"/>
      <c r="NV4" s="9"/>
      <c r="NW4" s="9"/>
      <c r="NX4" s="9"/>
      <c r="NY4" s="9"/>
      <c r="NZ4" s="9">
        <v>1</v>
      </c>
      <c r="OA4" s="9">
        <v>0</v>
      </c>
      <c r="OB4" s="9">
        <v>1</v>
      </c>
      <c r="OC4" s="9">
        <v>1</v>
      </c>
      <c r="OD4" s="9">
        <v>1</v>
      </c>
      <c r="OE4" s="9">
        <v>0</v>
      </c>
      <c r="OF4" s="9">
        <v>0</v>
      </c>
      <c r="OG4" s="9"/>
      <c r="OH4" s="9"/>
      <c r="OI4" s="9"/>
      <c r="OJ4" s="9"/>
      <c r="OK4" s="9"/>
      <c r="OL4" s="9"/>
      <c r="OM4" s="9"/>
      <c r="ON4" s="9"/>
      <c r="OO4" s="9"/>
      <c r="OP4" s="9"/>
      <c r="OQ4" s="9"/>
      <c r="OR4" s="9"/>
      <c r="OS4" s="9"/>
      <c r="OT4" s="9"/>
      <c r="OU4" s="9"/>
      <c r="OV4" s="9"/>
      <c r="OW4" s="9"/>
      <c r="OX4" s="9"/>
      <c r="OY4" s="9"/>
      <c r="OZ4" s="9"/>
      <c r="PA4" s="9"/>
      <c r="PB4" s="9">
        <v>1</v>
      </c>
      <c r="PC4" s="9">
        <v>0</v>
      </c>
      <c r="PD4" s="9">
        <v>0</v>
      </c>
      <c r="PE4" s="9">
        <v>1</v>
      </c>
      <c r="PF4" s="9">
        <v>1</v>
      </c>
      <c r="PG4" s="9">
        <v>0</v>
      </c>
      <c r="PH4" s="9">
        <v>1</v>
      </c>
      <c r="PI4" s="9">
        <v>1</v>
      </c>
      <c r="PJ4" s="9">
        <v>1</v>
      </c>
      <c r="PK4" s="9"/>
      <c r="PL4" s="9"/>
      <c r="PM4" s="9">
        <v>0</v>
      </c>
      <c r="PN4" s="9">
        <v>0</v>
      </c>
      <c r="PO4" s="9"/>
      <c r="PP4" s="9">
        <v>1</v>
      </c>
      <c r="PQ4" s="9">
        <v>1</v>
      </c>
      <c r="PR4" s="9">
        <v>0</v>
      </c>
      <c r="PS4" s="9">
        <v>0</v>
      </c>
      <c r="PT4" s="9">
        <v>1</v>
      </c>
      <c r="PU4" s="9"/>
      <c r="PV4" s="9"/>
      <c r="PW4" s="9"/>
      <c r="PX4" s="9"/>
      <c r="PY4" s="9"/>
      <c r="PZ4" s="9"/>
      <c r="QA4" s="9"/>
      <c r="QB4" s="9"/>
      <c r="QC4" s="9"/>
      <c r="QD4" s="9"/>
      <c r="QE4" s="9"/>
      <c r="QF4" s="9"/>
      <c r="QG4" s="9"/>
      <c r="QH4" s="9"/>
      <c r="QI4" s="9"/>
      <c r="QJ4" s="9"/>
      <c r="QK4" s="9"/>
      <c r="QL4" s="9">
        <v>1</v>
      </c>
      <c r="QM4" s="9">
        <v>0</v>
      </c>
      <c r="QN4" s="9">
        <v>0</v>
      </c>
      <c r="QO4" s="9">
        <v>0</v>
      </c>
      <c r="QP4" s="9">
        <v>0</v>
      </c>
      <c r="QQ4" s="9">
        <v>0</v>
      </c>
      <c r="QR4" s="9">
        <v>0</v>
      </c>
      <c r="QS4" s="9">
        <v>0</v>
      </c>
      <c r="QT4" s="9"/>
      <c r="QU4" s="9"/>
      <c r="QV4" s="9"/>
      <c r="QW4" s="9"/>
      <c r="QX4" s="9"/>
      <c r="QY4" s="9"/>
      <c r="QZ4" s="9">
        <v>1</v>
      </c>
      <c r="RA4" s="9">
        <v>0</v>
      </c>
      <c r="RB4" s="9">
        <v>0</v>
      </c>
      <c r="RC4" s="9">
        <v>0</v>
      </c>
      <c r="RD4" s="9">
        <v>0</v>
      </c>
      <c r="RE4" s="9">
        <v>0</v>
      </c>
      <c r="RF4" s="9">
        <v>1</v>
      </c>
      <c r="RG4" s="9">
        <v>1</v>
      </c>
      <c r="RH4" s="9"/>
      <c r="RI4" s="9"/>
      <c r="RJ4" s="9">
        <v>0</v>
      </c>
      <c r="RK4" s="9">
        <v>0</v>
      </c>
      <c r="RL4" s="9">
        <v>0</v>
      </c>
      <c r="RM4" s="9">
        <v>0</v>
      </c>
      <c r="RN4" s="9">
        <v>1</v>
      </c>
      <c r="RO4" s="9">
        <v>0</v>
      </c>
      <c r="RP4" s="9">
        <v>0</v>
      </c>
      <c r="RQ4" s="9"/>
      <c r="RR4" s="9"/>
      <c r="RS4" s="9"/>
      <c r="RT4" s="9"/>
      <c r="RU4" s="9"/>
      <c r="RV4" s="9"/>
      <c r="RW4" s="9"/>
      <c r="RX4" s="9"/>
      <c r="RY4" s="9"/>
      <c r="RZ4" s="9"/>
      <c r="SA4" s="9"/>
      <c r="SB4" s="9"/>
      <c r="SC4" s="9"/>
      <c r="SD4" s="9"/>
      <c r="SE4" s="9"/>
      <c r="SF4" s="9"/>
      <c r="SG4" s="9"/>
      <c r="SH4" s="9"/>
      <c r="SI4" s="9"/>
      <c r="SJ4" s="9"/>
      <c r="SK4" s="9"/>
      <c r="SL4" s="9"/>
      <c r="SM4" s="9"/>
      <c r="SN4" s="9"/>
      <c r="SO4" s="9">
        <v>1</v>
      </c>
      <c r="SP4" s="9">
        <v>1</v>
      </c>
      <c r="SQ4" s="9">
        <v>1</v>
      </c>
      <c r="SR4" s="9">
        <v>1</v>
      </c>
      <c r="SS4" s="9">
        <v>1</v>
      </c>
      <c r="ST4" s="9">
        <v>1</v>
      </c>
      <c r="SU4" s="9">
        <v>1</v>
      </c>
      <c r="SV4" s="9">
        <v>0</v>
      </c>
      <c r="SW4" s="9">
        <v>0</v>
      </c>
      <c r="SX4" s="9"/>
      <c r="SY4" s="9"/>
      <c r="SZ4" s="9"/>
      <c r="TA4" s="9"/>
      <c r="TB4" s="9"/>
      <c r="TC4" s="9"/>
      <c r="TD4" s="9"/>
      <c r="TE4" s="9"/>
      <c r="TF4" s="9"/>
      <c r="TG4" s="9">
        <v>77.777778625488281</v>
      </c>
      <c r="TH4" s="9">
        <v>0</v>
      </c>
      <c r="TI4" s="9">
        <v>1</v>
      </c>
      <c r="TJ4" s="9"/>
      <c r="TK4" s="9"/>
      <c r="TL4" s="9"/>
      <c r="TM4" s="9"/>
      <c r="TN4" s="9"/>
      <c r="TO4" s="9"/>
      <c r="TP4" s="9"/>
      <c r="TQ4" s="9"/>
      <c r="TR4" s="9"/>
      <c r="TS4" s="9"/>
      <c r="TT4" s="9"/>
      <c r="TU4" s="9"/>
      <c r="TV4" s="9"/>
      <c r="TW4" s="9"/>
      <c r="TX4" s="9"/>
      <c r="TY4" s="9"/>
      <c r="TZ4" s="9"/>
      <c r="UA4" s="9"/>
      <c r="UB4" s="9"/>
      <c r="UC4" s="9"/>
      <c r="UD4" s="9"/>
      <c r="UE4" s="9">
        <v>1</v>
      </c>
      <c r="UF4" s="9">
        <v>1</v>
      </c>
      <c r="UG4" s="9">
        <v>1</v>
      </c>
      <c r="UH4" s="9">
        <v>1</v>
      </c>
      <c r="UI4" s="9">
        <v>1</v>
      </c>
      <c r="UJ4" s="9">
        <v>1</v>
      </c>
      <c r="UK4" s="9">
        <v>1</v>
      </c>
      <c r="UL4" s="9">
        <v>0</v>
      </c>
      <c r="UM4" s="9">
        <v>0</v>
      </c>
      <c r="UN4" s="9"/>
      <c r="UO4" s="9"/>
      <c r="UP4" s="9"/>
      <c r="UQ4" s="9"/>
      <c r="UR4" s="9"/>
      <c r="US4" s="9"/>
      <c r="UT4" s="9"/>
      <c r="UU4" s="9"/>
      <c r="UV4" s="9"/>
      <c r="UW4" s="9"/>
      <c r="UX4" s="9"/>
      <c r="UY4" s="9"/>
      <c r="UZ4" s="9"/>
      <c r="VA4" s="9"/>
      <c r="VB4" s="9"/>
      <c r="VC4" s="9"/>
      <c r="VD4" s="9"/>
      <c r="VE4" s="9"/>
      <c r="VF4" s="9"/>
      <c r="VG4" s="9"/>
      <c r="VH4" s="9"/>
      <c r="VI4" s="9"/>
      <c r="VJ4" s="9"/>
      <c r="VK4" s="9"/>
      <c r="VL4" s="9"/>
      <c r="VM4" s="9"/>
      <c r="VN4" s="9">
        <v>1</v>
      </c>
      <c r="VO4" s="9">
        <v>1</v>
      </c>
      <c r="VP4" s="9">
        <v>0</v>
      </c>
      <c r="VQ4" s="9">
        <v>1</v>
      </c>
      <c r="VR4" s="9"/>
      <c r="VS4" s="9"/>
      <c r="VT4" s="9">
        <v>1</v>
      </c>
      <c r="VU4" s="9">
        <v>0</v>
      </c>
      <c r="VV4" s="9">
        <v>1</v>
      </c>
      <c r="VW4" s="9">
        <v>1</v>
      </c>
      <c r="VX4" s="9">
        <v>1</v>
      </c>
      <c r="VY4" s="9">
        <v>1</v>
      </c>
      <c r="VZ4" s="9">
        <v>1</v>
      </c>
      <c r="WA4" s="9">
        <v>0</v>
      </c>
      <c r="WB4" s="9">
        <v>1</v>
      </c>
      <c r="WC4" s="9">
        <v>1</v>
      </c>
      <c r="WD4" s="9">
        <v>1</v>
      </c>
      <c r="WE4" s="9">
        <v>1</v>
      </c>
      <c r="WF4" s="9">
        <v>1</v>
      </c>
      <c r="WG4" s="9">
        <v>0</v>
      </c>
      <c r="WH4" s="9"/>
      <c r="WI4" s="9"/>
      <c r="WJ4" s="9"/>
      <c r="WK4" s="9"/>
      <c r="WL4" s="9"/>
      <c r="WM4" s="9"/>
      <c r="WN4" s="9"/>
      <c r="WO4" s="9"/>
      <c r="WP4" s="9">
        <v>83.333335876464844</v>
      </c>
      <c r="WQ4" s="9">
        <v>0</v>
      </c>
      <c r="WR4" s="9">
        <v>1</v>
      </c>
      <c r="WS4" s="9">
        <v>83.333335876464844</v>
      </c>
      <c r="WT4" s="9">
        <v>0</v>
      </c>
      <c r="WU4" s="9">
        <v>1</v>
      </c>
      <c r="WV4" s="9">
        <v>0</v>
      </c>
      <c r="WW4" s="9">
        <v>0</v>
      </c>
      <c r="WX4" s="9">
        <v>1</v>
      </c>
      <c r="WY4" s="9">
        <v>0</v>
      </c>
      <c r="WZ4" s="9">
        <v>1</v>
      </c>
      <c r="XA4" s="9">
        <v>1</v>
      </c>
      <c r="XB4" s="9">
        <v>1</v>
      </c>
      <c r="XC4" s="9">
        <v>1</v>
      </c>
      <c r="XD4" s="9">
        <v>1</v>
      </c>
      <c r="XE4" s="9">
        <v>1</v>
      </c>
      <c r="XF4" s="9">
        <v>1</v>
      </c>
      <c r="XG4" s="9">
        <v>1</v>
      </c>
      <c r="XH4" s="9">
        <v>1</v>
      </c>
      <c r="XI4" s="9">
        <v>1</v>
      </c>
      <c r="XJ4" s="9">
        <v>1</v>
      </c>
      <c r="XK4" s="9">
        <v>1</v>
      </c>
      <c r="XL4" s="9">
        <v>1</v>
      </c>
      <c r="XM4" s="9">
        <v>100</v>
      </c>
      <c r="XN4" s="9">
        <v>1</v>
      </c>
      <c r="XO4" s="9">
        <v>1</v>
      </c>
      <c r="XP4" s="9">
        <v>0</v>
      </c>
      <c r="XQ4" s="9">
        <v>1</v>
      </c>
      <c r="XR4" s="9">
        <v>1</v>
      </c>
      <c r="XS4" s="9">
        <v>1</v>
      </c>
      <c r="XT4" s="9">
        <v>1</v>
      </c>
      <c r="XU4" s="9">
        <v>1</v>
      </c>
      <c r="XV4" s="9">
        <v>1</v>
      </c>
      <c r="XW4" s="9">
        <v>1</v>
      </c>
      <c r="XX4" s="9">
        <v>1</v>
      </c>
      <c r="XY4" s="9">
        <v>0</v>
      </c>
      <c r="XZ4" s="9">
        <v>0</v>
      </c>
      <c r="YA4" s="9">
        <v>0</v>
      </c>
      <c r="YB4" s="9">
        <v>0</v>
      </c>
      <c r="YC4" s="9">
        <v>0</v>
      </c>
      <c r="YD4" s="9">
        <v>0</v>
      </c>
      <c r="YE4" s="9">
        <v>1</v>
      </c>
      <c r="YF4" s="9">
        <v>1</v>
      </c>
      <c r="YG4" s="9">
        <v>1</v>
      </c>
      <c r="YH4" s="9">
        <v>1</v>
      </c>
      <c r="YI4" s="9">
        <v>0</v>
      </c>
      <c r="YJ4" s="9">
        <v>0</v>
      </c>
      <c r="YK4" s="9">
        <v>1</v>
      </c>
      <c r="YL4" s="9">
        <v>0</v>
      </c>
      <c r="YM4" s="9">
        <v>1</v>
      </c>
      <c r="YN4" s="9">
        <v>1</v>
      </c>
      <c r="YO4" s="9">
        <v>1</v>
      </c>
    </row>
    <row r="5" spans="1:665" x14ac:dyDescent="0.2">
      <c r="A5" s="9">
        <v>2554156</v>
      </c>
      <c r="B5" s="9">
        <v>0.912434575310346</v>
      </c>
      <c r="C5" t="s">
        <v>423</v>
      </c>
      <c r="D5" s="9">
        <v>11</v>
      </c>
      <c r="E5" t="s">
        <v>26</v>
      </c>
      <c r="F5" s="9">
        <v>949975495</v>
      </c>
      <c r="G5" t="s">
        <v>428</v>
      </c>
      <c r="H5" t="s">
        <v>423</v>
      </c>
      <c r="I5" s="9">
        <v>1</v>
      </c>
      <c r="J5" s="9">
        <v>1</v>
      </c>
      <c r="K5" t="s">
        <v>429</v>
      </c>
      <c r="L5" s="9">
        <v>2554156</v>
      </c>
      <c r="M5" t="s">
        <v>430</v>
      </c>
      <c r="N5" t="s">
        <v>431</v>
      </c>
      <c r="O5" t="s">
        <v>435</v>
      </c>
      <c r="P5" t="s">
        <v>136</v>
      </c>
      <c r="Q5" t="s">
        <v>436</v>
      </c>
      <c r="R5" s="9">
        <v>2</v>
      </c>
      <c r="S5" s="9">
        <v>1</v>
      </c>
      <c r="T5" s="9"/>
      <c r="U5" s="9">
        <v>1</v>
      </c>
      <c r="V5" s="9">
        <v>0</v>
      </c>
      <c r="W5" s="9"/>
      <c r="X5" t="s">
        <v>37</v>
      </c>
      <c r="Y5" t="s">
        <v>37</v>
      </c>
      <c r="Z5" t="s">
        <v>136</v>
      </c>
      <c r="AA5" s="9"/>
      <c r="AB5" t="s">
        <v>443</v>
      </c>
      <c r="AC5" t="s">
        <v>136</v>
      </c>
      <c r="AD5" s="9">
        <v>5</v>
      </c>
      <c r="AE5" s="9">
        <v>0</v>
      </c>
      <c r="AF5" s="9">
        <v>15</v>
      </c>
      <c r="AG5" s="9">
        <v>1</v>
      </c>
      <c r="AH5" s="9">
        <v>0</v>
      </c>
      <c r="AI5" s="9">
        <v>0</v>
      </c>
      <c r="AJ5" s="9">
        <v>0</v>
      </c>
      <c r="AK5" s="9">
        <v>0</v>
      </c>
      <c r="AL5" s="9">
        <v>0</v>
      </c>
      <c r="AM5" s="9">
        <v>0</v>
      </c>
      <c r="AN5" s="9">
        <v>0</v>
      </c>
      <c r="AO5" s="9">
        <v>0</v>
      </c>
      <c r="AP5" s="9">
        <v>0</v>
      </c>
      <c r="AQ5" s="9">
        <v>0</v>
      </c>
      <c r="AR5" s="9">
        <v>0</v>
      </c>
      <c r="AS5" s="9">
        <v>0</v>
      </c>
      <c r="AT5" s="9">
        <v>3</v>
      </c>
      <c r="AU5" s="9">
        <v>2</v>
      </c>
      <c r="AV5" s="9">
        <v>1</v>
      </c>
      <c r="AW5" s="9">
        <v>1</v>
      </c>
      <c r="AX5" s="9"/>
      <c r="AY5" s="9">
        <v>20</v>
      </c>
      <c r="AZ5" s="9">
        <v>20</v>
      </c>
      <c r="BA5" s="9">
        <v>15</v>
      </c>
      <c r="BB5" s="9"/>
      <c r="BC5" s="9">
        <v>8</v>
      </c>
      <c r="BD5" s="9">
        <v>6</v>
      </c>
      <c r="BE5" s="9">
        <v>0</v>
      </c>
      <c r="BF5" s="9">
        <v>1</v>
      </c>
      <c r="BG5" s="9">
        <v>0</v>
      </c>
      <c r="BH5" s="9">
        <v>1</v>
      </c>
      <c r="BI5" s="9">
        <v>0</v>
      </c>
      <c r="BJ5" s="9">
        <v>1</v>
      </c>
      <c r="BK5" s="9">
        <v>0</v>
      </c>
      <c r="BL5" s="9">
        <v>0</v>
      </c>
      <c r="BM5" s="9">
        <v>0</v>
      </c>
      <c r="BN5" s="9">
        <v>0</v>
      </c>
      <c r="BO5" s="9">
        <v>1</v>
      </c>
      <c r="BP5" s="9">
        <v>1</v>
      </c>
      <c r="BQ5" s="9">
        <v>1</v>
      </c>
      <c r="BR5" s="9">
        <v>1</v>
      </c>
      <c r="BS5" s="9">
        <v>1</v>
      </c>
      <c r="BT5" s="9">
        <v>1</v>
      </c>
      <c r="BU5" s="9">
        <v>1</v>
      </c>
      <c r="BV5" s="9">
        <v>1</v>
      </c>
      <c r="BW5" s="9">
        <v>1</v>
      </c>
      <c r="BX5" s="9">
        <v>1</v>
      </c>
      <c r="BY5" s="9">
        <v>1</v>
      </c>
      <c r="BZ5" s="9">
        <v>1</v>
      </c>
      <c r="CA5" s="9">
        <v>1</v>
      </c>
      <c r="CB5" s="9">
        <v>1</v>
      </c>
      <c r="CC5" s="9">
        <v>2</v>
      </c>
      <c r="CD5" s="9">
        <v>4</v>
      </c>
      <c r="CE5" s="9">
        <v>1</v>
      </c>
      <c r="CF5" s="9">
        <v>1</v>
      </c>
      <c r="CG5" s="9">
        <v>1</v>
      </c>
      <c r="CH5" s="9">
        <v>1</v>
      </c>
      <c r="CI5" s="9">
        <v>1</v>
      </c>
      <c r="CJ5" s="9">
        <v>1</v>
      </c>
      <c r="CK5" s="9">
        <v>1</v>
      </c>
      <c r="CL5" s="9">
        <v>1</v>
      </c>
      <c r="CM5" s="9">
        <v>1</v>
      </c>
      <c r="CN5" s="9">
        <v>1</v>
      </c>
      <c r="CO5" s="9">
        <v>1</v>
      </c>
      <c r="CP5" s="9">
        <v>1</v>
      </c>
      <c r="CQ5" s="9">
        <v>1</v>
      </c>
      <c r="CR5" s="9">
        <v>2</v>
      </c>
      <c r="CS5" s="9">
        <v>1</v>
      </c>
      <c r="CT5" s="9">
        <v>1</v>
      </c>
      <c r="CU5" s="9">
        <v>2</v>
      </c>
      <c r="CV5" s="9">
        <v>1</v>
      </c>
      <c r="CW5" s="9">
        <v>2</v>
      </c>
      <c r="CX5" s="9">
        <v>2</v>
      </c>
      <c r="CY5" s="9"/>
      <c r="CZ5" s="9"/>
      <c r="DA5" s="9"/>
      <c r="DB5" s="9"/>
      <c r="DC5" s="9"/>
      <c r="DD5" s="9">
        <v>0</v>
      </c>
      <c r="DE5" s="9"/>
      <c r="DF5" s="9"/>
      <c r="DG5" s="9"/>
      <c r="DH5" s="9"/>
      <c r="DI5" s="9"/>
      <c r="DJ5" s="9"/>
      <c r="DK5" s="9"/>
      <c r="DL5" s="9"/>
      <c r="DM5" s="9"/>
      <c r="DN5" s="9"/>
      <c r="DO5" s="9"/>
      <c r="DP5" s="9"/>
      <c r="DQ5" s="9"/>
      <c r="DR5" s="9"/>
      <c r="DS5" s="9"/>
      <c r="DT5" s="9"/>
      <c r="DU5" s="9"/>
      <c r="DV5" s="9"/>
      <c r="DW5" s="9"/>
      <c r="DX5" s="9">
        <v>1</v>
      </c>
      <c r="DY5" s="9"/>
      <c r="DZ5" s="9">
        <v>0</v>
      </c>
      <c r="EA5" s="9">
        <v>1</v>
      </c>
      <c r="EB5" s="9">
        <v>1</v>
      </c>
      <c r="EC5" s="9">
        <v>0</v>
      </c>
      <c r="ED5" s="9">
        <v>0</v>
      </c>
      <c r="EE5" s="9">
        <v>1</v>
      </c>
      <c r="EF5" s="9">
        <v>0</v>
      </c>
      <c r="EG5" s="9">
        <v>0</v>
      </c>
      <c r="EH5" s="9">
        <v>1</v>
      </c>
      <c r="EI5" s="9">
        <v>0</v>
      </c>
      <c r="EJ5" s="9">
        <v>1</v>
      </c>
      <c r="EK5" s="9">
        <v>0</v>
      </c>
      <c r="EL5" s="9">
        <v>0</v>
      </c>
      <c r="EM5" s="9">
        <v>0</v>
      </c>
      <c r="EN5" s="9">
        <v>1</v>
      </c>
      <c r="EO5" s="9">
        <v>1</v>
      </c>
      <c r="EP5" s="9">
        <v>0</v>
      </c>
      <c r="EQ5" s="9">
        <v>1</v>
      </c>
      <c r="ER5" s="9">
        <v>1</v>
      </c>
      <c r="ES5" s="9">
        <v>1</v>
      </c>
      <c r="ET5" s="9">
        <v>1</v>
      </c>
      <c r="EU5" s="9">
        <v>1</v>
      </c>
      <c r="EV5" s="9">
        <v>3</v>
      </c>
      <c r="EW5" s="9">
        <v>0</v>
      </c>
      <c r="EX5" s="9">
        <v>0</v>
      </c>
      <c r="EY5" s="9">
        <v>0</v>
      </c>
      <c r="EZ5" s="9">
        <v>1</v>
      </c>
      <c r="FA5" s="9">
        <v>0</v>
      </c>
      <c r="FB5" s="9">
        <v>0</v>
      </c>
      <c r="FC5" s="9">
        <v>0</v>
      </c>
      <c r="FD5" s="9">
        <v>0</v>
      </c>
      <c r="FE5" s="9">
        <v>0</v>
      </c>
      <c r="FF5" s="9">
        <v>0</v>
      </c>
      <c r="FG5" s="9">
        <v>0</v>
      </c>
      <c r="FH5" s="9">
        <v>1</v>
      </c>
      <c r="FI5" s="9">
        <v>0</v>
      </c>
      <c r="FJ5" s="9">
        <v>0</v>
      </c>
      <c r="FK5" s="9">
        <v>0</v>
      </c>
      <c r="FL5" s="9">
        <v>0</v>
      </c>
      <c r="FM5" s="9">
        <v>0</v>
      </c>
      <c r="FN5" s="9">
        <v>1</v>
      </c>
      <c r="FO5" s="9">
        <v>0</v>
      </c>
      <c r="FP5" s="9">
        <v>0</v>
      </c>
      <c r="FQ5" s="9">
        <v>0</v>
      </c>
      <c r="FR5" s="9">
        <v>0</v>
      </c>
      <c r="FS5" s="9">
        <v>0</v>
      </c>
      <c r="FT5" s="9">
        <v>0</v>
      </c>
      <c r="FU5" s="9">
        <v>0</v>
      </c>
      <c r="FV5" s="9">
        <v>1</v>
      </c>
      <c r="FW5" s="9">
        <v>0</v>
      </c>
      <c r="FX5" s="9">
        <v>1</v>
      </c>
      <c r="FY5" s="9">
        <v>0</v>
      </c>
      <c r="FZ5" s="9">
        <v>3</v>
      </c>
      <c r="GA5" s="9"/>
      <c r="GB5" s="9">
        <v>3</v>
      </c>
      <c r="GC5" s="9"/>
      <c r="GD5" s="9">
        <v>1</v>
      </c>
      <c r="GE5" s="9">
        <v>2</v>
      </c>
      <c r="GF5" s="9">
        <v>3</v>
      </c>
      <c r="GG5" s="9">
        <v>3</v>
      </c>
      <c r="GH5" s="9">
        <v>5</v>
      </c>
      <c r="GI5" s="9">
        <v>5</v>
      </c>
      <c r="GJ5" s="9"/>
      <c r="GK5" s="9"/>
      <c r="GL5" s="9"/>
      <c r="GM5" s="9"/>
      <c r="GN5" s="9"/>
      <c r="GO5" s="9"/>
      <c r="GP5" s="9"/>
      <c r="GQ5" s="9"/>
      <c r="GR5" s="9"/>
      <c r="GS5" s="9"/>
      <c r="GT5" s="9"/>
      <c r="GU5" s="9"/>
      <c r="GV5" s="9"/>
      <c r="GW5" s="9"/>
      <c r="GX5" s="9"/>
      <c r="GY5" s="9"/>
      <c r="GZ5" s="9"/>
      <c r="HA5" s="9"/>
      <c r="HB5" s="9">
        <v>2</v>
      </c>
      <c r="HC5" s="9">
        <v>1</v>
      </c>
      <c r="HD5" s="9">
        <v>1</v>
      </c>
      <c r="HE5" s="9">
        <v>1</v>
      </c>
      <c r="HF5" s="9">
        <v>1</v>
      </c>
      <c r="HG5" s="9">
        <v>1</v>
      </c>
      <c r="HH5" s="9">
        <v>1</v>
      </c>
      <c r="HI5" s="9">
        <v>2</v>
      </c>
      <c r="HJ5" s="9">
        <v>2</v>
      </c>
      <c r="HK5" s="9"/>
      <c r="HL5" s="9"/>
      <c r="HM5" s="9"/>
      <c r="HN5" s="9"/>
      <c r="HO5" s="9"/>
      <c r="HP5" s="9"/>
      <c r="HQ5" s="9"/>
      <c r="HR5" s="9"/>
      <c r="HS5" s="9"/>
      <c r="HT5" s="9"/>
      <c r="HU5" s="9"/>
      <c r="HV5" s="9"/>
      <c r="HW5" s="9"/>
      <c r="HX5" s="9">
        <v>1</v>
      </c>
      <c r="HY5" s="9">
        <v>1</v>
      </c>
      <c r="HZ5" s="9">
        <v>0</v>
      </c>
      <c r="IA5" s="9"/>
      <c r="IB5" s="9"/>
      <c r="IC5" s="9"/>
      <c r="ID5" s="9">
        <v>1</v>
      </c>
      <c r="IE5" s="9">
        <v>1</v>
      </c>
      <c r="IF5" s="9">
        <v>1</v>
      </c>
      <c r="IG5" s="9">
        <v>2</v>
      </c>
      <c r="IH5" s="9">
        <v>1</v>
      </c>
      <c r="II5" s="9">
        <v>3</v>
      </c>
      <c r="IJ5" s="9"/>
      <c r="IK5" s="9"/>
      <c r="IL5" s="9"/>
      <c r="IM5" s="9"/>
      <c r="IN5" s="9">
        <v>1</v>
      </c>
      <c r="IO5" s="9">
        <v>1</v>
      </c>
      <c r="IP5" s="9">
        <v>1</v>
      </c>
      <c r="IQ5" s="9">
        <v>1</v>
      </c>
      <c r="IR5" s="9">
        <v>1</v>
      </c>
      <c r="IS5" s="9">
        <v>1</v>
      </c>
      <c r="IT5" s="9">
        <v>1</v>
      </c>
      <c r="IU5" s="9">
        <v>1</v>
      </c>
      <c r="IV5" s="9">
        <v>1</v>
      </c>
      <c r="IW5" s="9">
        <v>1</v>
      </c>
      <c r="IX5" s="9">
        <v>0</v>
      </c>
      <c r="IY5" s="9">
        <v>1</v>
      </c>
      <c r="IZ5" s="9">
        <v>1</v>
      </c>
      <c r="JA5" s="9">
        <v>1</v>
      </c>
      <c r="JB5" s="9">
        <v>2</v>
      </c>
      <c r="JC5" s="9">
        <v>1</v>
      </c>
      <c r="JD5" s="9">
        <v>3</v>
      </c>
      <c r="JE5" s="9">
        <v>3</v>
      </c>
      <c r="JF5" s="9">
        <v>3</v>
      </c>
      <c r="JG5" s="9">
        <v>1</v>
      </c>
      <c r="JH5" s="9">
        <v>1</v>
      </c>
      <c r="JI5" s="9">
        <v>1</v>
      </c>
      <c r="JJ5" s="9">
        <v>1</v>
      </c>
      <c r="JK5" s="9">
        <v>1</v>
      </c>
      <c r="JL5" s="9">
        <v>0</v>
      </c>
      <c r="JM5" s="9">
        <v>1</v>
      </c>
      <c r="JN5" s="9">
        <v>0</v>
      </c>
      <c r="JO5" s="9">
        <v>0</v>
      </c>
      <c r="JP5" s="9"/>
      <c r="JQ5" s="9"/>
      <c r="JR5" s="9">
        <v>1</v>
      </c>
      <c r="JS5" s="9"/>
      <c r="JT5" s="9"/>
      <c r="JU5" s="15">
        <v>44765.930429629632</v>
      </c>
      <c r="JV5" t="s">
        <v>337</v>
      </c>
      <c r="JW5" s="9">
        <v>3</v>
      </c>
      <c r="JX5" s="9">
        <v>8</v>
      </c>
      <c r="JY5" s="9">
        <v>2022</v>
      </c>
      <c r="JZ5" s="9">
        <v>0</v>
      </c>
      <c r="KA5" s="9">
        <v>0</v>
      </c>
      <c r="KB5" s="9">
        <v>1</v>
      </c>
      <c r="KC5" s="9">
        <v>1</v>
      </c>
      <c r="KD5" s="9">
        <v>0</v>
      </c>
      <c r="KE5" s="9">
        <v>5</v>
      </c>
      <c r="KF5" s="9">
        <v>0</v>
      </c>
      <c r="KG5" s="9">
        <v>15</v>
      </c>
      <c r="KH5" s="9">
        <v>1</v>
      </c>
      <c r="KI5" s="9">
        <v>0</v>
      </c>
      <c r="KJ5" s="9">
        <v>0</v>
      </c>
      <c r="KK5" s="9">
        <v>20</v>
      </c>
      <c r="KL5" s="9">
        <v>1</v>
      </c>
      <c r="KM5" s="9">
        <v>4</v>
      </c>
      <c r="KN5" s="9">
        <v>3</v>
      </c>
      <c r="KO5" s="9">
        <v>24</v>
      </c>
      <c r="KP5" s="9">
        <v>4</v>
      </c>
      <c r="KQ5" s="9">
        <v>20</v>
      </c>
      <c r="KR5" s="9">
        <v>20</v>
      </c>
      <c r="KS5" s="9">
        <v>15</v>
      </c>
      <c r="KT5" s="9">
        <v>8</v>
      </c>
      <c r="KU5" s="9">
        <v>6</v>
      </c>
      <c r="KV5" s="9">
        <v>1</v>
      </c>
      <c r="KW5" s="9">
        <v>1</v>
      </c>
      <c r="KX5" s="9">
        <v>0</v>
      </c>
      <c r="KY5" s="9">
        <v>1</v>
      </c>
      <c r="KZ5" s="9">
        <v>0</v>
      </c>
      <c r="LA5" s="9">
        <v>1</v>
      </c>
      <c r="LB5" s="9">
        <v>0</v>
      </c>
      <c r="LC5" s="9">
        <v>1</v>
      </c>
      <c r="LD5" s="9">
        <v>0</v>
      </c>
      <c r="LE5" s="9">
        <v>0</v>
      </c>
      <c r="LF5" s="9">
        <v>0</v>
      </c>
      <c r="LG5" s="9">
        <v>1</v>
      </c>
      <c r="LH5" s="9">
        <v>1</v>
      </c>
      <c r="LI5" s="9">
        <v>50</v>
      </c>
      <c r="LJ5" s="9">
        <v>0</v>
      </c>
      <c r="LK5" s="9">
        <v>1</v>
      </c>
      <c r="LL5" s="9">
        <v>50</v>
      </c>
      <c r="LM5" s="9">
        <v>0</v>
      </c>
      <c r="LN5" s="9">
        <v>1</v>
      </c>
      <c r="LO5" s="9">
        <v>1</v>
      </c>
      <c r="LP5" s="9">
        <v>1</v>
      </c>
      <c r="LQ5" s="9">
        <v>1</v>
      </c>
      <c r="LR5" s="9">
        <v>1</v>
      </c>
      <c r="LS5" s="9">
        <v>1</v>
      </c>
      <c r="LT5" s="9">
        <v>1</v>
      </c>
      <c r="LU5" s="9">
        <v>1</v>
      </c>
      <c r="LV5" s="9">
        <v>1</v>
      </c>
      <c r="LW5" s="9">
        <v>100</v>
      </c>
      <c r="LX5" s="9">
        <v>1</v>
      </c>
      <c r="LY5" s="9">
        <v>1</v>
      </c>
      <c r="LZ5" s="9">
        <v>1</v>
      </c>
      <c r="MA5" s="9">
        <v>1</v>
      </c>
      <c r="MB5" s="9">
        <v>1</v>
      </c>
      <c r="MC5" s="9">
        <v>0</v>
      </c>
      <c r="MD5" s="9">
        <v>0</v>
      </c>
      <c r="ME5" s="9">
        <v>60</v>
      </c>
      <c r="MF5" s="9">
        <v>0</v>
      </c>
      <c r="MG5" s="9">
        <v>1</v>
      </c>
      <c r="MH5" s="9">
        <v>1</v>
      </c>
      <c r="MI5" s="9">
        <v>1</v>
      </c>
      <c r="MJ5" s="9">
        <v>1</v>
      </c>
      <c r="MK5" s="9">
        <v>1</v>
      </c>
      <c r="ML5" s="9">
        <v>100</v>
      </c>
      <c r="MM5" s="9">
        <v>1</v>
      </c>
      <c r="MN5" s="9">
        <v>1</v>
      </c>
      <c r="MO5" s="9">
        <v>1</v>
      </c>
      <c r="MP5" s="9">
        <v>1</v>
      </c>
      <c r="MQ5" s="9">
        <v>1</v>
      </c>
      <c r="MR5" s="9">
        <v>1</v>
      </c>
      <c r="MS5" s="9">
        <v>1</v>
      </c>
      <c r="MT5" s="9">
        <v>1</v>
      </c>
      <c r="MU5" s="9">
        <v>1</v>
      </c>
      <c r="MV5" s="9">
        <v>1</v>
      </c>
      <c r="MW5" s="9">
        <v>100</v>
      </c>
      <c r="MX5" s="9">
        <v>1</v>
      </c>
      <c r="MY5" s="9">
        <v>1</v>
      </c>
      <c r="MZ5" s="9">
        <v>1</v>
      </c>
      <c r="NA5" s="9">
        <v>1</v>
      </c>
      <c r="NB5" s="9">
        <v>1</v>
      </c>
      <c r="NC5" s="9">
        <v>1</v>
      </c>
      <c r="ND5" s="9">
        <v>1</v>
      </c>
      <c r="NE5" s="9">
        <v>1</v>
      </c>
      <c r="NF5" s="9">
        <v>1</v>
      </c>
      <c r="NG5" s="9">
        <v>0</v>
      </c>
      <c r="NH5" s="9">
        <v>1</v>
      </c>
      <c r="NI5" s="9">
        <v>1</v>
      </c>
      <c r="NJ5" s="9">
        <v>0</v>
      </c>
      <c r="NK5" s="9">
        <v>1</v>
      </c>
      <c r="NL5" s="9">
        <v>0</v>
      </c>
      <c r="NM5" s="9">
        <v>0</v>
      </c>
      <c r="NN5" s="9">
        <v>42.857143402099609</v>
      </c>
      <c r="NO5" s="9">
        <v>0</v>
      </c>
      <c r="NP5" s="9">
        <v>0</v>
      </c>
      <c r="NQ5" s="9"/>
      <c r="NR5" s="9"/>
      <c r="NS5" s="9"/>
      <c r="NT5" s="9"/>
      <c r="NU5" s="9"/>
      <c r="NV5" s="9"/>
      <c r="NW5" s="9"/>
      <c r="NX5" s="9"/>
      <c r="NY5" s="9"/>
      <c r="NZ5" s="9">
        <v>1</v>
      </c>
      <c r="OA5" s="9">
        <v>0</v>
      </c>
      <c r="OB5" s="9">
        <v>1</v>
      </c>
      <c r="OC5" s="9">
        <v>1</v>
      </c>
      <c r="OD5" s="9">
        <v>0</v>
      </c>
      <c r="OE5" s="9">
        <v>0</v>
      </c>
      <c r="OF5" s="9">
        <v>0</v>
      </c>
      <c r="OG5" s="9"/>
      <c r="OH5" s="9"/>
      <c r="OI5" s="9"/>
      <c r="OJ5" s="9"/>
      <c r="OK5" s="9"/>
      <c r="OL5" s="9"/>
      <c r="OM5" s="9"/>
      <c r="ON5" s="9"/>
      <c r="OO5" s="9"/>
      <c r="OP5" s="9"/>
      <c r="OQ5" s="9"/>
      <c r="OR5" s="9"/>
      <c r="OS5" s="9"/>
      <c r="OT5" s="9"/>
      <c r="OU5" s="9"/>
      <c r="OV5" s="9"/>
      <c r="OW5" s="9"/>
      <c r="OX5" s="9"/>
      <c r="OY5" s="9"/>
      <c r="OZ5" s="9"/>
      <c r="PA5" s="9"/>
      <c r="PB5" s="9">
        <v>1</v>
      </c>
      <c r="PC5" s="9">
        <v>0</v>
      </c>
      <c r="PD5" s="9">
        <v>0</v>
      </c>
      <c r="PE5" s="9">
        <v>1</v>
      </c>
      <c r="PF5" s="9">
        <v>1</v>
      </c>
      <c r="PG5" s="9">
        <v>0</v>
      </c>
      <c r="PH5" s="9">
        <v>1</v>
      </c>
      <c r="PI5" s="9">
        <v>1</v>
      </c>
      <c r="PJ5" s="9">
        <v>1</v>
      </c>
      <c r="PK5" s="9"/>
      <c r="PL5" s="9"/>
      <c r="PM5" s="9">
        <v>0</v>
      </c>
      <c r="PN5" s="9">
        <v>0</v>
      </c>
      <c r="PO5" s="9"/>
      <c r="PP5" s="9">
        <v>1</v>
      </c>
      <c r="PQ5" s="9">
        <v>1</v>
      </c>
      <c r="PR5" s="9">
        <v>0</v>
      </c>
      <c r="PS5" s="9">
        <v>1</v>
      </c>
      <c r="PT5" s="9">
        <v>0</v>
      </c>
      <c r="PU5" s="9"/>
      <c r="PV5" s="9"/>
      <c r="PW5" s="9"/>
      <c r="PX5" s="9"/>
      <c r="PY5" s="9"/>
      <c r="PZ5" s="9"/>
      <c r="QA5" s="9"/>
      <c r="QB5" s="9"/>
      <c r="QC5" s="9"/>
      <c r="QD5" s="9"/>
      <c r="QE5" s="9"/>
      <c r="QF5" s="9"/>
      <c r="QG5" s="9"/>
      <c r="QH5" s="9"/>
      <c r="QI5" s="9"/>
      <c r="QJ5" s="9"/>
      <c r="QK5" s="9"/>
      <c r="QL5" s="9"/>
      <c r="QM5" s="9"/>
      <c r="QN5" s="9"/>
      <c r="QO5" s="9"/>
      <c r="QP5" s="9"/>
      <c r="QQ5" s="9"/>
      <c r="QR5" s="9"/>
      <c r="QS5" s="9"/>
      <c r="QT5" s="9"/>
      <c r="QU5" s="9"/>
      <c r="QV5" s="9"/>
      <c r="QW5" s="9"/>
      <c r="QX5" s="9"/>
      <c r="QY5" s="9"/>
      <c r="QZ5" s="9"/>
      <c r="RA5" s="9"/>
      <c r="RB5" s="9"/>
      <c r="RC5" s="9"/>
      <c r="RD5" s="9"/>
      <c r="RE5" s="9"/>
      <c r="RF5" s="9">
        <v>1</v>
      </c>
      <c r="RG5" s="9">
        <v>1</v>
      </c>
      <c r="RH5" s="9"/>
      <c r="RI5" s="9"/>
      <c r="RJ5" s="9">
        <v>0</v>
      </c>
      <c r="RK5" s="9">
        <v>0</v>
      </c>
      <c r="RL5" s="9">
        <v>0</v>
      </c>
      <c r="RM5" s="9">
        <v>0</v>
      </c>
      <c r="RN5" s="9">
        <v>1</v>
      </c>
      <c r="RO5" s="9">
        <v>0</v>
      </c>
      <c r="RP5" s="9">
        <v>1</v>
      </c>
      <c r="RQ5" s="9">
        <v>1</v>
      </c>
      <c r="RR5" s="9">
        <v>0</v>
      </c>
      <c r="RS5" s="9">
        <v>0</v>
      </c>
      <c r="RT5" s="9">
        <v>0</v>
      </c>
      <c r="RU5" s="9">
        <v>0</v>
      </c>
      <c r="RV5" s="9">
        <v>1</v>
      </c>
      <c r="RW5" s="9"/>
      <c r="RX5" s="9"/>
      <c r="RY5" s="9"/>
      <c r="RZ5" s="9"/>
      <c r="SA5" s="9"/>
      <c r="SB5" s="9"/>
      <c r="SC5" s="9"/>
      <c r="SD5" s="9"/>
      <c r="SE5" s="9"/>
      <c r="SF5" s="9"/>
      <c r="SG5" s="9"/>
      <c r="SH5" s="9"/>
      <c r="SI5" s="9"/>
      <c r="SJ5" s="9"/>
      <c r="SK5" s="9"/>
      <c r="SL5" s="9"/>
      <c r="SM5" s="9"/>
      <c r="SN5" s="9"/>
      <c r="SO5" s="9">
        <v>0</v>
      </c>
      <c r="SP5" s="9">
        <v>1</v>
      </c>
      <c r="SQ5" s="9">
        <v>1</v>
      </c>
      <c r="SR5" s="9">
        <v>1</v>
      </c>
      <c r="SS5" s="9">
        <v>1</v>
      </c>
      <c r="ST5" s="9">
        <v>1</v>
      </c>
      <c r="SU5" s="9">
        <v>1</v>
      </c>
      <c r="SV5" s="9">
        <v>0</v>
      </c>
      <c r="SW5" s="9">
        <v>0</v>
      </c>
      <c r="SX5" s="9"/>
      <c r="SY5" s="9"/>
      <c r="SZ5" s="9"/>
      <c r="TA5" s="9"/>
      <c r="TB5" s="9"/>
      <c r="TC5" s="9"/>
      <c r="TD5" s="9"/>
      <c r="TE5" s="9"/>
      <c r="TF5" s="9"/>
      <c r="TG5" s="9">
        <v>66.666664123535156</v>
      </c>
      <c r="TH5" s="9">
        <v>0</v>
      </c>
      <c r="TI5" s="9">
        <v>1</v>
      </c>
      <c r="TJ5" s="9"/>
      <c r="TK5" s="9"/>
      <c r="TL5" s="9"/>
      <c r="TM5" s="9"/>
      <c r="TN5" s="9"/>
      <c r="TO5" s="9"/>
      <c r="TP5" s="9"/>
      <c r="TQ5" s="9"/>
      <c r="TR5" s="9"/>
      <c r="TS5" s="9"/>
      <c r="TT5" s="9"/>
      <c r="TU5" s="9"/>
      <c r="TV5" s="9"/>
      <c r="TW5" s="9"/>
      <c r="TX5" s="9"/>
      <c r="TY5" s="9"/>
      <c r="TZ5" s="9"/>
      <c r="UA5" s="9"/>
      <c r="UB5" s="9"/>
      <c r="UC5" s="9"/>
      <c r="UD5" s="9"/>
      <c r="UE5" s="9">
        <v>0</v>
      </c>
      <c r="UF5" s="9">
        <v>1</v>
      </c>
      <c r="UG5" s="9">
        <v>1</v>
      </c>
      <c r="UH5" s="9">
        <v>1</v>
      </c>
      <c r="UI5" s="9">
        <v>1</v>
      </c>
      <c r="UJ5" s="9">
        <v>1</v>
      </c>
      <c r="UK5" s="9">
        <v>1</v>
      </c>
      <c r="UL5" s="9">
        <v>0</v>
      </c>
      <c r="UM5" s="9">
        <v>0</v>
      </c>
      <c r="UN5" s="9"/>
      <c r="UO5" s="9"/>
      <c r="UP5" s="9"/>
      <c r="UQ5" s="9"/>
      <c r="UR5" s="9"/>
      <c r="US5" s="9"/>
      <c r="UT5" s="9"/>
      <c r="UU5" s="9"/>
      <c r="UV5" s="9"/>
      <c r="UW5" s="9"/>
      <c r="UX5" s="9"/>
      <c r="UY5" s="9"/>
      <c r="UZ5" s="9"/>
      <c r="VA5" s="9"/>
      <c r="VB5" s="9"/>
      <c r="VC5" s="9"/>
      <c r="VD5" s="9"/>
      <c r="VE5" s="9"/>
      <c r="VF5" s="9"/>
      <c r="VG5" s="9"/>
      <c r="VH5" s="9"/>
      <c r="VI5" s="9"/>
      <c r="VJ5" s="9"/>
      <c r="VK5" s="9"/>
      <c r="VL5" s="9"/>
      <c r="VM5" s="9"/>
      <c r="VN5" s="9">
        <v>1</v>
      </c>
      <c r="VO5" s="9">
        <v>1</v>
      </c>
      <c r="VP5" s="9">
        <v>0</v>
      </c>
      <c r="VQ5" s="9">
        <v>1</v>
      </c>
      <c r="VR5" s="9"/>
      <c r="VS5" s="9"/>
      <c r="VT5" s="9">
        <v>1</v>
      </c>
      <c r="VU5" s="9">
        <v>0</v>
      </c>
      <c r="VV5" s="9">
        <v>1</v>
      </c>
      <c r="VW5" s="9">
        <v>1</v>
      </c>
      <c r="VX5" s="9">
        <v>1</v>
      </c>
      <c r="VY5" s="9">
        <v>1</v>
      </c>
      <c r="VZ5" s="9">
        <v>1</v>
      </c>
      <c r="WA5" s="9">
        <v>0</v>
      </c>
      <c r="WB5" s="9">
        <v>1</v>
      </c>
      <c r="WC5" s="9">
        <v>1</v>
      </c>
      <c r="WD5" s="9">
        <v>1</v>
      </c>
      <c r="WE5" s="9">
        <v>0</v>
      </c>
      <c r="WF5" s="9">
        <v>1</v>
      </c>
      <c r="WG5" s="9">
        <v>0</v>
      </c>
      <c r="WH5" s="9"/>
      <c r="WI5" s="9"/>
      <c r="WJ5" s="9"/>
      <c r="WK5" s="9"/>
      <c r="WL5" s="9"/>
      <c r="WM5" s="9"/>
      <c r="WN5" s="9"/>
      <c r="WO5" s="9"/>
      <c r="WP5" s="9">
        <v>66.666664123535156</v>
      </c>
      <c r="WQ5" s="9">
        <v>0</v>
      </c>
      <c r="WR5" s="9">
        <v>1</v>
      </c>
      <c r="WS5" s="9">
        <v>66.666664123535156</v>
      </c>
      <c r="WT5" s="9">
        <v>0</v>
      </c>
      <c r="WU5" s="9">
        <v>1</v>
      </c>
      <c r="WV5" s="9">
        <v>0</v>
      </c>
      <c r="WW5" s="9">
        <v>0</v>
      </c>
      <c r="WX5" s="9">
        <v>1</v>
      </c>
      <c r="WY5" s="9">
        <v>0</v>
      </c>
      <c r="WZ5" s="9">
        <v>1</v>
      </c>
      <c r="XA5" s="9">
        <v>1</v>
      </c>
      <c r="XB5" s="9">
        <v>1</v>
      </c>
      <c r="XC5" s="9">
        <v>1</v>
      </c>
      <c r="XD5" s="9">
        <v>1</v>
      </c>
      <c r="XE5" s="9">
        <v>1</v>
      </c>
      <c r="XF5" s="9">
        <v>1</v>
      </c>
      <c r="XG5" s="9">
        <v>1</v>
      </c>
      <c r="XH5" s="9">
        <v>1</v>
      </c>
      <c r="XI5" s="9">
        <v>1</v>
      </c>
      <c r="XJ5" s="9">
        <v>1</v>
      </c>
      <c r="XK5" s="9">
        <v>1</v>
      </c>
      <c r="XL5" s="9">
        <v>1</v>
      </c>
      <c r="XM5" s="9">
        <v>100</v>
      </c>
      <c r="XN5" s="9">
        <v>1</v>
      </c>
      <c r="XO5" s="9">
        <v>1</v>
      </c>
      <c r="XP5" s="9">
        <v>0</v>
      </c>
      <c r="XQ5" s="9">
        <v>1</v>
      </c>
      <c r="XR5" s="9">
        <v>1</v>
      </c>
      <c r="XS5" s="9">
        <v>1</v>
      </c>
      <c r="XT5" s="9">
        <v>1</v>
      </c>
      <c r="XU5" s="9">
        <v>1</v>
      </c>
      <c r="XV5" s="9">
        <v>0</v>
      </c>
      <c r="XW5" s="9">
        <v>1</v>
      </c>
      <c r="XX5" s="9">
        <v>1</v>
      </c>
      <c r="XY5" s="9">
        <v>0</v>
      </c>
      <c r="XZ5" s="9">
        <v>0</v>
      </c>
      <c r="YA5" s="9">
        <v>0</v>
      </c>
      <c r="YB5" s="9">
        <v>0</v>
      </c>
      <c r="YC5" s="9">
        <v>0</v>
      </c>
      <c r="YD5" s="9">
        <v>0</v>
      </c>
      <c r="YE5" s="9">
        <v>1</v>
      </c>
      <c r="YF5" s="9">
        <v>1</v>
      </c>
      <c r="YG5" s="9">
        <v>1</v>
      </c>
      <c r="YH5" s="9">
        <v>1</v>
      </c>
      <c r="YI5" s="9">
        <v>1</v>
      </c>
      <c r="YJ5" s="9">
        <v>0</v>
      </c>
      <c r="YK5" s="9">
        <v>1</v>
      </c>
      <c r="YL5" s="9">
        <v>0</v>
      </c>
      <c r="YM5" s="9">
        <v>1</v>
      </c>
      <c r="YN5" s="9">
        <v>1</v>
      </c>
      <c r="YO5" s="9">
        <v>1</v>
      </c>
    </row>
    <row r="6" spans="1:665" x14ac:dyDescent="0.2">
      <c r="A6" s="9">
        <v>2554163</v>
      </c>
      <c r="B6" s="9">
        <v>1.0410329073445463</v>
      </c>
      <c r="C6" t="s">
        <v>423</v>
      </c>
      <c r="D6" s="9">
        <v>11</v>
      </c>
      <c r="E6" t="s">
        <v>26</v>
      </c>
      <c r="F6" s="9">
        <v>949975495</v>
      </c>
      <c r="G6" t="s">
        <v>428</v>
      </c>
      <c r="H6" t="s">
        <v>423</v>
      </c>
      <c r="I6" s="9">
        <v>1</v>
      </c>
      <c r="J6" s="9">
        <v>1</v>
      </c>
      <c r="K6" t="s">
        <v>429</v>
      </c>
      <c r="L6" s="9">
        <v>2554163</v>
      </c>
      <c r="M6" t="s">
        <v>430</v>
      </c>
      <c r="N6" t="s">
        <v>431</v>
      </c>
      <c r="O6" t="s">
        <v>435</v>
      </c>
      <c r="P6" t="s">
        <v>136</v>
      </c>
      <c r="Q6" t="s">
        <v>436</v>
      </c>
      <c r="R6" s="9">
        <v>2</v>
      </c>
      <c r="S6" s="9">
        <v>1</v>
      </c>
      <c r="T6" s="9"/>
      <c r="U6" s="9">
        <v>1</v>
      </c>
      <c r="V6" s="9">
        <v>0</v>
      </c>
      <c r="W6" s="9"/>
      <c r="X6" t="s">
        <v>37</v>
      </c>
      <c r="Y6" t="s">
        <v>37</v>
      </c>
      <c r="Z6" t="s">
        <v>136</v>
      </c>
      <c r="AA6" s="9"/>
      <c r="AB6" t="s">
        <v>443</v>
      </c>
      <c r="AC6" t="s">
        <v>136</v>
      </c>
      <c r="AD6" s="9">
        <v>5</v>
      </c>
      <c r="AE6" s="9">
        <v>0</v>
      </c>
      <c r="AF6" s="9">
        <v>15</v>
      </c>
      <c r="AG6" s="9">
        <v>1</v>
      </c>
      <c r="AH6" s="9">
        <v>0</v>
      </c>
      <c r="AI6" s="9">
        <v>0</v>
      </c>
      <c r="AJ6" s="9">
        <v>0</v>
      </c>
      <c r="AK6" s="9">
        <v>0</v>
      </c>
      <c r="AL6" s="9">
        <v>0</v>
      </c>
      <c r="AM6" s="9">
        <v>0</v>
      </c>
      <c r="AN6" s="9">
        <v>0</v>
      </c>
      <c r="AO6" s="9">
        <v>0</v>
      </c>
      <c r="AP6" s="9">
        <v>0</v>
      </c>
      <c r="AQ6" s="9">
        <v>0</v>
      </c>
      <c r="AR6" s="9">
        <v>0</v>
      </c>
      <c r="AS6" s="9">
        <v>0</v>
      </c>
      <c r="AT6" s="9">
        <v>3</v>
      </c>
      <c r="AU6" s="9">
        <v>2</v>
      </c>
      <c r="AV6" s="9">
        <v>1</v>
      </c>
      <c r="AW6" s="9">
        <v>1</v>
      </c>
      <c r="AX6" s="9"/>
      <c r="AY6" s="9">
        <v>20</v>
      </c>
      <c r="AZ6" s="9">
        <v>20</v>
      </c>
      <c r="BA6" s="9">
        <v>15</v>
      </c>
      <c r="BB6" s="9"/>
      <c r="BC6" s="9">
        <v>8</v>
      </c>
      <c r="BD6" s="9">
        <v>6</v>
      </c>
      <c r="BE6" s="9">
        <v>0</v>
      </c>
      <c r="BF6" s="9">
        <v>1</v>
      </c>
      <c r="BG6" s="9">
        <v>0</v>
      </c>
      <c r="BH6" s="9">
        <v>1</v>
      </c>
      <c r="BI6" s="9">
        <v>0</v>
      </c>
      <c r="BJ6" s="9">
        <v>1</v>
      </c>
      <c r="BK6" s="9">
        <v>0</v>
      </c>
      <c r="BL6" s="9">
        <v>0</v>
      </c>
      <c r="BM6" s="9">
        <v>0</v>
      </c>
      <c r="BN6" s="9">
        <v>1</v>
      </c>
      <c r="BO6" s="9">
        <v>1</v>
      </c>
      <c r="BP6" s="9">
        <v>1</v>
      </c>
      <c r="BQ6" s="9">
        <v>1</v>
      </c>
      <c r="BR6" s="9">
        <v>1</v>
      </c>
      <c r="BS6" s="9">
        <v>1</v>
      </c>
      <c r="BT6" s="9">
        <v>0</v>
      </c>
      <c r="BU6" s="9">
        <v>1</v>
      </c>
      <c r="BV6" s="9">
        <v>1</v>
      </c>
      <c r="BW6" s="9">
        <v>1</v>
      </c>
      <c r="BX6" s="9">
        <v>1</v>
      </c>
      <c r="BY6" s="9">
        <v>1</v>
      </c>
      <c r="BZ6" s="9">
        <v>1</v>
      </c>
      <c r="CA6" s="9">
        <v>1</v>
      </c>
      <c r="CB6" s="9">
        <v>2</v>
      </c>
      <c r="CC6" s="9">
        <v>2</v>
      </c>
      <c r="CD6" s="9">
        <v>4</v>
      </c>
      <c r="CE6" s="9">
        <v>1</v>
      </c>
      <c r="CF6" s="9">
        <v>1</v>
      </c>
      <c r="CG6" s="9">
        <v>1</v>
      </c>
      <c r="CH6" s="9">
        <v>1</v>
      </c>
      <c r="CI6" s="9">
        <v>1</v>
      </c>
      <c r="CJ6" s="9">
        <v>1</v>
      </c>
      <c r="CK6" s="9">
        <v>1</v>
      </c>
      <c r="CL6" s="9">
        <v>1</v>
      </c>
      <c r="CM6" s="9">
        <v>1</v>
      </c>
      <c r="CN6" s="9">
        <v>1</v>
      </c>
      <c r="CO6" s="9">
        <v>1</v>
      </c>
      <c r="CP6" s="9">
        <v>1</v>
      </c>
      <c r="CQ6" s="9">
        <v>1</v>
      </c>
      <c r="CR6" s="9">
        <v>2</v>
      </c>
      <c r="CS6" s="9">
        <v>1</v>
      </c>
      <c r="CT6" s="9">
        <v>1</v>
      </c>
      <c r="CU6" s="9">
        <v>1</v>
      </c>
      <c r="CV6" s="9">
        <v>1</v>
      </c>
      <c r="CW6" s="9">
        <v>2</v>
      </c>
      <c r="CX6" s="9">
        <v>2</v>
      </c>
      <c r="CY6" s="9"/>
      <c r="CZ6" s="9"/>
      <c r="DA6" s="9"/>
      <c r="DB6" s="9"/>
      <c r="DC6" s="9"/>
      <c r="DD6" s="9">
        <v>0</v>
      </c>
      <c r="DE6" s="9"/>
      <c r="DF6" s="9"/>
      <c r="DG6" s="9"/>
      <c r="DH6" s="9"/>
      <c r="DI6" s="9"/>
      <c r="DJ6" s="9"/>
      <c r="DK6" s="9"/>
      <c r="DL6" s="9"/>
      <c r="DM6" s="9"/>
      <c r="DN6" s="9"/>
      <c r="DO6" s="9"/>
      <c r="DP6" s="9"/>
      <c r="DQ6" s="9"/>
      <c r="DR6" s="9"/>
      <c r="DS6" s="9"/>
      <c r="DT6" s="9"/>
      <c r="DU6" s="9"/>
      <c r="DV6" s="9"/>
      <c r="DW6" s="9"/>
      <c r="DX6" s="9">
        <v>1</v>
      </c>
      <c r="DY6" s="9"/>
      <c r="DZ6" s="9">
        <v>0</v>
      </c>
      <c r="EA6" s="9">
        <v>1</v>
      </c>
      <c r="EB6" s="9">
        <v>1</v>
      </c>
      <c r="EC6" s="9">
        <v>0</v>
      </c>
      <c r="ED6" s="9">
        <v>0</v>
      </c>
      <c r="EE6" s="9">
        <v>1</v>
      </c>
      <c r="EF6" s="9">
        <v>0</v>
      </c>
      <c r="EG6" s="9">
        <v>0</v>
      </c>
      <c r="EH6" s="9">
        <v>1</v>
      </c>
      <c r="EI6" s="9">
        <v>0</v>
      </c>
      <c r="EJ6" s="9">
        <v>1</v>
      </c>
      <c r="EK6" s="9">
        <v>0</v>
      </c>
      <c r="EL6" s="9">
        <v>0</v>
      </c>
      <c r="EM6" s="9">
        <v>0</v>
      </c>
      <c r="EN6" s="9">
        <v>1</v>
      </c>
      <c r="EO6" s="9">
        <v>1</v>
      </c>
      <c r="EP6" s="9">
        <v>1</v>
      </c>
      <c r="EQ6" s="9">
        <v>1</v>
      </c>
      <c r="ER6" s="9">
        <v>1</v>
      </c>
      <c r="ES6" s="9">
        <v>1</v>
      </c>
      <c r="ET6" s="9">
        <v>0</v>
      </c>
      <c r="EU6" s="9">
        <v>1</v>
      </c>
      <c r="EV6" s="9">
        <v>3</v>
      </c>
      <c r="EW6" s="9">
        <v>0</v>
      </c>
      <c r="EX6" s="9">
        <v>0</v>
      </c>
      <c r="EY6" s="9">
        <v>0</v>
      </c>
      <c r="EZ6" s="9">
        <v>1</v>
      </c>
      <c r="FA6" s="9">
        <v>0</v>
      </c>
      <c r="FB6" s="9">
        <v>0</v>
      </c>
      <c r="FC6" s="9">
        <v>0</v>
      </c>
      <c r="FD6" s="9">
        <v>0</v>
      </c>
      <c r="FE6" s="9">
        <v>0</v>
      </c>
      <c r="FF6" s="9">
        <v>0</v>
      </c>
      <c r="FG6" s="9">
        <v>0</v>
      </c>
      <c r="FH6" s="9">
        <v>1</v>
      </c>
      <c r="FI6" s="9">
        <v>0</v>
      </c>
      <c r="FJ6" s="9">
        <v>0</v>
      </c>
      <c r="FK6" s="9">
        <v>0</v>
      </c>
      <c r="FL6" s="9">
        <v>0</v>
      </c>
      <c r="FM6" s="9">
        <v>0</v>
      </c>
      <c r="FN6" s="9">
        <v>1</v>
      </c>
      <c r="FO6" s="9">
        <v>0</v>
      </c>
      <c r="FP6" s="9">
        <v>0</v>
      </c>
      <c r="FQ6" s="9">
        <v>0</v>
      </c>
      <c r="FR6" s="9">
        <v>0</v>
      </c>
      <c r="FS6" s="9">
        <v>0</v>
      </c>
      <c r="FT6" s="9">
        <v>0</v>
      </c>
      <c r="FU6" s="9">
        <v>0</v>
      </c>
      <c r="FV6" s="9">
        <v>1</v>
      </c>
      <c r="FW6" s="9">
        <v>0</v>
      </c>
      <c r="FX6" s="9">
        <v>1</v>
      </c>
      <c r="FY6" s="9">
        <v>0</v>
      </c>
      <c r="FZ6" s="9">
        <v>3</v>
      </c>
      <c r="GA6" s="9"/>
      <c r="GB6" s="9">
        <v>3</v>
      </c>
      <c r="GC6" s="9"/>
      <c r="GD6" s="9">
        <v>1</v>
      </c>
      <c r="GE6" s="9">
        <v>2</v>
      </c>
      <c r="GF6" s="9">
        <v>3</v>
      </c>
      <c r="GG6" s="9">
        <v>3</v>
      </c>
      <c r="GH6" s="9">
        <v>5</v>
      </c>
      <c r="GI6" s="9">
        <v>5</v>
      </c>
      <c r="GJ6" s="9"/>
      <c r="GK6" s="9"/>
      <c r="GL6" s="9"/>
      <c r="GM6" s="9"/>
      <c r="GN6" s="9"/>
      <c r="GO6" s="9"/>
      <c r="GP6" s="9"/>
      <c r="GQ6" s="9"/>
      <c r="GR6" s="9"/>
      <c r="GS6" s="9"/>
      <c r="GT6" s="9"/>
      <c r="GU6" s="9"/>
      <c r="GV6" s="9"/>
      <c r="GW6" s="9"/>
      <c r="GX6" s="9"/>
      <c r="GY6" s="9"/>
      <c r="GZ6" s="9"/>
      <c r="HA6" s="9"/>
      <c r="HB6" s="9">
        <v>1</v>
      </c>
      <c r="HC6" s="9">
        <v>1</v>
      </c>
      <c r="HD6" s="9">
        <v>1</v>
      </c>
      <c r="HE6" s="9">
        <v>1</v>
      </c>
      <c r="HF6" s="9">
        <v>1</v>
      </c>
      <c r="HG6" s="9">
        <v>1</v>
      </c>
      <c r="HH6" s="9">
        <v>1</v>
      </c>
      <c r="HI6" s="9">
        <v>2</v>
      </c>
      <c r="HJ6" s="9">
        <v>2</v>
      </c>
      <c r="HK6" s="9"/>
      <c r="HL6" s="9"/>
      <c r="HM6" s="9"/>
      <c r="HN6" s="9"/>
      <c r="HO6" s="9"/>
      <c r="HP6" s="9"/>
      <c r="HQ6" s="9"/>
      <c r="HR6" s="9"/>
      <c r="HS6" s="9"/>
      <c r="HT6" s="9"/>
      <c r="HU6" s="9"/>
      <c r="HV6" s="9"/>
      <c r="HW6" s="9"/>
      <c r="HX6" s="9">
        <v>1</v>
      </c>
      <c r="HY6" s="9">
        <v>1</v>
      </c>
      <c r="HZ6" s="9">
        <v>0</v>
      </c>
      <c r="IA6" s="9"/>
      <c r="IB6" s="9"/>
      <c r="IC6" s="9"/>
      <c r="ID6" s="9">
        <v>2</v>
      </c>
      <c r="IE6" s="9">
        <v>1</v>
      </c>
      <c r="IF6" s="9">
        <v>1</v>
      </c>
      <c r="IG6" s="9">
        <v>1</v>
      </c>
      <c r="IH6" s="9">
        <v>1</v>
      </c>
      <c r="II6" s="9">
        <v>3</v>
      </c>
      <c r="IJ6" s="9"/>
      <c r="IK6" s="9"/>
      <c r="IL6" s="9"/>
      <c r="IM6" s="9"/>
      <c r="IN6" s="9">
        <v>1</v>
      </c>
      <c r="IO6" s="9">
        <v>1</v>
      </c>
      <c r="IP6" s="9">
        <v>1</v>
      </c>
      <c r="IQ6" s="9">
        <v>1</v>
      </c>
      <c r="IR6" s="9">
        <v>1</v>
      </c>
      <c r="IS6" s="9">
        <v>1</v>
      </c>
      <c r="IT6" s="9">
        <v>1</v>
      </c>
      <c r="IU6" s="9">
        <v>1</v>
      </c>
      <c r="IV6" s="9">
        <v>2</v>
      </c>
      <c r="IW6" s="9">
        <v>2</v>
      </c>
      <c r="IX6" s="9">
        <v>0</v>
      </c>
      <c r="IY6" s="9">
        <v>1</v>
      </c>
      <c r="IZ6" s="9">
        <v>1</v>
      </c>
      <c r="JA6" s="9">
        <v>1</v>
      </c>
      <c r="JB6" s="9">
        <v>1</v>
      </c>
      <c r="JC6" s="9">
        <v>1</v>
      </c>
      <c r="JD6" s="9">
        <v>3</v>
      </c>
      <c r="JE6" s="9">
        <v>3</v>
      </c>
      <c r="JF6" s="9">
        <v>3</v>
      </c>
      <c r="JG6" s="9">
        <v>1</v>
      </c>
      <c r="JH6" s="9">
        <v>1</v>
      </c>
      <c r="JI6" s="9">
        <v>1</v>
      </c>
      <c r="JJ6" s="9">
        <v>1</v>
      </c>
      <c r="JK6" s="9">
        <v>1</v>
      </c>
      <c r="JL6" s="9">
        <v>0</v>
      </c>
      <c r="JM6" s="9">
        <v>1</v>
      </c>
      <c r="JN6" s="9">
        <v>0</v>
      </c>
      <c r="JO6" s="9">
        <v>0</v>
      </c>
      <c r="JP6" s="9"/>
      <c r="JQ6" s="9"/>
      <c r="JR6" s="9">
        <v>1</v>
      </c>
      <c r="JS6" s="9"/>
      <c r="JT6" s="9"/>
      <c r="JU6" s="15">
        <v>44765.930429629632</v>
      </c>
      <c r="JV6" t="s">
        <v>337</v>
      </c>
      <c r="JW6" s="9">
        <v>3</v>
      </c>
      <c r="JX6" s="9">
        <v>8</v>
      </c>
      <c r="JY6" s="9">
        <v>2022</v>
      </c>
      <c r="JZ6" s="9">
        <v>0</v>
      </c>
      <c r="KA6" s="9">
        <v>0</v>
      </c>
      <c r="KB6" s="9">
        <v>1</v>
      </c>
      <c r="KC6" s="9">
        <v>1</v>
      </c>
      <c r="KD6" s="9">
        <v>0</v>
      </c>
      <c r="KE6" s="9">
        <v>5</v>
      </c>
      <c r="KF6" s="9">
        <v>0</v>
      </c>
      <c r="KG6" s="9">
        <v>15</v>
      </c>
      <c r="KH6" s="9">
        <v>1</v>
      </c>
      <c r="KI6" s="9">
        <v>0</v>
      </c>
      <c r="KJ6" s="9">
        <v>0</v>
      </c>
      <c r="KK6" s="9">
        <v>20</v>
      </c>
      <c r="KL6" s="9">
        <v>1</v>
      </c>
      <c r="KM6" s="9">
        <v>4</v>
      </c>
      <c r="KN6" s="9">
        <v>3</v>
      </c>
      <c r="KO6" s="9">
        <v>24</v>
      </c>
      <c r="KP6" s="9">
        <v>4</v>
      </c>
      <c r="KQ6" s="9">
        <v>20</v>
      </c>
      <c r="KR6" s="9">
        <v>20</v>
      </c>
      <c r="KS6" s="9">
        <v>15</v>
      </c>
      <c r="KT6" s="9">
        <v>8</v>
      </c>
      <c r="KU6" s="9">
        <v>6</v>
      </c>
      <c r="KV6" s="9">
        <v>1</v>
      </c>
      <c r="KW6" s="9">
        <v>1</v>
      </c>
      <c r="KX6" s="9">
        <v>0</v>
      </c>
      <c r="KY6" s="9">
        <v>1</v>
      </c>
      <c r="KZ6" s="9">
        <v>0</v>
      </c>
      <c r="LA6" s="9">
        <v>1</v>
      </c>
      <c r="LB6" s="9">
        <v>0</v>
      </c>
      <c r="LC6" s="9">
        <v>1</v>
      </c>
      <c r="LD6" s="9">
        <v>0</v>
      </c>
      <c r="LE6" s="9">
        <v>0</v>
      </c>
      <c r="LF6" s="9">
        <v>1</v>
      </c>
      <c r="LG6" s="9">
        <v>1</v>
      </c>
      <c r="LH6" s="9">
        <v>1</v>
      </c>
      <c r="LI6" s="9">
        <v>50</v>
      </c>
      <c r="LJ6" s="9">
        <v>0</v>
      </c>
      <c r="LK6" s="9">
        <v>1</v>
      </c>
      <c r="LL6" s="9">
        <v>60</v>
      </c>
      <c r="LM6" s="9">
        <v>0</v>
      </c>
      <c r="LN6" s="9">
        <v>1</v>
      </c>
      <c r="LO6" s="9">
        <v>1</v>
      </c>
      <c r="LP6" s="9">
        <v>1</v>
      </c>
      <c r="LQ6" s="9">
        <v>1</v>
      </c>
      <c r="LR6" s="9">
        <v>0</v>
      </c>
      <c r="LS6" s="9">
        <v>1</v>
      </c>
      <c r="LT6" s="9">
        <v>1</v>
      </c>
      <c r="LU6" s="9">
        <v>1</v>
      </c>
      <c r="LV6" s="9">
        <v>1</v>
      </c>
      <c r="LW6" s="9">
        <v>85.714286804199219</v>
      </c>
      <c r="LX6" s="9">
        <v>0</v>
      </c>
      <c r="LY6" s="9">
        <v>1</v>
      </c>
      <c r="LZ6" s="9">
        <v>1</v>
      </c>
      <c r="MA6" s="9">
        <v>1</v>
      </c>
      <c r="MB6" s="9">
        <v>0</v>
      </c>
      <c r="MC6" s="9">
        <v>0</v>
      </c>
      <c r="MD6" s="9">
        <v>0</v>
      </c>
      <c r="ME6" s="9">
        <v>40</v>
      </c>
      <c r="MF6" s="9">
        <v>0</v>
      </c>
      <c r="MG6" s="9">
        <v>0</v>
      </c>
      <c r="MH6" s="9">
        <v>1</v>
      </c>
      <c r="MI6" s="9">
        <v>1</v>
      </c>
      <c r="MJ6" s="9">
        <v>1</v>
      </c>
      <c r="MK6" s="9">
        <v>1</v>
      </c>
      <c r="ML6" s="9">
        <v>100</v>
      </c>
      <c r="MM6" s="9">
        <v>1</v>
      </c>
      <c r="MN6" s="9">
        <v>1</v>
      </c>
      <c r="MO6" s="9">
        <v>1</v>
      </c>
      <c r="MP6" s="9">
        <v>1</v>
      </c>
      <c r="MQ6" s="9">
        <v>1</v>
      </c>
      <c r="MR6" s="9">
        <v>1</v>
      </c>
      <c r="MS6" s="9">
        <v>1</v>
      </c>
      <c r="MT6" s="9">
        <v>1</v>
      </c>
      <c r="MU6" s="9">
        <v>1</v>
      </c>
      <c r="MV6" s="9">
        <v>1</v>
      </c>
      <c r="MW6" s="9">
        <v>100</v>
      </c>
      <c r="MX6" s="9">
        <v>1</v>
      </c>
      <c r="MY6" s="9">
        <v>1</v>
      </c>
      <c r="MZ6" s="9">
        <v>0</v>
      </c>
      <c r="NA6" s="9">
        <v>0.66666668653488159</v>
      </c>
      <c r="NB6" s="9">
        <v>0</v>
      </c>
      <c r="NC6" s="9">
        <v>0.5</v>
      </c>
      <c r="ND6" s="9">
        <v>1</v>
      </c>
      <c r="NE6" s="9">
        <v>1</v>
      </c>
      <c r="NF6" s="9">
        <v>1</v>
      </c>
      <c r="NG6" s="9">
        <v>0</v>
      </c>
      <c r="NH6" s="9">
        <v>1</v>
      </c>
      <c r="NI6" s="9">
        <v>1</v>
      </c>
      <c r="NJ6" s="9">
        <v>1</v>
      </c>
      <c r="NK6" s="9">
        <v>1</v>
      </c>
      <c r="NL6" s="9">
        <v>0</v>
      </c>
      <c r="NM6" s="9">
        <v>0</v>
      </c>
      <c r="NN6" s="9">
        <v>57.142856597900391</v>
      </c>
      <c r="NO6" s="9">
        <v>0</v>
      </c>
      <c r="NP6" s="9">
        <v>1</v>
      </c>
      <c r="NQ6" s="9"/>
      <c r="NR6" s="9"/>
      <c r="NS6" s="9"/>
      <c r="NT6" s="9"/>
      <c r="NU6" s="9"/>
      <c r="NV6" s="9"/>
      <c r="NW6" s="9"/>
      <c r="NX6" s="9"/>
      <c r="NY6" s="9"/>
      <c r="NZ6" s="9">
        <v>1</v>
      </c>
      <c r="OA6" s="9">
        <v>0</v>
      </c>
      <c r="OB6" s="9">
        <v>1</v>
      </c>
      <c r="OC6" s="9">
        <v>1</v>
      </c>
      <c r="OD6" s="9">
        <v>1</v>
      </c>
      <c r="OE6" s="9">
        <v>0</v>
      </c>
      <c r="OF6" s="9">
        <v>0</v>
      </c>
      <c r="OG6" s="9"/>
      <c r="OH6" s="9"/>
      <c r="OI6" s="9"/>
      <c r="OJ6" s="9"/>
      <c r="OK6" s="9"/>
      <c r="OL6" s="9"/>
      <c r="OM6" s="9"/>
      <c r="ON6" s="9"/>
      <c r="OO6" s="9"/>
      <c r="OP6" s="9"/>
      <c r="OQ6" s="9"/>
      <c r="OR6" s="9"/>
      <c r="OS6" s="9"/>
      <c r="OT6" s="9"/>
      <c r="OU6" s="9"/>
      <c r="OV6" s="9"/>
      <c r="OW6" s="9"/>
      <c r="OX6" s="9"/>
      <c r="OY6" s="9"/>
      <c r="OZ6" s="9"/>
      <c r="PA6" s="9"/>
      <c r="PB6" s="9">
        <v>1</v>
      </c>
      <c r="PC6" s="9">
        <v>0</v>
      </c>
      <c r="PD6" s="9">
        <v>0</v>
      </c>
      <c r="PE6" s="9">
        <v>1</v>
      </c>
      <c r="PF6" s="9">
        <v>1</v>
      </c>
      <c r="PG6" s="9">
        <v>0</v>
      </c>
      <c r="PH6" s="9">
        <v>1</v>
      </c>
      <c r="PI6" s="9">
        <v>1</v>
      </c>
      <c r="PJ6" s="9">
        <v>1</v>
      </c>
      <c r="PK6" s="9"/>
      <c r="PL6" s="9"/>
      <c r="PM6" s="9">
        <v>0</v>
      </c>
      <c r="PN6" s="9">
        <v>0</v>
      </c>
      <c r="PO6" s="9"/>
      <c r="PP6" s="9">
        <v>1</v>
      </c>
      <c r="PQ6" s="9">
        <v>1</v>
      </c>
      <c r="PR6" s="9">
        <v>0</v>
      </c>
      <c r="PS6" s="9">
        <v>1</v>
      </c>
      <c r="PT6" s="9">
        <v>0</v>
      </c>
      <c r="PU6" s="9"/>
      <c r="PV6" s="9"/>
      <c r="PW6" s="9"/>
      <c r="PX6" s="9"/>
      <c r="PY6" s="9"/>
      <c r="PZ6" s="9"/>
      <c r="QA6" s="9"/>
      <c r="QB6" s="9"/>
      <c r="QC6" s="9"/>
      <c r="QD6" s="9"/>
      <c r="QE6" s="9"/>
      <c r="QF6" s="9"/>
      <c r="QG6" s="9"/>
      <c r="QH6" s="9"/>
      <c r="QI6" s="9"/>
      <c r="QJ6" s="9"/>
      <c r="QK6" s="9"/>
      <c r="QL6" s="9"/>
      <c r="QM6" s="9"/>
      <c r="QN6" s="9"/>
      <c r="QO6" s="9"/>
      <c r="QP6" s="9"/>
      <c r="QQ6" s="9"/>
      <c r="QR6" s="9"/>
      <c r="QS6" s="9"/>
      <c r="QT6" s="9"/>
      <c r="QU6" s="9"/>
      <c r="QV6" s="9"/>
      <c r="QW6" s="9"/>
      <c r="QX6" s="9"/>
      <c r="QY6" s="9"/>
      <c r="QZ6" s="9"/>
      <c r="RA6" s="9"/>
      <c r="RB6" s="9"/>
      <c r="RC6" s="9"/>
      <c r="RD6" s="9"/>
      <c r="RE6" s="9"/>
      <c r="RF6" s="9">
        <v>1</v>
      </c>
      <c r="RG6" s="9">
        <v>1</v>
      </c>
      <c r="RH6" s="9"/>
      <c r="RI6" s="9"/>
      <c r="RJ6" s="9">
        <v>0</v>
      </c>
      <c r="RK6" s="9">
        <v>0</v>
      </c>
      <c r="RL6" s="9">
        <v>0</v>
      </c>
      <c r="RM6" s="9">
        <v>0</v>
      </c>
      <c r="RN6" s="9">
        <v>1</v>
      </c>
      <c r="RO6" s="9">
        <v>0</v>
      </c>
      <c r="RP6" s="9">
        <v>1</v>
      </c>
      <c r="RQ6" s="9">
        <v>1</v>
      </c>
      <c r="RR6" s="9">
        <v>0</v>
      </c>
      <c r="RS6" s="9">
        <v>0</v>
      </c>
      <c r="RT6" s="9">
        <v>0</v>
      </c>
      <c r="RU6" s="9">
        <v>0</v>
      </c>
      <c r="RV6" s="9">
        <v>1</v>
      </c>
      <c r="RW6" s="9"/>
      <c r="RX6" s="9"/>
      <c r="RY6" s="9"/>
      <c r="RZ6" s="9"/>
      <c r="SA6" s="9"/>
      <c r="SB6" s="9"/>
      <c r="SC6" s="9"/>
      <c r="SD6" s="9"/>
      <c r="SE6" s="9"/>
      <c r="SF6" s="9"/>
      <c r="SG6" s="9"/>
      <c r="SH6" s="9"/>
      <c r="SI6" s="9"/>
      <c r="SJ6" s="9"/>
      <c r="SK6" s="9"/>
      <c r="SL6" s="9"/>
      <c r="SM6" s="9"/>
      <c r="SN6" s="9"/>
      <c r="SO6" s="9">
        <v>1</v>
      </c>
      <c r="SP6" s="9">
        <v>1</v>
      </c>
      <c r="SQ6" s="9">
        <v>1</v>
      </c>
      <c r="SR6" s="9">
        <v>1</v>
      </c>
      <c r="SS6" s="9">
        <v>1</v>
      </c>
      <c r="ST6" s="9">
        <v>1</v>
      </c>
      <c r="SU6" s="9">
        <v>1</v>
      </c>
      <c r="SV6" s="9">
        <v>0</v>
      </c>
      <c r="SW6" s="9">
        <v>0</v>
      </c>
      <c r="SX6" s="9"/>
      <c r="SY6" s="9"/>
      <c r="SZ6" s="9"/>
      <c r="TA6" s="9"/>
      <c r="TB6" s="9"/>
      <c r="TC6" s="9"/>
      <c r="TD6" s="9"/>
      <c r="TE6" s="9"/>
      <c r="TF6" s="9"/>
      <c r="TG6" s="9">
        <v>77.777778625488281</v>
      </c>
      <c r="TH6" s="9">
        <v>0</v>
      </c>
      <c r="TI6" s="9">
        <v>1</v>
      </c>
      <c r="TJ6" s="9"/>
      <c r="TK6" s="9"/>
      <c r="TL6" s="9"/>
      <c r="TM6" s="9"/>
      <c r="TN6" s="9"/>
      <c r="TO6" s="9"/>
      <c r="TP6" s="9"/>
      <c r="TQ6" s="9"/>
      <c r="TR6" s="9"/>
      <c r="TS6" s="9"/>
      <c r="TT6" s="9"/>
      <c r="TU6" s="9"/>
      <c r="TV6" s="9"/>
      <c r="TW6" s="9"/>
      <c r="TX6" s="9"/>
      <c r="TY6" s="9"/>
      <c r="TZ6" s="9"/>
      <c r="UA6" s="9"/>
      <c r="UB6" s="9"/>
      <c r="UC6" s="9"/>
      <c r="UD6" s="9"/>
      <c r="UE6" s="9">
        <v>1</v>
      </c>
      <c r="UF6" s="9">
        <v>1</v>
      </c>
      <c r="UG6" s="9">
        <v>1</v>
      </c>
      <c r="UH6" s="9">
        <v>1</v>
      </c>
      <c r="UI6" s="9">
        <v>1</v>
      </c>
      <c r="UJ6" s="9">
        <v>1</v>
      </c>
      <c r="UK6" s="9">
        <v>1</v>
      </c>
      <c r="UL6" s="9">
        <v>0</v>
      </c>
      <c r="UM6" s="9">
        <v>0</v>
      </c>
      <c r="UN6" s="9"/>
      <c r="UO6" s="9"/>
      <c r="UP6" s="9"/>
      <c r="UQ6" s="9"/>
      <c r="UR6" s="9"/>
      <c r="US6" s="9"/>
      <c r="UT6" s="9"/>
      <c r="UU6" s="9"/>
      <c r="UV6" s="9"/>
      <c r="UW6" s="9"/>
      <c r="UX6" s="9"/>
      <c r="UY6" s="9"/>
      <c r="UZ6" s="9"/>
      <c r="VA6" s="9"/>
      <c r="VB6" s="9"/>
      <c r="VC6" s="9"/>
      <c r="VD6" s="9"/>
      <c r="VE6" s="9"/>
      <c r="VF6" s="9"/>
      <c r="VG6" s="9"/>
      <c r="VH6" s="9"/>
      <c r="VI6" s="9"/>
      <c r="VJ6" s="9"/>
      <c r="VK6" s="9"/>
      <c r="VL6" s="9"/>
      <c r="VM6" s="9"/>
      <c r="VN6" s="9">
        <v>1</v>
      </c>
      <c r="VO6" s="9">
        <v>1</v>
      </c>
      <c r="VP6" s="9">
        <v>0</v>
      </c>
      <c r="VQ6" s="9">
        <v>1</v>
      </c>
      <c r="VR6" s="9"/>
      <c r="VS6" s="9"/>
      <c r="VT6" s="9">
        <v>1</v>
      </c>
      <c r="VU6" s="9">
        <v>0</v>
      </c>
      <c r="VV6" s="9">
        <v>1</v>
      </c>
      <c r="VW6" s="9">
        <v>1</v>
      </c>
      <c r="VX6" s="9">
        <v>1</v>
      </c>
      <c r="VY6" s="9">
        <v>1</v>
      </c>
      <c r="VZ6" s="9">
        <v>1</v>
      </c>
      <c r="WA6" s="9">
        <v>0</v>
      </c>
      <c r="WB6" s="9">
        <v>0</v>
      </c>
      <c r="WC6" s="9">
        <v>1</v>
      </c>
      <c r="WD6" s="9">
        <v>1</v>
      </c>
      <c r="WE6" s="9">
        <v>1</v>
      </c>
      <c r="WF6" s="9">
        <v>1</v>
      </c>
      <c r="WG6" s="9">
        <v>0</v>
      </c>
      <c r="WH6" s="9"/>
      <c r="WI6" s="9"/>
      <c r="WJ6" s="9"/>
      <c r="WK6" s="9"/>
      <c r="WL6" s="9"/>
      <c r="WM6" s="9"/>
      <c r="WN6" s="9"/>
      <c r="WO6" s="9"/>
      <c r="WP6" s="9">
        <v>66.666664123535156</v>
      </c>
      <c r="WQ6" s="9">
        <v>0</v>
      </c>
      <c r="WR6" s="9">
        <v>1</v>
      </c>
      <c r="WS6" s="9">
        <v>66.666664123535156</v>
      </c>
      <c r="WT6" s="9">
        <v>0</v>
      </c>
      <c r="WU6" s="9">
        <v>1</v>
      </c>
      <c r="WV6" s="9">
        <v>0</v>
      </c>
      <c r="WW6" s="9">
        <v>0</v>
      </c>
      <c r="WX6" s="9">
        <v>1</v>
      </c>
      <c r="WY6" s="9">
        <v>0</v>
      </c>
      <c r="WZ6" s="9">
        <v>1</v>
      </c>
      <c r="XA6" s="9">
        <v>1</v>
      </c>
      <c r="XB6" s="9">
        <v>1</v>
      </c>
      <c r="XC6" s="9">
        <v>1</v>
      </c>
      <c r="XD6" s="9">
        <v>1</v>
      </c>
      <c r="XE6" s="9">
        <v>1</v>
      </c>
      <c r="XF6" s="9">
        <v>1</v>
      </c>
      <c r="XG6" s="9">
        <v>1</v>
      </c>
      <c r="XH6" s="9">
        <v>1</v>
      </c>
      <c r="XI6" s="9">
        <v>1</v>
      </c>
      <c r="XJ6" s="9">
        <v>1</v>
      </c>
      <c r="XK6" s="9">
        <v>0</v>
      </c>
      <c r="XL6" s="9">
        <v>0</v>
      </c>
      <c r="XM6" s="9">
        <v>71.428573608398438</v>
      </c>
      <c r="XN6" s="9">
        <v>0</v>
      </c>
      <c r="XO6" s="9">
        <v>1</v>
      </c>
      <c r="XP6" s="9">
        <v>0</v>
      </c>
      <c r="XQ6" s="9">
        <v>1</v>
      </c>
      <c r="XR6" s="9">
        <v>1</v>
      </c>
      <c r="XS6" s="9">
        <v>1</v>
      </c>
      <c r="XT6" s="9">
        <v>1</v>
      </c>
      <c r="XU6" s="9">
        <v>1</v>
      </c>
      <c r="XV6" s="9">
        <v>1</v>
      </c>
      <c r="XW6" s="9">
        <v>1</v>
      </c>
      <c r="XX6" s="9">
        <v>1</v>
      </c>
      <c r="XY6" s="9">
        <v>0</v>
      </c>
      <c r="XZ6" s="9">
        <v>0</v>
      </c>
      <c r="YA6" s="9">
        <v>0</v>
      </c>
      <c r="YB6" s="9">
        <v>0</v>
      </c>
      <c r="YC6" s="9">
        <v>0</v>
      </c>
      <c r="YD6" s="9">
        <v>0</v>
      </c>
      <c r="YE6" s="9">
        <v>1</v>
      </c>
      <c r="YF6" s="9">
        <v>1</v>
      </c>
      <c r="YG6" s="9">
        <v>1</v>
      </c>
      <c r="YH6" s="9">
        <v>1</v>
      </c>
      <c r="YI6" s="9">
        <v>1</v>
      </c>
      <c r="YJ6" s="9">
        <v>0</v>
      </c>
      <c r="YK6" s="9">
        <v>1</v>
      </c>
      <c r="YL6" s="9">
        <v>0</v>
      </c>
      <c r="YM6" s="9">
        <v>1</v>
      </c>
      <c r="YN6" s="9">
        <v>1</v>
      </c>
      <c r="YO6" s="9">
        <v>1</v>
      </c>
    </row>
    <row r="7" spans="1:665" x14ac:dyDescent="0.2">
      <c r="A7" s="9">
        <v>2554227</v>
      </c>
      <c r="B7" s="9">
        <v>0.91528051827622858</v>
      </c>
      <c r="C7" t="s">
        <v>423</v>
      </c>
      <c r="D7" s="9">
        <v>11</v>
      </c>
      <c r="E7" t="s">
        <v>26</v>
      </c>
      <c r="F7" s="9">
        <v>949975495</v>
      </c>
      <c r="G7" t="s">
        <v>428</v>
      </c>
      <c r="H7" t="s">
        <v>423</v>
      </c>
      <c r="I7" s="9">
        <v>1</v>
      </c>
      <c r="J7" s="9">
        <v>1</v>
      </c>
      <c r="K7" t="s">
        <v>429</v>
      </c>
      <c r="L7" s="9">
        <v>2554227</v>
      </c>
      <c r="M7" t="s">
        <v>430</v>
      </c>
      <c r="N7" t="s">
        <v>431</v>
      </c>
      <c r="O7" t="s">
        <v>435</v>
      </c>
      <c r="P7" t="s">
        <v>136</v>
      </c>
      <c r="Q7" t="s">
        <v>436</v>
      </c>
      <c r="R7" s="9">
        <v>2</v>
      </c>
      <c r="S7" s="9">
        <v>1</v>
      </c>
      <c r="T7" s="9"/>
      <c r="U7" s="9">
        <v>1</v>
      </c>
      <c r="V7" s="9">
        <v>0</v>
      </c>
      <c r="W7" s="9"/>
      <c r="X7" t="s">
        <v>37</v>
      </c>
      <c r="Y7" t="s">
        <v>37</v>
      </c>
      <c r="Z7" t="s">
        <v>136</v>
      </c>
      <c r="AA7" s="9"/>
      <c r="AB7" t="s">
        <v>443</v>
      </c>
      <c r="AC7" t="s">
        <v>136</v>
      </c>
      <c r="AD7" s="9">
        <v>5</v>
      </c>
      <c r="AE7" s="9">
        <v>0</v>
      </c>
      <c r="AF7" s="9">
        <v>15</v>
      </c>
      <c r="AG7" s="9">
        <v>1</v>
      </c>
      <c r="AH7" s="9">
        <v>0</v>
      </c>
      <c r="AI7" s="9">
        <v>0</v>
      </c>
      <c r="AJ7" s="9">
        <v>0</v>
      </c>
      <c r="AK7" s="9">
        <v>0</v>
      </c>
      <c r="AL7" s="9">
        <v>0</v>
      </c>
      <c r="AM7" s="9">
        <v>0</v>
      </c>
      <c r="AN7" s="9">
        <v>0</v>
      </c>
      <c r="AO7" s="9">
        <v>0</v>
      </c>
      <c r="AP7" s="9">
        <v>0</v>
      </c>
      <c r="AQ7" s="9">
        <v>0</v>
      </c>
      <c r="AR7" s="9">
        <v>0</v>
      </c>
      <c r="AS7" s="9">
        <v>0</v>
      </c>
      <c r="AT7" s="9">
        <v>3</v>
      </c>
      <c r="AU7" s="9">
        <v>2</v>
      </c>
      <c r="AV7" s="9">
        <v>1</v>
      </c>
      <c r="AW7" s="9">
        <v>1</v>
      </c>
      <c r="AX7" s="9"/>
      <c r="AY7" s="9">
        <v>20</v>
      </c>
      <c r="AZ7" s="9">
        <v>20</v>
      </c>
      <c r="BA7" s="9">
        <v>15</v>
      </c>
      <c r="BB7" s="9"/>
      <c r="BC7" s="9">
        <v>8</v>
      </c>
      <c r="BD7" s="9">
        <v>6</v>
      </c>
      <c r="BE7" s="9">
        <v>0</v>
      </c>
      <c r="BF7" s="9">
        <v>1</v>
      </c>
      <c r="BG7" s="9">
        <v>0</v>
      </c>
      <c r="BH7" s="9">
        <v>1</v>
      </c>
      <c r="BI7" s="9">
        <v>0</v>
      </c>
      <c r="BJ7" s="9">
        <v>1</v>
      </c>
      <c r="BK7" s="9">
        <v>0</v>
      </c>
      <c r="BL7" s="9">
        <v>0</v>
      </c>
      <c r="BM7" s="9">
        <v>0</v>
      </c>
      <c r="BN7" s="9">
        <v>0</v>
      </c>
      <c r="BO7" s="9">
        <v>1</v>
      </c>
      <c r="BP7" s="9">
        <v>1</v>
      </c>
      <c r="BQ7" s="9">
        <v>1</v>
      </c>
      <c r="BR7" s="9">
        <v>1</v>
      </c>
      <c r="BS7" s="9">
        <v>0</v>
      </c>
      <c r="BT7" s="9">
        <v>1</v>
      </c>
      <c r="BU7" s="9">
        <v>1</v>
      </c>
      <c r="BV7" s="9">
        <v>1</v>
      </c>
      <c r="BW7" s="9">
        <v>1</v>
      </c>
      <c r="BX7" s="9">
        <v>1</v>
      </c>
      <c r="BY7" s="9">
        <v>1</v>
      </c>
      <c r="BZ7" s="9">
        <v>1</v>
      </c>
      <c r="CA7" s="9">
        <v>1</v>
      </c>
      <c r="CB7" s="9">
        <v>1</v>
      </c>
      <c r="CC7" s="9">
        <v>2</v>
      </c>
      <c r="CD7" s="9">
        <v>4</v>
      </c>
      <c r="CE7" s="9">
        <v>1</v>
      </c>
      <c r="CF7" s="9">
        <v>1</v>
      </c>
      <c r="CG7" s="9">
        <v>1</v>
      </c>
      <c r="CH7" s="9">
        <v>1</v>
      </c>
      <c r="CI7" s="9">
        <v>1</v>
      </c>
      <c r="CJ7" s="9">
        <v>1</v>
      </c>
      <c r="CK7" s="9">
        <v>1</v>
      </c>
      <c r="CL7" s="9">
        <v>1</v>
      </c>
      <c r="CM7" s="9">
        <v>1</v>
      </c>
      <c r="CN7" s="9">
        <v>1</v>
      </c>
      <c r="CO7" s="9">
        <v>1</v>
      </c>
      <c r="CP7" s="9">
        <v>1</v>
      </c>
      <c r="CQ7" s="9">
        <v>1</v>
      </c>
      <c r="CR7" s="9">
        <v>2</v>
      </c>
      <c r="CS7" s="9">
        <v>1</v>
      </c>
      <c r="CT7" s="9">
        <v>1</v>
      </c>
      <c r="CU7" s="9">
        <v>1</v>
      </c>
      <c r="CV7" s="9">
        <v>2</v>
      </c>
      <c r="CW7" s="9">
        <v>2</v>
      </c>
      <c r="CX7" s="9">
        <v>2</v>
      </c>
      <c r="CY7" s="9"/>
      <c r="CZ7" s="9"/>
      <c r="DA7" s="9"/>
      <c r="DB7" s="9"/>
      <c r="DC7" s="9"/>
      <c r="DD7" s="9">
        <v>0</v>
      </c>
      <c r="DE7" s="9"/>
      <c r="DF7" s="9"/>
      <c r="DG7" s="9"/>
      <c r="DH7" s="9"/>
      <c r="DI7" s="9"/>
      <c r="DJ7" s="9"/>
      <c r="DK7" s="9"/>
      <c r="DL7" s="9"/>
      <c r="DM7" s="9"/>
      <c r="DN7" s="9"/>
      <c r="DO7" s="9"/>
      <c r="DP7" s="9"/>
      <c r="DQ7" s="9"/>
      <c r="DR7" s="9"/>
      <c r="DS7" s="9"/>
      <c r="DT7" s="9"/>
      <c r="DU7" s="9"/>
      <c r="DV7" s="9"/>
      <c r="DW7" s="9"/>
      <c r="DX7" s="9">
        <v>1</v>
      </c>
      <c r="DY7" s="9"/>
      <c r="DZ7" s="9">
        <v>0</v>
      </c>
      <c r="EA7" s="9">
        <v>1</v>
      </c>
      <c r="EB7" s="9">
        <v>0</v>
      </c>
      <c r="EC7" s="9">
        <v>0</v>
      </c>
      <c r="ED7" s="9">
        <v>0</v>
      </c>
      <c r="EE7" s="9">
        <v>1</v>
      </c>
      <c r="EF7" s="9">
        <v>0</v>
      </c>
      <c r="EG7" s="9">
        <v>0</v>
      </c>
      <c r="EH7" s="9">
        <v>1</v>
      </c>
      <c r="EI7" s="9">
        <v>0</v>
      </c>
      <c r="EJ7" s="9">
        <v>1</v>
      </c>
      <c r="EK7" s="9">
        <v>0</v>
      </c>
      <c r="EL7" s="9">
        <v>0</v>
      </c>
      <c r="EM7" s="9">
        <v>0</v>
      </c>
      <c r="EN7" s="9">
        <v>1</v>
      </c>
      <c r="EO7" s="9">
        <v>1</v>
      </c>
      <c r="EP7" s="9">
        <v>0</v>
      </c>
      <c r="EQ7" s="9">
        <v>1</v>
      </c>
      <c r="ER7" s="9">
        <v>1</v>
      </c>
      <c r="ES7" s="9">
        <v>1</v>
      </c>
      <c r="ET7" s="9">
        <v>1</v>
      </c>
      <c r="EU7" s="9">
        <v>1</v>
      </c>
      <c r="EV7" s="9">
        <v>4</v>
      </c>
      <c r="EW7" s="9"/>
      <c r="EX7" s="9"/>
      <c r="EY7" s="9"/>
      <c r="EZ7" s="9"/>
      <c r="FA7" s="9"/>
      <c r="FB7" s="9"/>
      <c r="FC7" s="9"/>
      <c r="FD7" s="9"/>
      <c r="FE7" s="9"/>
      <c r="FF7" s="9"/>
      <c r="FG7" s="9"/>
      <c r="FH7" s="9"/>
      <c r="FI7" s="9"/>
      <c r="FJ7" s="9"/>
      <c r="FK7" s="9"/>
      <c r="FL7" s="9"/>
      <c r="FM7" s="9"/>
      <c r="FN7" s="9">
        <v>1</v>
      </c>
      <c r="FO7" s="9">
        <v>0</v>
      </c>
      <c r="FP7" s="9">
        <v>0</v>
      </c>
      <c r="FQ7" s="9">
        <v>0</v>
      </c>
      <c r="FR7" s="9">
        <v>0</v>
      </c>
      <c r="FS7" s="9">
        <v>0</v>
      </c>
      <c r="FT7" s="9">
        <v>0</v>
      </c>
      <c r="FU7" s="9">
        <v>0</v>
      </c>
      <c r="FV7" s="9">
        <v>1</v>
      </c>
      <c r="FW7" s="9">
        <v>0</v>
      </c>
      <c r="FX7" s="9">
        <v>1</v>
      </c>
      <c r="FY7" s="9">
        <v>0</v>
      </c>
      <c r="FZ7" s="9">
        <v>3</v>
      </c>
      <c r="GA7" s="9"/>
      <c r="GB7" s="9">
        <v>3</v>
      </c>
      <c r="GC7" s="9"/>
      <c r="GD7" s="9">
        <v>1</v>
      </c>
      <c r="GE7" s="9">
        <v>1</v>
      </c>
      <c r="GF7" s="9">
        <v>1</v>
      </c>
      <c r="GG7" s="9">
        <v>1</v>
      </c>
      <c r="GH7" s="9">
        <v>1</v>
      </c>
      <c r="GI7" s="9">
        <v>5</v>
      </c>
      <c r="GJ7" s="9"/>
      <c r="GK7" s="9"/>
      <c r="GL7" s="9"/>
      <c r="GM7" s="9"/>
      <c r="GN7" s="9"/>
      <c r="GO7" s="9"/>
      <c r="GP7" s="9"/>
      <c r="GQ7" s="9"/>
      <c r="GR7" s="9"/>
      <c r="GS7" s="9"/>
      <c r="GT7" s="9"/>
      <c r="GU7" s="9"/>
      <c r="GV7" s="9"/>
      <c r="GW7" s="9"/>
      <c r="GX7" s="9"/>
      <c r="GY7" s="9"/>
      <c r="GZ7" s="9"/>
      <c r="HA7" s="9"/>
      <c r="HB7" s="9">
        <v>1</v>
      </c>
      <c r="HC7" s="9">
        <v>1</v>
      </c>
      <c r="HD7" s="9">
        <v>1</v>
      </c>
      <c r="HE7" s="9">
        <v>1</v>
      </c>
      <c r="HF7" s="9">
        <v>1</v>
      </c>
      <c r="HG7" s="9">
        <v>1</v>
      </c>
      <c r="HH7" s="9">
        <v>1</v>
      </c>
      <c r="HI7" s="9">
        <v>2</v>
      </c>
      <c r="HJ7" s="9">
        <v>2</v>
      </c>
      <c r="HK7" s="9"/>
      <c r="HL7" s="9"/>
      <c r="HM7" s="9"/>
      <c r="HN7" s="9"/>
      <c r="HO7" s="9"/>
      <c r="HP7" s="9"/>
      <c r="HQ7" s="9"/>
      <c r="HR7" s="9"/>
      <c r="HS7" s="9"/>
      <c r="HT7" s="9"/>
      <c r="HU7" s="9"/>
      <c r="HV7" s="9"/>
      <c r="HW7" s="9"/>
      <c r="HX7" s="9">
        <v>1</v>
      </c>
      <c r="HY7" s="9">
        <v>1</v>
      </c>
      <c r="HZ7" s="9">
        <v>0</v>
      </c>
      <c r="IA7" s="9"/>
      <c r="IB7" s="9"/>
      <c r="IC7" s="9"/>
      <c r="ID7" s="9">
        <v>1</v>
      </c>
      <c r="IE7" s="9">
        <v>1</v>
      </c>
      <c r="IF7" s="9">
        <v>1</v>
      </c>
      <c r="IG7" s="9">
        <v>1</v>
      </c>
      <c r="IH7" s="9">
        <v>1</v>
      </c>
      <c r="II7" s="9">
        <v>3</v>
      </c>
      <c r="IJ7" s="9"/>
      <c r="IK7" s="9"/>
      <c r="IL7" s="9"/>
      <c r="IM7" s="9"/>
      <c r="IN7" s="9">
        <v>1</v>
      </c>
      <c r="IO7" s="9">
        <v>1</v>
      </c>
      <c r="IP7" s="9">
        <v>1</v>
      </c>
      <c r="IQ7" s="9">
        <v>1</v>
      </c>
      <c r="IR7" s="9">
        <v>1</v>
      </c>
      <c r="IS7" s="9">
        <v>1</v>
      </c>
      <c r="IT7" s="9">
        <v>1</v>
      </c>
      <c r="IU7" s="9">
        <v>1</v>
      </c>
      <c r="IV7" s="9">
        <v>2</v>
      </c>
      <c r="IW7" s="9">
        <v>1</v>
      </c>
      <c r="IX7" s="9">
        <v>0</v>
      </c>
      <c r="IY7" s="9">
        <v>1</v>
      </c>
      <c r="IZ7" s="9">
        <v>1</v>
      </c>
      <c r="JA7" s="9">
        <v>1</v>
      </c>
      <c r="JB7" s="9">
        <v>1</v>
      </c>
      <c r="JC7" s="9">
        <v>1</v>
      </c>
      <c r="JD7" s="9">
        <v>3</v>
      </c>
      <c r="JE7" s="9">
        <v>3</v>
      </c>
      <c r="JF7" s="9">
        <v>3</v>
      </c>
      <c r="JG7" s="9">
        <v>1</v>
      </c>
      <c r="JH7" s="9">
        <v>1</v>
      </c>
      <c r="JI7" s="9">
        <v>1</v>
      </c>
      <c r="JJ7" s="9">
        <v>1</v>
      </c>
      <c r="JK7" s="9">
        <v>1</v>
      </c>
      <c r="JL7" s="9">
        <v>0</v>
      </c>
      <c r="JM7" s="9">
        <v>1</v>
      </c>
      <c r="JN7" s="9">
        <v>0</v>
      </c>
      <c r="JO7" s="9">
        <v>0</v>
      </c>
      <c r="JP7" s="9"/>
      <c r="JQ7" s="9"/>
      <c r="JR7" s="9">
        <v>1</v>
      </c>
      <c r="JS7" s="9"/>
      <c r="JT7" s="9"/>
      <c r="JU7" s="15">
        <v>44765.930429629632</v>
      </c>
      <c r="JV7" t="s">
        <v>337</v>
      </c>
      <c r="JW7" s="9">
        <v>3</v>
      </c>
      <c r="JX7" s="9">
        <v>8</v>
      </c>
      <c r="JY7" s="9">
        <v>2022</v>
      </c>
      <c r="JZ7" s="9">
        <v>0</v>
      </c>
      <c r="KA7" s="9">
        <v>0</v>
      </c>
      <c r="KB7" s="9">
        <v>1</v>
      </c>
      <c r="KC7" s="9">
        <v>1</v>
      </c>
      <c r="KD7" s="9">
        <v>0</v>
      </c>
      <c r="KE7" s="9">
        <v>5</v>
      </c>
      <c r="KF7" s="9">
        <v>0</v>
      </c>
      <c r="KG7" s="9">
        <v>15</v>
      </c>
      <c r="KH7" s="9">
        <v>1</v>
      </c>
      <c r="KI7" s="9">
        <v>0</v>
      </c>
      <c r="KJ7" s="9">
        <v>0</v>
      </c>
      <c r="KK7" s="9">
        <v>20</v>
      </c>
      <c r="KL7" s="9">
        <v>1</v>
      </c>
      <c r="KM7" s="9">
        <v>4</v>
      </c>
      <c r="KN7" s="9">
        <v>3</v>
      </c>
      <c r="KO7" s="9">
        <v>24</v>
      </c>
      <c r="KP7" s="9">
        <v>4</v>
      </c>
      <c r="KQ7" s="9">
        <v>20</v>
      </c>
      <c r="KR7" s="9">
        <v>20</v>
      </c>
      <c r="KS7" s="9">
        <v>15</v>
      </c>
      <c r="KT7" s="9">
        <v>8</v>
      </c>
      <c r="KU7" s="9">
        <v>6</v>
      </c>
      <c r="KV7" s="9">
        <v>1</v>
      </c>
      <c r="KW7" s="9">
        <v>1</v>
      </c>
      <c r="KX7" s="9">
        <v>0</v>
      </c>
      <c r="KY7" s="9">
        <v>1</v>
      </c>
      <c r="KZ7" s="9">
        <v>0</v>
      </c>
      <c r="LA7" s="9">
        <v>1</v>
      </c>
      <c r="LB7" s="9">
        <v>0</v>
      </c>
      <c r="LC7" s="9">
        <v>1</v>
      </c>
      <c r="LD7" s="9">
        <v>0</v>
      </c>
      <c r="LE7" s="9">
        <v>0</v>
      </c>
      <c r="LF7" s="9">
        <v>0</v>
      </c>
      <c r="LG7" s="9">
        <v>1</v>
      </c>
      <c r="LH7" s="9">
        <v>1</v>
      </c>
      <c r="LI7" s="9">
        <v>50</v>
      </c>
      <c r="LJ7" s="9">
        <v>0</v>
      </c>
      <c r="LK7" s="9">
        <v>1</v>
      </c>
      <c r="LL7" s="9">
        <v>50</v>
      </c>
      <c r="LM7" s="9">
        <v>0</v>
      </c>
      <c r="LN7" s="9">
        <v>1</v>
      </c>
      <c r="LO7" s="9">
        <v>1</v>
      </c>
      <c r="LP7" s="9">
        <v>1</v>
      </c>
      <c r="LQ7" s="9">
        <v>0</v>
      </c>
      <c r="LR7" s="9">
        <v>1</v>
      </c>
      <c r="LS7" s="9">
        <v>1</v>
      </c>
      <c r="LT7" s="9">
        <v>1</v>
      </c>
      <c r="LU7" s="9">
        <v>1</v>
      </c>
      <c r="LV7" s="9">
        <v>1</v>
      </c>
      <c r="LW7" s="9">
        <v>85.714286804199219</v>
      </c>
      <c r="LX7" s="9">
        <v>0</v>
      </c>
      <c r="LY7" s="9">
        <v>1</v>
      </c>
      <c r="LZ7" s="9">
        <v>1</v>
      </c>
      <c r="MA7" s="9">
        <v>1</v>
      </c>
      <c r="MB7" s="9">
        <v>1</v>
      </c>
      <c r="MC7" s="9">
        <v>0</v>
      </c>
      <c r="MD7" s="9">
        <v>0</v>
      </c>
      <c r="ME7" s="9">
        <v>60</v>
      </c>
      <c r="MF7" s="9">
        <v>0</v>
      </c>
      <c r="MG7" s="9">
        <v>1</v>
      </c>
      <c r="MH7" s="9">
        <v>1</v>
      </c>
      <c r="MI7" s="9">
        <v>1</v>
      </c>
      <c r="MJ7" s="9">
        <v>1</v>
      </c>
      <c r="MK7" s="9">
        <v>1</v>
      </c>
      <c r="ML7" s="9">
        <v>100</v>
      </c>
      <c r="MM7" s="9">
        <v>1</v>
      </c>
      <c r="MN7" s="9">
        <v>1</v>
      </c>
      <c r="MO7" s="9">
        <v>1</v>
      </c>
      <c r="MP7" s="9">
        <v>1</v>
      </c>
      <c r="MQ7" s="9">
        <v>1</v>
      </c>
      <c r="MR7" s="9">
        <v>1</v>
      </c>
      <c r="MS7" s="9">
        <v>1</v>
      </c>
      <c r="MT7" s="9">
        <v>1</v>
      </c>
      <c r="MU7" s="9">
        <v>1</v>
      </c>
      <c r="MV7" s="9">
        <v>1</v>
      </c>
      <c r="MW7" s="9">
        <v>100</v>
      </c>
      <c r="MX7" s="9">
        <v>1</v>
      </c>
      <c r="MY7" s="9">
        <v>1</v>
      </c>
      <c r="MZ7" s="9">
        <v>1</v>
      </c>
      <c r="NA7" s="9">
        <v>1</v>
      </c>
      <c r="NB7" s="9">
        <v>1</v>
      </c>
      <c r="NC7" s="9">
        <v>1</v>
      </c>
      <c r="ND7" s="9">
        <v>1</v>
      </c>
      <c r="NE7" s="9">
        <v>1</v>
      </c>
      <c r="NF7" s="9">
        <v>1</v>
      </c>
      <c r="NG7" s="9">
        <v>0</v>
      </c>
      <c r="NH7" s="9">
        <v>1</v>
      </c>
      <c r="NI7" s="9">
        <v>1</v>
      </c>
      <c r="NJ7" s="9">
        <v>1</v>
      </c>
      <c r="NK7" s="9">
        <v>0</v>
      </c>
      <c r="NL7" s="9">
        <v>0</v>
      </c>
      <c r="NM7" s="9">
        <v>0</v>
      </c>
      <c r="NN7" s="9">
        <v>42.857143402099609</v>
      </c>
      <c r="NO7" s="9">
        <v>0</v>
      </c>
      <c r="NP7" s="9">
        <v>0</v>
      </c>
      <c r="NQ7" s="9"/>
      <c r="NR7" s="9"/>
      <c r="NS7" s="9"/>
      <c r="NT7" s="9"/>
      <c r="NU7" s="9"/>
      <c r="NV7" s="9"/>
      <c r="NW7" s="9"/>
      <c r="NX7" s="9"/>
      <c r="NY7" s="9"/>
      <c r="NZ7" s="9">
        <v>1</v>
      </c>
      <c r="OA7" s="9">
        <v>0</v>
      </c>
      <c r="OB7" s="9">
        <v>1</v>
      </c>
      <c r="OC7" s="9">
        <v>1</v>
      </c>
      <c r="OD7" s="9">
        <v>1</v>
      </c>
      <c r="OE7" s="9">
        <v>0</v>
      </c>
      <c r="OF7" s="9">
        <v>0</v>
      </c>
      <c r="OG7" s="9"/>
      <c r="OH7" s="9"/>
      <c r="OI7" s="9"/>
      <c r="OJ7" s="9"/>
      <c r="OK7" s="9"/>
      <c r="OL7" s="9"/>
      <c r="OM7" s="9"/>
      <c r="ON7" s="9"/>
      <c r="OO7" s="9"/>
      <c r="OP7" s="9"/>
      <c r="OQ7" s="9"/>
      <c r="OR7" s="9"/>
      <c r="OS7" s="9"/>
      <c r="OT7" s="9"/>
      <c r="OU7" s="9"/>
      <c r="OV7" s="9"/>
      <c r="OW7" s="9"/>
      <c r="OX7" s="9"/>
      <c r="OY7" s="9"/>
      <c r="OZ7" s="9"/>
      <c r="PA7" s="9"/>
      <c r="PB7" s="9">
        <v>1</v>
      </c>
      <c r="PC7" s="9">
        <v>0</v>
      </c>
      <c r="PD7" s="9">
        <v>0</v>
      </c>
      <c r="PE7" s="9">
        <v>1</v>
      </c>
      <c r="PF7" s="9">
        <v>1</v>
      </c>
      <c r="PG7" s="9">
        <v>0</v>
      </c>
      <c r="PH7" s="9">
        <v>1</v>
      </c>
      <c r="PI7" s="9">
        <v>1</v>
      </c>
      <c r="PJ7" s="9">
        <v>1</v>
      </c>
      <c r="PK7" s="9"/>
      <c r="PL7" s="9"/>
      <c r="PM7" s="9">
        <v>0</v>
      </c>
      <c r="PN7" s="9">
        <v>0</v>
      </c>
      <c r="PO7" s="9"/>
      <c r="PP7" s="9">
        <v>1</v>
      </c>
      <c r="PQ7" s="9">
        <v>1</v>
      </c>
      <c r="PR7" s="9">
        <v>0</v>
      </c>
      <c r="PS7" s="9">
        <v>0</v>
      </c>
      <c r="PT7" s="9">
        <v>1</v>
      </c>
      <c r="PU7" s="9"/>
      <c r="PV7" s="9"/>
      <c r="PW7" s="9"/>
      <c r="PX7" s="9"/>
      <c r="PY7" s="9"/>
      <c r="PZ7" s="9"/>
      <c r="QA7" s="9"/>
      <c r="QB7" s="9"/>
      <c r="QC7" s="9"/>
      <c r="QD7" s="9"/>
      <c r="QE7" s="9"/>
      <c r="QF7" s="9"/>
      <c r="QG7" s="9"/>
      <c r="QH7" s="9"/>
      <c r="QI7" s="9"/>
      <c r="QJ7" s="9"/>
      <c r="QK7" s="9"/>
      <c r="QL7" s="9">
        <v>1</v>
      </c>
      <c r="QM7" s="9">
        <v>0</v>
      </c>
      <c r="QN7" s="9">
        <v>0</v>
      </c>
      <c r="QO7" s="9">
        <v>0</v>
      </c>
      <c r="QP7" s="9">
        <v>0</v>
      </c>
      <c r="QQ7" s="9">
        <v>0</v>
      </c>
      <c r="QR7" s="9">
        <v>0</v>
      </c>
      <c r="QS7" s="9">
        <v>0</v>
      </c>
      <c r="QT7" s="9"/>
      <c r="QU7" s="9"/>
      <c r="QV7" s="9"/>
      <c r="QW7" s="9"/>
      <c r="QX7" s="9"/>
      <c r="QY7" s="9"/>
      <c r="QZ7" s="9">
        <v>1</v>
      </c>
      <c r="RA7" s="9">
        <v>0</v>
      </c>
      <c r="RB7" s="9">
        <v>0</v>
      </c>
      <c r="RC7" s="9">
        <v>0</v>
      </c>
      <c r="RD7" s="9">
        <v>0</v>
      </c>
      <c r="RE7" s="9">
        <v>0</v>
      </c>
      <c r="RF7" s="9">
        <v>1</v>
      </c>
      <c r="RG7" s="9">
        <v>1</v>
      </c>
      <c r="RH7" s="9"/>
      <c r="RI7" s="9"/>
      <c r="RJ7" s="9">
        <v>0</v>
      </c>
      <c r="RK7" s="9">
        <v>0</v>
      </c>
      <c r="RL7" s="9">
        <v>0</v>
      </c>
      <c r="RM7" s="9">
        <v>0</v>
      </c>
      <c r="RN7" s="9">
        <v>1</v>
      </c>
      <c r="RO7" s="9">
        <v>0</v>
      </c>
      <c r="RP7" s="9">
        <v>1</v>
      </c>
      <c r="RQ7" s="9">
        <v>1</v>
      </c>
      <c r="RR7" s="9">
        <v>1</v>
      </c>
      <c r="RS7" s="9">
        <v>1</v>
      </c>
      <c r="RT7" s="9">
        <v>1</v>
      </c>
      <c r="RU7" s="9">
        <v>0</v>
      </c>
      <c r="RV7" s="9">
        <v>1</v>
      </c>
      <c r="RW7" s="9"/>
      <c r="RX7" s="9"/>
      <c r="RY7" s="9"/>
      <c r="RZ7" s="9"/>
      <c r="SA7" s="9"/>
      <c r="SB7" s="9"/>
      <c r="SC7" s="9"/>
      <c r="SD7" s="9"/>
      <c r="SE7" s="9"/>
      <c r="SF7" s="9"/>
      <c r="SG7" s="9"/>
      <c r="SH7" s="9"/>
      <c r="SI7" s="9"/>
      <c r="SJ7" s="9"/>
      <c r="SK7" s="9"/>
      <c r="SL7" s="9"/>
      <c r="SM7" s="9"/>
      <c r="SN7" s="9"/>
      <c r="SO7" s="9">
        <v>1</v>
      </c>
      <c r="SP7" s="9">
        <v>1</v>
      </c>
      <c r="SQ7" s="9">
        <v>1</v>
      </c>
      <c r="SR7" s="9">
        <v>1</v>
      </c>
      <c r="SS7" s="9">
        <v>1</v>
      </c>
      <c r="ST7" s="9">
        <v>1</v>
      </c>
      <c r="SU7" s="9">
        <v>1</v>
      </c>
      <c r="SV7" s="9">
        <v>0</v>
      </c>
      <c r="SW7" s="9">
        <v>0</v>
      </c>
      <c r="SX7" s="9"/>
      <c r="SY7" s="9"/>
      <c r="SZ7" s="9"/>
      <c r="TA7" s="9"/>
      <c r="TB7" s="9"/>
      <c r="TC7" s="9"/>
      <c r="TD7" s="9"/>
      <c r="TE7" s="9"/>
      <c r="TF7" s="9"/>
      <c r="TG7" s="9">
        <v>77.777778625488281</v>
      </c>
      <c r="TH7" s="9">
        <v>0</v>
      </c>
      <c r="TI7" s="9">
        <v>1</v>
      </c>
      <c r="TJ7" s="9"/>
      <c r="TK7" s="9"/>
      <c r="TL7" s="9"/>
      <c r="TM7" s="9"/>
      <c r="TN7" s="9"/>
      <c r="TO7" s="9"/>
      <c r="TP7" s="9"/>
      <c r="TQ7" s="9"/>
      <c r="TR7" s="9"/>
      <c r="TS7" s="9"/>
      <c r="TT7" s="9"/>
      <c r="TU7" s="9"/>
      <c r="TV7" s="9"/>
      <c r="TW7" s="9"/>
      <c r="TX7" s="9"/>
      <c r="TY7" s="9"/>
      <c r="TZ7" s="9"/>
      <c r="UA7" s="9"/>
      <c r="UB7" s="9"/>
      <c r="UC7" s="9"/>
      <c r="UD7" s="9"/>
      <c r="UE7" s="9">
        <v>1</v>
      </c>
      <c r="UF7" s="9">
        <v>1</v>
      </c>
      <c r="UG7" s="9">
        <v>1</v>
      </c>
      <c r="UH7" s="9">
        <v>1</v>
      </c>
      <c r="UI7" s="9">
        <v>1</v>
      </c>
      <c r="UJ7" s="9">
        <v>1</v>
      </c>
      <c r="UK7" s="9">
        <v>1</v>
      </c>
      <c r="UL7" s="9">
        <v>0</v>
      </c>
      <c r="UM7" s="9">
        <v>0</v>
      </c>
      <c r="UN7" s="9"/>
      <c r="UO7" s="9"/>
      <c r="UP7" s="9"/>
      <c r="UQ7" s="9"/>
      <c r="UR7" s="9"/>
      <c r="US7" s="9"/>
      <c r="UT7" s="9"/>
      <c r="UU7" s="9"/>
      <c r="UV7" s="9"/>
      <c r="UW7" s="9"/>
      <c r="UX7" s="9"/>
      <c r="UY7" s="9"/>
      <c r="UZ7" s="9"/>
      <c r="VA7" s="9"/>
      <c r="VB7" s="9"/>
      <c r="VC7" s="9"/>
      <c r="VD7" s="9"/>
      <c r="VE7" s="9"/>
      <c r="VF7" s="9"/>
      <c r="VG7" s="9"/>
      <c r="VH7" s="9"/>
      <c r="VI7" s="9"/>
      <c r="VJ7" s="9"/>
      <c r="VK7" s="9"/>
      <c r="VL7" s="9"/>
      <c r="VM7" s="9"/>
      <c r="VN7" s="9">
        <v>1</v>
      </c>
      <c r="VO7" s="9">
        <v>1</v>
      </c>
      <c r="VP7" s="9">
        <v>0</v>
      </c>
      <c r="VQ7" s="9">
        <v>1</v>
      </c>
      <c r="VR7" s="9"/>
      <c r="VS7" s="9"/>
      <c r="VT7" s="9">
        <v>1</v>
      </c>
      <c r="VU7" s="9">
        <v>0</v>
      </c>
      <c r="VV7" s="9">
        <v>1</v>
      </c>
      <c r="VW7" s="9">
        <v>1</v>
      </c>
      <c r="VX7" s="9">
        <v>1</v>
      </c>
      <c r="VY7" s="9">
        <v>1</v>
      </c>
      <c r="VZ7" s="9">
        <v>1</v>
      </c>
      <c r="WA7" s="9">
        <v>0</v>
      </c>
      <c r="WB7" s="9">
        <v>1</v>
      </c>
      <c r="WC7" s="9">
        <v>1</v>
      </c>
      <c r="WD7" s="9">
        <v>1</v>
      </c>
      <c r="WE7" s="9">
        <v>1</v>
      </c>
      <c r="WF7" s="9">
        <v>1</v>
      </c>
      <c r="WG7" s="9">
        <v>0</v>
      </c>
      <c r="WH7" s="9"/>
      <c r="WI7" s="9"/>
      <c r="WJ7" s="9"/>
      <c r="WK7" s="9"/>
      <c r="WL7" s="9"/>
      <c r="WM7" s="9"/>
      <c r="WN7" s="9"/>
      <c r="WO7" s="9"/>
      <c r="WP7" s="9">
        <v>83.333335876464844</v>
      </c>
      <c r="WQ7" s="9">
        <v>0</v>
      </c>
      <c r="WR7" s="9">
        <v>1</v>
      </c>
      <c r="WS7" s="9">
        <v>83.333335876464844</v>
      </c>
      <c r="WT7" s="9">
        <v>0</v>
      </c>
      <c r="WU7" s="9">
        <v>1</v>
      </c>
      <c r="WV7" s="9">
        <v>0</v>
      </c>
      <c r="WW7" s="9">
        <v>0</v>
      </c>
      <c r="WX7" s="9">
        <v>1</v>
      </c>
      <c r="WY7" s="9">
        <v>0</v>
      </c>
      <c r="WZ7" s="9">
        <v>1</v>
      </c>
      <c r="XA7" s="9">
        <v>1</v>
      </c>
      <c r="XB7" s="9">
        <v>1</v>
      </c>
      <c r="XC7" s="9">
        <v>1</v>
      </c>
      <c r="XD7" s="9">
        <v>1</v>
      </c>
      <c r="XE7" s="9">
        <v>1</v>
      </c>
      <c r="XF7" s="9">
        <v>1</v>
      </c>
      <c r="XG7" s="9">
        <v>1</v>
      </c>
      <c r="XH7" s="9">
        <v>1</v>
      </c>
      <c r="XI7" s="9">
        <v>1</v>
      </c>
      <c r="XJ7" s="9">
        <v>1</v>
      </c>
      <c r="XK7" s="9">
        <v>0</v>
      </c>
      <c r="XL7" s="9">
        <v>1</v>
      </c>
      <c r="XM7" s="9">
        <v>85.714286804199219</v>
      </c>
      <c r="XN7" s="9">
        <v>0</v>
      </c>
      <c r="XO7" s="9">
        <v>1</v>
      </c>
      <c r="XP7" s="9">
        <v>0</v>
      </c>
      <c r="XQ7" s="9">
        <v>1</v>
      </c>
      <c r="XR7" s="9">
        <v>1</v>
      </c>
      <c r="XS7" s="9">
        <v>1</v>
      </c>
      <c r="XT7" s="9">
        <v>1</v>
      </c>
      <c r="XU7" s="9">
        <v>1</v>
      </c>
      <c r="XV7" s="9">
        <v>1</v>
      </c>
      <c r="XW7" s="9">
        <v>1</v>
      </c>
      <c r="XX7" s="9">
        <v>1</v>
      </c>
      <c r="XY7" s="9">
        <v>0</v>
      </c>
      <c r="XZ7" s="9">
        <v>0</v>
      </c>
      <c r="YA7" s="9">
        <v>0</v>
      </c>
      <c r="YB7" s="9">
        <v>0</v>
      </c>
      <c r="YC7" s="9">
        <v>0</v>
      </c>
      <c r="YD7" s="9">
        <v>0</v>
      </c>
      <c r="YE7" s="9">
        <v>1</v>
      </c>
      <c r="YF7" s="9">
        <v>1</v>
      </c>
      <c r="YG7" s="9">
        <v>1</v>
      </c>
      <c r="YH7" s="9">
        <v>1</v>
      </c>
      <c r="YI7" s="9">
        <v>1</v>
      </c>
      <c r="YJ7" s="9">
        <v>0</v>
      </c>
      <c r="YK7" s="9">
        <v>1</v>
      </c>
      <c r="YL7" s="9">
        <v>0</v>
      </c>
      <c r="YM7" s="9">
        <v>1</v>
      </c>
      <c r="YN7" s="9">
        <v>1</v>
      </c>
      <c r="YO7" s="9">
        <v>1</v>
      </c>
    </row>
    <row r="8" spans="1:665" x14ac:dyDescent="0.2">
      <c r="A8" s="9">
        <v>2554321</v>
      </c>
      <c r="B8" s="9">
        <v>0.93163686722044936</v>
      </c>
      <c r="C8" t="s">
        <v>423</v>
      </c>
      <c r="D8" s="9">
        <v>11</v>
      </c>
      <c r="E8" t="s">
        <v>26</v>
      </c>
      <c r="F8" s="9">
        <v>949975495</v>
      </c>
      <c r="G8" t="s">
        <v>428</v>
      </c>
      <c r="H8" t="s">
        <v>423</v>
      </c>
      <c r="I8" s="9">
        <v>1</v>
      </c>
      <c r="J8" s="9">
        <v>1</v>
      </c>
      <c r="K8" t="s">
        <v>429</v>
      </c>
      <c r="L8" s="9">
        <v>2554321</v>
      </c>
      <c r="M8" t="s">
        <v>430</v>
      </c>
      <c r="N8" t="s">
        <v>431</v>
      </c>
      <c r="O8" t="s">
        <v>435</v>
      </c>
      <c r="P8" t="s">
        <v>136</v>
      </c>
      <c r="Q8" t="s">
        <v>436</v>
      </c>
      <c r="R8" s="9">
        <v>2</v>
      </c>
      <c r="S8" s="9">
        <v>1</v>
      </c>
      <c r="T8" s="9"/>
      <c r="U8" s="9">
        <v>1</v>
      </c>
      <c r="V8" s="9">
        <v>0</v>
      </c>
      <c r="W8" s="9"/>
      <c r="X8" t="s">
        <v>37</v>
      </c>
      <c r="Y8" t="s">
        <v>37</v>
      </c>
      <c r="Z8" t="s">
        <v>136</v>
      </c>
      <c r="AA8" s="9"/>
      <c r="AB8" t="s">
        <v>443</v>
      </c>
      <c r="AC8" t="s">
        <v>136</v>
      </c>
      <c r="AD8" s="9">
        <v>5</v>
      </c>
      <c r="AE8" s="9">
        <v>0</v>
      </c>
      <c r="AF8" s="9">
        <v>15</v>
      </c>
      <c r="AG8" s="9">
        <v>1</v>
      </c>
      <c r="AH8" s="9">
        <v>0</v>
      </c>
      <c r="AI8" s="9">
        <v>0</v>
      </c>
      <c r="AJ8" s="9">
        <v>0</v>
      </c>
      <c r="AK8" s="9">
        <v>0</v>
      </c>
      <c r="AL8" s="9">
        <v>0</v>
      </c>
      <c r="AM8" s="9">
        <v>0</v>
      </c>
      <c r="AN8" s="9">
        <v>0</v>
      </c>
      <c r="AO8" s="9">
        <v>0</v>
      </c>
      <c r="AP8" s="9">
        <v>0</v>
      </c>
      <c r="AQ8" s="9">
        <v>0</v>
      </c>
      <c r="AR8" s="9">
        <v>0</v>
      </c>
      <c r="AS8" s="9">
        <v>0</v>
      </c>
      <c r="AT8" s="9">
        <v>3</v>
      </c>
      <c r="AU8" s="9">
        <v>2</v>
      </c>
      <c r="AV8" s="9">
        <v>1</v>
      </c>
      <c r="AW8" s="9">
        <v>1</v>
      </c>
      <c r="AX8" s="9"/>
      <c r="AY8" s="9">
        <v>20</v>
      </c>
      <c r="AZ8" s="9">
        <v>20</v>
      </c>
      <c r="BA8" s="9">
        <v>15</v>
      </c>
      <c r="BB8" s="9"/>
      <c r="BC8" s="9">
        <v>8</v>
      </c>
      <c r="BD8" s="9">
        <v>6</v>
      </c>
      <c r="BE8" s="9">
        <v>0</v>
      </c>
      <c r="BF8" s="9">
        <v>1</v>
      </c>
      <c r="BG8" s="9">
        <v>0</v>
      </c>
      <c r="BH8" s="9">
        <v>1</v>
      </c>
      <c r="BI8" s="9">
        <v>0</v>
      </c>
      <c r="BJ8" s="9">
        <v>1</v>
      </c>
      <c r="BK8" s="9">
        <v>0</v>
      </c>
      <c r="BL8" s="9">
        <v>0</v>
      </c>
      <c r="BM8" s="9">
        <v>0</v>
      </c>
      <c r="BN8" s="9">
        <v>1</v>
      </c>
      <c r="BO8" s="9">
        <v>1</v>
      </c>
      <c r="BP8" s="9">
        <v>1</v>
      </c>
      <c r="BQ8" s="9">
        <v>1</v>
      </c>
      <c r="BR8" s="9">
        <v>1</v>
      </c>
      <c r="BS8" s="9">
        <v>1</v>
      </c>
      <c r="BT8" s="9">
        <v>1</v>
      </c>
      <c r="BU8" s="9">
        <v>1</v>
      </c>
      <c r="BV8" s="9">
        <v>1</v>
      </c>
      <c r="BW8" s="9">
        <v>1</v>
      </c>
      <c r="BX8" s="9">
        <v>1</v>
      </c>
      <c r="BY8" s="9">
        <v>1</v>
      </c>
      <c r="BZ8" s="9">
        <v>1</v>
      </c>
      <c r="CA8" s="9">
        <v>1</v>
      </c>
      <c r="CB8" s="9">
        <v>2</v>
      </c>
      <c r="CC8" s="9">
        <v>2</v>
      </c>
      <c r="CD8" s="9">
        <v>4</v>
      </c>
      <c r="CE8" s="9">
        <v>1</v>
      </c>
      <c r="CF8" s="9">
        <v>1</v>
      </c>
      <c r="CG8" s="9">
        <v>1</v>
      </c>
      <c r="CH8" s="9">
        <v>1</v>
      </c>
      <c r="CI8" s="9">
        <v>1</v>
      </c>
      <c r="CJ8" s="9">
        <v>1</v>
      </c>
      <c r="CK8" s="9">
        <v>1</v>
      </c>
      <c r="CL8" s="9">
        <v>1</v>
      </c>
      <c r="CM8" s="9">
        <v>1</v>
      </c>
      <c r="CN8" s="9">
        <v>1</v>
      </c>
      <c r="CO8" s="9">
        <v>1</v>
      </c>
      <c r="CP8" s="9">
        <v>1</v>
      </c>
      <c r="CQ8" s="9">
        <v>1</v>
      </c>
      <c r="CR8" s="9">
        <v>2</v>
      </c>
      <c r="CS8" s="9">
        <v>2</v>
      </c>
      <c r="CT8" s="9">
        <v>1</v>
      </c>
      <c r="CU8" s="9">
        <v>1</v>
      </c>
      <c r="CV8" s="9">
        <v>1</v>
      </c>
      <c r="CW8" s="9">
        <v>2</v>
      </c>
      <c r="CX8" s="9">
        <v>2</v>
      </c>
      <c r="CY8" s="9"/>
      <c r="CZ8" s="9"/>
      <c r="DA8" s="9"/>
      <c r="DB8" s="9"/>
      <c r="DC8" s="9"/>
      <c r="DD8" s="9">
        <v>0</v>
      </c>
      <c r="DE8" s="9"/>
      <c r="DF8" s="9"/>
      <c r="DG8" s="9"/>
      <c r="DH8" s="9"/>
      <c r="DI8" s="9"/>
      <c r="DJ8" s="9"/>
      <c r="DK8" s="9"/>
      <c r="DL8" s="9"/>
      <c r="DM8" s="9"/>
      <c r="DN8" s="9"/>
      <c r="DO8" s="9"/>
      <c r="DP8" s="9"/>
      <c r="DQ8" s="9"/>
      <c r="DR8" s="9"/>
      <c r="DS8" s="9"/>
      <c r="DT8" s="9"/>
      <c r="DU8" s="9"/>
      <c r="DV8" s="9"/>
      <c r="DW8" s="9"/>
      <c r="DX8" s="9">
        <v>1</v>
      </c>
      <c r="DY8" s="9"/>
      <c r="DZ8" s="9">
        <v>0</v>
      </c>
      <c r="EA8" s="9">
        <v>1</v>
      </c>
      <c r="EB8" s="9">
        <v>1</v>
      </c>
      <c r="EC8" s="9">
        <v>0</v>
      </c>
      <c r="ED8" s="9">
        <v>0</v>
      </c>
      <c r="EE8" s="9">
        <v>1</v>
      </c>
      <c r="EF8" s="9">
        <v>0</v>
      </c>
      <c r="EG8" s="9">
        <v>0</v>
      </c>
      <c r="EH8" s="9">
        <v>1</v>
      </c>
      <c r="EI8" s="9">
        <v>0</v>
      </c>
      <c r="EJ8" s="9">
        <v>1</v>
      </c>
      <c r="EK8" s="9">
        <v>0</v>
      </c>
      <c r="EL8" s="9">
        <v>0</v>
      </c>
      <c r="EM8" s="9">
        <v>0</v>
      </c>
      <c r="EN8" s="9">
        <v>1</v>
      </c>
      <c r="EO8" s="9">
        <v>1</v>
      </c>
      <c r="EP8" s="9">
        <v>1</v>
      </c>
      <c r="EQ8" s="9">
        <v>1</v>
      </c>
      <c r="ER8" s="9">
        <v>1</v>
      </c>
      <c r="ES8" s="9">
        <v>1</v>
      </c>
      <c r="ET8" s="9">
        <v>0</v>
      </c>
      <c r="EU8" s="9">
        <v>1</v>
      </c>
      <c r="EV8" s="9">
        <v>3</v>
      </c>
      <c r="EW8" s="9">
        <v>0</v>
      </c>
      <c r="EX8" s="9">
        <v>0</v>
      </c>
      <c r="EY8" s="9">
        <v>0</v>
      </c>
      <c r="EZ8" s="9">
        <v>1</v>
      </c>
      <c r="FA8" s="9">
        <v>0</v>
      </c>
      <c r="FB8" s="9">
        <v>0</v>
      </c>
      <c r="FC8" s="9">
        <v>0</v>
      </c>
      <c r="FD8" s="9">
        <v>0</v>
      </c>
      <c r="FE8" s="9">
        <v>0</v>
      </c>
      <c r="FF8" s="9">
        <v>0</v>
      </c>
      <c r="FG8" s="9">
        <v>0</v>
      </c>
      <c r="FH8" s="9">
        <v>1</v>
      </c>
      <c r="FI8" s="9">
        <v>0</v>
      </c>
      <c r="FJ8" s="9">
        <v>0</v>
      </c>
      <c r="FK8" s="9">
        <v>0</v>
      </c>
      <c r="FL8" s="9">
        <v>0</v>
      </c>
      <c r="FM8" s="9">
        <v>0</v>
      </c>
      <c r="FN8" s="9">
        <v>1</v>
      </c>
      <c r="FO8" s="9">
        <v>0</v>
      </c>
      <c r="FP8" s="9">
        <v>0</v>
      </c>
      <c r="FQ8" s="9">
        <v>0</v>
      </c>
      <c r="FR8" s="9">
        <v>0</v>
      </c>
      <c r="FS8" s="9">
        <v>0</v>
      </c>
      <c r="FT8" s="9">
        <v>0</v>
      </c>
      <c r="FU8" s="9">
        <v>0</v>
      </c>
      <c r="FV8" s="9">
        <v>1</v>
      </c>
      <c r="FW8" s="9">
        <v>0</v>
      </c>
      <c r="FX8" s="9">
        <v>1</v>
      </c>
      <c r="FY8" s="9">
        <v>0</v>
      </c>
      <c r="FZ8" s="9">
        <v>3</v>
      </c>
      <c r="GA8" s="9"/>
      <c r="GB8" s="9">
        <v>3</v>
      </c>
      <c r="GC8" s="9"/>
      <c r="GD8" s="9">
        <v>1</v>
      </c>
      <c r="GE8" s="9">
        <v>2</v>
      </c>
      <c r="GF8" s="9">
        <v>3</v>
      </c>
      <c r="GG8" s="9">
        <v>3</v>
      </c>
      <c r="GH8" s="9">
        <v>5</v>
      </c>
      <c r="GI8" s="9">
        <v>5</v>
      </c>
      <c r="GJ8" s="9"/>
      <c r="GK8" s="9"/>
      <c r="GL8" s="9"/>
      <c r="GM8" s="9"/>
      <c r="GN8" s="9"/>
      <c r="GO8" s="9"/>
      <c r="GP8" s="9"/>
      <c r="GQ8" s="9"/>
      <c r="GR8" s="9"/>
      <c r="GS8" s="9"/>
      <c r="GT8" s="9"/>
      <c r="GU8" s="9"/>
      <c r="GV8" s="9"/>
      <c r="GW8" s="9"/>
      <c r="GX8" s="9"/>
      <c r="GY8" s="9"/>
      <c r="GZ8" s="9"/>
      <c r="HA8" s="9"/>
      <c r="HB8" s="9">
        <v>1</v>
      </c>
      <c r="HC8" s="9">
        <v>1</v>
      </c>
      <c r="HD8" s="9">
        <v>1</v>
      </c>
      <c r="HE8" s="9">
        <v>1</v>
      </c>
      <c r="HF8" s="9">
        <v>1</v>
      </c>
      <c r="HG8" s="9">
        <v>2</v>
      </c>
      <c r="HH8" s="9">
        <v>1</v>
      </c>
      <c r="HI8" s="9">
        <v>2</v>
      </c>
      <c r="HJ8" s="9">
        <v>2</v>
      </c>
      <c r="HK8" s="9"/>
      <c r="HL8" s="9"/>
      <c r="HM8" s="9"/>
      <c r="HN8" s="9"/>
      <c r="HO8" s="9"/>
      <c r="HP8" s="9"/>
      <c r="HQ8" s="9"/>
      <c r="HR8" s="9"/>
      <c r="HS8" s="9"/>
      <c r="HT8" s="9"/>
      <c r="HU8" s="9"/>
      <c r="HV8" s="9"/>
      <c r="HW8" s="9"/>
      <c r="HX8" s="9">
        <v>1</v>
      </c>
      <c r="HY8" s="9">
        <v>1</v>
      </c>
      <c r="HZ8" s="9">
        <v>0</v>
      </c>
      <c r="IA8" s="9"/>
      <c r="IB8" s="9"/>
      <c r="IC8" s="9"/>
      <c r="ID8" s="9">
        <v>2</v>
      </c>
      <c r="IE8" s="9">
        <v>1</v>
      </c>
      <c r="IF8" s="9">
        <v>1</v>
      </c>
      <c r="IG8" s="9">
        <v>1</v>
      </c>
      <c r="IH8" s="9">
        <v>1</v>
      </c>
      <c r="II8" s="9">
        <v>3</v>
      </c>
      <c r="IJ8" s="9"/>
      <c r="IK8" s="9"/>
      <c r="IL8" s="9"/>
      <c r="IM8" s="9"/>
      <c r="IN8" s="9">
        <v>1</v>
      </c>
      <c r="IO8" s="9">
        <v>1</v>
      </c>
      <c r="IP8" s="9">
        <v>1</v>
      </c>
      <c r="IQ8" s="9">
        <v>1</v>
      </c>
      <c r="IR8" s="9">
        <v>1</v>
      </c>
      <c r="IS8" s="9">
        <v>2</v>
      </c>
      <c r="IT8" s="9">
        <v>1</v>
      </c>
      <c r="IU8" s="9">
        <v>1</v>
      </c>
      <c r="IV8" s="9">
        <v>1</v>
      </c>
      <c r="IW8" s="9">
        <v>1</v>
      </c>
      <c r="IX8" s="9">
        <v>0</v>
      </c>
      <c r="IY8" s="9">
        <v>1</v>
      </c>
      <c r="IZ8" s="9">
        <v>1</v>
      </c>
      <c r="JA8" s="9">
        <v>1</v>
      </c>
      <c r="JB8" s="9">
        <v>2</v>
      </c>
      <c r="JC8" s="9">
        <v>1</v>
      </c>
      <c r="JD8" s="9">
        <v>3</v>
      </c>
      <c r="JE8" s="9">
        <v>3</v>
      </c>
      <c r="JF8" s="9">
        <v>3</v>
      </c>
      <c r="JG8" s="9">
        <v>1</v>
      </c>
      <c r="JH8" s="9">
        <v>1</v>
      </c>
      <c r="JI8" s="9">
        <v>1</v>
      </c>
      <c r="JJ8" s="9">
        <v>0</v>
      </c>
      <c r="JK8" s="9">
        <v>1</v>
      </c>
      <c r="JL8" s="9">
        <v>0</v>
      </c>
      <c r="JM8" s="9">
        <v>1</v>
      </c>
      <c r="JN8" s="9">
        <v>0</v>
      </c>
      <c r="JO8" s="9">
        <v>0</v>
      </c>
      <c r="JP8" s="9"/>
      <c r="JQ8" s="9"/>
      <c r="JR8" s="9">
        <v>1</v>
      </c>
      <c r="JS8" s="9"/>
      <c r="JT8" s="9"/>
      <c r="JU8" s="15">
        <v>44765.930429629632</v>
      </c>
      <c r="JV8" t="s">
        <v>337</v>
      </c>
      <c r="JW8" s="9">
        <v>3</v>
      </c>
      <c r="JX8" s="9">
        <v>8</v>
      </c>
      <c r="JY8" s="9">
        <v>2022</v>
      </c>
      <c r="JZ8" s="9">
        <v>0</v>
      </c>
      <c r="KA8" s="9">
        <v>0</v>
      </c>
      <c r="KB8" s="9">
        <v>1</v>
      </c>
      <c r="KC8" s="9">
        <v>1</v>
      </c>
      <c r="KD8" s="9">
        <v>0</v>
      </c>
      <c r="KE8" s="9">
        <v>5</v>
      </c>
      <c r="KF8" s="9">
        <v>0</v>
      </c>
      <c r="KG8" s="9">
        <v>15</v>
      </c>
      <c r="KH8" s="9">
        <v>1</v>
      </c>
      <c r="KI8" s="9">
        <v>0</v>
      </c>
      <c r="KJ8" s="9">
        <v>0</v>
      </c>
      <c r="KK8" s="9">
        <v>20</v>
      </c>
      <c r="KL8" s="9">
        <v>1</v>
      </c>
      <c r="KM8" s="9">
        <v>4</v>
      </c>
      <c r="KN8" s="9">
        <v>3</v>
      </c>
      <c r="KO8" s="9">
        <v>24</v>
      </c>
      <c r="KP8" s="9">
        <v>4</v>
      </c>
      <c r="KQ8" s="9">
        <v>20</v>
      </c>
      <c r="KR8" s="9">
        <v>20</v>
      </c>
      <c r="KS8" s="9">
        <v>15</v>
      </c>
      <c r="KT8" s="9">
        <v>8</v>
      </c>
      <c r="KU8" s="9">
        <v>6</v>
      </c>
      <c r="KV8" s="9">
        <v>1</v>
      </c>
      <c r="KW8" s="9">
        <v>1</v>
      </c>
      <c r="KX8" s="9">
        <v>0</v>
      </c>
      <c r="KY8" s="9">
        <v>1</v>
      </c>
      <c r="KZ8" s="9">
        <v>0</v>
      </c>
      <c r="LA8" s="9">
        <v>1</v>
      </c>
      <c r="LB8" s="9">
        <v>0</v>
      </c>
      <c r="LC8" s="9">
        <v>1</v>
      </c>
      <c r="LD8" s="9">
        <v>0</v>
      </c>
      <c r="LE8" s="9">
        <v>0</v>
      </c>
      <c r="LF8" s="9">
        <v>1</v>
      </c>
      <c r="LG8" s="9">
        <v>1</v>
      </c>
      <c r="LH8" s="9">
        <v>1</v>
      </c>
      <c r="LI8" s="9">
        <v>50</v>
      </c>
      <c r="LJ8" s="9">
        <v>0</v>
      </c>
      <c r="LK8" s="9">
        <v>1</v>
      </c>
      <c r="LL8" s="9">
        <v>60</v>
      </c>
      <c r="LM8" s="9">
        <v>0</v>
      </c>
      <c r="LN8" s="9">
        <v>1</v>
      </c>
      <c r="LO8" s="9">
        <v>1</v>
      </c>
      <c r="LP8" s="9">
        <v>1</v>
      </c>
      <c r="LQ8" s="9">
        <v>1</v>
      </c>
      <c r="LR8" s="9">
        <v>1</v>
      </c>
      <c r="LS8" s="9">
        <v>1</v>
      </c>
      <c r="LT8" s="9">
        <v>1</v>
      </c>
      <c r="LU8" s="9">
        <v>1</v>
      </c>
      <c r="LV8" s="9">
        <v>1</v>
      </c>
      <c r="LW8" s="9">
        <v>100</v>
      </c>
      <c r="LX8" s="9">
        <v>1</v>
      </c>
      <c r="LY8" s="9">
        <v>1</v>
      </c>
      <c r="LZ8" s="9">
        <v>1</v>
      </c>
      <c r="MA8" s="9">
        <v>1</v>
      </c>
      <c r="MB8" s="9">
        <v>0</v>
      </c>
      <c r="MC8" s="9">
        <v>0</v>
      </c>
      <c r="MD8" s="9">
        <v>0</v>
      </c>
      <c r="ME8" s="9">
        <v>40</v>
      </c>
      <c r="MF8" s="9">
        <v>0</v>
      </c>
      <c r="MG8" s="9">
        <v>0</v>
      </c>
      <c r="MH8" s="9">
        <v>1</v>
      </c>
      <c r="MI8" s="9">
        <v>1</v>
      </c>
      <c r="MJ8" s="9">
        <v>1</v>
      </c>
      <c r="MK8" s="9">
        <v>1</v>
      </c>
      <c r="ML8" s="9">
        <v>100</v>
      </c>
      <c r="MM8" s="9">
        <v>1</v>
      </c>
      <c r="MN8" s="9">
        <v>1</v>
      </c>
      <c r="MO8" s="9">
        <v>1</v>
      </c>
      <c r="MP8" s="9">
        <v>1</v>
      </c>
      <c r="MQ8" s="9">
        <v>1</v>
      </c>
      <c r="MR8" s="9">
        <v>1</v>
      </c>
      <c r="MS8" s="9">
        <v>1</v>
      </c>
      <c r="MT8" s="9">
        <v>1</v>
      </c>
      <c r="MU8" s="9">
        <v>1</v>
      </c>
      <c r="MV8" s="9">
        <v>1</v>
      </c>
      <c r="MW8" s="9">
        <v>100</v>
      </c>
      <c r="MX8" s="9">
        <v>1</v>
      </c>
      <c r="MY8" s="9">
        <v>1</v>
      </c>
      <c r="MZ8" s="9">
        <v>0</v>
      </c>
      <c r="NA8" s="9">
        <v>0.66666668653488159</v>
      </c>
      <c r="NB8" s="9">
        <v>0</v>
      </c>
      <c r="NC8" s="9">
        <v>0.5</v>
      </c>
      <c r="ND8" s="9">
        <v>1</v>
      </c>
      <c r="NE8" s="9">
        <v>1</v>
      </c>
      <c r="NF8" s="9">
        <v>1</v>
      </c>
      <c r="NG8" s="9">
        <v>0</v>
      </c>
      <c r="NH8" s="9">
        <v>0</v>
      </c>
      <c r="NI8" s="9">
        <v>1</v>
      </c>
      <c r="NJ8" s="9">
        <v>1</v>
      </c>
      <c r="NK8" s="9">
        <v>1</v>
      </c>
      <c r="NL8" s="9">
        <v>0</v>
      </c>
      <c r="NM8" s="9">
        <v>0</v>
      </c>
      <c r="NN8" s="9">
        <v>42.857143402099609</v>
      </c>
      <c r="NO8" s="9">
        <v>0</v>
      </c>
      <c r="NP8" s="9">
        <v>0</v>
      </c>
      <c r="NQ8" s="9"/>
      <c r="NR8" s="9"/>
      <c r="NS8" s="9"/>
      <c r="NT8" s="9"/>
      <c r="NU8" s="9"/>
      <c r="NV8" s="9"/>
      <c r="NW8" s="9"/>
      <c r="NX8" s="9"/>
      <c r="NY8" s="9"/>
      <c r="NZ8" s="9">
        <v>1</v>
      </c>
      <c r="OA8" s="9">
        <v>0</v>
      </c>
      <c r="OB8" s="9">
        <v>0</v>
      </c>
      <c r="OC8" s="9">
        <v>1</v>
      </c>
      <c r="OD8" s="9">
        <v>1</v>
      </c>
      <c r="OE8" s="9">
        <v>0</v>
      </c>
      <c r="OF8" s="9">
        <v>0</v>
      </c>
      <c r="OG8" s="9"/>
      <c r="OH8" s="9"/>
      <c r="OI8" s="9"/>
      <c r="OJ8" s="9"/>
      <c r="OK8" s="9"/>
      <c r="OL8" s="9"/>
      <c r="OM8" s="9"/>
      <c r="ON8" s="9"/>
      <c r="OO8" s="9"/>
      <c r="OP8" s="9"/>
      <c r="OQ8" s="9"/>
      <c r="OR8" s="9"/>
      <c r="OS8" s="9"/>
      <c r="OT8" s="9"/>
      <c r="OU8" s="9"/>
      <c r="OV8" s="9"/>
      <c r="OW8" s="9"/>
      <c r="OX8" s="9"/>
      <c r="OY8" s="9"/>
      <c r="OZ8" s="9"/>
      <c r="PA8" s="9"/>
      <c r="PB8" s="9">
        <v>1</v>
      </c>
      <c r="PC8" s="9">
        <v>0</v>
      </c>
      <c r="PD8" s="9">
        <v>0</v>
      </c>
      <c r="PE8" s="9">
        <v>1</v>
      </c>
      <c r="PF8" s="9">
        <v>1</v>
      </c>
      <c r="PG8" s="9">
        <v>0</v>
      </c>
      <c r="PH8" s="9">
        <v>1</v>
      </c>
      <c r="PI8" s="9">
        <v>1</v>
      </c>
      <c r="PJ8" s="9">
        <v>1</v>
      </c>
      <c r="PK8" s="9"/>
      <c r="PL8" s="9"/>
      <c r="PM8" s="9">
        <v>0</v>
      </c>
      <c r="PN8" s="9">
        <v>0</v>
      </c>
      <c r="PO8" s="9"/>
      <c r="PP8" s="9">
        <v>1</v>
      </c>
      <c r="PQ8" s="9">
        <v>1</v>
      </c>
      <c r="PR8" s="9">
        <v>0</v>
      </c>
      <c r="PS8" s="9">
        <v>1</v>
      </c>
      <c r="PT8" s="9">
        <v>0</v>
      </c>
      <c r="PU8" s="9"/>
      <c r="PV8" s="9"/>
      <c r="PW8" s="9"/>
      <c r="PX8" s="9"/>
      <c r="PY8" s="9"/>
      <c r="PZ8" s="9"/>
      <c r="QA8" s="9"/>
      <c r="QB8" s="9"/>
      <c r="QC8" s="9"/>
      <c r="QD8" s="9"/>
      <c r="QE8" s="9"/>
      <c r="QF8" s="9"/>
      <c r="QG8" s="9"/>
      <c r="QH8" s="9"/>
      <c r="QI8" s="9"/>
      <c r="QJ8" s="9"/>
      <c r="QK8" s="9"/>
      <c r="QL8" s="9"/>
      <c r="QM8" s="9"/>
      <c r="QN8" s="9"/>
      <c r="QO8" s="9"/>
      <c r="QP8" s="9"/>
      <c r="QQ8" s="9"/>
      <c r="QR8" s="9"/>
      <c r="QS8" s="9"/>
      <c r="QT8" s="9"/>
      <c r="QU8" s="9"/>
      <c r="QV8" s="9"/>
      <c r="QW8" s="9"/>
      <c r="QX8" s="9"/>
      <c r="QY8" s="9"/>
      <c r="QZ8" s="9"/>
      <c r="RA8" s="9"/>
      <c r="RB8" s="9"/>
      <c r="RC8" s="9"/>
      <c r="RD8" s="9"/>
      <c r="RE8" s="9"/>
      <c r="RF8" s="9">
        <v>1</v>
      </c>
      <c r="RG8" s="9">
        <v>1</v>
      </c>
      <c r="RH8" s="9"/>
      <c r="RI8" s="9"/>
      <c r="RJ8" s="9">
        <v>0</v>
      </c>
      <c r="RK8" s="9">
        <v>0</v>
      </c>
      <c r="RL8" s="9">
        <v>0</v>
      </c>
      <c r="RM8" s="9">
        <v>0</v>
      </c>
      <c r="RN8" s="9">
        <v>1</v>
      </c>
      <c r="RO8" s="9">
        <v>0</v>
      </c>
      <c r="RP8" s="9">
        <v>1</v>
      </c>
      <c r="RQ8" s="9">
        <v>1</v>
      </c>
      <c r="RR8" s="9">
        <v>0</v>
      </c>
      <c r="RS8" s="9">
        <v>0</v>
      </c>
      <c r="RT8" s="9">
        <v>0</v>
      </c>
      <c r="RU8" s="9">
        <v>0</v>
      </c>
      <c r="RV8" s="9">
        <v>1</v>
      </c>
      <c r="RW8" s="9"/>
      <c r="RX8" s="9"/>
      <c r="RY8" s="9"/>
      <c r="RZ8" s="9"/>
      <c r="SA8" s="9"/>
      <c r="SB8" s="9"/>
      <c r="SC8" s="9"/>
      <c r="SD8" s="9"/>
      <c r="SE8" s="9"/>
      <c r="SF8" s="9"/>
      <c r="SG8" s="9"/>
      <c r="SH8" s="9"/>
      <c r="SI8" s="9"/>
      <c r="SJ8" s="9"/>
      <c r="SK8" s="9"/>
      <c r="SL8" s="9"/>
      <c r="SM8" s="9"/>
      <c r="SN8" s="9"/>
      <c r="SO8" s="9">
        <v>1</v>
      </c>
      <c r="SP8" s="9">
        <v>1</v>
      </c>
      <c r="SQ8" s="9">
        <v>1</v>
      </c>
      <c r="SR8" s="9">
        <v>1</v>
      </c>
      <c r="SS8" s="9">
        <v>1</v>
      </c>
      <c r="ST8" s="9">
        <v>0</v>
      </c>
      <c r="SU8" s="9">
        <v>1</v>
      </c>
      <c r="SV8" s="9">
        <v>0</v>
      </c>
      <c r="SW8" s="9">
        <v>0</v>
      </c>
      <c r="SX8" s="9"/>
      <c r="SY8" s="9"/>
      <c r="SZ8" s="9"/>
      <c r="TA8" s="9"/>
      <c r="TB8" s="9"/>
      <c r="TC8" s="9"/>
      <c r="TD8" s="9"/>
      <c r="TE8" s="9"/>
      <c r="TF8" s="9"/>
      <c r="TG8" s="9">
        <v>66.666664123535156</v>
      </c>
      <c r="TH8" s="9">
        <v>0</v>
      </c>
      <c r="TI8" s="9">
        <v>1</v>
      </c>
      <c r="TJ8" s="9"/>
      <c r="TK8" s="9"/>
      <c r="TL8" s="9"/>
      <c r="TM8" s="9"/>
      <c r="TN8" s="9"/>
      <c r="TO8" s="9"/>
      <c r="TP8" s="9"/>
      <c r="TQ8" s="9"/>
      <c r="TR8" s="9"/>
      <c r="TS8" s="9"/>
      <c r="TT8" s="9"/>
      <c r="TU8" s="9"/>
      <c r="TV8" s="9"/>
      <c r="TW8" s="9"/>
      <c r="TX8" s="9"/>
      <c r="TY8" s="9"/>
      <c r="TZ8" s="9"/>
      <c r="UA8" s="9"/>
      <c r="UB8" s="9"/>
      <c r="UC8" s="9"/>
      <c r="UD8" s="9"/>
      <c r="UE8" s="9">
        <v>1</v>
      </c>
      <c r="UF8" s="9">
        <v>1</v>
      </c>
      <c r="UG8" s="9">
        <v>1</v>
      </c>
      <c r="UH8" s="9">
        <v>1</v>
      </c>
      <c r="UI8" s="9">
        <v>1</v>
      </c>
      <c r="UJ8" s="9">
        <v>0</v>
      </c>
      <c r="UK8" s="9">
        <v>1</v>
      </c>
      <c r="UL8" s="9">
        <v>0</v>
      </c>
      <c r="UM8" s="9">
        <v>0</v>
      </c>
      <c r="UN8" s="9"/>
      <c r="UO8" s="9"/>
      <c r="UP8" s="9"/>
      <c r="UQ8" s="9"/>
      <c r="UR8" s="9"/>
      <c r="US8" s="9"/>
      <c r="UT8" s="9"/>
      <c r="UU8" s="9"/>
      <c r="UV8" s="9"/>
      <c r="UW8" s="9"/>
      <c r="UX8" s="9"/>
      <c r="UY8" s="9"/>
      <c r="UZ8" s="9"/>
      <c r="VA8" s="9"/>
      <c r="VB8" s="9"/>
      <c r="VC8" s="9"/>
      <c r="VD8" s="9"/>
      <c r="VE8" s="9"/>
      <c r="VF8" s="9"/>
      <c r="VG8" s="9"/>
      <c r="VH8" s="9"/>
      <c r="VI8" s="9"/>
      <c r="VJ8" s="9"/>
      <c r="VK8" s="9"/>
      <c r="VL8" s="9"/>
      <c r="VM8" s="9"/>
      <c r="VN8" s="9">
        <v>1</v>
      </c>
      <c r="VO8" s="9">
        <v>1</v>
      </c>
      <c r="VP8" s="9">
        <v>0</v>
      </c>
      <c r="VQ8" s="9">
        <v>1</v>
      </c>
      <c r="VR8" s="9"/>
      <c r="VS8" s="9"/>
      <c r="VT8" s="9">
        <v>1</v>
      </c>
      <c r="VU8" s="9">
        <v>0</v>
      </c>
      <c r="VV8" s="9">
        <v>1</v>
      </c>
      <c r="VW8" s="9">
        <v>1</v>
      </c>
      <c r="VX8" s="9">
        <v>1</v>
      </c>
      <c r="VY8" s="9">
        <v>1</v>
      </c>
      <c r="VZ8" s="9">
        <v>1</v>
      </c>
      <c r="WA8" s="9">
        <v>0</v>
      </c>
      <c r="WB8" s="9">
        <v>0</v>
      </c>
      <c r="WC8" s="9">
        <v>1</v>
      </c>
      <c r="WD8" s="9">
        <v>1</v>
      </c>
      <c r="WE8" s="9">
        <v>1</v>
      </c>
      <c r="WF8" s="9">
        <v>1</v>
      </c>
      <c r="WG8" s="9">
        <v>0</v>
      </c>
      <c r="WH8" s="9"/>
      <c r="WI8" s="9"/>
      <c r="WJ8" s="9"/>
      <c r="WK8" s="9"/>
      <c r="WL8" s="9"/>
      <c r="WM8" s="9"/>
      <c r="WN8" s="9"/>
      <c r="WO8" s="9"/>
      <c r="WP8" s="9">
        <v>66.666664123535156</v>
      </c>
      <c r="WQ8" s="9">
        <v>0</v>
      </c>
      <c r="WR8" s="9">
        <v>1</v>
      </c>
      <c r="WS8" s="9">
        <v>66.666664123535156</v>
      </c>
      <c r="WT8" s="9">
        <v>0</v>
      </c>
      <c r="WU8" s="9">
        <v>1</v>
      </c>
      <c r="WV8" s="9">
        <v>0</v>
      </c>
      <c r="WW8" s="9">
        <v>0</v>
      </c>
      <c r="WX8" s="9">
        <v>1</v>
      </c>
      <c r="WY8" s="9">
        <v>0</v>
      </c>
      <c r="WZ8" s="9">
        <v>1</v>
      </c>
      <c r="XA8" s="9">
        <v>1</v>
      </c>
      <c r="XB8" s="9">
        <v>1</v>
      </c>
      <c r="XC8" s="9">
        <v>1</v>
      </c>
      <c r="XD8" s="9">
        <v>1</v>
      </c>
      <c r="XE8" s="9">
        <v>1</v>
      </c>
      <c r="XF8" s="9">
        <v>1</v>
      </c>
      <c r="XG8" s="9">
        <v>1</v>
      </c>
      <c r="XH8" s="9">
        <v>0</v>
      </c>
      <c r="XI8" s="9">
        <v>1</v>
      </c>
      <c r="XJ8" s="9">
        <v>1</v>
      </c>
      <c r="XK8" s="9">
        <v>1</v>
      </c>
      <c r="XL8" s="9">
        <v>1</v>
      </c>
      <c r="XM8" s="9">
        <v>85.714286804199219</v>
      </c>
      <c r="XN8" s="9">
        <v>0</v>
      </c>
      <c r="XO8" s="9">
        <v>1</v>
      </c>
      <c r="XP8" s="9">
        <v>0</v>
      </c>
      <c r="XQ8" s="9">
        <v>1</v>
      </c>
      <c r="XR8" s="9">
        <v>1</v>
      </c>
      <c r="XS8" s="9">
        <v>1</v>
      </c>
      <c r="XT8" s="9">
        <v>1</v>
      </c>
      <c r="XU8" s="9">
        <v>1</v>
      </c>
      <c r="XV8" s="9">
        <v>0</v>
      </c>
      <c r="XW8" s="9">
        <v>1</v>
      </c>
      <c r="XX8" s="9">
        <v>1</v>
      </c>
      <c r="XY8" s="9">
        <v>0</v>
      </c>
      <c r="XZ8" s="9">
        <v>0</v>
      </c>
      <c r="YA8" s="9">
        <v>0</v>
      </c>
      <c r="YB8" s="9">
        <v>0</v>
      </c>
      <c r="YC8" s="9">
        <v>0</v>
      </c>
      <c r="YD8" s="9">
        <v>0</v>
      </c>
      <c r="YE8" s="9">
        <v>1</v>
      </c>
      <c r="YF8" s="9">
        <v>1</v>
      </c>
      <c r="YG8" s="9">
        <v>1</v>
      </c>
      <c r="YH8" s="9">
        <v>0</v>
      </c>
      <c r="YI8" s="9">
        <v>1</v>
      </c>
      <c r="YJ8" s="9">
        <v>0</v>
      </c>
      <c r="YK8" s="9">
        <v>1</v>
      </c>
      <c r="YL8" s="9">
        <v>0</v>
      </c>
      <c r="YM8" s="9">
        <v>1</v>
      </c>
      <c r="YN8" s="9">
        <v>1</v>
      </c>
      <c r="YO8" s="9">
        <v>1</v>
      </c>
    </row>
    <row r="9" spans="1:665" x14ac:dyDescent="0.2">
      <c r="A9" s="9">
        <v>2554401</v>
      </c>
      <c r="B9" s="9">
        <v>1.0826605527170421</v>
      </c>
      <c r="C9" t="s">
        <v>423</v>
      </c>
      <c r="D9" s="9">
        <v>11</v>
      </c>
      <c r="E9" t="s">
        <v>26</v>
      </c>
      <c r="F9" s="9">
        <v>949975495</v>
      </c>
      <c r="G9" t="s">
        <v>428</v>
      </c>
      <c r="H9" t="s">
        <v>423</v>
      </c>
      <c r="I9" s="9">
        <v>1</v>
      </c>
      <c r="J9" s="9">
        <v>1</v>
      </c>
      <c r="K9" t="s">
        <v>429</v>
      </c>
      <c r="L9" s="9">
        <v>2554401</v>
      </c>
      <c r="M9" t="s">
        <v>430</v>
      </c>
      <c r="N9" t="s">
        <v>431</v>
      </c>
      <c r="O9" t="s">
        <v>435</v>
      </c>
      <c r="P9" t="s">
        <v>136</v>
      </c>
      <c r="Q9" t="s">
        <v>436</v>
      </c>
      <c r="R9" s="9">
        <v>2</v>
      </c>
      <c r="S9" s="9">
        <v>1</v>
      </c>
      <c r="T9" s="9"/>
      <c r="U9" s="9">
        <v>1</v>
      </c>
      <c r="V9" s="9">
        <v>0</v>
      </c>
      <c r="W9" s="9"/>
      <c r="X9" t="s">
        <v>37</v>
      </c>
      <c r="Y9" t="s">
        <v>37</v>
      </c>
      <c r="Z9" t="s">
        <v>136</v>
      </c>
      <c r="AA9" s="9"/>
      <c r="AB9" t="s">
        <v>443</v>
      </c>
      <c r="AC9" t="s">
        <v>136</v>
      </c>
      <c r="AD9" s="9">
        <v>5</v>
      </c>
      <c r="AE9" s="9">
        <v>0</v>
      </c>
      <c r="AF9" s="9">
        <v>15</v>
      </c>
      <c r="AG9" s="9">
        <v>1</v>
      </c>
      <c r="AH9" s="9">
        <v>0</v>
      </c>
      <c r="AI9" s="9">
        <v>0</v>
      </c>
      <c r="AJ9" s="9">
        <v>0</v>
      </c>
      <c r="AK9" s="9">
        <v>0</v>
      </c>
      <c r="AL9" s="9">
        <v>0</v>
      </c>
      <c r="AM9" s="9">
        <v>0</v>
      </c>
      <c r="AN9" s="9">
        <v>0</v>
      </c>
      <c r="AO9" s="9">
        <v>0</v>
      </c>
      <c r="AP9" s="9">
        <v>0</v>
      </c>
      <c r="AQ9" s="9">
        <v>0</v>
      </c>
      <c r="AR9" s="9">
        <v>0</v>
      </c>
      <c r="AS9" s="9">
        <v>0</v>
      </c>
      <c r="AT9" s="9">
        <v>3</v>
      </c>
      <c r="AU9" s="9">
        <v>2</v>
      </c>
      <c r="AV9" s="9">
        <v>1</v>
      </c>
      <c r="AW9" s="9">
        <v>1</v>
      </c>
      <c r="AX9" s="9"/>
      <c r="AY9" s="9">
        <v>20</v>
      </c>
      <c r="AZ9" s="9">
        <v>20</v>
      </c>
      <c r="BA9" s="9">
        <v>15</v>
      </c>
      <c r="BB9" s="9"/>
      <c r="BC9" s="9">
        <v>8</v>
      </c>
      <c r="BD9" s="9">
        <v>6</v>
      </c>
      <c r="BE9" s="9">
        <v>0</v>
      </c>
      <c r="BF9" s="9">
        <v>1</v>
      </c>
      <c r="BG9" s="9">
        <v>0</v>
      </c>
      <c r="BH9" s="9">
        <v>1</v>
      </c>
      <c r="BI9" s="9">
        <v>0</v>
      </c>
      <c r="BJ9" s="9">
        <v>1</v>
      </c>
      <c r="BK9" s="9">
        <v>0</v>
      </c>
      <c r="BL9" s="9">
        <v>0</v>
      </c>
      <c r="BM9" s="9">
        <v>0</v>
      </c>
      <c r="BN9" s="9">
        <v>1</v>
      </c>
      <c r="BO9" s="9">
        <v>1</v>
      </c>
      <c r="BP9" s="9">
        <v>1</v>
      </c>
      <c r="BQ9" s="9">
        <v>1</v>
      </c>
      <c r="BR9" s="9">
        <v>1</v>
      </c>
      <c r="BS9" s="9">
        <v>1</v>
      </c>
      <c r="BT9" s="9">
        <v>1</v>
      </c>
      <c r="BU9" s="9">
        <v>1</v>
      </c>
      <c r="BV9" s="9">
        <v>1</v>
      </c>
      <c r="BW9" s="9">
        <v>1</v>
      </c>
      <c r="BX9" s="9">
        <v>1</v>
      </c>
      <c r="BY9" s="9">
        <v>1</v>
      </c>
      <c r="BZ9" s="9">
        <v>1</v>
      </c>
      <c r="CA9" s="9">
        <v>1</v>
      </c>
      <c r="CB9" s="9">
        <v>1</v>
      </c>
      <c r="CC9" s="9">
        <v>2</v>
      </c>
      <c r="CD9" s="9">
        <v>4</v>
      </c>
      <c r="CE9" s="9">
        <v>1</v>
      </c>
      <c r="CF9" s="9">
        <v>1</v>
      </c>
      <c r="CG9" s="9">
        <v>1</v>
      </c>
      <c r="CH9" s="9">
        <v>1</v>
      </c>
      <c r="CI9" s="9">
        <v>1</v>
      </c>
      <c r="CJ9" s="9">
        <v>1</v>
      </c>
      <c r="CK9" s="9">
        <v>1</v>
      </c>
      <c r="CL9" s="9">
        <v>1</v>
      </c>
      <c r="CM9" s="9">
        <v>1</v>
      </c>
      <c r="CN9" s="9">
        <v>1</v>
      </c>
      <c r="CO9" s="9">
        <v>1</v>
      </c>
      <c r="CP9" s="9">
        <v>1</v>
      </c>
      <c r="CQ9" s="9">
        <v>1</v>
      </c>
      <c r="CR9" s="9">
        <v>2</v>
      </c>
      <c r="CS9" s="9">
        <v>1</v>
      </c>
      <c r="CT9" s="9">
        <v>1</v>
      </c>
      <c r="CU9" s="9">
        <v>1</v>
      </c>
      <c r="CV9" s="9">
        <v>1</v>
      </c>
      <c r="CW9" s="9">
        <v>2</v>
      </c>
      <c r="CX9" s="9">
        <v>2</v>
      </c>
      <c r="CY9" s="9"/>
      <c r="CZ9" s="9"/>
      <c r="DA9" s="9"/>
      <c r="DB9" s="9"/>
      <c r="DC9" s="9"/>
      <c r="DD9" s="9">
        <v>0</v>
      </c>
      <c r="DE9" s="9"/>
      <c r="DF9" s="9"/>
      <c r="DG9" s="9"/>
      <c r="DH9" s="9"/>
      <c r="DI9" s="9"/>
      <c r="DJ9" s="9"/>
      <c r="DK9" s="9"/>
      <c r="DL9" s="9"/>
      <c r="DM9" s="9"/>
      <c r="DN9" s="9"/>
      <c r="DO9" s="9"/>
      <c r="DP9" s="9"/>
      <c r="DQ9" s="9"/>
      <c r="DR9" s="9"/>
      <c r="DS9" s="9"/>
      <c r="DT9" s="9"/>
      <c r="DU9" s="9"/>
      <c r="DV9" s="9"/>
      <c r="DW9" s="9"/>
      <c r="DX9" s="9">
        <v>1</v>
      </c>
      <c r="DY9" s="9"/>
      <c r="DZ9" s="9">
        <v>0</v>
      </c>
      <c r="EA9" s="9">
        <v>1</v>
      </c>
      <c r="EB9" s="9">
        <v>1</v>
      </c>
      <c r="EC9" s="9">
        <v>0</v>
      </c>
      <c r="ED9" s="9">
        <v>0</v>
      </c>
      <c r="EE9" s="9">
        <v>0</v>
      </c>
      <c r="EF9" s="9">
        <v>0</v>
      </c>
      <c r="EG9" s="9">
        <v>0</v>
      </c>
      <c r="EH9" s="9">
        <v>1</v>
      </c>
      <c r="EI9" s="9">
        <v>0</v>
      </c>
      <c r="EJ9" s="9">
        <v>1</v>
      </c>
      <c r="EK9" s="9">
        <v>0</v>
      </c>
      <c r="EL9" s="9">
        <v>0</v>
      </c>
      <c r="EM9" s="9">
        <v>0</v>
      </c>
      <c r="EN9" s="9">
        <v>1</v>
      </c>
      <c r="EO9" s="9">
        <v>1</v>
      </c>
      <c r="EP9" s="9">
        <v>1</v>
      </c>
      <c r="EQ9" s="9">
        <v>1</v>
      </c>
      <c r="ER9" s="9">
        <v>1</v>
      </c>
      <c r="ES9" s="9">
        <v>1</v>
      </c>
      <c r="ET9" s="9">
        <v>1</v>
      </c>
      <c r="EU9" s="9">
        <v>1</v>
      </c>
      <c r="EV9" s="9">
        <v>4</v>
      </c>
      <c r="EW9" s="9"/>
      <c r="EX9" s="9"/>
      <c r="EY9" s="9"/>
      <c r="EZ9" s="9"/>
      <c r="FA9" s="9"/>
      <c r="FB9" s="9"/>
      <c r="FC9" s="9"/>
      <c r="FD9" s="9"/>
      <c r="FE9" s="9"/>
      <c r="FF9" s="9"/>
      <c r="FG9" s="9"/>
      <c r="FH9" s="9"/>
      <c r="FI9" s="9"/>
      <c r="FJ9" s="9"/>
      <c r="FK9" s="9"/>
      <c r="FL9" s="9"/>
      <c r="FM9" s="9"/>
      <c r="FN9" s="9">
        <v>1</v>
      </c>
      <c r="FO9" s="9">
        <v>0</v>
      </c>
      <c r="FP9" s="9">
        <v>0</v>
      </c>
      <c r="FQ9" s="9">
        <v>0</v>
      </c>
      <c r="FR9" s="9">
        <v>0</v>
      </c>
      <c r="FS9" s="9">
        <v>0</v>
      </c>
      <c r="FT9" s="9">
        <v>0</v>
      </c>
      <c r="FU9" s="9">
        <v>0</v>
      </c>
      <c r="FV9" s="9">
        <v>1</v>
      </c>
      <c r="FW9" s="9">
        <v>0</v>
      </c>
      <c r="FX9" s="9">
        <v>1</v>
      </c>
      <c r="FY9" s="9">
        <v>0</v>
      </c>
      <c r="FZ9" s="9">
        <v>3</v>
      </c>
      <c r="GA9" s="9"/>
      <c r="GB9" s="9">
        <v>3</v>
      </c>
      <c r="GC9" s="9"/>
      <c r="GD9" s="9">
        <v>1</v>
      </c>
      <c r="GE9" s="9">
        <v>1</v>
      </c>
      <c r="GF9" s="9">
        <v>1</v>
      </c>
      <c r="GG9" s="9">
        <v>1</v>
      </c>
      <c r="GH9" s="9">
        <v>1</v>
      </c>
      <c r="GI9" s="9">
        <v>5</v>
      </c>
      <c r="GJ9" s="9"/>
      <c r="GK9" s="9"/>
      <c r="GL9" s="9"/>
      <c r="GM9" s="9"/>
      <c r="GN9" s="9"/>
      <c r="GO9" s="9"/>
      <c r="GP9" s="9"/>
      <c r="GQ9" s="9"/>
      <c r="GR9" s="9"/>
      <c r="GS9" s="9"/>
      <c r="GT9" s="9"/>
      <c r="GU9" s="9"/>
      <c r="GV9" s="9"/>
      <c r="GW9" s="9"/>
      <c r="GX9" s="9"/>
      <c r="GY9" s="9"/>
      <c r="GZ9" s="9"/>
      <c r="HA9" s="9"/>
      <c r="HB9" s="9">
        <v>1</v>
      </c>
      <c r="HC9" s="9">
        <v>2</v>
      </c>
      <c r="HD9" s="9">
        <v>1</v>
      </c>
      <c r="HE9" s="9">
        <v>1</v>
      </c>
      <c r="HF9" s="9">
        <v>1</v>
      </c>
      <c r="HG9" s="9">
        <v>1</v>
      </c>
      <c r="HH9" s="9">
        <v>1</v>
      </c>
      <c r="HI9" s="9">
        <v>2</v>
      </c>
      <c r="HJ9" s="9">
        <v>2</v>
      </c>
      <c r="HK9" s="9"/>
      <c r="HL9" s="9"/>
      <c r="HM9" s="9"/>
      <c r="HN9" s="9"/>
      <c r="HO9" s="9"/>
      <c r="HP9" s="9"/>
      <c r="HQ9" s="9"/>
      <c r="HR9" s="9"/>
      <c r="HS9" s="9"/>
      <c r="HT9" s="9"/>
      <c r="HU9" s="9"/>
      <c r="HV9" s="9"/>
      <c r="HW9" s="9"/>
      <c r="HX9" s="9">
        <v>1</v>
      </c>
      <c r="HY9" s="9">
        <v>1</v>
      </c>
      <c r="HZ9" s="9">
        <v>0</v>
      </c>
      <c r="IA9" s="9"/>
      <c r="IB9" s="9"/>
      <c r="IC9" s="9"/>
      <c r="ID9" s="9">
        <v>1</v>
      </c>
      <c r="IE9" s="9">
        <v>1</v>
      </c>
      <c r="IF9" s="9">
        <v>1</v>
      </c>
      <c r="IG9" s="9">
        <v>1</v>
      </c>
      <c r="IH9" s="9">
        <v>1</v>
      </c>
      <c r="II9" s="9">
        <v>3</v>
      </c>
      <c r="IJ9" s="9"/>
      <c r="IK9" s="9"/>
      <c r="IL9" s="9"/>
      <c r="IM9" s="9"/>
      <c r="IN9" s="9">
        <v>1</v>
      </c>
      <c r="IO9" s="9">
        <v>1</v>
      </c>
      <c r="IP9" s="9">
        <v>1</v>
      </c>
      <c r="IQ9" s="9">
        <v>1</v>
      </c>
      <c r="IR9" s="9">
        <v>1</v>
      </c>
      <c r="IS9" s="9">
        <v>1</v>
      </c>
      <c r="IT9" s="9">
        <v>1</v>
      </c>
      <c r="IU9" s="9">
        <v>2</v>
      </c>
      <c r="IV9" s="9">
        <v>1</v>
      </c>
      <c r="IW9" s="9">
        <v>1</v>
      </c>
      <c r="IX9" s="9">
        <v>0</v>
      </c>
      <c r="IY9" s="9">
        <v>1</v>
      </c>
      <c r="IZ9" s="9">
        <v>1</v>
      </c>
      <c r="JA9" s="9">
        <v>1</v>
      </c>
      <c r="JB9" s="9">
        <v>2</v>
      </c>
      <c r="JC9" s="9">
        <v>1</v>
      </c>
      <c r="JD9" s="9">
        <v>3</v>
      </c>
      <c r="JE9" s="9">
        <v>3</v>
      </c>
      <c r="JF9" s="9">
        <v>3</v>
      </c>
      <c r="JG9" s="9">
        <v>1</v>
      </c>
      <c r="JH9" s="9">
        <v>1</v>
      </c>
      <c r="JI9" s="9">
        <v>1</v>
      </c>
      <c r="JJ9" s="9">
        <v>1</v>
      </c>
      <c r="JK9" s="9">
        <v>1</v>
      </c>
      <c r="JL9" s="9">
        <v>0</v>
      </c>
      <c r="JM9" s="9">
        <v>1</v>
      </c>
      <c r="JN9" s="9">
        <v>0</v>
      </c>
      <c r="JO9" s="9">
        <v>0</v>
      </c>
      <c r="JP9" s="9"/>
      <c r="JQ9" s="9"/>
      <c r="JR9" s="9">
        <v>1</v>
      </c>
      <c r="JS9" s="9"/>
      <c r="JT9" s="9"/>
      <c r="JU9" s="15">
        <v>44765.930429629632</v>
      </c>
      <c r="JV9" t="s">
        <v>337</v>
      </c>
      <c r="JW9" s="9">
        <v>3</v>
      </c>
      <c r="JX9" s="9">
        <v>8</v>
      </c>
      <c r="JY9" s="9">
        <v>2022</v>
      </c>
      <c r="JZ9" s="9">
        <v>0</v>
      </c>
      <c r="KA9" s="9">
        <v>0</v>
      </c>
      <c r="KB9" s="9">
        <v>1</v>
      </c>
      <c r="KC9" s="9">
        <v>1</v>
      </c>
      <c r="KD9" s="9">
        <v>0</v>
      </c>
      <c r="KE9" s="9">
        <v>5</v>
      </c>
      <c r="KF9" s="9">
        <v>0</v>
      </c>
      <c r="KG9" s="9">
        <v>15</v>
      </c>
      <c r="KH9" s="9">
        <v>1</v>
      </c>
      <c r="KI9" s="9">
        <v>0</v>
      </c>
      <c r="KJ9" s="9">
        <v>0</v>
      </c>
      <c r="KK9" s="9">
        <v>20</v>
      </c>
      <c r="KL9" s="9">
        <v>1</v>
      </c>
      <c r="KM9" s="9">
        <v>4</v>
      </c>
      <c r="KN9" s="9">
        <v>3</v>
      </c>
      <c r="KO9" s="9">
        <v>24</v>
      </c>
      <c r="KP9" s="9">
        <v>4</v>
      </c>
      <c r="KQ9" s="9">
        <v>20</v>
      </c>
      <c r="KR9" s="9">
        <v>20</v>
      </c>
      <c r="KS9" s="9">
        <v>15</v>
      </c>
      <c r="KT9" s="9">
        <v>8</v>
      </c>
      <c r="KU9" s="9">
        <v>6</v>
      </c>
      <c r="KV9" s="9">
        <v>1</v>
      </c>
      <c r="KW9" s="9">
        <v>1</v>
      </c>
      <c r="KX9" s="9">
        <v>0</v>
      </c>
      <c r="KY9" s="9">
        <v>1</v>
      </c>
      <c r="KZ9" s="9">
        <v>0</v>
      </c>
      <c r="LA9" s="9">
        <v>1</v>
      </c>
      <c r="LB9" s="9">
        <v>0</v>
      </c>
      <c r="LC9" s="9">
        <v>1</v>
      </c>
      <c r="LD9" s="9">
        <v>0</v>
      </c>
      <c r="LE9" s="9">
        <v>0</v>
      </c>
      <c r="LF9" s="9">
        <v>1</v>
      </c>
      <c r="LG9" s="9">
        <v>1</v>
      </c>
      <c r="LH9" s="9">
        <v>1</v>
      </c>
      <c r="LI9" s="9">
        <v>50</v>
      </c>
      <c r="LJ9" s="9">
        <v>0</v>
      </c>
      <c r="LK9" s="9">
        <v>1</v>
      </c>
      <c r="LL9" s="9">
        <v>60</v>
      </c>
      <c r="LM9" s="9">
        <v>0</v>
      </c>
      <c r="LN9" s="9">
        <v>1</v>
      </c>
      <c r="LO9" s="9">
        <v>1</v>
      </c>
      <c r="LP9" s="9">
        <v>1</v>
      </c>
      <c r="LQ9" s="9">
        <v>1</v>
      </c>
      <c r="LR9" s="9">
        <v>1</v>
      </c>
      <c r="LS9" s="9">
        <v>1</v>
      </c>
      <c r="LT9" s="9">
        <v>1</v>
      </c>
      <c r="LU9" s="9">
        <v>1</v>
      </c>
      <c r="LV9" s="9">
        <v>1</v>
      </c>
      <c r="LW9" s="9">
        <v>100</v>
      </c>
      <c r="LX9" s="9">
        <v>1</v>
      </c>
      <c r="LY9" s="9">
        <v>1</v>
      </c>
      <c r="LZ9" s="9">
        <v>1</v>
      </c>
      <c r="MA9" s="9">
        <v>1</v>
      </c>
      <c r="MB9" s="9">
        <v>1</v>
      </c>
      <c r="MC9" s="9">
        <v>0</v>
      </c>
      <c r="MD9" s="9">
        <v>0</v>
      </c>
      <c r="ME9" s="9">
        <v>60</v>
      </c>
      <c r="MF9" s="9">
        <v>0</v>
      </c>
      <c r="MG9" s="9">
        <v>1</v>
      </c>
      <c r="MH9" s="9">
        <v>1</v>
      </c>
      <c r="MI9" s="9">
        <v>1</v>
      </c>
      <c r="MJ9" s="9">
        <v>1</v>
      </c>
      <c r="MK9" s="9">
        <v>1</v>
      </c>
      <c r="ML9" s="9">
        <v>100</v>
      </c>
      <c r="MM9" s="9">
        <v>1</v>
      </c>
      <c r="MN9" s="9">
        <v>1</v>
      </c>
      <c r="MO9" s="9">
        <v>1</v>
      </c>
      <c r="MP9" s="9">
        <v>1</v>
      </c>
      <c r="MQ9" s="9">
        <v>1</v>
      </c>
      <c r="MR9" s="9">
        <v>1</v>
      </c>
      <c r="MS9" s="9">
        <v>1</v>
      </c>
      <c r="MT9" s="9">
        <v>1</v>
      </c>
      <c r="MU9" s="9">
        <v>1</v>
      </c>
      <c r="MV9" s="9">
        <v>1</v>
      </c>
      <c r="MW9" s="9">
        <v>100</v>
      </c>
      <c r="MX9" s="9">
        <v>1</v>
      </c>
      <c r="MY9" s="9">
        <v>1</v>
      </c>
      <c r="MZ9" s="9">
        <v>1</v>
      </c>
      <c r="NA9" s="9">
        <v>1</v>
      </c>
      <c r="NB9" s="9">
        <v>1</v>
      </c>
      <c r="NC9" s="9">
        <v>1</v>
      </c>
      <c r="ND9" s="9">
        <v>1</v>
      </c>
      <c r="NE9" s="9">
        <v>1</v>
      </c>
      <c r="NF9" s="9">
        <v>1</v>
      </c>
      <c r="NG9" s="9">
        <v>0</v>
      </c>
      <c r="NH9" s="9">
        <v>1</v>
      </c>
      <c r="NI9" s="9">
        <v>1</v>
      </c>
      <c r="NJ9" s="9">
        <v>1</v>
      </c>
      <c r="NK9" s="9">
        <v>1</v>
      </c>
      <c r="NL9" s="9">
        <v>0</v>
      </c>
      <c r="NM9" s="9">
        <v>0</v>
      </c>
      <c r="NN9" s="9">
        <v>57.142856597900391</v>
      </c>
      <c r="NO9" s="9">
        <v>0</v>
      </c>
      <c r="NP9" s="9">
        <v>1</v>
      </c>
      <c r="NQ9" s="9"/>
      <c r="NR9" s="9"/>
      <c r="NS9" s="9"/>
      <c r="NT9" s="9"/>
      <c r="NU9" s="9"/>
      <c r="NV9" s="9"/>
      <c r="NW9" s="9"/>
      <c r="NX9" s="9"/>
      <c r="NY9" s="9"/>
      <c r="NZ9" s="9">
        <v>1</v>
      </c>
      <c r="OA9" s="9">
        <v>0</v>
      </c>
      <c r="OB9" s="9">
        <v>1</v>
      </c>
      <c r="OC9" s="9">
        <v>1</v>
      </c>
      <c r="OD9" s="9">
        <v>1</v>
      </c>
      <c r="OE9" s="9">
        <v>0</v>
      </c>
      <c r="OF9" s="9">
        <v>0</v>
      </c>
      <c r="OG9" s="9"/>
      <c r="OH9" s="9"/>
      <c r="OI9" s="9"/>
      <c r="OJ9" s="9"/>
      <c r="OK9" s="9"/>
      <c r="OL9" s="9"/>
      <c r="OM9" s="9"/>
      <c r="ON9" s="9"/>
      <c r="OO9" s="9"/>
      <c r="OP9" s="9"/>
      <c r="OQ9" s="9"/>
      <c r="OR9" s="9"/>
      <c r="OS9" s="9"/>
      <c r="OT9" s="9"/>
      <c r="OU9" s="9"/>
      <c r="OV9" s="9"/>
      <c r="OW9" s="9"/>
      <c r="OX9" s="9"/>
      <c r="OY9" s="9"/>
      <c r="OZ9" s="9"/>
      <c r="PA9" s="9"/>
      <c r="PB9" s="9">
        <v>1</v>
      </c>
      <c r="PC9" s="9">
        <v>0</v>
      </c>
      <c r="PD9" s="9">
        <v>0</v>
      </c>
      <c r="PE9" s="9">
        <v>1</v>
      </c>
      <c r="PF9" s="9">
        <v>1</v>
      </c>
      <c r="PG9" s="9">
        <v>0</v>
      </c>
      <c r="PH9" s="9">
        <v>1</v>
      </c>
      <c r="PI9" s="9">
        <v>1</v>
      </c>
      <c r="PJ9" s="9">
        <v>1</v>
      </c>
      <c r="PK9" s="9"/>
      <c r="PL9" s="9"/>
      <c r="PM9" s="9">
        <v>0</v>
      </c>
      <c r="PN9" s="9">
        <v>0</v>
      </c>
      <c r="PO9" s="9"/>
      <c r="PP9" s="9">
        <v>1</v>
      </c>
      <c r="PQ9" s="9">
        <v>1</v>
      </c>
      <c r="PR9" s="9">
        <v>0</v>
      </c>
      <c r="PS9" s="9">
        <v>0</v>
      </c>
      <c r="PT9" s="9">
        <v>1</v>
      </c>
      <c r="PU9" s="9"/>
      <c r="PV9" s="9"/>
      <c r="PW9" s="9"/>
      <c r="PX9" s="9"/>
      <c r="PY9" s="9"/>
      <c r="PZ9" s="9"/>
      <c r="QA9" s="9"/>
      <c r="QB9" s="9"/>
      <c r="QC9" s="9"/>
      <c r="QD9" s="9"/>
      <c r="QE9" s="9"/>
      <c r="QF9" s="9"/>
      <c r="QG9" s="9"/>
      <c r="QH9" s="9"/>
      <c r="QI9" s="9"/>
      <c r="QJ9" s="9"/>
      <c r="QK9" s="9"/>
      <c r="QL9" s="9">
        <v>1</v>
      </c>
      <c r="QM9" s="9">
        <v>0</v>
      </c>
      <c r="QN9" s="9">
        <v>0</v>
      </c>
      <c r="QO9" s="9">
        <v>0</v>
      </c>
      <c r="QP9" s="9">
        <v>0</v>
      </c>
      <c r="QQ9" s="9">
        <v>0</v>
      </c>
      <c r="QR9" s="9">
        <v>0</v>
      </c>
      <c r="QS9" s="9">
        <v>0</v>
      </c>
      <c r="QT9" s="9"/>
      <c r="QU9" s="9"/>
      <c r="QV9" s="9"/>
      <c r="QW9" s="9"/>
      <c r="QX9" s="9"/>
      <c r="QY9" s="9"/>
      <c r="QZ9" s="9">
        <v>1</v>
      </c>
      <c r="RA9" s="9">
        <v>0</v>
      </c>
      <c r="RB9" s="9">
        <v>0</v>
      </c>
      <c r="RC9" s="9">
        <v>0</v>
      </c>
      <c r="RD9" s="9">
        <v>0</v>
      </c>
      <c r="RE9" s="9">
        <v>0</v>
      </c>
      <c r="RF9" s="9">
        <v>1</v>
      </c>
      <c r="RG9" s="9">
        <v>1</v>
      </c>
      <c r="RH9" s="9"/>
      <c r="RI9" s="9"/>
      <c r="RJ9" s="9">
        <v>0</v>
      </c>
      <c r="RK9" s="9">
        <v>0</v>
      </c>
      <c r="RL9" s="9">
        <v>0</v>
      </c>
      <c r="RM9" s="9">
        <v>0</v>
      </c>
      <c r="RN9" s="9">
        <v>1</v>
      </c>
      <c r="RO9" s="9">
        <v>0</v>
      </c>
      <c r="RP9" s="9">
        <v>1</v>
      </c>
      <c r="RQ9" s="9">
        <v>1</v>
      </c>
      <c r="RR9" s="9">
        <v>1</v>
      </c>
      <c r="RS9" s="9">
        <v>1</v>
      </c>
      <c r="RT9" s="9">
        <v>1</v>
      </c>
      <c r="RU9" s="9">
        <v>0</v>
      </c>
      <c r="RV9" s="9">
        <v>1</v>
      </c>
      <c r="RW9" s="9"/>
      <c r="RX9" s="9"/>
      <c r="RY9" s="9"/>
      <c r="RZ9" s="9"/>
      <c r="SA9" s="9"/>
      <c r="SB9" s="9"/>
      <c r="SC9" s="9"/>
      <c r="SD9" s="9"/>
      <c r="SE9" s="9"/>
      <c r="SF9" s="9"/>
      <c r="SG9" s="9"/>
      <c r="SH9" s="9"/>
      <c r="SI9" s="9"/>
      <c r="SJ9" s="9"/>
      <c r="SK9" s="9"/>
      <c r="SL9" s="9"/>
      <c r="SM9" s="9"/>
      <c r="SN9" s="9"/>
      <c r="SO9" s="9">
        <v>1</v>
      </c>
      <c r="SP9" s="9">
        <v>0</v>
      </c>
      <c r="SQ9" s="9">
        <v>1</v>
      </c>
      <c r="SR9" s="9">
        <v>1</v>
      </c>
      <c r="SS9" s="9">
        <v>1</v>
      </c>
      <c r="ST9" s="9">
        <v>1</v>
      </c>
      <c r="SU9" s="9">
        <v>1</v>
      </c>
      <c r="SV9" s="9">
        <v>0</v>
      </c>
      <c r="SW9" s="9">
        <v>0</v>
      </c>
      <c r="SX9" s="9"/>
      <c r="SY9" s="9"/>
      <c r="SZ9" s="9"/>
      <c r="TA9" s="9"/>
      <c r="TB9" s="9"/>
      <c r="TC9" s="9"/>
      <c r="TD9" s="9"/>
      <c r="TE9" s="9"/>
      <c r="TF9" s="9"/>
      <c r="TG9" s="9">
        <v>66.666664123535156</v>
      </c>
      <c r="TH9" s="9">
        <v>0</v>
      </c>
      <c r="TI9" s="9">
        <v>1</v>
      </c>
      <c r="TJ9" s="9"/>
      <c r="TK9" s="9"/>
      <c r="TL9" s="9"/>
      <c r="TM9" s="9"/>
      <c r="TN9" s="9"/>
      <c r="TO9" s="9"/>
      <c r="TP9" s="9"/>
      <c r="TQ9" s="9"/>
      <c r="TR9" s="9"/>
      <c r="TS9" s="9"/>
      <c r="TT9" s="9"/>
      <c r="TU9" s="9"/>
      <c r="TV9" s="9"/>
      <c r="TW9" s="9"/>
      <c r="TX9" s="9"/>
      <c r="TY9" s="9"/>
      <c r="TZ9" s="9"/>
      <c r="UA9" s="9"/>
      <c r="UB9" s="9"/>
      <c r="UC9" s="9"/>
      <c r="UD9" s="9"/>
      <c r="UE9" s="9">
        <v>1</v>
      </c>
      <c r="UF9" s="9">
        <v>0</v>
      </c>
      <c r="UG9" s="9">
        <v>1</v>
      </c>
      <c r="UH9" s="9">
        <v>1</v>
      </c>
      <c r="UI9" s="9">
        <v>1</v>
      </c>
      <c r="UJ9" s="9">
        <v>1</v>
      </c>
      <c r="UK9" s="9">
        <v>1</v>
      </c>
      <c r="UL9" s="9">
        <v>0</v>
      </c>
      <c r="UM9" s="9">
        <v>0</v>
      </c>
      <c r="UN9" s="9"/>
      <c r="UO9" s="9"/>
      <c r="UP9" s="9"/>
      <c r="UQ9" s="9"/>
      <c r="UR9" s="9"/>
      <c r="US9" s="9"/>
      <c r="UT9" s="9"/>
      <c r="UU9" s="9"/>
      <c r="UV9" s="9"/>
      <c r="UW9" s="9"/>
      <c r="UX9" s="9"/>
      <c r="UY9" s="9"/>
      <c r="UZ9" s="9"/>
      <c r="VA9" s="9"/>
      <c r="VB9" s="9"/>
      <c r="VC9" s="9"/>
      <c r="VD9" s="9"/>
      <c r="VE9" s="9"/>
      <c r="VF9" s="9"/>
      <c r="VG9" s="9"/>
      <c r="VH9" s="9"/>
      <c r="VI9" s="9"/>
      <c r="VJ9" s="9"/>
      <c r="VK9" s="9"/>
      <c r="VL9" s="9"/>
      <c r="VM9" s="9"/>
      <c r="VN9" s="9">
        <v>1</v>
      </c>
      <c r="VO9" s="9">
        <v>1</v>
      </c>
      <c r="VP9" s="9">
        <v>0</v>
      </c>
      <c r="VQ9" s="9">
        <v>1</v>
      </c>
      <c r="VR9" s="9"/>
      <c r="VS9" s="9"/>
      <c r="VT9" s="9">
        <v>1</v>
      </c>
      <c r="VU9" s="9">
        <v>0</v>
      </c>
      <c r="VV9" s="9">
        <v>1</v>
      </c>
      <c r="VW9" s="9">
        <v>1</v>
      </c>
      <c r="VX9" s="9">
        <v>1</v>
      </c>
      <c r="VY9" s="9">
        <v>1</v>
      </c>
      <c r="VZ9" s="9">
        <v>1</v>
      </c>
      <c r="WA9" s="9">
        <v>0</v>
      </c>
      <c r="WB9" s="9">
        <v>1</v>
      </c>
      <c r="WC9" s="9">
        <v>1</v>
      </c>
      <c r="WD9" s="9">
        <v>1</v>
      </c>
      <c r="WE9" s="9">
        <v>1</v>
      </c>
      <c r="WF9" s="9">
        <v>1</v>
      </c>
      <c r="WG9" s="9">
        <v>0</v>
      </c>
      <c r="WH9" s="9"/>
      <c r="WI9" s="9"/>
      <c r="WJ9" s="9"/>
      <c r="WK9" s="9"/>
      <c r="WL9" s="9"/>
      <c r="WM9" s="9"/>
      <c r="WN9" s="9"/>
      <c r="WO9" s="9"/>
      <c r="WP9" s="9">
        <v>83.333335876464844</v>
      </c>
      <c r="WQ9" s="9">
        <v>0</v>
      </c>
      <c r="WR9" s="9">
        <v>1</v>
      </c>
      <c r="WS9" s="9">
        <v>83.333335876464844</v>
      </c>
      <c r="WT9" s="9">
        <v>0</v>
      </c>
      <c r="WU9" s="9">
        <v>1</v>
      </c>
      <c r="WV9" s="9">
        <v>0</v>
      </c>
      <c r="WW9" s="9">
        <v>0</v>
      </c>
      <c r="WX9" s="9">
        <v>1</v>
      </c>
      <c r="WY9" s="9">
        <v>0</v>
      </c>
      <c r="WZ9" s="9">
        <v>1</v>
      </c>
      <c r="XA9" s="9">
        <v>1</v>
      </c>
      <c r="XB9" s="9">
        <v>1</v>
      </c>
      <c r="XC9" s="9">
        <v>1</v>
      </c>
      <c r="XD9" s="9">
        <v>1</v>
      </c>
      <c r="XE9" s="9">
        <v>1</v>
      </c>
      <c r="XF9" s="9">
        <v>1</v>
      </c>
      <c r="XG9" s="9">
        <v>1</v>
      </c>
      <c r="XH9" s="9">
        <v>1</v>
      </c>
      <c r="XI9" s="9">
        <v>1</v>
      </c>
      <c r="XJ9" s="9">
        <v>0</v>
      </c>
      <c r="XK9" s="9">
        <v>1</v>
      </c>
      <c r="XL9" s="9">
        <v>1</v>
      </c>
      <c r="XM9" s="9">
        <v>85.714286804199219</v>
      </c>
      <c r="XN9" s="9">
        <v>0</v>
      </c>
      <c r="XO9" s="9">
        <v>1</v>
      </c>
      <c r="XP9" s="9">
        <v>0</v>
      </c>
      <c r="XQ9" s="9">
        <v>1</v>
      </c>
      <c r="XR9" s="9">
        <v>1</v>
      </c>
      <c r="XS9" s="9">
        <v>1</v>
      </c>
      <c r="XT9" s="9">
        <v>1</v>
      </c>
      <c r="XU9" s="9">
        <v>1</v>
      </c>
      <c r="XV9" s="9">
        <v>0</v>
      </c>
      <c r="XW9" s="9">
        <v>1</v>
      </c>
      <c r="XX9" s="9">
        <v>1</v>
      </c>
      <c r="XY9" s="9">
        <v>0</v>
      </c>
      <c r="XZ9" s="9">
        <v>0</v>
      </c>
      <c r="YA9" s="9">
        <v>0</v>
      </c>
      <c r="YB9" s="9">
        <v>0</v>
      </c>
      <c r="YC9" s="9">
        <v>0</v>
      </c>
      <c r="YD9" s="9">
        <v>0</v>
      </c>
      <c r="YE9" s="9">
        <v>1</v>
      </c>
      <c r="YF9" s="9">
        <v>1</v>
      </c>
      <c r="YG9" s="9">
        <v>1</v>
      </c>
      <c r="YH9" s="9">
        <v>1</v>
      </c>
      <c r="YI9" s="9">
        <v>1</v>
      </c>
      <c r="YJ9" s="9">
        <v>0</v>
      </c>
      <c r="YK9" s="9">
        <v>1</v>
      </c>
      <c r="YL9" s="9">
        <v>0</v>
      </c>
      <c r="YM9" s="9">
        <v>1</v>
      </c>
      <c r="YN9" s="9">
        <v>1</v>
      </c>
      <c r="YO9" s="9">
        <v>1</v>
      </c>
    </row>
    <row r="10" spans="1:665" x14ac:dyDescent="0.2">
      <c r="A10" s="9">
        <v>2554524</v>
      </c>
      <c r="B10" s="9">
        <v>0.90799087024122238</v>
      </c>
      <c r="C10" t="s">
        <v>423</v>
      </c>
      <c r="D10" s="9">
        <v>11</v>
      </c>
      <c r="E10" t="s">
        <v>26</v>
      </c>
      <c r="F10" s="9">
        <v>949975495</v>
      </c>
      <c r="G10" t="s">
        <v>428</v>
      </c>
      <c r="H10" t="s">
        <v>423</v>
      </c>
      <c r="I10" s="9">
        <v>1</v>
      </c>
      <c r="J10" s="9">
        <v>1</v>
      </c>
      <c r="K10" t="s">
        <v>429</v>
      </c>
      <c r="L10" s="9">
        <v>2554524</v>
      </c>
      <c r="M10" t="s">
        <v>430</v>
      </c>
      <c r="N10" t="s">
        <v>431</v>
      </c>
      <c r="O10" t="s">
        <v>435</v>
      </c>
      <c r="P10" t="s">
        <v>136</v>
      </c>
      <c r="Q10" t="s">
        <v>436</v>
      </c>
      <c r="R10" s="9">
        <v>1</v>
      </c>
      <c r="S10" s="9">
        <v>1</v>
      </c>
      <c r="T10" s="9"/>
      <c r="U10" s="9">
        <v>1</v>
      </c>
      <c r="V10" s="9">
        <v>0</v>
      </c>
      <c r="W10" s="9"/>
      <c r="X10" t="s">
        <v>37</v>
      </c>
      <c r="Y10" t="s">
        <v>37</v>
      </c>
      <c r="Z10" t="s">
        <v>136</v>
      </c>
      <c r="AA10" s="9"/>
      <c r="AB10" t="s">
        <v>443</v>
      </c>
      <c r="AC10" t="s">
        <v>136</v>
      </c>
      <c r="AD10" s="9">
        <v>5</v>
      </c>
      <c r="AE10" s="9">
        <v>0</v>
      </c>
      <c r="AF10" s="9">
        <v>15</v>
      </c>
      <c r="AG10" s="9">
        <v>1</v>
      </c>
      <c r="AH10" s="9">
        <v>0</v>
      </c>
      <c r="AI10" s="9">
        <v>0</v>
      </c>
      <c r="AJ10" s="9">
        <v>0</v>
      </c>
      <c r="AK10" s="9">
        <v>0</v>
      </c>
      <c r="AL10" s="9">
        <v>0</v>
      </c>
      <c r="AM10" s="9">
        <v>0</v>
      </c>
      <c r="AN10" s="9">
        <v>0</v>
      </c>
      <c r="AO10" s="9">
        <v>0</v>
      </c>
      <c r="AP10" s="9">
        <v>0</v>
      </c>
      <c r="AQ10" s="9">
        <v>0</v>
      </c>
      <c r="AR10" s="9">
        <v>0</v>
      </c>
      <c r="AS10" s="9">
        <v>0</v>
      </c>
      <c r="AT10" s="9">
        <v>3</v>
      </c>
      <c r="AU10" s="9">
        <v>2</v>
      </c>
      <c r="AV10" s="9">
        <v>1</v>
      </c>
      <c r="AW10" s="9">
        <v>1</v>
      </c>
      <c r="AX10" s="9"/>
      <c r="AY10" s="9">
        <v>22</v>
      </c>
      <c r="AZ10" s="9">
        <v>22</v>
      </c>
      <c r="BA10" s="9">
        <v>21</v>
      </c>
      <c r="BB10" s="9"/>
      <c r="BC10" s="9">
        <v>5</v>
      </c>
      <c r="BD10" s="9">
        <v>5</v>
      </c>
      <c r="BE10" s="9">
        <v>0</v>
      </c>
      <c r="BF10" s="9">
        <v>1</v>
      </c>
      <c r="BG10" s="9">
        <v>1</v>
      </c>
      <c r="BH10" s="9">
        <v>1</v>
      </c>
      <c r="BI10" s="9">
        <v>1</v>
      </c>
      <c r="BJ10" s="9">
        <v>1</v>
      </c>
      <c r="BK10" s="9">
        <v>1</v>
      </c>
      <c r="BL10" s="9">
        <v>1</v>
      </c>
      <c r="BM10" s="9">
        <v>0</v>
      </c>
      <c r="BN10" s="9">
        <v>1</v>
      </c>
      <c r="BO10" s="9">
        <v>0</v>
      </c>
      <c r="BP10" s="9">
        <v>0</v>
      </c>
      <c r="BQ10" s="9">
        <v>1</v>
      </c>
      <c r="BR10" s="9">
        <v>1</v>
      </c>
      <c r="BS10" s="9">
        <v>1</v>
      </c>
      <c r="BT10" s="9">
        <v>0</v>
      </c>
      <c r="BU10" s="9">
        <v>1</v>
      </c>
      <c r="BV10" s="9">
        <v>1</v>
      </c>
      <c r="BW10" s="9">
        <v>1</v>
      </c>
      <c r="BX10" s="9">
        <v>1</v>
      </c>
      <c r="BY10" s="9">
        <v>1</v>
      </c>
      <c r="BZ10" s="9">
        <v>1</v>
      </c>
      <c r="CA10" s="9">
        <v>1</v>
      </c>
      <c r="CB10" s="9">
        <v>1</v>
      </c>
      <c r="CC10" s="9">
        <v>2</v>
      </c>
      <c r="CD10" s="9">
        <v>4</v>
      </c>
      <c r="CE10" s="9">
        <v>1</v>
      </c>
      <c r="CF10" s="9">
        <v>1</v>
      </c>
      <c r="CG10" s="9">
        <v>1</v>
      </c>
      <c r="CH10" s="9">
        <v>1</v>
      </c>
      <c r="CI10" s="9">
        <v>0</v>
      </c>
      <c r="CJ10" s="9">
        <v>1</v>
      </c>
      <c r="CK10" s="9">
        <v>1</v>
      </c>
      <c r="CL10" s="9">
        <v>1</v>
      </c>
      <c r="CM10" s="9">
        <v>1</v>
      </c>
      <c r="CN10" s="9">
        <v>1</v>
      </c>
      <c r="CO10" s="9">
        <v>1</v>
      </c>
      <c r="CP10" s="9">
        <v>1</v>
      </c>
      <c r="CQ10" s="9">
        <v>1</v>
      </c>
      <c r="CR10" s="9">
        <v>2</v>
      </c>
      <c r="CS10" s="9">
        <v>1</v>
      </c>
      <c r="CT10" s="9">
        <v>1</v>
      </c>
      <c r="CU10" s="9">
        <v>1</v>
      </c>
      <c r="CV10" s="9">
        <v>1</v>
      </c>
      <c r="CW10" s="9">
        <v>2</v>
      </c>
      <c r="CX10" s="9">
        <v>2</v>
      </c>
      <c r="CY10" s="9"/>
      <c r="CZ10" s="9"/>
      <c r="DA10" s="9"/>
      <c r="DB10" s="9"/>
      <c r="DC10" s="9"/>
      <c r="DD10" s="9">
        <v>0</v>
      </c>
      <c r="DE10" s="9"/>
      <c r="DF10" s="9"/>
      <c r="DG10" s="9"/>
      <c r="DH10" s="9"/>
      <c r="DI10" s="9"/>
      <c r="DJ10" s="9"/>
      <c r="DK10" s="9"/>
      <c r="DL10" s="9"/>
      <c r="DM10" s="9"/>
      <c r="DN10" s="9"/>
      <c r="DO10" s="9"/>
      <c r="DP10" s="9"/>
      <c r="DQ10" s="9"/>
      <c r="DR10" s="9"/>
      <c r="DS10" s="9"/>
      <c r="DT10" s="9"/>
      <c r="DU10" s="9"/>
      <c r="DV10" s="9"/>
      <c r="DW10" s="9"/>
      <c r="DX10" s="9">
        <v>1</v>
      </c>
      <c r="DY10" s="9"/>
      <c r="DZ10" s="9">
        <v>0</v>
      </c>
      <c r="EA10" s="9">
        <v>1</v>
      </c>
      <c r="EB10" s="9">
        <v>0</v>
      </c>
      <c r="EC10" s="9">
        <v>0</v>
      </c>
      <c r="ED10" s="9">
        <v>0</v>
      </c>
      <c r="EE10" s="9">
        <v>1</v>
      </c>
      <c r="EF10" s="9">
        <v>0</v>
      </c>
      <c r="EG10" s="9">
        <v>0</v>
      </c>
      <c r="EH10" s="9">
        <v>1</v>
      </c>
      <c r="EI10" s="9">
        <v>0</v>
      </c>
      <c r="EJ10" s="9">
        <v>1</v>
      </c>
      <c r="EK10" s="9">
        <v>0</v>
      </c>
      <c r="EL10" s="9">
        <v>0</v>
      </c>
      <c r="EM10" s="9">
        <v>0</v>
      </c>
      <c r="EN10" s="9">
        <v>1</v>
      </c>
      <c r="EO10" s="9">
        <v>1</v>
      </c>
      <c r="EP10" s="9">
        <v>0</v>
      </c>
      <c r="EQ10" s="9">
        <v>1</v>
      </c>
      <c r="ER10" s="9">
        <v>1</v>
      </c>
      <c r="ES10" s="9">
        <v>1</v>
      </c>
      <c r="ET10" s="9">
        <v>1</v>
      </c>
      <c r="EU10" s="9">
        <v>1</v>
      </c>
      <c r="EV10" s="9">
        <v>4</v>
      </c>
      <c r="EW10" s="9"/>
      <c r="EX10" s="9"/>
      <c r="EY10" s="9"/>
      <c r="EZ10" s="9"/>
      <c r="FA10" s="9"/>
      <c r="FB10" s="9"/>
      <c r="FC10" s="9"/>
      <c r="FD10" s="9"/>
      <c r="FE10" s="9"/>
      <c r="FF10" s="9"/>
      <c r="FG10" s="9"/>
      <c r="FH10" s="9"/>
      <c r="FI10" s="9"/>
      <c r="FJ10" s="9"/>
      <c r="FK10" s="9"/>
      <c r="FL10" s="9"/>
      <c r="FM10" s="9"/>
      <c r="FN10" s="9">
        <v>1</v>
      </c>
      <c r="FO10" s="9">
        <v>0</v>
      </c>
      <c r="FP10" s="9">
        <v>0</v>
      </c>
      <c r="FQ10" s="9">
        <v>0</v>
      </c>
      <c r="FR10" s="9">
        <v>0</v>
      </c>
      <c r="FS10" s="9">
        <v>0</v>
      </c>
      <c r="FT10" s="9">
        <v>0</v>
      </c>
      <c r="FU10" s="9">
        <v>0</v>
      </c>
      <c r="FV10" s="9">
        <v>1</v>
      </c>
      <c r="FW10" s="9">
        <v>0</v>
      </c>
      <c r="FX10" s="9">
        <v>2</v>
      </c>
      <c r="FY10" s="9">
        <v>0</v>
      </c>
      <c r="FZ10" s="9">
        <v>3</v>
      </c>
      <c r="GA10" s="9"/>
      <c r="GB10" s="9">
        <v>3</v>
      </c>
      <c r="GC10" s="9"/>
      <c r="GD10" s="9">
        <v>0</v>
      </c>
      <c r="GE10" s="9"/>
      <c r="GF10" s="9"/>
      <c r="GG10" s="9"/>
      <c r="GH10" s="9"/>
      <c r="GI10" s="9"/>
      <c r="GJ10" s="9"/>
      <c r="GK10" s="9"/>
      <c r="GL10" s="9"/>
      <c r="GM10" s="9"/>
      <c r="GN10" s="9"/>
      <c r="GO10" s="9"/>
      <c r="GP10" s="9"/>
      <c r="GQ10" s="9"/>
      <c r="GR10" s="9"/>
      <c r="GS10" s="9"/>
      <c r="GT10" s="9"/>
      <c r="GU10" s="9"/>
      <c r="GV10" s="9"/>
      <c r="GW10" s="9"/>
      <c r="GX10" s="9"/>
      <c r="GY10" s="9"/>
      <c r="GZ10" s="9"/>
      <c r="HA10" s="9"/>
      <c r="HB10" s="9">
        <v>1</v>
      </c>
      <c r="HC10" s="9">
        <v>1</v>
      </c>
      <c r="HD10" s="9">
        <v>1</v>
      </c>
      <c r="HE10" s="9">
        <v>1</v>
      </c>
      <c r="HF10" s="9">
        <v>1</v>
      </c>
      <c r="HG10" s="9">
        <v>1</v>
      </c>
      <c r="HH10" s="9">
        <v>1</v>
      </c>
      <c r="HI10" s="9">
        <v>2</v>
      </c>
      <c r="HJ10" s="9">
        <v>2</v>
      </c>
      <c r="HK10" s="9"/>
      <c r="HL10" s="9"/>
      <c r="HM10" s="9"/>
      <c r="HN10" s="9"/>
      <c r="HO10" s="9"/>
      <c r="HP10" s="9"/>
      <c r="HQ10" s="9"/>
      <c r="HR10" s="9"/>
      <c r="HS10" s="9"/>
      <c r="HT10" s="9"/>
      <c r="HU10" s="9"/>
      <c r="HV10" s="9"/>
      <c r="HW10" s="9"/>
      <c r="HX10" s="9">
        <v>1</v>
      </c>
      <c r="HY10" s="9">
        <v>1</v>
      </c>
      <c r="HZ10" s="9">
        <v>0</v>
      </c>
      <c r="IA10" s="9"/>
      <c r="IB10" s="9"/>
      <c r="IC10" s="9"/>
      <c r="ID10" s="9">
        <v>1</v>
      </c>
      <c r="IE10" s="9">
        <v>1</v>
      </c>
      <c r="IF10" s="9">
        <v>1</v>
      </c>
      <c r="IG10" s="9">
        <v>1</v>
      </c>
      <c r="IH10" s="9">
        <v>1</v>
      </c>
      <c r="II10" s="9">
        <v>3</v>
      </c>
      <c r="IJ10" s="9"/>
      <c r="IK10" s="9"/>
      <c r="IL10" s="9"/>
      <c r="IM10" s="9"/>
      <c r="IN10" s="9">
        <v>1</v>
      </c>
      <c r="IO10" s="9">
        <v>1</v>
      </c>
      <c r="IP10" s="9">
        <v>1</v>
      </c>
      <c r="IQ10" s="9">
        <v>1</v>
      </c>
      <c r="IR10" s="9">
        <v>1</v>
      </c>
      <c r="IS10" s="9">
        <v>1</v>
      </c>
      <c r="IT10" s="9">
        <v>1</v>
      </c>
      <c r="IU10" s="9">
        <v>1</v>
      </c>
      <c r="IV10" s="9">
        <v>1</v>
      </c>
      <c r="IW10" s="9">
        <v>1</v>
      </c>
      <c r="IX10" s="9">
        <v>0</v>
      </c>
      <c r="IY10" s="9">
        <v>1</v>
      </c>
      <c r="IZ10" s="9">
        <v>1</v>
      </c>
      <c r="JA10" s="9">
        <v>1</v>
      </c>
      <c r="JB10" s="9">
        <v>1</v>
      </c>
      <c r="JC10" s="9">
        <v>1</v>
      </c>
      <c r="JD10" s="9">
        <v>3</v>
      </c>
      <c r="JE10" s="9">
        <v>3</v>
      </c>
      <c r="JF10" s="9">
        <v>3</v>
      </c>
      <c r="JG10" s="9">
        <v>1</v>
      </c>
      <c r="JH10" s="9">
        <v>1</v>
      </c>
      <c r="JI10" s="9">
        <v>1</v>
      </c>
      <c r="JJ10" s="9">
        <v>1</v>
      </c>
      <c r="JK10" s="9">
        <v>1</v>
      </c>
      <c r="JL10" s="9">
        <v>0</v>
      </c>
      <c r="JM10" s="9">
        <v>1</v>
      </c>
      <c r="JN10" s="9">
        <v>0</v>
      </c>
      <c r="JO10" s="9">
        <v>0</v>
      </c>
      <c r="JP10" s="9"/>
      <c r="JQ10" s="9"/>
      <c r="JR10" s="9">
        <v>1</v>
      </c>
      <c r="JS10" s="9"/>
      <c r="JT10" s="9"/>
      <c r="JU10" s="15">
        <v>44765.930429629632</v>
      </c>
      <c r="JV10" t="s">
        <v>337</v>
      </c>
      <c r="JW10" s="9">
        <v>3</v>
      </c>
      <c r="JX10" s="9">
        <v>8</v>
      </c>
      <c r="JY10" s="9">
        <v>2022</v>
      </c>
      <c r="JZ10" s="9">
        <v>1</v>
      </c>
      <c r="KA10" s="9">
        <v>0</v>
      </c>
      <c r="KB10" s="9">
        <v>1</v>
      </c>
      <c r="KC10" s="9">
        <v>1</v>
      </c>
      <c r="KD10" s="9">
        <v>0</v>
      </c>
      <c r="KE10" s="9">
        <v>5</v>
      </c>
      <c r="KF10" s="9">
        <v>0</v>
      </c>
      <c r="KG10" s="9">
        <v>15</v>
      </c>
      <c r="KH10" s="9">
        <v>1</v>
      </c>
      <c r="KI10" s="9">
        <v>0</v>
      </c>
      <c r="KJ10" s="9">
        <v>0</v>
      </c>
      <c r="KK10" s="9">
        <v>20</v>
      </c>
      <c r="KL10" s="9">
        <v>1</v>
      </c>
      <c r="KM10" s="9">
        <v>4</v>
      </c>
      <c r="KN10" s="9">
        <v>3</v>
      </c>
      <c r="KO10" s="9">
        <v>24</v>
      </c>
      <c r="KP10" s="9">
        <v>4</v>
      </c>
      <c r="KQ10" s="9">
        <v>22</v>
      </c>
      <c r="KR10" s="9">
        <v>22</v>
      </c>
      <c r="KS10" s="9">
        <v>21</v>
      </c>
      <c r="KT10" s="9">
        <v>5</v>
      </c>
      <c r="KU10" s="9">
        <v>5</v>
      </c>
      <c r="KV10" s="9">
        <v>1</v>
      </c>
      <c r="KW10" s="9">
        <v>1</v>
      </c>
      <c r="KX10" s="9">
        <v>0</v>
      </c>
      <c r="KY10" s="9">
        <v>1</v>
      </c>
      <c r="KZ10" s="9">
        <v>1</v>
      </c>
      <c r="LA10" s="9">
        <v>1</v>
      </c>
      <c r="LB10" s="9">
        <v>1</v>
      </c>
      <c r="LC10" s="9">
        <v>1</v>
      </c>
      <c r="LD10" s="9">
        <v>1</v>
      </c>
      <c r="LE10" s="9">
        <v>1</v>
      </c>
      <c r="LF10" s="9">
        <v>1</v>
      </c>
      <c r="LG10" s="9">
        <v>0</v>
      </c>
      <c r="LH10" s="9">
        <v>0</v>
      </c>
      <c r="LI10" s="9">
        <v>87.5</v>
      </c>
      <c r="LJ10" s="9">
        <v>0</v>
      </c>
      <c r="LK10" s="9">
        <v>1</v>
      </c>
      <c r="LL10" s="9">
        <v>80</v>
      </c>
      <c r="LM10" s="9">
        <v>0</v>
      </c>
      <c r="LN10" s="9">
        <v>1</v>
      </c>
      <c r="LO10" s="9">
        <v>1</v>
      </c>
      <c r="LP10" s="9">
        <v>1</v>
      </c>
      <c r="LQ10" s="9">
        <v>1</v>
      </c>
      <c r="LR10" s="9">
        <v>0</v>
      </c>
      <c r="LS10" s="9">
        <v>1</v>
      </c>
      <c r="LT10" s="9">
        <v>1</v>
      </c>
      <c r="LU10" s="9">
        <v>1</v>
      </c>
      <c r="LV10" s="9">
        <v>1</v>
      </c>
      <c r="LW10" s="9">
        <v>85.714286804199219</v>
      </c>
      <c r="LX10" s="9">
        <v>0</v>
      </c>
      <c r="LY10" s="9">
        <v>1</v>
      </c>
      <c r="LZ10" s="9">
        <v>1</v>
      </c>
      <c r="MA10" s="9">
        <v>1</v>
      </c>
      <c r="MB10" s="9">
        <v>1</v>
      </c>
      <c r="MC10" s="9">
        <v>0</v>
      </c>
      <c r="MD10" s="9">
        <v>0</v>
      </c>
      <c r="ME10" s="9">
        <v>60</v>
      </c>
      <c r="MF10" s="9">
        <v>0</v>
      </c>
      <c r="MG10" s="9">
        <v>1</v>
      </c>
      <c r="MH10" s="9">
        <v>1</v>
      </c>
      <c r="MI10" s="9">
        <v>1</v>
      </c>
      <c r="MJ10" s="9">
        <v>1</v>
      </c>
      <c r="MK10" s="9">
        <v>1</v>
      </c>
      <c r="ML10" s="9">
        <v>100</v>
      </c>
      <c r="MM10" s="9">
        <v>1</v>
      </c>
      <c r="MN10" s="9">
        <v>1</v>
      </c>
      <c r="MO10" s="9">
        <v>0</v>
      </c>
      <c r="MP10" s="9">
        <v>1</v>
      </c>
      <c r="MQ10" s="9">
        <v>1</v>
      </c>
      <c r="MR10" s="9">
        <v>1</v>
      </c>
      <c r="MS10" s="9">
        <v>1</v>
      </c>
      <c r="MT10" s="9">
        <v>1</v>
      </c>
      <c r="MU10" s="9">
        <v>1</v>
      </c>
      <c r="MV10" s="9">
        <v>1</v>
      </c>
      <c r="MW10" s="9">
        <v>100</v>
      </c>
      <c r="MX10" s="9">
        <v>1</v>
      </c>
      <c r="MY10" s="9">
        <v>1</v>
      </c>
      <c r="MZ10" s="9">
        <v>1</v>
      </c>
      <c r="NA10" s="9">
        <v>1</v>
      </c>
      <c r="NB10" s="9">
        <v>1</v>
      </c>
      <c r="NC10" s="9">
        <v>1</v>
      </c>
      <c r="ND10" s="9">
        <v>1</v>
      </c>
      <c r="NE10" s="9">
        <v>1</v>
      </c>
      <c r="NF10" s="9">
        <v>1</v>
      </c>
      <c r="NG10" s="9">
        <v>0</v>
      </c>
      <c r="NH10" s="9">
        <v>1</v>
      </c>
      <c r="NI10" s="9">
        <v>1</v>
      </c>
      <c r="NJ10" s="9">
        <v>1</v>
      </c>
      <c r="NK10" s="9">
        <v>1</v>
      </c>
      <c r="NL10" s="9">
        <v>0</v>
      </c>
      <c r="NM10" s="9">
        <v>0</v>
      </c>
      <c r="NN10" s="9">
        <v>57.142856597900391</v>
      </c>
      <c r="NO10" s="9">
        <v>0</v>
      </c>
      <c r="NP10" s="9">
        <v>1</v>
      </c>
      <c r="NQ10" s="9"/>
      <c r="NR10" s="9"/>
      <c r="NS10" s="9"/>
      <c r="NT10" s="9"/>
      <c r="NU10" s="9"/>
      <c r="NV10" s="9"/>
      <c r="NW10" s="9"/>
      <c r="NX10" s="9"/>
      <c r="NY10" s="9"/>
      <c r="NZ10" s="9">
        <v>1</v>
      </c>
      <c r="OA10" s="9">
        <v>0</v>
      </c>
      <c r="OB10" s="9">
        <v>1</v>
      </c>
      <c r="OC10" s="9">
        <v>1</v>
      </c>
      <c r="OD10" s="9">
        <v>1</v>
      </c>
      <c r="OE10" s="9">
        <v>0</v>
      </c>
      <c r="OF10" s="9">
        <v>0</v>
      </c>
      <c r="OG10" s="9"/>
      <c r="OH10" s="9"/>
      <c r="OI10" s="9"/>
      <c r="OJ10" s="9"/>
      <c r="OK10" s="9"/>
      <c r="OL10" s="9"/>
      <c r="OM10" s="9"/>
      <c r="ON10" s="9"/>
      <c r="OO10" s="9"/>
      <c r="OP10" s="9"/>
      <c r="OQ10" s="9"/>
      <c r="OR10" s="9"/>
      <c r="OS10" s="9"/>
      <c r="OT10" s="9"/>
      <c r="OU10" s="9"/>
      <c r="OV10" s="9"/>
      <c r="OW10" s="9"/>
      <c r="OX10" s="9"/>
      <c r="OY10" s="9"/>
      <c r="OZ10" s="9"/>
      <c r="PA10" s="9"/>
      <c r="PB10" s="9">
        <v>1</v>
      </c>
      <c r="PC10" s="9">
        <v>0</v>
      </c>
      <c r="PD10" s="9">
        <v>0</v>
      </c>
      <c r="PE10" s="9">
        <v>1</v>
      </c>
      <c r="PF10" s="9">
        <v>1</v>
      </c>
      <c r="PG10" s="9">
        <v>0</v>
      </c>
      <c r="PH10" s="9">
        <v>1</v>
      </c>
      <c r="PI10" s="9">
        <v>1</v>
      </c>
      <c r="PJ10" s="9">
        <v>1</v>
      </c>
      <c r="PK10" s="9"/>
      <c r="PL10" s="9"/>
      <c r="PM10" s="9">
        <v>0</v>
      </c>
      <c r="PN10" s="9">
        <v>0</v>
      </c>
      <c r="PO10" s="9"/>
      <c r="PP10" s="9">
        <v>1</v>
      </c>
      <c r="PQ10" s="9">
        <v>1</v>
      </c>
      <c r="PR10" s="9">
        <v>0</v>
      </c>
      <c r="PS10" s="9">
        <v>0</v>
      </c>
      <c r="PT10" s="9">
        <v>1</v>
      </c>
      <c r="PU10" s="9"/>
      <c r="PV10" s="9"/>
      <c r="PW10" s="9"/>
      <c r="PX10" s="9"/>
      <c r="PY10" s="9"/>
      <c r="PZ10" s="9"/>
      <c r="QA10" s="9"/>
      <c r="QB10" s="9"/>
      <c r="QC10" s="9"/>
      <c r="QD10" s="9"/>
      <c r="QE10" s="9"/>
      <c r="QF10" s="9"/>
      <c r="QG10" s="9"/>
      <c r="QH10" s="9"/>
      <c r="QI10" s="9"/>
      <c r="QJ10" s="9"/>
      <c r="QK10" s="9"/>
      <c r="QL10" s="9">
        <v>1</v>
      </c>
      <c r="QM10" s="9">
        <v>0</v>
      </c>
      <c r="QN10" s="9">
        <v>0</v>
      </c>
      <c r="QO10" s="9">
        <v>0</v>
      </c>
      <c r="QP10" s="9">
        <v>0</v>
      </c>
      <c r="QQ10" s="9">
        <v>0</v>
      </c>
      <c r="QR10" s="9">
        <v>0</v>
      </c>
      <c r="QS10" s="9">
        <v>0</v>
      </c>
      <c r="QT10" s="9"/>
      <c r="QU10" s="9"/>
      <c r="QV10" s="9"/>
      <c r="QW10" s="9"/>
      <c r="QX10" s="9"/>
      <c r="QY10" s="9"/>
      <c r="QZ10" s="9">
        <v>1</v>
      </c>
      <c r="RA10" s="9">
        <v>0</v>
      </c>
      <c r="RB10" s="9">
        <v>0</v>
      </c>
      <c r="RC10" s="9">
        <v>0</v>
      </c>
      <c r="RD10" s="9">
        <v>0</v>
      </c>
      <c r="RE10" s="9">
        <v>0</v>
      </c>
      <c r="RF10" s="9">
        <v>1</v>
      </c>
      <c r="RG10" s="9">
        <v>0</v>
      </c>
      <c r="RH10" s="9"/>
      <c r="RI10" s="9"/>
      <c r="RJ10" s="9">
        <v>0</v>
      </c>
      <c r="RK10" s="9"/>
      <c r="RL10" s="9">
        <v>0</v>
      </c>
      <c r="RM10" s="9">
        <v>0</v>
      </c>
      <c r="RN10" s="9">
        <v>1</v>
      </c>
      <c r="RO10" s="9">
        <v>0</v>
      </c>
      <c r="RP10" s="9">
        <v>0</v>
      </c>
      <c r="RQ10" s="9"/>
      <c r="RR10" s="9"/>
      <c r="RS10" s="9"/>
      <c r="RT10" s="9"/>
      <c r="RU10" s="9"/>
      <c r="RV10" s="9"/>
      <c r="RW10" s="9"/>
      <c r="RX10" s="9"/>
      <c r="RY10" s="9"/>
      <c r="RZ10" s="9"/>
      <c r="SA10" s="9"/>
      <c r="SB10" s="9"/>
      <c r="SC10" s="9"/>
      <c r="SD10" s="9"/>
      <c r="SE10" s="9"/>
      <c r="SF10" s="9"/>
      <c r="SG10" s="9"/>
      <c r="SH10" s="9"/>
      <c r="SI10" s="9"/>
      <c r="SJ10" s="9"/>
      <c r="SK10" s="9"/>
      <c r="SL10" s="9"/>
      <c r="SM10" s="9"/>
      <c r="SN10" s="9"/>
      <c r="SO10" s="9">
        <v>1</v>
      </c>
      <c r="SP10" s="9">
        <v>1</v>
      </c>
      <c r="SQ10" s="9">
        <v>1</v>
      </c>
      <c r="SR10" s="9">
        <v>1</v>
      </c>
      <c r="SS10" s="9">
        <v>1</v>
      </c>
      <c r="ST10" s="9">
        <v>1</v>
      </c>
      <c r="SU10" s="9">
        <v>1</v>
      </c>
      <c r="SV10" s="9">
        <v>0</v>
      </c>
      <c r="SW10" s="9">
        <v>0</v>
      </c>
      <c r="SX10" s="9"/>
      <c r="SY10" s="9"/>
      <c r="SZ10" s="9"/>
      <c r="TA10" s="9"/>
      <c r="TB10" s="9"/>
      <c r="TC10" s="9"/>
      <c r="TD10" s="9"/>
      <c r="TE10" s="9"/>
      <c r="TF10" s="9"/>
      <c r="TG10" s="9">
        <v>77.777778625488281</v>
      </c>
      <c r="TH10" s="9">
        <v>0</v>
      </c>
      <c r="TI10" s="9">
        <v>1</v>
      </c>
      <c r="TJ10" s="9"/>
      <c r="TK10" s="9"/>
      <c r="TL10" s="9"/>
      <c r="TM10" s="9"/>
      <c r="TN10" s="9"/>
      <c r="TO10" s="9"/>
      <c r="TP10" s="9"/>
      <c r="TQ10" s="9"/>
      <c r="TR10" s="9"/>
      <c r="TS10" s="9"/>
      <c r="TT10" s="9"/>
      <c r="TU10" s="9"/>
      <c r="TV10" s="9"/>
      <c r="TW10" s="9"/>
      <c r="TX10" s="9"/>
      <c r="TY10" s="9"/>
      <c r="TZ10" s="9"/>
      <c r="UA10" s="9"/>
      <c r="UB10" s="9"/>
      <c r="UC10" s="9"/>
      <c r="UD10" s="9"/>
      <c r="UE10" s="9">
        <v>1</v>
      </c>
      <c r="UF10" s="9">
        <v>1</v>
      </c>
      <c r="UG10" s="9">
        <v>1</v>
      </c>
      <c r="UH10" s="9">
        <v>1</v>
      </c>
      <c r="UI10" s="9">
        <v>1</v>
      </c>
      <c r="UJ10" s="9">
        <v>1</v>
      </c>
      <c r="UK10" s="9">
        <v>1</v>
      </c>
      <c r="UL10" s="9">
        <v>0</v>
      </c>
      <c r="UM10" s="9">
        <v>0</v>
      </c>
      <c r="UN10" s="9"/>
      <c r="UO10" s="9"/>
      <c r="UP10" s="9"/>
      <c r="UQ10" s="9"/>
      <c r="UR10" s="9"/>
      <c r="US10" s="9"/>
      <c r="UT10" s="9"/>
      <c r="UU10" s="9"/>
      <c r="UV10" s="9"/>
      <c r="UW10" s="9"/>
      <c r="UX10" s="9"/>
      <c r="UY10" s="9"/>
      <c r="UZ10" s="9"/>
      <c r="VA10" s="9"/>
      <c r="VB10" s="9"/>
      <c r="VC10" s="9"/>
      <c r="VD10" s="9"/>
      <c r="VE10" s="9"/>
      <c r="VF10" s="9"/>
      <c r="VG10" s="9"/>
      <c r="VH10" s="9"/>
      <c r="VI10" s="9"/>
      <c r="VJ10" s="9"/>
      <c r="VK10" s="9"/>
      <c r="VL10" s="9"/>
      <c r="VM10" s="9"/>
      <c r="VN10" s="9">
        <v>1</v>
      </c>
      <c r="VO10" s="9">
        <v>1</v>
      </c>
      <c r="VP10" s="9">
        <v>0</v>
      </c>
      <c r="VQ10" s="9">
        <v>1</v>
      </c>
      <c r="VR10" s="9"/>
      <c r="VS10" s="9"/>
      <c r="VT10" s="9">
        <v>1</v>
      </c>
      <c r="VU10" s="9">
        <v>0</v>
      </c>
      <c r="VV10" s="9">
        <v>1</v>
      </c>
      <c r="VW10" s="9">
        <v>1</v>
      </c>
      <c r="VX10" s="9">
        <v>1</v>
      </c>
      <c r="VY10" s="9">
        <v>1</v>
      </c>
      <c r="VZ10" s="9">
        <v>1</v>
      </c>
      <c r="WA10" s="9">
        <v>0</v>
      </c>
      <c r="WB10" s="9">
        <v>1</v>
      </c>
      <c r="WC10" s="9">
        <v>1</v>
      </c>
      <c r="WD10" s="9">
        <v>1</v>
      </c>
      <c r="WE10" s="9">
        <v>1</v>
      </c>
      <c r="WF10" s="9">
        <v>1</v>
      </c>
      <c r="WG10" s="9">
        <v>0</v>
      </c>
      <c r="WH10" s="9"/>
      <c r="WI10" s="9"/>
      <c r="WJ10" s="9"/>
      <c r="WK10" s="9"/>
      <c r="WL10" s="9"/>
      <c r="WM10" s="9"/>
      <c r="WN10" s="9"/>
      <c r="WO10" s="9"/>
      <c r="WP10" s="9">
        <v>83.333335876464844</v>
      </c>
      <c r="WQ10" s="9">
        <v>0</v>
      </c>
      <c r="WR10" s="9">
        <v>1</v>
      </c>
      <c r="WS10" s="9">
        <v>83.333335876464844</v>
      </c>
      <c r="WT10" s="9">
        <v>0</v>
      </c>
      <c r="WU10" s="9">
        <v>1</v>
      </c>
      <c r="WV10" s="9">
        <v>0</v>
      </c>
      <c r="WW10" s="9">
        <v>0</v>
      </c>
      <c r="WX10" s="9">
        <v>1</v>
      </c>
      <c r="WY10" s="9">
        <v>0</v>
      </c>
      <c r="WZ10" s="9">
        <v>1</v>
      </c>
      <c r="XA10" s="9">
        <v>1</v>
      </c>
      <c r="XB10" s="9">
        <v>1</v>
      </c>
      <c r="XC10" s="9">
        <v>1</v>
      </c>
      <c r="XD10" s="9">
        <v>1</v>
      </c>
      <c r="XE10" s="9">
        <v>1</v>
      </c>
      <c r="XF10" s="9">
        <v>1</v>
      </c>
      <c r="XG10" s="9">
        <v>1</v>
      </c>
      <c r="XH10" s="9">
        <v>1</v>
      </c>
      <c r="XI10" s="9">
        <v>1</v>
      </c>
      <c r="XJ10" s="9">
        <v>1</v>
      </c>
      <c r="XK10" s="9">
        <v>1</v>
      </c>
      <c r="XL10" s="9">
        <v>1</v>
      </c>
      <c r="XM10" s="9">
        <v>100</v>
      </c>
      <c r="XN10" s="9">
        <v>1</v>
      </c>
      <c r="XO10" s="9">
        <v>1</v>
      </c>
      <c r="XP10" s="9">
        <v>0</v>
      </c>
      <c r="XQ10" s="9">
        <v>1</v>
      </c>
      <c r="XR10" s="9">
        <v>1</v>
      </c>
      <c r="XS10" s="9">
        <v>1</v>
      </c>
      <c r="XT10" s="9">
        <v>1</v>
      </c>
      <c r="XU10" s="9">
        <v>1</v>
      </c>
      <c r="XV10" s="9">
        <v>1</v>
      </c>
      <c r="XW10" s="9">
        <v>1</v>
      </c>
      <c r="XX10" s="9">
        <v>1</v>
      </c>
      <c r="XY10" s="9">
        <v>0</v>
      </c>
      <c r="XZ10" s="9">
        <v>0</v>
      </c>
      <c r="YA10" s="9">
        <v>0</v>
      </c>
      <c r="YB10" s="9">
        <v>0</v>
      </c>
      <c r="YC10" s="9">
        <v>0</v>
      </c>
      <c r="YD10" s="9">
        <v>0</v>
      </c>
      <c r="YE10" s="9">
        <v>1</v>
      </c>
      <c r="YF10" s="9">
        <v>1</v>
      </c>
      <c r="YG10" s="9">
        <v>1</v>
      </c>
      <c r="YH10" s="9">
        <v>1</v>
      </c>
      <c r="YI10" s="9">
        <v>1</v>
      </c>
      <c r="YJ10" s="9">
        <v>0</v>
      </c>
      <c r="YK10" s="9">
        <v>1</v>
      </c>
      <c r="YL10" s="9">
        <v>0</v>
      </c>
      <c r="YM10" s="9">
        <v>1</v>
      </c>
      <c r="YN10" s="9">
        <v>1</v>
      </c>
      <c r="YO10" s="9">
        <v>1</v>
      </c>
    </row>
    <row r="11" spans="1:665" x14ac:dyDescent="0.2">
      <c r="A11" s="9">
        <v>2554544</v>
      </c>
      <c r="B11" s="9">
        <v>0.96858852822380148</v>
      </c>
      <c r="C11" t="s">
        <v>423</v>
      </c>
      <c r="D11" s="9">
        <v>11</v>
      </c>
      <c r="E11" t="s">
        <v>26</v>
      </c>
      <c r="F11" s="9">
        <v>949975495</v>
      </c>
      <c r="G11" t="s">
        <v>428</v>
      </c>
      <c r="H11" t="s">
        <v>423</v>
      </c>
      <c r="I11" s="9">
        <v>1</v>
      </c>
      <c r="J11" s="9">
        <v>1</v>
      </c>
      <c r="K11" t="s">
        <v>429</v>
      </c>
      <c r="L11" s="9">
        <v>2554544</v>
      </c>
      <c r="M11" t="s">
        <v>430</v>
      </c>
      <c r="N11" t="s">
        <v>431</v>
      </c>
      <c r="O11" t="s">
        <v>435</v>
      </c>
      <c r="P11" t="s">
        <v>136</v>
      </c>
      <c r="Q11" t="s">
        <v>436</v>
      </c>
      <c r="R11" s="9">
        <v>2</v>
      </c>
      <c r="S11" s="9">
        <v>1</v>
      </c>
      <c r="T11" s="9"/>
      <c r="U11" s="9">
        <v>1</v>
      </c>
      <c r="V11" s="9">
        <v>0</v>
      </c>
      <c r="W11" s="9"/>
      <c r="X11" t="s">
        <v>37</v>
      </c>
      <c r="Y11" t="s">
        <v>37</v>
      </c>
      <c r="Z11" t="s">
        <v>136</v>
      </c>
      <c r="AA11" s="9"/>
      <c r="AB11" t="s">
        <v>443</v>
      </c>
      <c r="AC11" t="s">
        <v>136</v>
      </c>
      <c r="AD11" s="9">
        <v>5</v>
      </c>
      <c r="AE11" s="9">
        <v>0</v>
      </c>
      <c r="AF11" s="9">
        <v>15</v>
      </c>
      <c r="AG11" s="9">
        <v>1</v>
      </c>
      <c r="AH11" s="9">
        <v>0</v>
      </c>
      <c r="AI11" s="9">
        <v>0</v>
      </c>
      <c r="AJ11" s="9">
        <v>0</v>
      </c>
      <c r="AK11" s="9">
        <v>0</v>
      </c>
      <c r="AL11" s="9">
        <v>0</v>
      </c>
      <c r="AM11" s="9">
        <v>0</v>
      </c>
      <c r="AN11" s="9">
        <v>0</v>
      </c>
      <c r="AO11" s="9">
        <v>0</v>
      </c>
      <c r="AP11" s="9">
        <v>0</v>
      </c>
      <c r="AQ11" s="9">
        <v>0</v>
      </c>
      <c r="AR11" s="9">
        <v>0</v>
      </c>
      <c r="AS11" s="9">
        <v>0</v>
      </c>
      <c r="AT11" s="9">
        <v>3</v>
      </c>
      <c r="AU11" s="9">
        <v>2</v>
      </c>
      <c r="AV11" s="9">
        <v>1</v>
      </c>
      <c r="AW11" s="9">
        <v>1</v>
      </c>
      <c r="AX11" s="9"/>
      <c r="AY11" s="9">
        <v>20</v>
      </c>
      <c r="AZ11" s="9">
        <v>20</v>
      </c>
      <c r="BA11" s="9">
        <v>15</v>
      </c>
      <c r="BB11" s="9"/>
      <c r="BC11" s="9">
        <v>8</v>
      </c>
      <c r="BD11" s="9">
        <v>6</v>
      </c>
      <c r="BE11" s="9">
        <v>0</v>
      </c>
      <c r="BF11" s="9">
        <v>1</v>
      </c>
      <c r="BG11" s="9">
        <v>0</v>
      </c>
      <c r="BH11" s="9">
        <v>1</v>
      </c>
      <c r="BI11" s="9">
        <v>0</v>
      </c>
      <c r="BJ11" s="9">
        <v>1</v>
      </c>
      <c r="BK11" s="9">
        <v>0</v>
      </c>
      <c r="BL11" s="9">
        <v>0</v>
      </c>
      <c r="BM11" s="9">
        <v>0</v>
      </c>
      <c r="BN11" s="9">
        <v>1</v>
      </c>
      <c r="BO11" s="9">
        <v>1</v>
      </c>
      <c r="BP11" s="9">
        <v>1</v>
      </c>
      <c r="BQ11" s="9">
        <v>1</v>
      </c>
      <c r="BR11" s="9">
        <v>1</v>
      </c>
      <c r="BS11" s="9">
        <v>1</v>
      </c>
      <c r="BT11" s="9">
        <v>1</v>
      </c>
      <c r="BU11" s="9">
        <v>1</v>
      </c>
      <c r="BV11" s="9">
        <v>1</v>
      </c>
      <c r="BW11" s="9">
        <v>1</v>
      </c>
      <c r="BX11" s="9">
        <v>1</v>
      </c>
      <c r="BY11" s="9">
        <v>1</v>
      </c>
      <c r="BZ11" s="9">
        <v>1</v>
      </c>
      <c r="CA11" s="9">
        <v>2</v>
      </c>
      <c r="CB11" s="9">
        <v>1</v>
      </c>
      <c r="CC11" s="9">
        <v>2</v>
      </c>
      <c r="CD11" s="9">
        <v>4</v>
      </c>
      <c r="CE11" s="9">
        <v>1</v>
      </c>
      <c r="CF11" s="9">
        <v>1</v>
      </c>
      <c r="CG11" s="9">
        <v>1</v>
      </c>
      <c r="CH11" s="9">
        <v>1</v>
      </c>
      <c r="CI11" s="9">
        <v>1</v>
      </c>
      <c r="CJ11" s="9">
        <v>1</v>
      </c>
      <c r="CK11" s="9">
        <v>1</v>
      </c>
      <c r="CL11" s="9">
        <v>1</v>
      </c>
      <c r="CM11" s="9">
        <v>1</v>
      </c>
      <c r="CN11" s="9">
        <v>1</v>
      </c>
      <c r="CO11" s="9">
        <v>1</v>
      </c>
      <c r="CP11" s="9">
        <v>1</v>
      </c>
      <c r="CQ11" s="9">
        <v>1</v>
      </c>
      <c r="CR11" s="9">
        <v>2</v>
      </c>
      <c r="CS11" s="9">
        <v>1</v>
      </c>
      <c r="CT11" s="9">
        <v>1</v>
      </c>
      <c r="CU11" s="9">
        <v>1</v>
      </c>
      <c r="CV11" s="9">
        <v>1</v>
      </c>
      <c r="CW11" s="9">
        <v>2</v>
      </c>
      <c r="CX11" s="9">
        <v>2</v>
      </c>
      <c r="CY11" s="9"/>
      <c r="CZ11" s="9"/>
      <c r="DA11" s="9"/>
      <c r="DB11" s="9"/>
      <c r="DC11" s="9"/>
      <c r="DD11" s="9">
        <v>0</v>
      </c>
      <c r="DE11" s="9"/>
      <c r="DF11" s="9"/>
      <c r="DG11" s="9"/>
      <c r="DH11" s="9"/>
      <c r="DI11" s="9"/>
      <c r="DJ11" s="9"/>
      <c r="DK11" s="9"/>
      <c r="DL11" s="9"/>
      <c r="DM11" s="9"/>
      <c r="DN11" s="9"/>
      <c r="DO11" s="9"/>
      <c r="DP11" s="9"/>
      <c r="DQ11" s="9"/>
      <c r="DR11" s="9"/>
      <c r="DS11" s="9"/>
      <c r="DT11" s="9"/>
      <c r="DU11" s="9"/>
      <c r="DV11" s="9"/>
      <c r="DW11" s="9"/>
      <c r="DX11" s="9">
        <v>0</v>
      </c>
      <c r="DY11" s="9"/>
      <c r="DZ11" s="9">
        <v>0</v>
      </c>
      <c r="EA11" s="9">
        <v>0</v>
      </c>
      <c r="EB11" s="9">
        <v>0</v>
      </c>
      <c r="EC11" s="9">
        <v>0</v>
      </c>
      <c r="ED11" s="9">
        <v>0</v>
      </c>
      <c r="EE11" s="9">
        <v>1</v>
      </c>
      <c r="EF11" s="9">
        <v>0</v>
      </c>
      <c r="EG11" s="9">
        <v>0</v>
      </c>
      <c r="EH11" s="9">
        <v>1</v>
      </c>
      <c r="EI11" s="9">
        <v>0</v>
      </c>
      <c r="EJ11" s="9">
        <v>1</v>
      </c>
      <c r="EK11" s="9">
        <v>0</v>
      </c>
      <c r="EL11" s="9">
        <v>0</v>
      </c>
      <c r="EM11" s="9">
        <v>0</v>
      </c>
      <c r="EN11" s="9">
        <v>1</v>
      </c>
      <c r="EO11" s="9">
        <v>1</v>
      </c>
      <c r="EP11" s="9">
        <v>1</v>
      </c>
      <c r="EQ11" s="9">
        <v>1</v>
      </c>
      <c r="ER11" s="9">
        <v>1</v>
      </c>
      <c r="ES11" s="9">
        <v>0</v>
      </c>
      <c r="ET11" s="9">
        <v>1</v>
      </c>
      <c r="EU11" s="9">
        <v>1</v>
      </c>
      <c r="EV11" s="9">
        <v>3</v>
      </c>
      <c r="EW11" s="9">
        <v>0</v>
      </c>
      <c r="EX11" s="9">
        <v>0</v>
      </c>
      <c r="EY11" s="9">
        <v>0</v>
      </c>
      <c r="EZ11" s="9">
        <v>1</v>
      </c>
      <c r="FA11" s="9">
        <v>0</v>
      </c>
      <c r="FB11" s="9">
        <v>0</v>
      </c>
      <c r="FC11" s="9">
        <v>0</v>
      </c>
      <c r="FD11" s="9">
        <v>0</v>
      </c>
      <c r="FE11" s="9">
        <v>0</v>
      </c>
      <c r="FF11" s="9">
        <v>0</v>
      </c>
      <c r="FG11" s="9">
        <v>0</v>
      </c>
      <c r="FH11" s="9">
        <v>1</v>
      </c>
      <c r="FI11" s="9">
        <v>0</v>
      </c>
      <c r="FJ11" s="9">
        <v>0</v>
      </c>
      <c r="FK11" s="9">
        <v>0</v>
      </c>
      <c r="FL11" s="9">
        <v>0</v>
      </c>
      <c r="FM11" s="9">
        <v>0</v>
      </c>
      <c r="FN11" s="9">
        <v>1</v>
      </c>
      <c r="FO11" s="9">
        <v>0</v>
      </c>
      <c r="FP11" s="9">
        <v>0</v>
      </c>
      <c r="FQ11" s="9">
        <v>0</v>
      </c>
      <c r="FR11" s="9">
        <v>0</v>
      </c>
      <c r="FS11" s="9">
        <v>0</v>
      </c>
      <c r="FT11" s="9">
        <v>0</v>
      </c>
      <c r="FU11" s="9">
        <v>0</v>
      </c>
      <c r="FV11" s="9">
        <v>1</v>
      </c>
      <c r="FW11" s="9">
        <v>0</v>
      </c>
      <c r="FX11" s="9">
        <v>1</v>
      </c>
      <c r="FY11" s="9">
        <v>0</v>
      </c>
      <c r="FZ11" s="9">
        <v>3</v>
      </c>
      <c r="GA11" s="9"/>
      <c r="GB11" s="9">
        <v>3</v>
      </c>
      <c r="GC11" s="9"/>
      <c r="GD11" s="9">
        <v>1</v>
      </c>
      <c r="GE11" s="9">
        <v>2</v>
      </c>
      <c r="GF11" s="9">
        <v>3</v>
      </c>
      <c r="GG11" s="9">
        <v>3</v>
      </c>
      <c r="GH11" s="9">
        <v>5</v>
      </c>
      <c r="GI11" s="9">
        <v>5</v>
      </c>
      <c r="GJ11" s="9"/>
      <c r="GK11" s="9"/>
      <c r="GL11" s="9"/>
      <c r="GM11" s="9"/>
      <c r="GN11" s="9"/>
      <c r="GO11" s="9"/>
      <c r="GP11" s="9"/>
      <c r="GQ11" s="9"/>
      <c r="GR11" s="9"/>
      <c r="GS11" s="9"/>
      <c r="GT11" s="9"/>
      <c r="GU11" s="9"/>
      <c r="GV11" s="9"/>
      <c r="GW11" s="9"/>
      <c r="GX11" s="9"/>
      <c r="GY11" s="9"/>
      <c r="GZ11" s="9"/>
      <c r="HA11" s="9"/>
      <c r="HB11" s="9">
        <v>1</v>
      </c>
      <c r="HC11" s="9">
        <v>1</v>
      </c>
      <c r="HD11" s="9">
        <v>1</v>
      </c>
      <c r="HE11" s="9">
        <v>1</v>
      </c>
      <c r="HF11" s="9">
        <v>1</v>
      </c>
      <c r="HG11" s="9">
        <v>1</v>
      </c>
      <c r="HH11" s="9">
        <v>1</v>
      </c>
      <c r="HI11" s="9">
        <v>2</v>
      </c>
      <c r="HJ11" s="9">
        <v>2</v>
      </c>
      <c r="HK11" s="9"/>
      <c r="HL11" s="9"/>
      <c r="HM11" s="9"/>
      <c r="HN11" s="9"/>
      <c r="HO11" s="9"/>
      <c r="HP11" s="9"/>
      <c r="HQ11" s="9"/>
      <c r="HR11" s="9"/>
      <c r="HS11" s="9"/>
      <c r="HT11" s="9"/>
      <c r="HU11" s="9"/>
      <c r="HV11" s="9"/>
      <c r="HW11" s="9"/>
      <c r="HX11" s="9">
        <v>1</v>
      </c>
      <c r="HY11" s="9">
        <v>1</v>
      </c>
      <c r="HZ11" s="9">
        <v>0</v>
      </c>
      <c r="IA11" s="9"/>
      <c r="IB11" s="9"/>
      <c r="IC11" s="9"/>
      <c r="ID11" s="9">
        <v>1</v>
      </c>
      <c r="IE11" s="9">
        <v>1</v>
      </c>
      <c r="IF11" s="9">
        <v>1</v>
      </c>
      <c r="IG11" s="9">
        <v>1</v>
      </c>
      <c r="IH11" s="9">
        <v>1</v>
      </c>
      <c r="II11" s="9">
        <v>3</v>
      </c>
      <c r="IJ11" s="9"/>
      <c r="IK11" s="9"/>
      <c r="IL11" s="9"/>
      <c r="IM11" s="9"/>
      <c r="IN11" s="9">
        <v>1</v>
      </c>
      <c r="IO11" s="9">
        <v>1</v>
      </c>
      <c r="IP11" s="9">
        <v>1</v>
      </c>
      <c r="IQ11" s="9">
        <v>1</v>
      </c>
      <c r="IR11" s="9">
        <v>1</v>
      </c>
      <c r="IS11" s="9">
        <v>1</v>
      </c>
      <c r="IT11" s="9">
        <v>1</v>
      </c>
      <c r="IU11" s="9">
        <v>1</v>
      </c>
      <c r="IV11" s="9">
        <v>1</v>
      </c>
      <c r="IW11" s="9">
        <v>1</v>
      </c>
      <c r="IX11" s="9">
        <v>0</v>
      </c>
      <c r="IY11" s="9">
        <v>1</v>
      </c>
      <c r="IZ11" s="9">
        <v>1</v>
      </c>
      <c r="JA11" s="9">
        <v>1</v>
      </c>
      <c r="JB11" s="9">
        <v>1</v>
      </c>
      <c r="JC11" s="9">
        <v>1</v>
      </c>
      <c r="JD11" s="9">
        <v>3</v>
      </c>
      <c r="JE11" s="9">
        <v>3</v>
      </c>
      <c r="JF11" s="9">
        <v>3</v>
      </c>
      <c r="JG11" s="9">
        <v>1</v>
      </c>
      <c r="JH11" s="9">
        <v>1</v>
      </c>
      <c r="JI11" s="9">
        <v>1</v>
      </c>
      <c r="JJ11" s="9">
        <v>1</v>
      </c>
      <c r="JK11" s="9">
        <v>1</v>
      </c>
      <c r="JL11" s="9">
        <v>0</v>
      </c>
      <c r="JM11" s="9">
        <v>1</v>
      </c>
      <c r="JN11" s="9">
        <v>0</v>
      </c>
      <c r="JO11" s="9">
        <v>0</v>
      </c>
      <c r="JP11" s="9"/>
      <c r="JQ11" s="9"/>
      <c r="JR11" s="9">
        <v>1</v>
      </c>
      <c r="JS11" s="9"/>
      <c r="JT11" s="9"/>
      <c r="JU11" s="15">
        <v>44765.930429629632</v>
      </c>
      <c r="JV11" t="s">
        <v>337</v>
      </c>
      <c r="JW11" s="9">
        <v>3</v>
      </c>
      <c r="JX11" s="9">
        <v>8</v>
      </c>
      <c r="JY11" s="9">
        <v>2022</v>
      </c>
      <c r="JZ11" s="9">
        <v>0</v>
      </c>
      <c r="KA11" s="9">
        <v>0</v>
      </c>
      <c r="KB11" s="9">
        <v>1</v>
      </c>
      <c r="KC11" s="9">
        <v>1</v>
      </c>
      <c r="KD11" s="9">
        <v>0</v>
      </c>
      <c r="KE11" s="9">
        <v>5</v>
      </c>
      <c r="KF11" s="9">
        <v>0</v>
      </c>
      <c r="KG11" s="9">
        <v>15</v>
      </c>
      <c r="KH11" s="9">
        <v>1</v>
      </c>
      <c r="KI11" s="9">
        <v>0</v>
      </c>
      <c r="KJ11" s="9">
        <v>0</v>
      </c>
      <c r="KK11" s="9">
        <v>20</v>
      </c>
      <c r="KL11" s="9">
        <v>1</v>
      </c>
      <c r="KM11" s="9">
        <v>4</v>
      </c>
      <c r="KN11" s="9">
        <v>3</v>
      </c>
      <c r="KO11" s="9">
        <v>24</v>
      </c>
      <c r="KP11" s="9">
        <v>4</v>
      </c>
      <c r="KQ11" s="9">
        <v>20</v>
      </c>
      <c r="KR11" s="9">
        <v>20</v>
      </c>
      <c r="KS11" s="9">
        <v>15</v>
      </c>
      <c r="KT11" s="9">
        <v>8</v>
      </c>
      <c r="KU11" s="9">
        <v>6</v>
      </c>
      <c r="KV11" s="9">
        <v>1</v>
      </c>
      <c r="KW11" s="9">
        <v>1</v>
      </c>
      <c r="KX11" s="9">
        <v>0</v>
      </c>
      <c r="KY11" s="9">
        <v>1</v>
      </c>
      <c r="KZ11" s="9">
        <v>0</v>
      </c>
      <c r="LA11" s="9">
        <v>1</v>
      </c>
      <c r="LB11" s="9">
        <v>0</v>
      </c>
      <c r="LC11" s="9">
        <v>1</v>
      </c>
      <c r="LD11" s="9">
        <v>0</v>
      </c>
      <c r="LE11" s="9">
        <v>0</v>
      </c>
      <c r="LF11" s="9">
        <v>1</v>
      </c>
      <c r="LG11" s="9">
        <v>1</v>
      </c>
      <c r="LH11" s="9">
        <v>1</v>
      </c>
      <c r="LI11" s="9">
        <v>50</v>
      </c>
      <c r="LJ11" s="9">
        <v>0</v>
      </c>
      <c r="LK11" s="9">
        <v>1</v>
      </c>
      <c r="LL11" s="9">
        <v>60</v>
      </c>
      <c r="LM11" s="9">
        <v>0</v>
      </c>
      <c r="LN11" s="9">
        <v>1</v>
      </c>
      <c r="LO11" s="9">
        <v>1</v>
      </c>
      <c r="LP11" s="9">
        <v>1</v>
      </c>
      <c r="LQ11" s="9">
        <v>1</v>
      </c>
      <c r="LR11" s="9">
        <v>1</v>
      </c>
      <c r="LS11" s="9">
        <v>1</v>
      </c>
      <c r="LT11" s="9">
        <v>1</v>
      </c>
      <c r="LU11" s="9">
        <v>1</v>
      </c>
      <c r="LV11" s="9">
        <v>1</v>
      </c>
      <c r="LW11" s="9">
        <v>100</v>
      </c>
      <c r="LX11" s="9">
        <v>1</v>
      </c>
      <c r="LY11" s="9">
        <v>1</v>
      </c>
      <c r="LZ11" s="9">
        <v>1</v>
      </c>
      <c r="MA11" s="9">
        <v>0</v>
      </c>
      <c r="MB11" s="9">
        <v>1</v>
      </c>
      <c r="MC11" s="9">
        <v>0</v>
      </c>
      <c r="MD11" s="9">
        <v>0</v>
      </c>
      <c r="ME11" s="9">
        <v>40</v>
      </c>
      <c r="MF11" s="9">
        <v>0</v>
      </c>
      <c r="MG11" s="9">
        <v>0</v>
      </c>
      <c r="MH11" s="9">
        <v>1</v>
      </c>
      <c r="MI11" s="9">
        <v>1</v>
      </c>
      <c r="MJ11" s="9">
        <v>1</v>
      </c>
      <c r="MK11" s="9">
        <v>1</v>
      </c>
      <c r="ML11" s="9">
        <v>100</v>
      </c>
      <c r="MM11" s="9">
        <v>1</v>
      </c>
      <c r="MN11" s="9">
        <v>1</v>
      </c>
      <c r="MO11" s="9">
        <v>1</v>
      </c>
      <c r="MP11" s="9">
        <v>1</v>
      </c>
      <c r="MQ11" s="9">
        <v>1</v>
      </c>
      <c r="MR11" s="9">
        <v>1</v>
      </c>
      <c r="MS11" s="9">
        <v>1</v>
      </c>
      <c r="MT11" s="9">
        <v>1</v>
      </c>
      <c r="MU11" s="9">
        <v>1</v>
      </c>
      <c r="MV11" s="9">
        <v>1</v>
      </c>
      <c r="MW11" s="9">
        <v>100</v>
      </c>
      <c r="MX11" s="9">
        <v>1</v>
      </c>
      <c r="MY11" s="9">
        <v>1</v>
      </c>
      <c r="MZ11" s="9">
        <v>0</v>
      </c>
      <c r="NA11" s="9">
        <v>0.66666668653488159</v>
      </c>
      <c r="NB11" s="9">
        <v>1</v>
      </c>
      <c r="NC11" s="9">
        <v>1</v>
      </c>
      <c r="ND11" s="9">
        <v>1</v>
      </c>
      <c r="NE11" s="9">
        <v>1</v>
      </c>
      <c r="NF11" s="9">
        <v>1</v>
      </c>
      <c r="NG11" s="9">
        <v>0</v>
      </c>
      <c r="NH11" s="9">
        <v>1</v>
      </c>
      <c r="NI11" s="9">
        <v>1</v>
      </c>
      <c r="NJ11" s="9">
        <v>1</v>
      </c>
      <c r="NK11" s="9">
        <v>1</v>
      </c>
      <c r="NL11" s="9">
        <v>0</v>
      </c>
      <c r="NM11" s="9">
        <v>0</v>
      </c>
      <c r="NN11" s="9">
        <v>57.142856597900391</v>
      </c>
      <c r="NO11" s="9">
        <v>0</v>
      </c>
      <c r="NP11" s="9">
        <v>1</v>
      </c>
      <c r="NQ11" s="9"/>
      <c r="NR11" s="9"/>
      <c r="NS11" s="9"/>
      <c r="NT11" s="9"/>
      <c r="NU11" s="9"/>
      <c r="NV11" s="9"/>
      <c r="NW11" s="9"/>
      <c r="NX11" s="9"/>
      <c r="NY11" s="9"/>
      <c r="NZ11" s="9">
        <v>1</v>
      </c>
      <c r="OA11" s="9">
        <v>0</v>
      </c>
      <c r="OB11" s="9">
        <v>1</v>
      </c>
      <c r="OC11" s="9">
        <v>1</v>
      </c>
      <c r="OD11" s="9">
        <v>1</v>
      </c>
      <c r="OE11" s="9">
        <v>0</v>
      </c>
      <c r="OF11" s="9">
        <v>0</v>
      </c>
      <c r="OG11" s="9"/>
      <c r="OH11" s="9"/>
      <c r="OI11" s="9"/>
      <c r="OJ11" s="9"/>
      <c r="OK11" s="9"/>
      <c r="OL11" s="9"/>
      <c r="OM11" s="9"/>
      <c r="ON11" s="9"/>
      <c r="OO11" s="9"/>
      <c r="OP11" s="9"/>
      <c r="OQ11" s="9"/>
      <c r="OR11" s="9"/>
      <c r="OS11" s="9"/>
      <c r="OT11" s="9"/>
      <c r="OU11" s="9"/>
      <c r="OV11" s="9"/>
      <c r="OW11" s="9"/>
      <c r="OX11" s="9"/>
      <c r="OY11" s="9"/>
      <c r="OZ11" s="9"/>
      <c r="PA11" s="9"/>
      <c r="PB11" s="9">
        <v>0</v>
      </c>
      <c r="PC11" s="9">
        <v>0</v>
      </c>
      <c r="PD11" s="9">
        <v>0</v>
      </c>
      <c r="PE11" s="9">
        <v>1</v>
      </c>
      <c r="PF11" s="9">
        <v>1</v>
      </c>
      <c r="PG11" s="9">
        <v>0</v>
      </c>
      <c r="PH11" s="9">
        <v>1</v>
      </c>
      <c r="PI11" s="9">
        <v>1</v>
      </c>
      <c r="PJ11" s="9"/>
      <c r="PK11" s="9"/>
      <c r="PL11" s="9"/>
      <c r="PM11" s="9">
        <v>0</v>
      </c>
      <c r="PN11" s="9">
        <v>0</v>
      </c>
      <c r="PO11" s="9"/>
      <c r="PP11" s="9">
        <v>1</v>
      </c>
      <c r="PQ11" s="9">
        <v>1</v>
      </c>
      <c r="PR11" s="9">
        <v>0</v>
      </c>
      <c r="PS11" s="9">
        <v>1</v>
      </c>
      <c r="PT11" s="9">
        <v>0</v>
      </c>
      <c r="PU11" s="9"/>
      <c r="PV11" s="9"/>
      <c r="PW11" s="9"/>
      <c r="PX11" s="9"/>
      <c r="PY11" s="9"/>
      <c r="PZ11" s="9"/>
      <c r="QA11" s="9"/>
      <c r="QB11" s="9"/>
      <c r="QC11" s="9"/>
      <c r="QD11" s="9"/>
      <c r="QE11" s="9"/>
      <c r="QF11" s="9"/>
      <c r="QG11" s="9"/>
      <c r="QH11" s="9"/>
      <c r="QI11" s="9"/>
      <c r="QJ11" s="9"/>
      <c r="QK11" s="9"/>
      <c r="QL11" s="9"/>
      <c r="QM11" s="9"/>
      <c r="QN11" s="9"/>
      <c r="QO11" s="9"/>
      <c r="QP11" s="9"/>
      <c r="QQ11" s="9"/>
      <c r="QR11" s="9"/>
      <c r="QS11" s="9"/>
      <c r="QT11" s="9"/>
      <c r="QU11" s="9"/>
      <c r="QV11" s="9"/>
      <c r="QW11" s="9"/>
      <c r="QX11" s="9"/>
      <c r="QY11" s="9"/>
      <c r="QZ11" s="9"/>
      <c r="RA11" s="9"/>
      <c r="RB11" s="9"/>
      <c r="RC11" s="9"/>
      <c r="RD11" s="9"/>
      <c r="RE11" s="9"/>
      <c r="RF11" s="9">
        <v>1</v>
      </c>
      <c r="RG11" s="9">
        <v>1</v>
      </c>
      <c r="RH11" s="9"/>
      <c r="RI11" s="9"/>
      <c r="RJ11" s="9">
        <v>0</v>
      </c>
      <c r="RK11" s="9">
        <v>0</v>
      </c>
      <c r="RL11" s="9">
        <v>0</v>
      </c>
      <c r="RM11" s="9">
        <v>0</v>
      </c>
      <c r="RN11" s="9">
        <v>1</v>
      </c>
      <c r="RO11" s="9">
        <v>0</v>
      </c>
      <c r="RP11" s="9">
        <v>1</v>
      </c>
      <c r="RQ11" s="9">
        <v>1</v>
      </c>
      <c r="RR11" s="9">
        <v>0</v>
      </c>
      <c r="RS11" s="9">
        <v>0</v>
      </c>
      <c r="RT11" s="9">
        <v>0</v>
      </c>
      <c r="RU11" s="9">
        <v>0</v>
      </c>
      <c r="RV11" s="9">
        <v>1</v>
      </c>
      <c r="RW11" s="9"/>
      <c r="RX11" s="9"/>
      <c r="RY11" s="9"/>
      <c r="RZ11" s="9"/>
      <c r="SA11" s="9"/>
      <c r="SB11" s="9"/>
      <c r="SC11" s="9"/>
      <c r="SD11" s="9"/>
      <c r="SE11" s="9"/>
      <c r="SF11" s="9"/>
      <c r="SG11" s="9"/>
      <c r="SH11" s="9"/>
      <c r="SI11" s="9"/>
      <c r="SJ11" s="9"/>
      <c r="SK11" s="9"/>
      <c r="SL11" s="9"/>
      <c r="SM11" s="9"/>
      <c r="SN11" s="9"/>
      <c r="SO11" s="9">
        <v>1</v>
      </c>
      <c r="SP11" s="9">
        <v>1</v>
      </c>
      <c r="SQ11" s="9">
        <v>1</v>
      </c>
      <c r="SR11" s="9">
        <v>1</v>
      </c>
      <c r="SS11" s="9">
        <v>1</v>
      </c>
      <c r="ST11" s="9">
        <v>1</v>
      </c>
      <c r="SU11" s="9">
        <v>1</v>
      </c>
      <c r="SV11" s="9">
        <v>0</v>
      </c>
      <c r="SW11" s="9">
        <v>0</v>
      </c>
      <c r="SX11" s="9"/>
      <c r="SY11" s="9"/>
      <c r="SZ11" s="9"/>
      <c r="TA11" s="9"/>
      <c r="TB11" s="9"/>
      <c r="TC11" s="9"/>
      <c r="TD11" s="9"/>
      <c r="TE11" s="9"/>
      <c r="TF11" s="9"/>
      <c r="TG11" s="9">
        <v>77.777778625488281</v>
      </c>
      <c r="TH11" s="9">
        <v>0</v>
      </c>
      <c r="TI11" s="9">
        <v>1</v>
      </c>
      <c r="TJ11" s="9"/>
      <c r="TK11" s="9"/>
      <c r="TL11" s="9"/>
      <c r="TM11" s="9"/>
      <c r="TN11" s="9"/>
      <c r="TO11" s="9"/>
      <c r="TP11" s="9"/>
      <c r="TQ11" s="9"/>
      <c r="TR11" s="9"/>
      <c r="TS11" s="9"/>
      <c r="TT11" s="9"/>
      <c r="TU11" s="9"/>
      <c r="TV11" s="9"/>
      <c r="TW11" s="9"/>
      <c r="TX11" s="9"/>
      <c r="TY11" s="9"/>
      <c r="TZ11" s="9"/>
      <c r="UA11" s="9"/>
      <c r="UB11" s="9"/>
      <c r="UC11" s="9"/>
      <c r="UD11" s="9"/>
      <c r="UE11" s="9">
        <v>1</v>
      </c>
      <c r="UF11" s="9">
        <v>1</v>
      </c>
      <c r="UG11" s="9">
        <v>1</v>
      </c>
      <c r="UH11" s="9">
        <v>1</v>
      </c>
      <c r="UI11" s="9">
        <v>1</v>
      </c>
      <c r="UJ11" s="9">
        <v>1</v>
      </c>
      <c r="UK11" s="9">
        <v>1</v>
      </c>
      <c r="UL11" s="9">
        <v>0</v>
      </c>
      <c r="UM11" s="9">
        <v>0</v>
      </c>
      <c r="UN11" s="9"/>
      <c r="UO11" s="9"/>
      <c r="UP11" s="9"/>
      <c r="UQ11" s="9"/>
      <c r="UR11" s="9"/>
      <c r="US11" s="9"/>
      <c r="UT11" s="9"/>
      <c r="UU11" s="9"/>
      <c r="UV11" s="9"/>
      <c r="UW11" s="9"/>
      <c r="UX11" s="9"/>
      <c r="UY11" s="9"/>
      <c r="UZ11" s="9"/>
      <c r="VA11" s="9"/>
      <c r="VB11" s="9"/>
      <c r="VC11" s="9"/>
      <c r="VD11" s="9"/>
      <c r="VE11" s="9"/>
      <c r="VF11" s="9"/>
      <c r="VG11" s="9"/>
      <c r="VH11" s="9"/>
      <c r="VI11" s="9"/>
      <c r="VJ11" s="9"/>
      <c r="VK11" s="9"/>
      <c r="VL11" s="9"/>
      <c r="VM11" s="9"/>
      <c r="VN11" s="9">
        <v>1</v>
      </c>
      <c r="VO11" s="9">
        <v>1</v>
      </c>
      <c r="VP11" s="9">
        <v>0</v>
      </c>
      <c r="VQ11" s="9">
        <v>1</v>
      </c>
      <c r="VR11" s="9"/>
      <c r="VS11" s="9"/>
      <c r="VT11" s="9">
        <v>1</v>
      </c>
      <c r="VU11" s="9">
        <v>0</v>
      </c>
      <c r="VV11" s="9">
        <v>1</v>
      </c>
      <c r="VW11" s="9">
        <v>1</v>
      </c>
      <c r="VX11" s="9">
        <v>1</v>
      </c>
      <c r="VY11" s="9">
        <v>1</v>
      </c>
      <c r="VZ11" s="9">
        <v>1</v>
      </c>
      <c r="WA11" s="9">
        <v>0</v>
      </c>
      <c r="WB11" s="9">
        <v>1</v>
      </c>
      <c r="WC11" s="9">
        <v>1</v>
      </c>
      <c r="WD11" s="9">
        <v>1</v>
      </c>
      <c r="WE11" s="9">
        <v>1</v>
      </c>
      <c r="WF11" s="9">
        <v>1</v>
      </c>
      <c r="WG11" s="9">
        <v>0</v>
      </c>
      <c r="WH11" s="9"/>
      <c r="WI11" s="9"/>
      <c r="WJ11" s="9"/>
      <c r="WK11" s="9"/>
      <c r="WL11" s="9"/>
      <c r="WM11" s="9"/>
      <c r="WN11" s="9"/>
      <c r="WO11" s="9"/>
      <c r="WP11" s="9">
        <v>83.333335876464844</v>
      </c>
      <c r="WQ11" s="9">
        <v>0</v>
      </c>
      <c r="WR11" s="9">
        <v>1</v>
      </c>
      <c r="WS11" s="9">
        <v>83.333335876464844</v>
      </c>
      <c r="WT11" s="9">
        <v>0</v>
      </c>
      <c r="WU11" s="9">
        <v>1</v>
      </c>
      <c r="WV11" s="9">
        <v>0</v>
      </c>
      <c r="WW11" s="9">
        <v>0</v>
      </c>
      <c r="WX11" s="9">
        <v>1</v>
      </c>
      <c r="WY11" s="9">
        <v>0</v>
      </c>
      <c r="WZ11" s="9">
        <v>1</v>
      </c>
      <c r="XA11" s="9">
        <v>1</v>
      </c>
      <c r="XB11" s="9">
        <v>1</v>
      </c>
      <c r="XC11" s="9">
        <v>1</v>
      </c>
      <c r="XD11" s="9">
        <v>1</v>
      </c>
      <c r="XE11" s="9">
        <v>1</v>
      </c>
      <c r="XF11" s="9">
        <v>1</v>
      </c>
      <c r="XG11" s="9">
        <v>1</v>
      </c>
      <c r="XH11" s="9">
        <v>1</v>
      </c>
      <c r="XI11" s="9">
        <v>1</v>
      </c>
      <c r="XJ11" s="9">
        <v>1</v>
      </c>
      <c r="XK11" s="9">
        <v>1</v>
      </c>
      <c r="XL11" s="9">
        <v>1</v>
      </c>
      <c r="XM11" s="9">
        <v>100</v>
      </c>
      <c r="XN11" s="9">
        <v>1</v>
      </c>
      <c r="XO11" s="9">
        <v>1</v>
      </c>
      <c r="XP11" s="9">
        <v>0</v>
      </c>
      <c r="XQ11" s="9">
        <v>1</v>
      </c>
      <c r="XR11" s="9">
        <v>1</v>
      </c>
      <c r="XS11" s="9">
        <v>1</v>
      </c>
      <c r="XT11" s="9">
        <v>1</v>
      </c>
      <c r="XU11" s="9">
        <v>1</v>
      </c>
      <c r="XV11" s="9">
        <v>1</v>
      </c>
      <c r="XW11" s="9">
        <v>1</v>
      </c>
      <c r="XX11" s="9">
        <v>1</v>
      </c>
      <c r="XY11" s="9">
        <v>0</v>
      </c>
      <c r="XZ11" s="9">
        <v>0</v>
      </c>
      <c r="YA11" s="9">
        <v>0</v>
      </c>
      <c r="YB11" s="9">
        <v>0</v>
      </c>
      <c r="YC11" s="9">
        <v>0</v>
      </c>
      <c r="YD11" s="9">
        <v>0</v>
      </c>
      <c r="YE11" s="9">
        <v>1</v>
      </c>
      <c r="YF11" s="9">
        <v>1</v>
      </c>
      <c r="YG11" s="9">
        <v>1</v>
      </c>
      <c r="YH11" s="9">
        <v>1</v>
      </c>
      <c r="YI11" s="9">
        <v>1</v>
      </c>
      <c r="YJ11" s="9">
        <v>0</v>
      </c>
      <c r="YK11" s="9">
        <v>1</v>
      </c>
      <c r="YL11" s="9">
        <v>0</v>
      </c>
      <c r="YM11" s="9">
        <v>1</v>
      </c>
      <c r="YN11" s="9">
        <v>1</v>
      </c>
      <c r="YO11" s="9">
        <v>1</v>
      </c>
    </row>
    <row r="12" spans="1:665" x14ac:dyDescent="0.2">
      <c r="A12" s="9">
        <v>2554548</v>
      </c>
      <c r="B12" s="9">
        <v>1.0602375238357893</v>
      </c>
      <c r="C12" t="s">
        <v>423</v>
      </c>
      <c r="D12" s="9">
        <v>11</v>
      </c>
      <c r="E12" t="s">
        <v>26</v>
      </c>
      <c r="F12" s="9">
        <v>949975495</v>
      </c>
      <c r="G12" t="s">
        <v>428</v>
      </c>
      <c r="H12" t="s">
        <v>423</v>
      </c>
      <c r="I12" s="9">
        <v>1</v>
      </c>
      <c r="J12" s="9">
        <v>1</v>
      </c>
      <c r="K12" t="s">
        <v>429</v>
      </c>
      <c r="L12" s="9">
        <v>2554548</v>
      </c>
      <c r="M12" t="s">
        <v>430</v>
      </c>
      <c r="N12" t="s">
        <v>431</v>
      </c>
      <c r="O12" t="s">
        <v>435</v>
      </c>
      <c r="P12" t="s">
        <v>136</v>
      </c>
      <c r="Q12" t="s">
        <v>436</v>
      </c>
      <c r="R12" s="9">
        <v>2</v>
      </c>
      <c r="S12" s="9">
        <v>1</v>
      </c>
      <c r="T12" s="9"/>
      <c r="U12" s="9">
        <v>1</v>
      </c>
      <c r="V12" s="9">
        <v>0</v>
      </c>
      <c r="W12" s="9"/>
      <c r="X12" t="s">
        <v>37</v>
      </c>
      <c r="Y12" t="s">
        <v>37</v>
      </c>
      <c r="Z12" t="s">
        <v>136</v>
      </c>
      <c r="AA12" s="9"/>
      <c r="AB12" t="s">
        <v>443</v>
      </c>
      <c r="AC12" t="s">
        <v>136</v>
      </c>
      <c r="AD12" s="9">
        <v>5</v>
      </c>
      <c r="AE12" s="9">
        <v>0</v>
      </c>
      <c r="AF12" s="9">
        <v>15</v>
      </c>
      <c r="AG12" s="9">
        <v>1</v>
      </c>
      <c r="AH12" s="9">
        <v>0</v>
      </c>
      <c r="AI12" s="9">
        <v>0</v>
      </c>
      <c r="AJ12" s="9">
        <v>0</v>
      </c>
      <c r="AK12" s="9">
        <v>0</v>
      </c>
      <c r="AL12" s="9">
        <v>0</v>
      </c>
      <c r="AM12" s="9">
        <v>0</v>
      </c>
      <c r="AN12" s="9">
        <v>0</v>
      </c>
      <c r="AO12" s="9">
        <v>0</v>
      </c>
      <c r="AP12" s="9">
        <v>0</v>
      </c>
      <c r="AQ12" s="9">
        <v>0</v>
      </c>
      <c r="AR12" s="9">
        <v>0</v>
      </c>
      <c r="AS12" s="9">
        <v>0</v>
      </c>
      <c r="AT12" s="9">
        <v>3</v>
      </c>
      <c r="AU12" s="9">
        <v>2</v>
      </c>
      <c r="AV12" s="9">
        <v>1</v>
      </c>
      <c r="AW12" s="9">
        <v>1</v>
      </c>
      <c r="AX12" s="9"/>
      <c r="AY12" s="9">
        <v>20</v>
      </c>
      <c r="AZ12" s="9">
        <v>20</v>
      </c>
      <c r="BA12" s="9">
        <v>15</v>
      </c>
      <c r="BB12" s="9"/>
      <c r="BC12" s="9">
        <v>8</v>
      </c>
      <c r="BD12" s="9">
        <v>6</v>
      </c>
      <c r="BE12" s="9">
        <v>0</v>
      </c>
      <c r="BF12" s="9">
        <v>1</v>
      </c>
      <c r="BG12" s="9">
        <v>0</v>
      </c>
      <c r="BH12" s="9">
        <v>1</v>
      </c>
      <c r="BI12" s="9">
        <v>0</v>
      </c>
      <c r="BJ12" s="9">
        <v>1</v>
      </c>
      <c r="BK12" s="9">
        <v>0</v>
      </c>
      <c r="BL12" s="9">
        <v>0</v>
      </c>
      <c r="BM12" s="9">
        <v>0</v>
      </c>
      <c r="BN12" s="9">
        <v>1</v>
      </c>
      <c r="BO12" s="9">
        <v>1</v>
      </c>
      <c r="BP12" s="9">
        <v>1</v>
      </c>
      <c r="BQ12" s="9">
        <v>1</v>
      </c>
      <c r="BR12" s="9">
        <v>1</v>
      </c>
      <c r="BS12" s="9">
        <v>0</v>
      </c>
      <c r="BT12" s="9">
        <v>1</v>
      </c>
      <c r="BU12" s="9">
        <v>0</v>
      </c>
      <c r="BV12" s="9">
        <v>1</v>
      </c>
      <c r="BW12" s="9">
        <v>1</v>
      </c>
      <c r="BX12" s="9">
        <v>1</v>
      </c>
      <c r="BY12" s="9">
        <v>1</v>
      </c>
      <c r="BZ12" s="9">
        <v>1</v>
      </c>
      <c r="CA12" s="9">
        <v>1</v>
      </c>
      <c r="CB12" s="9">
        <v>2</v>
      </c>
      <c r="CC12" s="9">
        <v>2</v>
      </c>
      <c r="CD12" s="9">
        <v>4</v>
      </c>
      <c r="CE12" s="9">
        <v>1</v>
      </c>
      <c r="CF12" s="9">
        <v>1</v>
      </c>
      <c r="CG12" s="9">
        <v>1</v>
      </c>
      <c r="CH12" s="9">
        <v>1</v>
      </c>
      <c r="CI12" s="9">
        <v>1</v>
      </c>
      <c r="CJ12" s="9">
        <v>1</v>
      </c>
      <c r="CK12" s="9">
        <v>1</v>
      </c>
      <c r="CL12" s="9">
        <v>1</v>
      </c>
      <c r="CM12" s="9">
        <v>1</v>
      </c>
      <c r="CN12" s="9">
        <v>1</v>
      </c>
      <c r="CO12" s="9">
        <v>1</v>
      </c>
      <c r="CP12" s="9">
        <v>1</v>
      </c>
      <c r="CQ12" s="9">
        <v>1</v>
      </c>
      <c r="CR12" s="9">
        <v>2</v>
      </c>
      <c r="CS12" s="9">
        <v>1</v>
      </c>
      <c r="CT12" s="9">
        <v>1</v>
      </c>
      <c r="CU12" s="9">
        <v>1</v>
      </c>
      <c r="CV12" s="9">
        <v>1</v>
      </c>
      <c r="CW12" s="9">
        <v>2</v>
      </c>
      <c r="CX12" s="9">
        <v>2</v>
      </c>
      <c r="CY12" s="9"/>
      <c r="CZ12" s="9"/>
      <c r="DA12" s="9"/>
      <c r="DB12" s="9"/>
      <c r="DC12" s="9"/>
      <c r="DD12" s="9">
        <v>0</v>
      </c>
      <c r="DE12" s="9"/>
      <c r="DF12" s="9"/>
      <c r="DG12" s="9"/>
      <c r="DH12" s="9"/>
      <c r="DI12" s="9"/>
      <c r="DJ12" s="9"/>
      <c r="DK12" s="9"/>
      <c r="DL12" s="9"/>
      <c r="DM12" s="9"/>
      <c r="DN12" s="9"/>
      <c r="DO12" s="9"/>
      <c r="DP12" s="9"/>
      <c r="DQ12" s="9"/>
      <c r="DR12" s="9"/>
      <c r="DS12" s="9"/>
      <c r="DT12" s="9"/>
      <c r="DU12" s="9"/>
      <c r="DV12" s="9"/>
      <c r="DW12" s="9"/>
      <c r="DX12" s="9">
        <v>1</v>
      </c>
      <c r="DY12" s="9"/>
      <c r="DZ12" s="9">
        <v>0</v>
      </c>
      <c r="EA12" s="9">
        <v>1</v>
      </c>
      <c r="EB12" s="9">
        <v>1</v>
      </c>
      <c r="EC12" s="9">
        <v>0</v>
      </c>
      <c r="ED12" s="9">
        <v>0</v>
      </c>
      <c r="EE12" s="9">
        <v>1</v>
      </c>
      <c r="EF12" s="9">
        <v>0</v>
      </c>
      <c r="EG12" s="9">
        <v>0</v>
      </c>
      <c r="EH12" s="9">
        <v>1</v>
      </c>
      <c r="EI12" s="9">
        <v>0</v>
      </c>
      <c r="EJ12" s="9">
        <v>0</v>
      </c>
      <c r="EK12" s="9">
        <v>0</v>
      </c>
      <c r="EL12" s="9">
        <v>0</v>
      </c>
      <c r="EM12" s="9">
        <v>0</v>
      </c>
      <c r="EN12" s="9">
        <v>1</v>
      </c>
      <c r="EO12" s="9">
        <v>1</v>
      </c>
      <c r="EP12" s="9">
        <v>1</v>
      </c>
      <c r="EQ12" s="9">
        <v>1</v>
      </c>
      <c r="ER12" s="9">
        <v>1</v>
      </c>
      <c r="ES12" s="9">
        <v>1</v>
      </c>
      <c r="ET12" s="9">
        <v>1</v>
      </c>
      <c r="EU12" s="9">
        <v>1</v>
      </c>
      <c r="EV12" s="9">
        <v>4</v>
      </c>
      <c r="EW12" s="9"/>
      <c r="EX12" s="9"/>
      <c r="EY12" s="9"/>
      <c r="EZ12" s="9"/>
      <c r="FA12" s="9"/>
      <c r="FB12" s="9"/>
      <c r="FC12" s="9"/>
      <c r="FD12" s="9"/>
      <c r="FE12" s="9"/>
      <c r="FF12" s="9"/>
      <c r="FG12" s="9"/>
      <c r="FH12" s="9"/>
      <c r="FI12" s="9"/>
      <c r="FJ12" s="9"/>
      <c r="FK12" s="9"/>
      <c r="FL12" s="9"/>
      <c r="FM12" s="9"/>
      <c r="FN12" s="9">
        <v>1</v>
      </c>
      <c r="FO12" s="9">
        <v>0</v>
      </c>
      <c r="FP12" s="9">
        <v>0</v>
      </c>
      <c r="FQ12" s="9">
        <v>0</v>
      </c>
      <c r="FR12" s="9">
        <v>0</v>
      </c>
      <c r="FS12" s="9">
        <v>0</v>
      </c>
      <c r="FT12" s="9">
        <v>0</v>
      </c>
      <c r="FU12" s="9">
        <v>0</v>
      </c>
      <c r="FV12" s="9">
        <v>1</v>
      </c>
      <c r="FW12" s="9">
        <v>0</v>
      </c>
      <c r="FX12" s="9">
        <v>2</v>
      </c>
      <c r="FY12" s="9">
        <v>0</v>
      </c>
      <c r="FZ12" s="9">
        <v>3</v>
      </c>
      <c r="GA12" s="9"/>
      <c r="GB12" s="9">
        <v>3</v>
      </c>
      <c r="GC12" s="9"/>
      <c r="GD12" s="9">
        <v>1</v>
      </c>
      <c r="GE12" s="9">
        <v>1</v>
      </c>
      <c r="GF12" s="9">
        <v>2</v>
      </c>
      <c r="GG12" s="9">
        <v>1</v>
      </c>
      <c r="GH12" s="9">
        <v>1</v>
      </c>
      <c r="GI12" s="9">
        <v>5</v>
      </c>
      <c r="GJ12" s="9"/>
      <c r="GK12" s="9"/>
      <c r="GL12" s="9"/>
      <c r="GM12" s="9"/>
      <c r="GN12" s="9"/>
      <c r="GO12" s="9"/>
      <c r="GP12" s="9"/>
      <c r="GQ12" s="9"/>
      <c r="GR12" s="9"/>
      <c r="GS12" s="9"/>
      <c r="GT12" s="9"/>
      <c r="GU12" s="9"/>
      <c r="GV12" s="9"/>
      <c r="GW12" s="9"/>
      <c r="GX12" s="9"/>
      <c r="GY12" s="9"/>
      <c r="GZ12" s="9"/>
      <c r="HA12" s="9"/>
      <c r="HB12" s="9">
        <v>1</v>
      </c>
      <c r="HC12" s="9">
        <v>2</v>
      </c>
      <c r="HD12" s="9">
        <v>2</v>
      </c>
      <c r="HE12" s="9">
        <v>1</v>
      </c>
      <c r="HF12" s="9">
        <v>1</v>
      </c>
      <c r="HG12" s="9">
        <v>1</v>
      </c>
      <c r="HH12" s="9">
        <v>1</v>
      </c>
      <c r="HI12" s="9">
        <v>2</v>
      </c>
      <c r="HJ12" s="9">
        <v>2</v>
      </c>
      <c r="HK12" s="9"/>
      <c r="HL12" s="9"/>
      <c r="HM12" s="9"/>
      <c r="HN12" s="9"/>
      <c r="HO12" s="9"/>
      <c r="HP12" s="9"/>
      <c r="HQ12" s="9"/>
      <c r="HR12" s="9"/>
      <c r="HS12" s="9"/>
      <c r="HT12" s="9"/>
      <c r="HU12" s="9"/>
      <c r="HV12" s="9"/>
      <c r="HW12" s="9"/>
      <c r="HX12" s="9">
        <v>1</v>
      </c>
      <c r="HY12" s="9">
        <v>1</v>
      </c>
      <c r="HZ12" s="9">
        <v>0</v>
      </c>
      <c r="IA12" s="9"/>
      <c r="IB12" s="9"/>
      <c r="IC12" s="9"/>
      <c r="ID12" s="9">
        <v>1</v>
      </c>
      <c r="IE12" s="9">
        <v>1</v>
      </c>
      <c r="IF12" s="9">
        <v>1</v>
      </c>
      <c r="IG12" s="9">
        <v>2</v>
      </c>
      <c r="IH12" s="9">
        <v>2</v>
      </c>
      <c r="II12" s="9">
        <v>3</v>
      </c>
      <c r="IJ12" s="9"/>
      <c r="IK12" s="9"/>
      <c r="IL12" s="9"/>
      <c r="IM12" s="9"/>
      <c r="IN12" s="9">
        <v>1</v>
      </c>
      <c r="IO12" s="9">
        <v>1</v>
      </c>
      <c r="IP12" s="9">
        <v>1</v>
      </c>
      <c r="IQ12" s="9">
        <v>1</v>
      </c>
      <c r="IR12" s="9">
        <v>1</v>
      </c>
      <c r="IS12" s="9">
        <v>2</v>
      </c>
      <c r="IT12" s="9">
        <v>1</v>
      </c>
      <c r="IU12" s="9">
        <v>1</v>
      </c>
      <c r="IV12" s="9">
        <v>1</v>
      </c>
      <c r="IW12" s="9">
        <v>1</v>
      </c>
      <c r="IX12" s="9">
        <v>0</v>
      </c>
      <c r="IY12" s="9">
        <v>1</v>
      </c>
      <c r="IZ12" s="9">
        <v>1</v>
      </c>
      <c r="JA12" s="9">
        <v>1</v>
      </c>
      <c r="JB12" s="9">
        <v>1</v>
      </c>
      <c r="JC12" s="9">
        <v>1</v>
      </c>
      <c r="JD12" s="9">
        <v>3</v>
      </c>
      <c r="JE12" s="9">
        <v>3</v>
      </c>
      <c r="JF12" s="9">
        <v>3</v>
      </c>
      <c r="JG12" s="9">
        <v>1</v>
      </c>
      <c r="JH12" s="9">
        <v>1</v>
      </c>
      <c r="JI12" s="9">
        <v>1</v>
      </c>
      <c r="JJ12" s="9">
        <v>1</v>
      </c>
      <c r="JK12" s="9">
        <v>1</v>
      </c>
      <c r="JL12" s="9">
        <v>0</v>
      </c>
      <c r="JM12" s="9">
        <v>1</v>
      </c>
      <c r="JN12" s="9">
        <v>0</v>
      </c>
      <c r="JO12" s="9">
        <v>0</v>
      </c>
      <c r="JP12" s="9"/>
      <c r="JQ12" s="9"/>
      <c r="JR12" s="9">
        <v>1</v>
      </c>
      <c r="JS12" s="9"/>
      <c r="JT12" s="9"/>
      <c r="JU12" s="15">
        <v>44765.930429629632</v>
      </c>
      <c r="JV12" t="s">
        <v>337</v>
      </c>
      <c r="JW12" s="9">
        <v>3</v>
      </c>
      <c r="JX12" s="9">
        <v>8</v>
      </c>
      <c r="JY12" s="9">
        <v>2022</v>
      </c>
      <c r="JZ12" s="9">
        <v>0</v>
      </c>
      <c r="KA12" s="9">
        <v>0</v>
      </c>
      <c r="KB12" s="9">
        <v>1</v>
      </c>
      <c r="KC12" s="9">
        <v>1</v>
      </c>
      <c r="KD12" s="9">
        <v>0</v>
      </c>
      <c r="KE12" s="9">
        <v>5</v>
      </c>
      <c r="KF12" s="9">
        <v>0</v>
      </c>
      <c r="KG12" s="9">
        <v>15</v>
      </c>
      <c r="KH12" s="9">
        <v>1</v>
      </c>
      <c r="KI12" s="9">
        <v>0</v>
      </c>
      <c r="KJ12" s="9">
        <v>0</v>
      </c>
      <c r="KK12" s="9">
        <v>20</v>
      </c>
      <c r="KL12" s="9">
        <v>1</v>
      </c>
      <c r="KM12" s="9">
        <v>4</v>
      </c>
      <c r="KN12" s="9">
        <v>3</v>
      </c>
      <c r="KO12" s="9">
        <v>24</v>
      </c>
      <c r="KP12" s="9">
        <v>4</v>
      </c>
      <c r="KQ12" s="9">
        <v>20</v>
      </c>
      <c r="KR12" s="9">
        <v>20</v>
      </c>
      <c r="KS12" s="9">
        <v>15</v>
      </c>
      <c r="KT12" s="9">
        <v>8</v>
      </c>
      <c r="KU12" s="9">
        <v>6</v>
      </c>
      <c r="KV12" s="9">
        <v>1</v>
      </c>
      <c r="KW12" s="9">
        <v>1</v>
      </c>
      <c r="KX12" s="9">
        <v>0</v>
      </c>
      <c r="KY12" s="9">
        <v>1</v>
      </c>
      <c r="KZ12" s="9">
        <v>0</v>
      </c>
      <c r="LA12" s="9">
        <v>1</v>
      </c>
      <c r="LB12" s="9">
        <v>0</v>
      </c>
      <c r="LC12" s="9">
        <v>1</v>
      </c>
      <c r="LD12" s="9">
        <v>0</v>
      </c>
      <c r="LE12" s="9">
        <v>0</v>
      </c>
      <c r="LF12" s="9">
        <v>1</v>
      </c>
      <c r="LG12" s="9">
        <v>1</v>
      </c>
      <c r="LH12" s="9">
        <v>1</v>
      </c>
      <c r="LI12" s="9">
        <v>50</v>
      </c>
      <c r="LJ12" s="9">
        <v>0</v>
      </c>
      <c r="LK12" s="9">
        <v>1</v>
      </c>
      <c r="LL12" s="9">
        <v>60</v>
      </c>
      <c r="LM12" s="9">
        <v>0</v>
      </c>
      <c r="LN12" s="9">
        <v>1</v>
      </c>
      <c r="LO12" s="9">
        <v>1</v>
      </c>
      <c r="LP12" s="9">
        <v>1</v>
      </c>
      <c r="LQ12" s="9">
        <v>0</v>
      </c>
      <c r="LR12" s="9">
        <v>1</v>
      </c>
      <c r="LS12" s="9">
        <v>0</v>
      </c>
      <c r="LT12" s="9">
        <v>1</v>
      </c>
      <c r="LU12" s="9">
        <v>1</v>
      </c>
      <c r="LV12" s="9">
        <v>1</v>
      </c>
      <c r="LW12" s="9">
        <v>71.428573608398438</v>
      </c>
      <c r="LX12" s="9">
        <v>0</v>
      </c>
      <c r="LY12" s="9">
        <v>1</v>
      </c>
      <c r="LZ12" s="9">
        <v>1</v>
      </c>
      <c r="MA12" s="9">
        <v>1</v>
      </c>
      <c r="MB12" s="9">
        <v>0</v>
      </c>
      <c r="MC12" s="9">
        <v>0</v>
      </c>
      <c r="MD12" s="9">
        <v>0</v>
      </c>
      <c r="ME12" s="9">
        <v>40</v>
      </c>
      <c r="MF12" s="9">
        <v>0</v>
      </c>
      <c r="MG12" s="9">
        <v>0</v>
      </c>
      <c r="MH12" s="9">
        <v>1</v>
      </c>
      <c r="MI12" s="9">
        <v>1</v>
      </c>
      <c r="MJ12" s="9">
        <v>1</v>
      </c>
      <c r="MK12" s="9">
        <v>1</v>
      </c>
      <c r="ML12" s="9">
        <v>100</v>
      </c>
      <c r="MM12" s="9">
        <v>1</v>
      </c>
      <c r="MN12" s="9">
        <v>1</v>
      </c>
      <c r="MO12" s="9">
        <v>1</v>
      </c>
      <c r="MP12" s="9">
        <v>1</v>
      </c>
      <c r="MQ12" s="9">
        <v>1</v>
      </c>
      <c r="MR12" s="9">
        <v>1</v>
      </c>
      <c r="MS12" s="9">
        <v>1</v>
      </c>
      <c r="MT12" s="9">
        <v>1</v>
      </c>
      <c r="MU12" s="9">
        <v>1</v>
      </c>
      <c r="MV12" s="9">
        <v>1</v>
      </c>
      <c r="MW12" s="9">
        <v>100</v>
      </c>
      <c r="MX12" s="9">
        <v>1</v>
      </c>
      <c r="MY12" s="9">
        <v>1</v>
      </c>
      <c r="MZ12" s="9">
        <v>0</v>
      </c>
      <c r="NA12" s="9">
        <v>0.66666668653488159</v>
      </c>
      <c r="NB12" s="9">
        <v>0</v>
      </c>
      <c r="NC12" s="9">
        <v>0.5</v>
      </c>
      <c r="ND12" s="9">
        <v>1</v>
      </c>
      <c r="NE12" s="9">
        <v>1</v>
      </c>
      <c r="NF12" s="9">
        <v>1</v>
      </c>
      <c r="NG12" s="9">
        <v>0</v>
      </c>
      <c r="NH12" s="9">
        <v>1</v>
      </c>
      <c r="NI12" s="9">
        <v>1</v>
      </c>
      <c r="NJ12" s="9">
        <v>1</v>
      </c>
      <c r="NK12" s="9">
        <v>1</v>
      </c>
      <c r="NL12" s="9">
        <v>0</v>
      </c>
      <c r="NM12" s="9">
        <v>0</v>
      </c>
      <c r="NN12" s="9">
        <v>57.142856597900391</v>
      </c>
      <c r="NO12" s="9">
        <v>0</v>
      </c>
      <c r="NP12" s="9">
        <v>1</v>
      </c>
      <c r="NQ12" s="9"/>
      <c r="NR12" s="9"/>
      <c r="NS12" s="9"/>
      <c r="NT12" s="9"/>
      <c r="NU12" s="9"/>
      <c r="NV12" s="9"/>
      <c r="NW12" s="9"/>
      <c r="NX12" s="9"/>
      <c r="NY12" s="9"/>
      <c r="NZ12" s="9">
        <v>1</v>
      </c>
      <c r="OA12" s="9">
        <v>0</v>
      </c>
      <c r="OB12" s="9">
        <v>1</v>
      </c>
      <c r="OC12" s="9">
        <v>1</v>
      </c>
      <c r="OD12" s="9">
        <v>1</v>
      </c>
      <c r="OE12" s="9">
        <v>0</v>
      </c>
      <c r="OF12" s="9">
        <v>0</v>
      </c>
      <c r="OG12" s="9"/>
      <c r="OH12" s="9"/>
      <c r="OI12" s="9"/>
      <c r="OJ12" s="9"/>
      <c r="OK12" s="9"/>
      <c r="OL12" s="9"/>
      <c r="OM12" s="9"/>
      <c r="ON12" s="9"/>
      <c r="OO12" s="9"/>
      <c r="OP12" s="9"/>
      <c r="OQ12" s="9"/>
      <c r="OR12" s="9"/>
      <c r="OS12" s="9"/>
      <c r="OT12" s="9"/>
      <c r="OU12" s="9"/>
      <c r="OV12" s="9"/>
      <c r="OW12" s="9"/>
      <c r="OX12" s="9"/>
      <c r="OY12" s="9"/>
      <c r="OZ12" s="9"/>
      <c r="PA12" s="9"/>
      <c r="PB12" s="9">
        <v>1</v>
      </c>
      <c r="PC12" s="9">
        <v>0</v>
      </c>
      <c r="PD12" s="9">
        <v>0</v>
      </c>
      <c r="PE12" s="9">
        <v>1</v>
      </c>
      <c r="PF12" s="9">
        <v>0</v>
      </c>
      <c r="PG12" s="9">
        <v>0</v>
      </c>
      <c r="PH12" s="9">
        <v>1</v>
      </c>
      <c r="PI12" s="9">
        <v>1</v>
      </c>
      <c r="PJ12" s="9">
        <v>1</v>
      </c>
      <c r="PK12" s="9"/>
      <c r="PL12" s="9"/>
      <c r="PM12" s="9">
        <v>0</v>
      </c>
      <c r="PN12" s="9"/>
      <c r="PO12" s="9"/>
      <c r="PP12" s="9">
        <v>1</v>
      </c>
      <c r="PQ12" s="9">
        <v>1</v>
      </c>
      <c r="PR12" s="9">
        <v>0</v>
      </c>
      <c r="PS12" s="9">
        <v>0</v>
      </c>
      <c r="PT12" s="9">
        <v>1</v>
      </c>
      <c r="PU12" s="9"/>
      <c r="PV12" s="9"/>
      <c r="PW12" s="9"/>
      <c r="PX12" s="9"/>
      <c r="PY12" s="9"/>
      <c r="PZ12" s="9"/>
      <c r="QA12" s="9"/>
      <c r="QB12" s="9"/>
      <c r="QC12" s="9"/>
      <c r="QD12" s="9"/>
      <c r="QE12" s="9"/>
      <c r="QF12" s="9"/>
      <c r="QG12" s="9"/>
      <c r="QH12" s="9"/>
      <c r="QI12" s="9"/>
      <c r="QJ12" s="9"/>
      <c r="QK12" s="9"/>
      <c r="QL12" s="9">
        <v>1</v>
      </c>
      <c r="QM12" s="9">
        <v>0</v>
      </c>
      <c r="QN12" s="9">
        <v>0</v>
      </c>
      <c r="QO12" s="9">
        <v>0</v>
      </c>
      <c r="QP12" s="9">
        <v>0</v>
      </c>
      <c r="QQ12" s="9">
        <v>0</v>
      </c>
      <c r="QR12" s="9">
        <v>0</v>
      </c>
      <c r="QS12" s="9">
        <v>0</v>
      </c>
      <c r="QT12" s="9"/>
      <c r="QU12" s="9"/>
      <c r="QV12" s="9"/>
      <c r="QW12" s="9"/>
      <c r="QX12" s="9"/>
      <c r="QY12" s="9"/>
      <c r="QZ12" s="9">
        <v>1</v>
      </c>
      <c r="RA12" s="9">
        <v>0</v>
      </c>
      <c r="RB12" s="9">
        <v>0</v>
      </c>
      <c r="RC12" s="9">
        <v>0</v>
      </c>
      <c r="RD12" s="9">
        <v>0</v>
      </c>
      <c r="RE12" s="9">
        <v>0</v>
      </c>
      <c r="RF12" s="9">
        <v>1</v>
      </c>
      <c r="RG12" s="9">
        <v>0</v>
      </c>
      <c r="RH12" s="9"/>
      <c r="RI12" s="9"/>
      <c r="RJ12" s="9">
        <v>0</v>
      </c>
      <c r="RK12" s="9"/>
      <c r="RL12" s="9">
        <v>0</v>
      </c>
      <c r="RM12" s="9">
        <v>0</v>
      </c>
      <c r="RN12" s="9">
        <v>1</v>
      </c>
      <c r="RO12" s="9">
        <v>0</v>
      </c>
      <c r="RP12" s="9">
        <v>1</v>
      </c>
      <c r="RQ12" s="9">
        <v>1</v>
      </c>
      <c r="RR12" s="9">
        <v>1</v>
      </c>
      <c r="RS12" s="9">
        <v>1</v>
      </c>
      <c r="RT12" s="9">
        <v>1</v>
      </c>
      <c r="RU12" s="9">
        <v>0</v>
      </c>
      <c r="RV12" s="9">
        <v>1</v>
      </c>
      <c r="RW12" s="9"/>
      <c r="RX12" s="9"/>
      <c r="RY12" s="9"/>
      <c r="RZ12" s="9"/>
      <c r="SA12" s="9"/>
      <c r="SB12" s="9"/>
      <c r="SC12" s="9"/>
      <c r="SD12" s="9"/>
      <c r="SE12" s="9"/>
      <c r="SF12" s="9"/>
      <c r="SG12" s="9"/>
      <c r="SH12" s="9"/>
      <c r="SI12" s="9"/>
      <c r="SJ12" s="9"/>
      <c r="SK12" s="9"/>
      <c r="SL12" s="9"/>
      <c r="SM12" s="9"/>
      <c r="SN12" s="9"/>
      <c r="SO12" s="9">
        <v>1</v>
      </c>
      <c r="SP12" s="9">
        <v>0</v>
      </c>
      <c r="SQ12" s="9">
        <v>0</v>
      </c>
      <c r="SR12" s="9">
        <v>1</v>
      </c>
      <c r="SS12" s="9">
        <v>1</v>
      </c>
      <c r="ST12" s="9">
        <v>1</v>
      </c>
      <c r="SU12" s="9">
        <v>1</v>
      </c>
      <c r="SV12" s="9">
        <v>0</v>
      </c>
      <c r="SW12" s="9">
        <v>0</v>
      </c>
      <c r="SX12" s="9"/>
      <c r="SY12" s="9"/>
      <c r="SZ12" s="9"/>
      <c r="TA12" s="9"/>
      <c r="TB12" s="9"/>
      <c r="TC12" s="9"/>
      <c r="TD12" s="9"/>
      <c r="TE12" s="9"/>
      <c r="TF12" s="9"/>
      <c r="TG12" s="9">
        <v>55.555557250976562</v>
      </c>
      <c r="TH12" s="9">
        <v>0</v>
      </c>
      <c r="TI12" s="9">
        <v>1</v>
      </c>
      <c r="TJ12" s="9"/>
      <c r="TK12" s="9"/>
      <c r="TL12" s="9"/>
      <c r="TM12" s="9"/>
      <c r="TN12" s="9"/>
      <c r="TO12" s="9"/>
      <c r="TP12" s="9"/>
      <c r="TQ12" s="9"/>
      <c r="TR12" s="9"/>
      <c r="TS12" s="9"/>
      <c r="TT12" s="9"/>
      <c r="TU12" s="9"/>
      <c r="TV12" s="9"/>
      <c r="TW12" s="9"/>
      <c r="TX12" s="9"/>
      <c r="TY12" s="9"/>
      <c r="TZ12" s="9"/>
      <c r="UA12" s="9"/>
      <c r="UB12" s="9"/>
      <c r="UC12" s="9"/>
      <c r="UD12" s="9"/>
      <c r="UE12" s="9">
        <v>1</v>
      </c>
      <c r="UF12" s="9">
        <v>0</v>
      </c>
      <c r="UG12" s="9">
        <v>0</v>
      </c>
      <c r="UH12" s="9">
        <v>1</v>
      </c>
      <c r="UI12" s="9">
        <v>1</v>
      </c>
      <c r="UJ12" s="9">
        <v>1</v>
      </c>
      <c r="UK12" s="9">
        <v>1</v>
      </c>
      <c r="UL12" s="9">
        <v>0</v>
      </c>
      <c r="UM12" s="9">
        <v>0</v>
      </c>
      <c r="UN12" s="9"/>
      <c r="UO12" s="9"/>
      <c r="UP12" s="9"/>
      <c r="UQ12" s="9"/>
      <c r="UR12" s="9"/>
      <c r="US12" s="9"/>
      <c r="UT12" s="9"/>
      <c r="UU12" s="9"/>
      <c r="UV12" s="9"/>
      <c r="UW12" s="9"/>
      <c r="UX12" s="9"/>
      <c r="UY12" s="9"/>
      <c r="UZ12" s="9"/>
      <c r="VA12" s="9"/>
      <c r="VB12" s="9"/>
      <c r="VC12" s="9"/>
      <c r="VD12" s="9"/>
      <c r="VE12" s="9"/>
      <c r="VF12" s="9"/>
      <c r="VG12" s="9"/>
      <c r="VH12" s="9"/>
      <c r="VI12" s="9"/>
      <c r="VJ12" s="9"/>
      <c r="VK12" s="9"/>
      <c r="VL12" s="9"/>
      <c r="VM12" s="9"/>
      <c r="VN12" s="9">
        <v>1</v>
      </c>
      <c r="VO12" s="9">
        <v>1</v>
      </c>
      <c r="VP12" s="9">
        <v>0</v>
      </c>
      <c r="VQ12" s="9">
        <v>1</v>
      </c>
      <c r="VR12" s="9"/>
      <c r="VS12" s="9"/>
      <c r="VT12" s="9">
        <v>1</v>
      </c>
      <c r="VU12" s="9">
        <v>0</v>
      </c>
      <c r="VV12" s="9">
        <v>1</v>
      </c>
      <c r="VW12" s="9">
        <v>1</v>
      </c>
      <c r="VX12" s="9">
        <v>1</v>
      </c>
      <c r="VY12" s="9">
        <v>1</v>
      </c>
      <c r="VZ12" s="9">
        <v>1</v>
      </c>
      <c r="WA12" s="9">
        <v>0</v>
      </c>
      <c r="WB12" s="9">
        <v>1</v>
      </c>
      <c r="WC12" s="9">
        <v>1</v>
      </c>
      <c r="WD12" s="9">
        <v>1</v>
      </c>
      <c r="WE12" s="9">
        <v>0</v>
      </c>
      <c r="WF12" s="9">
        <v>0</v>
      </c>
      <c r="WG12" s="9">
        <v>0</v>
      </c>
      <c r="WH12" s="9"/>
      <c r="WI12" s="9"/>
      <c r="WJ12" s="9"/>
      <c r="WK12" s="9"/>
      <c r="WL12" s="9"/>
      <c r="WM12" s="9"/>
      <c r="WN12" s="9"/>
      <c r="WO12" s="9"/>
      <c r="WP12" s="9">
        <v>50</v>
      </c>
      <c r="WQ12" s="9">
        <v>0</v>
      </c>
      <c r="WR12" s="9">
        <v>1</v>
      </c>
      <c r="WS12" s="9">
        <v>50</v>
      </c>
      <c r="WT12" s="9">
        <v>0</v>
      </c>
      <c r="WU12" s="9">
        <v>1</v>
      </c>
      <c r="WV12" s="9">
        <v>0</v>
      </c>
      <c r="WW12" s="9">
        <v>0</v>
      </c>
      <c r="WX12" s="9">
        <v>1</v>
      </c>
      <c r="WY12" s="9">
        <v>0</v>
      </c>
      <c r="WZ12" s="9">
        <v>1</v>
      </c>
      <c r="XA12" s="9">
        <v>1</v>
      </c>
      <c r="XB12" s="9">
        <v>1</v>
      </c>
      <c r="XC12" s="9">
        <v>1</v>
      </c>
      <c r="XD12" s="9">
        <v>1</v>
      </c>
      <c r="XE12" s="9">
        <v>1</v>
      </c>
      <c r="XF12" s="9">
        <v>1</v>
      </c>
      <c r="XG12" s="9">
        <v>1</v>
      </c>
      <c r="XH12" s="9">
        <v>0</v>
      </c>
      <c r="XI12" s="9">
        <v>1</v>
      </c>
      <c r="XJ12" s="9">
        <v>1</v>
      </c>
      <c r="XK12" s="9">
        <v>1</v>
      </c>
      <c r="XL12" s="9">
        <v>1</v>
      </c>
      <c r="XM12" s="9">
        <v>85.714286804199219</v>
      </c>
      <c r="XN12" s="9">
        <v>0</v>
      </c>
      <c r="XO12" s="9">
        <v>1</v>
      </c>
      <c r="XP12" s="9">
        <v>0</v>
      </c>
      <c r="XQ12" s="9">
        <v>1</v>
      </c>
      <c r="XR12" s="9">
        <v>1</v>
      </c>
      <c r="XS12" s="9">
        <v>1</v>
      </c>
      <c r="XT12" s="9">
        <v>1</v>
      </c>
      <c r="XU12" s="9">
        <v>1</v>
      </c>
      <c r="XV12" s="9">
        <v>1</v>
      </c>
      <c r="XW12" s="9">
        <v>1</v>
      </c>
      <c r="XX12" s="9">
        <v>1</v>
      </c>
      <c r="XY12" s="9">
        <v>0</v>
      </c>
      <c r="XZ12" s="9">
        <v>0</v>
      </c>
      <c r="YA12" s="9">
        <v>0</v>
      </c>
      <c r="YB12" s="9">
        <v>0</v>
      </c>
      <c r="YC12" s="9">
        <v>0</v>
      </c>
      <c r="YD12" s="9">
        <v>0</v>
      </c>
      <c r="YE12" s="9">
        <v>1</v>
      </c>
      <c r="YF12" s="9">
        <v>1</v>
      </c>
      <c r="YG12" s="9">
        <v>1</v>
      </c>
      <c r="YH12" s="9">
        <v>1</v>
      </c>
      <c r="YI12" s="9">
        <v>1</v>
      </c>
      <c r="YJ12" s="9">
        <v>0</v>
      </c>
      <c r="YK12" s="9">
        <v>1</v>
      </c>
      <c r="YL12" s="9">
        <v>0</v>
      </c>
      <c r="YM12" s="9">
        <v>1</v>
      </c>
      <c r="YN12" s="9">
        <v>1</v>
      </c>
      <c r="YO12" s="9">
        <v>1</v>
      </c>
    </row>
    <row r="13" spans="1:665" x14ac:dyDescent="0.2">
      <c r="A13" s="9">
        <v>2554619</v>
      </c>
      <c r="B13" s="9">
        <v>1.0528033941422643</v>
      </c>
      <c r="C13" t="s">
        <v>423</v>
      </c>
      <c r="D13" s="9">
        <v>11</v>
      </c>
      <c r="E13" t="s">
        <v>26</v>
      </c>
      <c r="F13" s="9">
        <v>949975495</v>
      </c>
      <c r="G13" t="s">
        <v>428</v>
      </c>
      <c r="H13" t="s">
        <v>423</v>
      </c>
      <c r="I13" s="9">
        <v>1</v>
      </c>
      <c r="J13" s="9">
        <v>1</v>
      </c>
      <c r="K13" t="s">
        <v>429</v>
      </c>
      <c r="L13" s="9">
        <v>2554619</v>
      </c>
      <c r="M13" t="s">
        <v>430</v>
      </c>
      <c r="N13" t="s">
        <v>431</v>
      </c>
      <c r="O13" t="s">
        <v>435</v>
      </c>
      <c r="P13" t="s">
        <v>136</v>
      </c>
      <c r="Q13" t="s">
        <v>436</v>
      </c>
      <c r="R13" s="9">
        <v>2</v>
      </c>
      <c r="S13" s="9">
        <v>1</v>
      </c>
      <c r="T13" s="9"/>
      <c r="U13" s="9">
        <v>1</v>
      </c>
      <c r="V13" s="9">
        <v>0</v>
      </c>
      <c r="W13" s="9"/>
      <c r="X13" t="s">
        <v>37</v>
      </c>
      <c r="Y13" t="s">
        <v>37</v>
      </c>
      <c r="Z13" t="s">
        <v>136</v>
      </c>
      <c r="AA13" s="9"/>
      <c r="AB13" t="s">
        <v>443</v>
      </c>
      <c r="AC13" t="s">
        <v>136</v>
      </c>
      <c r="AD13" s="9">
        <v>5</v>
      </c>
      <c r="AE13" s="9">
        <v>0</v>
      </c>
      <c r="AF13" s="9">
        <v>15</v>
      </c>
      <c r="AG13" s="9">
        <v>1</v>
      </c>
      <c r="AH13" s="9">
        <v>0</v>
      </c>
      <c r="AI13" s="9">
        <v>0</v>
      </c>
      <c r="AJ13" s="9">
        <v>0</v>
      </c>
      <c r="AK13" s="9">
        <v>0</v>
      </c>
      <c r="AL13" s="9">
        <v>0</v>
      </c>
      <c r="AM13" s="9">
        <v>0</v>
      </c>
      <c r="AN13" s="9">
        <v>0</v>
      </c>
      <c r="AO13" s="9">
        <v>0</v>
      </c>
      <c r="AP13" s="9">
        <v>0</v>
      </c>
      <c r="AQ13" s="9">
        <v>0</v>
      </c>
      <c r="AR13" s="9">
        <v>0</v>
      </c>
      <c r="AS13" s="9">
        <v>0</v>
      </c>
      <c r="AT13" s="9">
        <v>3</v>
      </c>
      <c r="AU13" s="9">
        <v>2</v>
      </c>
      <c r="AV13" s="9">
        <v>1</v>
      </c>
      <c r="AW13" s="9">
        <v>1</v>
      </c>
      <c r="AX13" s="9"/>
      <c r="AY13" s="9">
        <v>20</v>
      </c>
      <c r="AZ13" s="9">
        <v>20</v>
      </c>
      <c r="BA13" s="9">
        <v>15</v>
      </c>
      <c r="BB13" s="9"/>
      <c r="BC13" s="9">
        <v>8</v>
      </c>
      <c r="BD13" s="9">
        <v>6</v>
      </c>
      <c r="BE13" s="9">
        <v>0</v>
      </c>
      <c r="BF13" s="9">
        <v>1</v>
      </c>
      <c r="BG13" s="9">
        <v>0</v>
      </c>
      <c r="BH13" s="9">
        <v>1</v>
      </c>
      <c r="BI13" s="9">
        <v>0</v>
      </c>
      <c r="BJ13" s="9">
        <v>1</v>
      </c>
      <c r="BK13" s="9">
        <v>0</v>
      </c>
      <c r="BL13" s="9">
        <v>0</v>
      </c>
      <c r="BM13" s="9">
        <v>0</v>
      </c>
      <c r="BN13" s="9">
        <v>1</v>
      </c>
      <c r="BO13" s="9">
        <v>1</v>
      </c>
      <c r="BP13" s="9">
        <v>1</v>
      </c>
      <c r="BQ13" s="9">
        <v>1</v>
      </c>
      <c r="BR13" s="9">
        <v>1</v>
      </c>
      <c r="BS13" s="9">
        <v>1</v>
      </c>
      <c r="BT13" s="9">
        <v>1</v>
      </c>
      <c r="BU13" s="9">
        <v>1</v>
      </c>
      <c r="BV13" s="9">
        <v>1</v>
      </c>
      <c r="BW13" s="9">
        <v>1</v>
      </c>
      <c r="BX13" s="9">
        <v>1</v>
      </c>
      <c r="BY13" s="9">
        <v>1</v>
      </c>
      <c r="BZ13" s="9">
        <v>1</v>
      </c>
      <c r="CA13" s="9">
        <v>2</v>
      </c>
      <c r="CB13" s="9">
        <v>1</v>
      </c>
      <c r="CC13" s="9">
        <v>2</v>
      </c>
      <c r="CD13" s="9">
        <v>4</v>
      </c>
      <c r="CE13" s="9">
        <v>1</v>
      </c>
      <c r="CF13" s="9">
        <v>1</v>
      </c>
      <c r="CG13" s="9">
        <v>1</v>
      </c>
      <c r="CH13" s="9">
        <v>1</v>
      </c>
      <c r="CI13" s="9">
        <v>1</v>
      </c>
      <c r="CJ13" s="9">
        <v>1</v>
      </c>
      <c r="CK13" s="9">
        <v>1</v>
      </c>
      <c r="CL13" s="9">
        <v>1</v>
      </c>
      <c r="CM13" s="9">
        <v>1</v>
      </c>
      <c r="CN13" s="9">
        <v>1</v>
      </c>
      <c r="CO13" s="9">
        <v>1</v>
      </c>
      <c r="CP13" s="9">
        <v>1</v>
      </c>
      <c r="CQ13" s="9">
        <v>1</v>
      </c>
      <c r="CR13" s="9">
        <v>2</v>
      </c>
      <c r="CS13" s="9">
        <v>1</v>
      </c>
      <c r="CT13" s="9">
        <v>1</v>
      </c>
      <c r="CU13" s="9">
        <v>1</v>
      </c>
      <c r="CV13" s="9">
        <v>1</v>
      </c>
      <c r="CW13" s="9">
        <v>2</v>
      </c>
      <c r="CX13" s="9">
        <v>2</v>
      </c>
      <c r="CY13" s="9"/>
      <c r="CZ13" s="9"/>
      <c r="DA13" s="9"/>
      <c r="DB13" s="9"/>
      <c r="DC13" s="9"/>
      <c r="DD13" s="9">
        <v>0</v>
      </c>
      <c r="DE13" s="9"/>
      <c r="DF13" s="9"/>
      <c r="DG13" s="9"/>
      <c r="DH13" s="9"/>
      <c r="DI13" s="9"/>
      <c r="DJ13" s="9"/>
      <c r="DK13" s="9"/>
      <c r="DL13" s="9"/>
      <c r="DM13" s="9"/>
      <c r="DN13" s="9"/>
      <c r="DO13" s="9"/>
      <c r="DP13" s="9"/>
      <c r="DQ13" s="9"/>
      <c r="DR13" s="9"/>
      <c r="DS13" s="9"/>
      <c r="DT13" s="9"/>
      <c r="DU13" s="9"/>
      <c r="DV13" s="9"/>
      <c r="DW13" s="9"/>
      <c r="DX13" s="9">
        <v>0</v>
      </c>
      <c r="DY13" s="9"/>
      <c r="DZ13" s="9">
        <v>0</v>
      </c>
      <c r="EA13" s="9">
        <v>1</v>
      </c>
      <c r="EB13" s="9">
        <v>1</v>
      </c>
      <c r="EC13" s="9">
        <v>0</v>
      </c>
      <c r="ED13" s="9">
        <v>0</v>
      </c>
      <c r="EE13" s="9">
        <v>1</v>
      </c>
      <c r="EF13" s="9">
        <v>0</v>
      </c>
      <c r="EG13" s="9">
        <v>0</v>
      </c>
      <c r="EH13" s="9">
        <v>1</v>
      </c>
      <c r="EI13" s="9">
        <v>0</v>
      </c>
      <c r="EJ13" s="9">
        <v>1</v>
      </c>
      <c r="EK13" s="9">
        <v>0</v>
      </c>
      <c r="EL13" s="9">
        <v>0</v>
      </c>
      <c r="EM13" s="9">
        <v>0</v>
      </c>
      <c r="EN13" s="9">
        <v>1</v>
      </c>
      <c r="EO13" s="9">
        <v>0</v>
      </c>
      <c r="EP13" s="9">
        <v>1</v>
      </c>
      <c r="EQ13" s="9">
        <v>1</v>
      </c>
      <c r="ER13" s="9">
        <v>1</v>
      </c>
      <c r="ES13" s="9">
        <v>1</v>
      </c>
      <c r="ET13" s="9">
        <v>1</v>
      </c>
      <c r="EU13" s="9">
        <v>0</v>
      </c>
      <c r="EV13" s="9">
        <v>3</v>
      </c>
      <c r="EW13" s="9">
        <v>0</v>
      </c>
      <c r="EX13" s="9">
        <v>0</v>
      </c>
      <c r="EY13" s="9">
        <v>0</v>
      </c>
      <c r="EZ13" s="9">
        <v>1</v>
      </c>
      <c r="FA13" s="9">
        <v>0</v>
      </c>
      <c r="FB13" s="9">
        <v>0</v>
      </c>
      <c r="FC13" s="9">
        <v>0</v>
      </c>
      <c r="FD13" s="9">
        <v>0</v>
      </c>
      <c r="FE13" s="9">
        <v>0</v>
      </c>
      <c r="FF13" s="9">
        <v>0</v>
      </c>
      <c r="FG13" s="9">
        <v>0</v>
      </c>
      <c r="FH13" s="9">
        <v>1</v>
      </c>
      <c r="FI13" s="9">
        <v>0</v>
      </c>
      <c r="FJ13" s="9">
        <v>0</v>
      </c>
      <c r="FK13" s="9">
        <v>0</v>
      </c>
      <c r="FL13" s="9">
        <v>0</v>
      </c>
      <c r="FM13" s="9">
        <v>0</v>
      </c>
      <c r="FN13" s="9">
        <v>1</v>
      </c>
      <c r="FO13" s="9">
        <v>0</v>
      </c>
      <c r="FP13" s="9">
        <v>0</v>
      </c>
      <c r="FQ13" s="9">
        <v>0</v>
      </c>
      <c r="FR13" s="9">
        <v>0</v>
      </c>
      <c r="FS13" s="9">
        <v>0</v>
      </c>
      <c r="FT13" s="9">
        <v>0</v>
      </c>
      <c r="FU13" s="9">
        <v>0</v>
      </c>
      <c r="FV13" s="9">
        <v>1</v>
      </c>
      <c r="FW13" s="9">
        <v>0</v>
      </c>
      <c r="FX13" s="9">
        <v>1</v>
      </c>
      <c r="FY13" s="9">
        <v>0</v>
      </c>
      <c r="FZ13" s="9">
        <v>3</v>
      </c>
      <c r="GA13" s="9"/>
      <c r="GB13" s="9">
        <v>3</v>
      </c>
      <c r="GC13" s="9"/>
      <c r="GD13" s="9">
        <v>1</v>
      </c>
      <c r="GE13" s="9">
        <v>2</v>
      </c>
      <c r="GF13" s="9">
        <v>3</v>
      </c>
      <c r="GG13" s="9">
        <v>3</v>
      </c>
      <c r="GH13" s="9">
        <v>5</v>
      </c>
      <c r="GI13" s="9">
        <v>5</v>
      </c>
      <c r="GJ13" s="9"/>
      <c r="GK13" s="9"/>
      <c r="GL13" s="9"/>
      <c r="GM13" s="9"/>
      <c r="GN13" s="9"/>
      <c r="GO13" s="9"/>
      <c r="GP13" s="9"/>
      <c r="GQ13" s="9"/>
      <c r="GR13" s="9"/>
      <c r="GS13" s="9"/>
      <c r="GT13" s="9"/>
      <c r="GU13" s="9"/>
      <c r="GV13" s="9"/>
      <c r="GW13" s="9"/>
      <c r="GX13" s="9"/>
      <c r="GY13" s="9"/>
      <c r="GZ13" s="9"/>
      <c r="HA13" s="9"/>
      <c r="HB13" s="9">
        <v>1</v>
      </c>
      <c r="HC13" s="9">
        <v>1</v>
      </c>
      <c r="HD13" s="9">
        <v>1</v>
      </c>
      <c r="HE13" s="9">
        <v>1</v>
      </c>
      <c r="HF13" s="9">
        <v>1</v>
      </c>
      <c r="HG13" s="9">
        <v>1</v>
      </c>
      <c r="HH13" s="9">
        <v>1</v>
      </c>
      <c r="HI13" s="9">
        <v>2</v>
      </c>
      <c r="HJ13" s="9">
        <v>2</v>
      </c>
      <c r="HK13" s="9"/>
      <c r="HL13" s="9"/>
      <c r="HM13" s="9"/>
      <c r="HN13" s="9"/>
      <c r="HO13" s="9"/>
      <c r="HP13" s="9"/>
      <c r="HQ13" s="9"/>
      <c r="HR13" s="9"/>
      <c r="HS13" s="9"/>
      <c r="HT13" s="9"/>
      <c r="HU13" s="9"/>
      <c r="HV13" s="9"/>
      <c r="HW13" s="9"/>
      <c r="HX13" s="9">
        <v>1</v>
      </c>
      <c r="HY13" s="9">
        <v>1</v>
      </c>
      <c r="HZ13" s="9">
        <v>0</v>
      </c>
      <c r="IA13" s="9"/>
      <c r="IB13" s="9"/>
      <c r="IC13" s="9"/>
      <c r="ID13" s="9">
        <v>1</v>
      </c>
      <c r="IE13" s="9">
        <v>2</v>
      </c>
      <c r="IF13" s="9">
        <v>1</v>
      </c>
      <c r="IG13" s="9">
        <v>1</v>
      </c>
      <c r="IH13" s="9">
        <v>1</v>
      </c>
      <c r="II13" s="9">
        <v>3</v>
      </c>
      <c r="IJ13" s="9"/>
      <c r="IK13" s="9"/>
      <c r="IL13" s="9"/>
      <c r="IM13" s="9"/>
      <c r="IN13" s="9">
        <v>1</v>
      </c>
      <c r="IO13" s="9">
        <v>1</v>
      </c>
      <c r="IP13" s="9">
        <v>1</v>
      </c>
      <c r="IQ13" s="9">
        <v>1</v>
      </c>
      <c r="IR13" s="9">
        <v>2</v>
      </c>
      <c r="IS13" s="9">
        <v>1</v>
      </c>
      <c r="IT13" s="9">
        <v>1</v>
      </c>
      <c r="IU13" s="9">
        <v>1</v>
      </c>
      <c r="IV13" s="9">
        <v>1</v>
      </c>
      <c r="IW13" s="9">
        <v>1</v>
      </c>
      <c r="IX13" s="9">
        <v>0</v>
      </c>
      <c r="IY13" s="9">
        <v>1</v>
      </c>
      <c r="IZ13" s="9">
        <v>1</v>
      </c>
      <c r="JA13" s="9">
        <v>1</v>
      </c>
      <c r="JB13" s="9">
        <v>1</v>
      </c>
      <c r="JC13" s="9">
        <v>1</v>
      </c>
      <c r="JD13" s="9">
        <v>3</v>
      </c>
      <c r="JE13" s="9">
        <v>3</v>
      </c>
      <c r="JF13" s="9">
        <v>3</v>
      </c>
      <c r="JG13" s="9">
        <v>1</v>
      </c>
      <c r="JH13" s="9">
        <v>1</v>
      </c>
      <c r="JI13" s="9">
        <v>1</v>
      </c>
      <c r="JJ13" s="9">
        <v>1</v>
      </c>
      <c r="JK13" s="9">
        <v>1</v>
      </c>
      <c r="JL13" s="9">
        <v>0</v>
      </c>
      <c r="JM13" s="9">
        <v>1</v>
      </c>
      <c r="JN13" s="9">
        <v>0</v>
      </c>
      <c r="JO13" s="9">
        <v>0</v>
      </c>
      <c r="JP13" s="9"/>
      <c r="JQ13" s="9"/>
      <c r="JR13" s="9">
        <v>1</v>
      </c>
      <c r="JS13" s="9"/>
      <c r="JT13" s="9"/>
      <c r="JU13" s="15">
        <v>44765.930429629632</v>
      </c>
      <c r="JV13" t="s">
        <v>337</v>
      </c>
      <c r="JW13" s="9">
        <v>3</v>
      </c>
      <c r="JX13" s="9">
        <v>8</v>
      </c>
      <c r="JY13" s="9">
        <v>2022</v>
      </c>
      <c r="JZ13" s="9">
        <v>0</v>
      </c>
      <c r="KA13" s="9">
        <v>0</v>
      </c>
      <c r="KB13" s="9">
        <v>1</v>
      </c>
      <c r="KC13" s="9">
        <v>1</v>
      </c>
      <c r="KD13" s="9">
        <v>0</v>
      </c>
      <c r="KE13" s="9">
        <v>5</v>
      </c>
      <c r="KF13" s="9">
        <v>0</v>
      </c>
      <c r="KG13" s="9">
        <v>15</v>
      </c>
      <c r="KH13" s="9">
        <v>1</v>
      </c>
      <c r="KI13" s="9">
        <v>0</v>
      </c>
      <c r="KJ13" s="9">
        <v>0</v>
      </c>
      <c r="KK13" s="9">
        <v>20</v>
      </c>
      <c r="KL13" s="9">
        <v>1</v>
      </c>
      <c r="KM13" s="9">
        <v>4</v>
      </c>
      <c r="KN13" s="9">
        <v>3</v>
      </c>
      <c r="KO13" s="9">
        <v>24</v>
      </c>
      <c r="KP13" s="9">
        <v>4</v>
      </c>
      <c r="KQ13" s="9">
        <v>20</v>
      </c>
      <c r="KR13" s="9">
        <v>20</v>
      </c>
      <c r="KS13" s="9">
        <v>15</v>
      </c>
      <c r="KT13" s="9">
        <v>8</v>
      </c>
      <c r="KU13" s="9">
        <v>6</v>
      </c>
      <c r="KV13" s="9">
        <v>1</v>
      </c>
      <c r="KW13" s="9">
        <v>1</v>
      </c>
      <c r="KX13" s="9">
        <v>0</v>
      </c>
      <c r="KY13" s="9">
        <v>1</v>
      </c>
      <c r="KZ13" s="9">
        <v>0</v>
      </c>
      <c r="LA13" s="9">
        <v>1</v>
      </c>
      <c r="LB13" s="9">
        <v>0</v>
      </c>
      <c r="LC13" s="9">
        <v>1</v>
      </c>
      <c r="LD13" s="9">
        <v>0</v>
      </c>
      <c r="LE13" s="9">
        <v>0</v>
      </c>
      <c r="LF13" s="9">
        <v>1</v>
      </c>
      <c r="LG13" s="9">
        <v>1</v>
      </c>
      <c r="LH13" s="9">
        <v>1</v>
      </c>
      <c r="LI13" s="9">
        <v>50</v>
      </c>
      <c r="LJ13" s="9">
        <v>0</v>
      </c>
      <c r="LK13" s="9">
        <v>1</v>
      </c>
      <c r="LL13" s="9">
        <v>60</v>
      </c>
      <c r="LM13" s="9">
        <v>0</v>
      </c>
      <c r="LN13" s="9">
        <v>1</v>
      </c>
      <c r="LO13" s="9">
        <v>1</v>
      </c>
      <c r="LP13" s="9">
        <v>1</v>
      </c>
      <c r="LQ13" s="9">
        <v>1</v>
      </c>
      <c r="LR13" s="9">
        <v>1</v>
      </c>
      <c r="LS13" s="9">
        <v>1</v>
      </c>
      <c r="LT13" s="9">
        <v>1</v>
      </c>
      <c r="LU13" s="9">
        <v>1</v>
      </c>
      <c r="LV13" s="9">
        <v>1</v>
      </c>
      <c r="LW13" s="9">
        <v>100</v>
      </c>
      <c r="LX13" s="9">
        <v>1</v>
      </c>
      <c r="LY13" s="9">
        <v>1</v>
      </c>
      <c r="LZ13" s="9">
        <v>1</v>
      </c>
      <c r="MA13" s="9">
        <v>0</v>
      </c>
      <c r="MB13" s="9">
        <v>1</v>
      </c>
      <c r="MC13" s="9">
        <v>0</v>
      </c>
      <c r="MD13" s="9">
        <v>0</v>
      </c>
      <c r="ME13" s="9">
        <v>40</v>
      </c>
      <c r="MF13" s="9">
        <v>0</v>
      </c>
      <c r="MG13" s="9">
        <v>0</v>
      </c>
      <c r="MH13" s="9">
        <v>1</v>
      </c>
      <c r="MI13" s="9">
        <v>1</v>
      </c>
      <c r="MJ13" s="9">
        <v>1</v>
      </c>
      <c r="MK13" s="9">
        <v>1</v>
      </c>
      <c r="ML13" s="9">
        <v>100</v>
      </c>
      <c r="MM13" s="9">
        <v>1</v>
      </c>
      <c r="MN13" s="9">
        <v>1</v>
      </c>
      <c r="MO13" s="9">
        <v>1</v>
      </c>
      <c r="MP13" s="9">
        <v>1</v>
      </c>
      <c r="MQ13" s="9">
        <v>1</v>
      </c>
      <c r="MR13" s="9">
        <v>1</v>
      </c>
      <c r="MS13" s="9">
        <v>1</v>
      </c>
      <c r="MT13" s="9">
        <v>1</v>
      </c>
      <c r="MU13" s="9">
        <v>1</v>
      </c>
      <c r="MV13" s="9">
        <v>1</v>
      </c>
      <c r="MW13" s="9">
        <v>100</v>
      </c>
      <c r="MX13" s="9">
        <v>1</v>
      </c>
      <c r="MY13" s="9">
        <v>1</v>
      </c>
      <c r="MZ13" s="9">
        <v>0</v>
      </c>
      <c r="NA13" s="9">
        <v>0.66666668653488159</v>
      </c>
      <c r="NB13" s="9">
        <v>1</v>
      </c>
      <c r="NC13" s="9">
        <v>1</v>
      </c>
      <c r="ND13" s="9">
        <v>1</v>
      </c>
      <c r="NE13" s="9">
        <v>1</v>
      </c>
      <c r="NF13" s="9">
        <v>1</v>
      </c>
      <c r="NG13" s="9">
        <v>0</v>
      </c>
      <c r="NH13" s="9">
        <v>1</v>
      </c>
      <c r="NI13" s="9">
        <v>1</v>
      </c>
      <c r="NJ13" s="9">
        <v>1</v>
      </c>
      <c r="NK13" s="9">
        <v>1</v>
      </c>
      <c r="NL13" s="9">
        <v>0</v>
      </c>
      <c r="NM13" s="9">
        <v>0</v>
      </c>
      <c r="NN13" s="9">
        <v>57.142856597900391</v>
      </c>
      <c r="NO13" s="9">
        <v>0</v>
      </c>
      <c r="NP13" s="9">
        <v>1</v>
      </c>
      <c r="NQ13" s="9"/>
      <c r="NR13" s="9"/>
      <c r="NS13" s="9"/>
      <c r="NT13" s="9"/>
      <c r="NU13" s="9"/>
      <c r="NV13" s="9"/>
      <c r="NW13" s="9"/>
      <c r="NX13" s="9"/>
      <c r="NY13" s="9"/>
      <c r="NZ13" s="9">
        <v>1</v>
      </c>
      <c r="OA13" s="9">
        <v>0</v>
      </c>
      <c r="OB13" s="9">
        <v>1</v>
      </c>
      <c r="OC13" s="9">
        <v>1</v>
      </c>
      <c r="OD13" s="9">
        <v>1</v>
      </c>
      <c r="OE13" s="9">
        <v>0</v>
      </c>
      <c r="OF13" s="9">
        <v>0</v>
      </c>
      <c r="OG13" s="9"/>
      <c r="OH13" s="9"/>
      <c r="OI13" s="9"/>
      <c r="OJ13" s="9"/>
      <c r="OK13" s="9"/>
      <c r="OL13" s="9"/>
      <c r="OM13" s="9"/>
      <c r="ON13" s="9"/>
      <c r="OO13" s="9"/>
      <c r="OP13" s="9"/>
      <c r="OQ13" s="9"/>
      <c r="OR13" s="9"/>
      <c r="OS13" s="9"/>
      <c r="OT13" s="9"/>
      <c r="OU13" s="9"/>
      <c r="OV13" s="9"/>
      <c r="OW13" s="9"/>
      <c r="OX13" s="9"/>
      <c r="OY13" s="9"/>
      <c r="OZ13" s="9"/>
      <c r="PA13" s="9"/>
      <c r="PB13" s="9">
        <v>1</v>
      </c>
      <c r="PC13" s="9">
        <v>0</v>
      </c>
      <c r="PD13" s="9">
        <v>0</v>
      </c>
      <c r="PE13" s="9">
        <v>1</v>
      </c>
      <c r="PF13" s="9">
        <v>1</v>
      </c>
      <c r="PG13" s="9">
        <v>0</v>
      </c>
      <c r="PH13" s="9">
        <v>1</v>
      </c>
      <c r="PI13" s="9">
        <v>1</v>
      </c>
      <c r="PJ13" s="9">
        <v>1</v>
      </c>
      <c r="PK13" s="9"/>
      <c r="PL13" s="9"/>
      <c r="PM13" s="9">
        <v>0</v>
      </c>
      <c r="PN13" s="9">
        <v>0</v>
      </c>
      <c r="PO13" s="9"/>
      <c r="PP13" s="9">
        <v>0</v>
      </c>
      <c r="PQ13" s="9">
        <v>1</v>
      </c>
      <c r="PR13" s="9">
        <v>0</v>
      </c>
      <c r="PS13" s="9">
        <v>1</v>
      </c>
      <c r="PT13" s="9">
        <v>0</v>
      </c>
      <c r="PU13" s="9"/>
      <c r="PV13" s="9"/>
      <c r="PW13" s="9"/>
      <c r="PX13" s="9"/>
      <c r="PY13" s="9"/>
      <c r="PZ13" s="9"/>
      <c r="QA13" s="9"/>
      <c r="QB13" s="9"/>
      <c r="QC13" s="9"/>
      <c r="QD13" s="9"/>
      <c r="QE13" s="9"/>
      <c r="QF13" s="9"/>
      <c r="QG13" s="9"/>
      <c r="QH13" s="9"/>
      <c r="QI13" s="9"/>
      <c r="QJ13" s="9"/>
      <c r="QK13" s="9"/>
      <c r="QL13" s="9"/>
      <c r="QM13" s="9"/>
      <c r="QN13" s="9"/>
      <c r="QO13" s="9"/>
      <c r="QP13" s="9"/>
      <c r="QQ13" s="9"/>
      <c r="QR13" s="9"/>
      <c r="QS13" s="9"/>
      <c r="QT13" s="9"/>
      <c r="QU13" s="9"/>
      <c r="QV13" s="9"/>
      <c r="QW13" s="9"/>
      <c r="QX13" s="9"/>
      <c r="QY13" s="9"/>
      <c r="QZ13" s="9"/>
      <c r="RA13" s="9"/>
      <c r="RB13" s="9"/>
      <c r="RC13" s="9"/>
      <c r="RD13" s="9"/>
      <c r="RE13" s="9"/>
      <c r="RF13" s="9">
        <v>1</v>
      </c>
      <c r="RG13" s="9">
        <v>1</v>
      </c>
      <c r="RH13" s="9"/>
      <c r="RI13" s="9"/>
      <c r="RJ13" s="9">
        <v>0</v>
      </c>
      <c r="RK13" s="9">
        <v>0</v>
      </c>
      <c r="RL13" s="9">
        <v>0</v>
      </c>
      <c r="RM13" s="9">
        <v>0</v>
      </c>
      <c r="RN13" s="9">
        <v>1</v>
      </c>
      <c r="RO13" s="9">
        <v>0</v>
      </c>
      <c r="RP13" s="9">
        <v>1</v>
      </c>
      <c r="RQ13" s="9">
        <v>1</v>
      </c>
      <c r="RR13" s="9">
        <v>0</v>
      </c>
      <c r="RS13" s="9">
        <v>0</v>
      </c>
      <c r="RT13" s="9">
        <v>0</v>
      </c>
      <c r="RU13" s="9">
        <v>0</v>
      </c>
      <c r="RV13" s="9">
        <v>1</v>
      </c>
      <c r="RW13" s="9"/>
      <c r="RX13" s="9"/>
      <c r="RY13" s="9"/>
      <c r="RZ13" s="9"/>
      <c r="SA13" s="9"/>
      <c r="SB13" s="9"/>
      <c r="SC13" s="9"/>
      <c r="SD13" s="9"/>
      <c r="SE13" s="9"/>
      <c r="SF13" s="9"/>
      <c r="SG13" s="9"/>
      <c r="SH13" s="9"/>
      <c r="SI13" s="9"/>
      <c r="SJ13" s="9"/>
      <c r="SK13" s="9"/>
      <c r="SL13" s="9"/>
      <c r="SM13" s="9"/>
      <c r="SN13" s="9"/>
      <c r="SO13" s="9">
        <v>1</v>
      </c>
      <c r="SP13" s="9">
        <v>1</v>
      </c>
      <c r="SQ13" s="9">
        <v>1</v>
      </c>
      <c r="SR13" s="9">
        <v>1</v>
      </c>
      <c r="SS13" s="9">
        <v>1</v>
      </c>
      <c r="ST13" s="9">
        <v>1</v>
      </c>
      <c r="SU13" s="9">
        <v>1</v>
      </c>
      <c r="SV13" s="9">
        <v>0</v>
      </c>
      <c r="SW13" s="9">
        <v>0</v>
      </c>
      <c r="SX13" s="9"/>
      <c r="SY13" s="9"/>
      <c r="SZ13" s="9"/>
      <c r="TA13" s="9"/>
      <c r="TB13" s="9"/>
      <c r="TC13" s="9"/>
      <c r="TD13" s="9"/>
      <c r="TE13" s="9"/>
      <c r="TF13" s="9"/>
      <c r="TG13" s="9">
        <v>77.777778625488281</v>
      </c>
      <c r="TH13" s="9">
        <v>0</v>
      </c>
      <c r="TI13" s="9">
        <v>1</v>
      </c>
      <c r="TJ13" s="9"/>
      <c r="TK13" s="9"/>
      <c r="TL13" s="9"/>
      <c r="TM13" s="9"/>
      <c r="TN13" s="9"/>
      <c r="TO13" s="9"/>
      <c r="TP13" s="9"/>
      <c r="TQ13" s="9"/>
      <c r="TR13" s="9"/>
      <c r="TS13" s="9"/>
      <c r="TT13" s="9"/>
      <c r="TU13" s="9"/>
      <c r="TV13" s="9"/>
      <c r="TW13" s="9"/>
      <c r="TX13" s="9"/>
      <c r="TY13" s="9"/>
      <c r="TZ13" s="9"/>
      <c r="UA13" s="9"/>
      <c r="UB13" s="9"/>
      <c r="UC13" s="9"/>
      <c r="UD13" s="9"/>
      <c r="UE13" s="9">
        <v>1</v>
      </c>
      <c r="UF13" s="9">
        <v>1</v>
      </c>
      <c r="UG13" s="9">
        <v>1</v>
      </c>
      <c r="UH13" s="9">
        <v>1</v>
      </c>
      <c r="UI13" s="9">
        <v>1</v>
      </c>
      <c r="UJ13" s="9">
        <v>1</v>
      </c>
      <c r="UK13" s="9">
        <v>1</v>
      </c>
      <c r="UL13" s="9">
        <v>0</v>
      </c>
      <c r="UM13" s="9">
        <v>0</v>
      </c>
      <c r="UN13" s="9"/>
      <c r="UO13" s="9"/>
      <c r="UP13" s="9"/>
      <c r="UQ13" s="9"/>
      <c r="UR13" s="9"/>
      <c r="US13" s="9"/>
      <c r="UT13" s="9"/>
      <c r="UU13" s="9"/>
      <c r="UV13" s="9"/>
      <c r="UW13" s="9"/>
      <c r="UX13" s="9"/>
      <c r="UY13" s="9"/>
      <c r="UZ13" s="9"/>
      <c r="VA13" s="9"/>
      <c r="VB13" s="9"/>
      <c r="VC13" s="9"/>
      <c r="VD13" s="9"/>
      <c r="VE13" s="9"/>
      <c r="VF13" s="9"/>
      <c r="VG13" s="9"/>
      <c r="VH13" s="9"/>
      <c r="VI13" s="9"/>
      <c r="VJ13" s="9"/>
      <c r="VK13" s="9"/>
      <c r="VL13" s="9"/>
      <c r="VM13" s="9"/>
      <c r="VN13" s="9">
        <v>1</v>
      </c>
      <c r="VO13" s="9">
        <v>1</v>
      </c>
      <c r="VP13" s="9">
        <v>0</v>
      </c>
      <c r="VQ13" s="9">
        <v>1</v>
      </c>
      <c r="VR13" s="9"/>
      <c r="VS13" s="9"/>
      <c r="VT13" s="9">
        <v>1</v>
      </c>
      <c r="VU13" s="9">
        <v>0</v>
      </c>
      <c r="VV13" s="9">
        <v>1</v>
      </c>
      <c r="VW13" s="9">
        <v>1</v>
      </c>
      <c r="VX13" s="9">
        <v>1</v>
      </c>
      <c r="VY13" s="9">
        <v>1</v>
      </c>
      <c r="VZ13" s="9">
        <v>1</v>
      </c>
      <c r="WA13" s="9">
        <v>0</v>
      </c>
      <c r="WB13" s="9">
        <v>1</v>
      </c>
      <c r="WC13" s="9">
        <v>0</v>
      </c>
      <c r="WD13" s="9">
        <v>1</v>
      </c>
      <c r="WE13" s="9">
        <v>1</v>
      </c>
      <c r="WF13" s="9">
        <v>1</v>
      </c>
      <c r="WG13" s="9">
        <v>0</v>
      </c>
      <c r="WH13" s="9"/>
      <c r="WI13" s="9"/>
      <c r="WJ13" s="9"/>
      <c r="WK13" s="9"/>
      <c r="WL13" s="9"/>
      <c r="WM13" s="9"/>
      <c r="WN13" s="9"/>
      <c r="WO13" s="9"/>
      <c r="WP13" s="9">
        <v>66.666664123535156</v>
      </c>
      <c r="WQ13" s="9">
        <v>0</v>
      </c>
      <c r="WR13" s="9">
        <v>1</v>
      </c>
      <c r="WS13" s="9">
        <v>66.666664123535156</v>
      </c>
      <c r="WT13" s="9">
        <v>0</v>
      </c>
      <c r="WU13" s="9">
        <v>1</v>
      </c>
      <c r="WV13" s="9">
        <v>0</v>
      </c>
      <c r="WW13" s="9">
        <v>0</v>
      </c>
      <c r="WX13" s="9">
        <v>1</v>
      </c>
      <c r="WY13" s="9">
        <v>0</v>
      </c>
      <c r="WZ13" s="9">
        <v>1</v>
      </c>
      <c r="XA13" s="9">
        <v>1</v>
      </c>
      <c r="XB13" s="9">
        <v>1</v>
      </c>
      <c r="XC13" s="9">
        <v>1</v>
      </c>
      <c r="XD13" s="9">
        <v>1</v>
      </c>
      <c r="XE13" s="9">
        <v>1</v>
      </c>
      <c r="XF13" s="9">
        <v>1</v>
      </c>
      <c r="XG13" s="9">
        <v>0</v>
      </c>
      <c r="XH13" s="9">
        <v>1</v>
      </c>
      <c r="XI13" s="9">
        <v>1</v>
      </c>
      <c r="XJ13" s="9">
        <v>1</v>
      </c>
      <c r="XK13" s="9">
        <v>1</v>
      </c>
      <c r="XL13" s="9">
        <v>1</v>
      </c>
      <c r="XM13" s="9">
        <v>85.714286804199219</v>
      </c>
      <c r="XN13" s="9">
        <v>0</v>
      </c>
      <c r="XO13" s="9">
        <v>1</v>
      </c>
      <c r="XP13" s="9">
        <v>0</v>
      </c>
      <c r="XQ13" s="9">
        <v>1</v>
      </c>
      <c r="XR13" s="9">
        <v>1</v>
      </c>
      <c r="XS13" s="9">
        <v>1</v>
      </c>
      <c r="XT13" s="9">
        <v>1</v>
      </c>
      <c r="XU13" s="9">
        <v>1</v>
      </c>
      <c r="XV13" s="9">
        <v>1</v>
      </c>
      <c r="XW13" s="9">
        <v>1</v>
      </c>
      <c r="XX13" s="9">
        <v>1</v>
      </c>
      <c r="XY13" s="9">
        <v>0</v>
      </c>
      <c r="XZ13" s="9">
        <v>0</v>
      </c>
      <c r="YA13" s="9">
        <v>0</v>
      </c>
      <c r="YB13" s="9">
        <v>0</v>
      </c>
      <c r="YC13" s="9">
        <v>0</v>
      </c>
      <c r="YD13" s="9">
        <v>0</v>
      </c>
      <c r="YE13" s="9">
        <v>1</v>
      </c>
      <c r="YF13" s="9">
        <v>1</v>
      </c>
      <c r="YG13" s="9">
        <v>1</v>
      </c>
      <c r="YH13" s="9">
        <v>1</v>
      </c>
      <c r="YI13" s="9">
        <v>1</v>
      </c>
      <c r="YJ13" s="9">
        <v>0</v>
      </c>
      <c r="YK13" s="9">
        <v>1</v>
      </c>
      <c r="YL13" s="9">
        <v>0</v>
      </c>
      <c r="YM13" s="9">
        <v>1</v>
      </c>
      <c r="YN13" s="9">
        <v>1</v>
      </c>
      <c r="YO13" s="9">
        <v>1</v>
      </c>
    </row>
    <row r="14" spans="1:665" x14ac:dyDescent="0.2">
      <c r="A14" s="9">
        <v>2554633</v>
      </c>
      <c r="B14" s="9">
        <v>0.93656372753872885</v>
      </c>
      <c r="C14" t="s">
        <v>423</v>
      </c>
      <c r="D14" s="9">
        <v>11</v>
      </c>
      <c r="E14" t="s">
        <v>26</v>
      </c>
      <c r="F14" s="9">
        <v>949975495</v>
      </c>
      <c r="G14" t="s">
        <v>428</v>
      </c>
      <c r="H14" t="s">
        <v>423</v>
      </c>
      <c r="I14" s="9">
        <v>1</v>
      </c>
      <c r="J14" s="9">
        <v>1</v>
      </c>
      <c r="K14" t="s">
        <v>429</v>
      </c>
      <c r="L14" s="9">
        <v>2554633</v>
      </c>
      <c r="M14" t="s">
        <v>430</v>
      </c>
      <c r="N14" t="s">
        <v>431</v>
      </c>
      <c r="O14" t="s">
        <v>435</v>
      </c>
      <c r="P14" t="s">
        <v>136</v>
      </c>
      <c r="Q14" t="s">
        <v>436</v>
      </c>
      <c r="R14" s="9">
        <v>1</v>
      </c>
      <c r="S14" s="9">
        <v>1</v>
      </c>
      <c r="T14" s="9"/>
      <c r="U14" s="9">
        <v>1</v>
      </c>
      <c r="V14" s="9">
        <v>0</v>
      </c>
      <c r="W14" s="9"/>
      <c r="X14" t="s">
        <v>37</v>
      </c>
      <c r="Y14" t="s">
        <v>37</v>
      </c>
      <c r="Z14" t="s">
        <v>136</v>
      </c>
      <c r="AA14" s="9"/>
      <c r="AB14" t="s">
        <v>443</v>
      </c>
      <c r="AC14" t="s">
        <v>136</v>
      </c>
      <c r="AD14" s="9">
        <v>5</v>
      </c>
      <c r="AE14" s="9">
        <v>0</v>
      </c>
      <c r="AF14" s="9">
        <v>15</v>
      </c>
      <c r="AG14" s="9">
        <v>1</v>
      </c>
      <c r="AH14" s="9">
        <v>0</v>
      </c>
      <c r="AI14" s="9">
        <v>0</v>
      </c>
      <c r="AJ14" s="9">
        <v>0</v>
      </c>
      <c r="AK14" s="9">
        <v>0</v>
      </c>
      <c r="AL14" s="9">
        <v>0</v>
      </c>
      <c r="AM14" s="9">
        <v>0</v>
      </c>
      <c r="AN14" s="9">
        <v>0</v>
      </c>
      <c r="AO14" s="9">
        <v>0</v>
      </c>
      <c r="AP14" s="9">
        <v>0</v>
      </c>
      <c r="AQ14" s="9">
        <v>0</v>
      </c>
      <c r="AR14" s="9">
        <v>0</v>
      </c>
      <c r="AS14" s="9">
        <v>0</v>
      </c>
      <c r="AT14" s="9">
        <v>3</v>
      </c>
      <c r="AU14" s="9">
        <v>2</v>
      </c>
      <c r="AV14" s="9">
        <v>1</v>
      </c>
      <c r="AW14" s="9">
        <v>1</v>
      </c>
      <c r="AX14" s="9"/>
      <c r="AY14" s="9">
        <v>22</v>
      </c>
      <c r="AZ14" s="9">
        <v>22</v>
      </c>
      <c r="BA14" s="9">
        <v>21</v>
      </c>
      <c r="BB14" s="9"/>
      <c r="BC14" s="9">
        <v>5</v>
      </c>
      <c r="BD14" s="9">
        <v>5</v>
      </c>
      <c r="BE14" s="9">
        <v>0</v>
      </c>
      <c r="BF14" s="9">
        <v>1</v>
      </c>
      <c r="BG14" s="9">
        <v>1</v>
      </c>
      <c r="BH14" s="9">
        <v>1</v>
      </c>
      <c r="BI14" s="9">
        <v>1</v>
      </c>
      <c r="BJ14" s="9">
        <v>1</v>
      </c>
      <c r="BK14" s="9">
        <v>1</v>
      </c>
      <c r="BL14" s="9">
        <v>1</v>
      </c>
      <c r="BM14" s="9">
        <v>0</v>
      </c>
      <c r="BN14" s="9">
        <v>1</v>
      </c>
      <c r="BO14" s="9">
        <v>1</v>
      </c>
      <c r="BP14" s="9">
        <v>0</v>
      </c>
      <c r="BQ14" s="9">
        <v>1</v>
      </c>
      <c r="BR14" s="9">
        <v>0</v>
      </c>
      <c r="BS14" s="9">
        <v>1</v>
      </c>
      <c r="BT14" s="9">
        <v>1</v>
      </c>
      <c r="BU14" s="9">
        <v>1</v>
      </c>
      <c r="BV14" s="9">
        <v>0</v>
      </c>
      <c r="BW14" s="9">
        <v>1</v>
      </c>
      <c r="BX14" s="9">
        <v>1</v>
      </c>
      <c r="BY14" s="9">
        <v>1</v>
      </c>
      <c r="BZ14" s="9">
        <v>1</v>
      </c>
      <c r="CA14" s="9">
        <v>1</v>
      </c>
      <c r="CB14" s="9">
        <v>1</v>
      </c>
      <c r="CC14" s="9">
        <v>2</v>
      </c>
      <c r="CD14" s="9">
        <v>4</v>
      </c>
      <c r="CE14" s="9">
        <v>1</v>
      </c>
      <c r="CF14" s="9">
        <v>1</v>
      </c>
      <c r="CG14" s="9">
        <v>1</v>
      </c>
      <c r="CH14" s="9">
        <v>1</v>
      </c>
      <c r="CI14" s="9">
        <v>0</v>
      </c>
      <c r="CJ14" s="9">
        <v>1</v>
      </c>
      <c r="CK14" s="9">
        <v>1</v>
      </c>
      <c r="CL14" s="9">
        <v>1</v>
      </c>
      <c r="CM14" s="9">
        <v>1</v>
      </c>
      <c r="CN14" s="9">
        <v>1</v>
      </c>
      <c r="CO14" s="9">
        <v>1</v>
      </c>
      <c r="CP14" s="9">
        <v>1</v>
      </c>
      <c r="CQ14" s="9">
        <v>1</v>
      </c>
      <c r="CR14" s="9">
        <v>2</v>
      </c>
      <c r="CS14" s="9">
        <v>1</v>
      </c>
      <c r="CT14" s="9">
        <v>1</v>
      </c>
      <c r="CU14" s="9">
        <v>1</v>
      </c>
      <c r="CV14" s="9">
        <v>1</v>
      </c>
      <c r="CW14" s="9">
        <v>2</v>
      </c>
      <c r="CX14" s="9">
        <v>2</v>
      </c>
      <c r="CY14" s="9"/>
      <c r="CZ14" s="9"/>
      <c r="DA14" s="9"/>
      <c r="DB14" s="9"/>
      <c r="DC14" s="9"/>
      <c r="DD14" s="9">
        <v>0</v>
      </c>
      <c r="DE14" s="9"/>
      <c r="DF14" s="9"/>
      <c r="DG14" s="9"/>
      <c r="DH14" s="9"/>
      <c r="DI14" s="9"/>
      <c r="DJ14" s="9"/>
      <c r="DK14" s="9"/>
      <c r="DL14" s="9"/>
      <c r="DM14" s="9"/>
      <c r="DN14" s="9"/>
      <c r="DO14" s="9"/>
      <c r="DP14" s="9"/>
      <c r="DQ14" s="9"/>
      <c r="DR14" s="9"/>
      <c r="DS14" s="9"/>
      <c r="DT14" s="9"/>
      <c r="DU14" s="9"/>
      <c r="DV14" s="9"/>
      <c r="DW14" s="9"/>
      <c r="DX14" s="9">
        <v>1</v>
      </c>
      <c r="DY14" s="9"/>
      <c r="DZ14" s="9">
        <v>0</v>
      </c>
      <c r="EA14" s="9">
        <v>1</v>
      </c>
      <c r="EB14" s="9">
        <v>1</v>
      </c>
      <c r="EC14" s="9">
        <v>0</v>
      </c>
      <c r="ED14" s="9">
        <v>0</v>
      </c>
      <c r="EE14" s="9">
        <v>1</v>
      </c>
      <c r="EF14" s="9">
        <v>0</v>
      </c>
      <c r="EG14" s="9">
        <v>0</v>
      </c>
      <c r="EH14" s="9">
        <v>1</v>
      </c>
      <c r="EI14" s="9">
        <v>0</v>
      </c>
      <c r="EJ14" s="9">
        <v>1</v>
      </c>
      <c r="EK14" s="9">
        <v>0</v>
      </c>
      <c r="EL14" s="9">
        <v>0</v>
      </c>
      <c r="EM14" s="9">
        <v>0</v>
      </c>
      <c r="EN14" s="9">
        <v>1</v>
      </c>
      <c r="EO14" s="9">
        <v>1</v>
      </c>
      <c r="EP14" s="9">
        <v>1</v>
      </c>
      <c r="EQ14" s="9">
        <v>1</v>
      </c>
      <c r="ER14" s="9">
        <v>1</v>
      </c>
      <c r="ES14" s="9">
        <v>1</v>
      </c>
      <c r="ET14" s="9">
        <v>1</v>
      </c>
      <c r="EU14" s="9">
        <v>1</v>
      </c>
      <c r="EV14" s="9">
        <v>4</v>
      </c>
      <c r="EW14" s="9"/>
      <c r="EX14" s="9"/>
      <c r="EY14" s="9"/>
      <c r="EZ14" s="9"/>
      <c r="FA14" s="9"/>
      <c r="FB14" s="9"/>
      <c r="FC14" s="9"/>
      <c r="FD14" s="9"/>
      <c r="FE14" s="9"/>
      <c r="FF14" s="9"/>
      <c r="FG14" s="9"/>
      <c r="FH14" s="9"/>
      <c r="FI14" s="9"/>
      <c r="FJ14" s="9"/>
      <c r="FK14" s="9"/>
      <c r="FL14" s="9"/>
      <c r="FM14" s="9"/>
      <c r="FN14" s="9">
        <v>1</v>
      </c>
      <c r="FO14" s="9">
        <v>0</v>
      </c>
      <c r="FP14" s="9">
        <v>0</v>
      </c>
      <c r="FQ14" s="9">
        <v>0</v>
      </c>
      <c r="FR14" s="9">
        <v>0</v>
      </c>
      <c r="FS14" s="9">
        <v>0</v>
      </c>
      <c r="FT14" s="9">
        <v>0</v>
      </c>
      <c r="FU14" s="9">
        <v>0</v>
      </c>
      <c r="FV14" s="9">
        <v>1</v>
      </c>
      <c r="FW14" s="9">
        <v>0</v>
      </c>
      <c r="FX14" s="9">
        <v>1</v>
      </c>
      <c r="FY14" s="9">
        <v>0</v>
      </c>
      <c r="FZ14" s="9">
        <v>3</v>
      </c>
      <c r="GA14" s="9"/>
      <c r="GB14" s="9">
        <v>3</v>
      </c>
      <c r="GC14" s="9"/>
      <c r="GD14" s="9">
        <v>0</v>
      </c>
      <c r="GE14" s="9"/>
      <c r="GF14" s="9"/>
      <c r="GG14" s="9"/>
      <c r="GH14" s="9"/>
      <c r="GI14" s="9"/>
      <c r="GJ14" s="9"/>
      <c r="GK14" s="9"/>
      <c r="GL14" s="9"/>
      <c r="GM14" s="9"/>
      <c r="GN14" s="9"/>
      <c r="GO14" s="9"/>
      <c r="GP14" s="9"/>
      <c r="GQ14" s="9"/>
      <c r="GR14" s="9"/>
      <c r="GS14" s="9"/>
      <c r="GT14" s="9"/>
      <c r="GU14" s="9"/>
      <c r="GV14" s="9"/>
      <c r="GW14" s="9"/>
      <c r="GX14" s="9"/>
      <c r="GY14" s="9"/>
      <c r="GZ14" s="9"/>
      <c r="HA14" s="9"/>
      <c r="HB14" s="9">
        <v>1</v>
      </c>
      <c r="HC14" s="9">
        <v>1</v>
      </c>
      <c r="HD14" s="9">
        <v>1</v>
      </c>
      <c r="HE14" s="9">
        <v>1</v>
      </c>
      <c r="HF14" s="9">
        <v>1</v>
      </c>
      <c r="HG14" s="9">
        <v>1</v>
      </c>
      <c r="HH14" s="9">
        <v>1</v>
      </c>
      <c r="HI14" s="9">
        <v>2</v>
      </c>
      <c r="HJ14" s="9">
        <v>2</v>
      </c>
      <c r="HK14" s="9"/>
      <c r="HL14" s="9"/>
      <c r="HM14" s="9"/>
      <c r="HN14" s="9"/>
      <c r="HO14" s="9"/>
      <c r="HP14" s="9"/>
      <c r="HQ14" s="9"/>
      <c r="HR14" s="9"/>
      <c r="HS14" s="9"/>
      <c r="HT14" s="9"/>
      <c r="HU14" s="9"/>
      <c r="HV14" s="9"/>
      <c r="HW14" s="9"/>
      <c r="HX14" s="9">
        <v>1</v>
      </c>
      <c r="HY14" s="9">
        <v>1</v>
      </c>
      <c r="HZ14" s="9">
        <v>0</v>
      </c>
      <c r="IA14" s="9"/>
      <c r="IB14" s="9"/>
      <c r="IC14" s="9"/>
      <c r="ID14" s="9">
        <v>1</v>
      </c>
      <c r="IE14" s="9">
        <v>1</v>
      </c>
      <c r="IF14" s="9">
        <v>1</v>
      </c>
      <c r="IG14" s="9">
        <v>1</v>
      </c>
      <c r="IH14" s="9">
        <v>1</v>
      </c>
      <c r="II14" s="9">
        <v>3</v>
      </c>
      <c r="IJ14" s="9"/>
      <c r="IK14" s="9"/>
      <c r="IL14" s="9"/>
      <c r="IM14" s="9"/>
      <c r="IN14" s="9">
        <v>1</v>
      </c>
      <c r="IO14" s="9">
        <v>1</v>
      </c>
      <c r="IP14" s="9">
        <v>1</v>
      </c>
      <c r="IQ14" s="9">
        <v>1</v>
      </c>
      <c r="IR14" s="9">
        <v>1</v>
      </c>
      <c r="IS14" s="9">
        <v>1</v>
      </c>
      <c r="IT14" s="9">
        <v>1</v>
      </c>
      <c r="IU14" s="9">
        <v>1</v>
      </c>
      <c r="IV14" s="9">
        <v>1</v>
      </c>
      <c r="IW14" s="9">
        <v>1</v>
      </c>
      <c r="IX14" s="9">
        <v>0</v>
      </c>
      <c r="IY14" s="9">
        <v>1</v>
      </c>
      <c r="IZ14" s="9">
        <v>1</v>
      </c>
      <c r="JA14" s="9">
        <v>1</v>
      </c>
      <c r="JB14" s="9">
        <v>1</v>
      </c>
      <c r="JC14" s="9">
        <v>1</v>
      </c>
      <c r="JD14" s="9">
        <v>3</v>
      </c>
      <c r="JE14" s="9">
        <v>3</v>
      </c>
      <c r="JF14" s="9">
        <v>3</v>
      </c>
      <c r="JG14" s="9">
        <v>1</v>
      </c>
      <c r="JH14" s="9">
        <v>1</v>
      </c>
      <c r="JI14" s="9">
        <v>1</v>
      </c>
      <c r="JJ14" s="9">
        <v>1</v>
      </c>
      <c r="JK14" s="9">
        <v>1</v>
      </c>
      <c r="JL14" s="9">
        <v>0</v>
      </c>
      <c r="JM14" s="9">
        <v>1</v>
      </c>
      <c r="JN14" s="9">
        <v>0</v>
      </c>
      <c r="JO14" s="9">
        <v>0</v>
      </c>
      <c r="JP14" s="9"/>
      <c r="JQ14" s="9"/>
      <c r="JR14" s="9">
        <v>1</v>
      </c>
      <c r="JS14" s="9"/>
      <c r="JT14" s="9"/>
      <c r="JU14" s="15">
        <v>44765.930429629632</v>
      </c>
      <c r="JV14" t="s">
        <v>337</v>
      </c>
      <c r="JW14" s="9">
        <v>3</v>
      </c>
      <c r="JX14" s="9">
        <v>8</v>
      </c>
      <c r="JY14" s="9">
        <v>2022</v>
      </c>
      <c r="JZ14" s="9">
        <v>1</v>
      </c>
      <c r="KA14" s="9">
        <v>0</v>
      </c>
      <c r="KB14" s="9">
        <v>1</v>
      </c>
      <c r="KC14" s="9">
        <v>1</v>
      </c>
      <c r="KD14" s="9">
        <v>0</v>
      </c>
      <c r="KE14" s="9">
        <v>5</v>
      </c>
      <c r="KF14" s="9">
        <v>0</v>
      </c>
      <c r="KG14" s="9">
        <v>15</v>
      </c>
      <c r="KH14" s="9">
        <v>1</v>
      </c>
      <c r="KI14" s="9">
        <v>0</v>
      </c>
      <c r="KJ14" s="9">
        <v>0</v>
      </c>
      <c r="KK14" s="9">
        <v>20</v>
      </c>
      <c r="KL14" s="9">
        <v>1</v>
      </c>
      <c r="KM14" s="9">
        <v>4</v>
      </c>
      <c r="KN14" s="9">
        <v>3</v>
      </c>
      <c r="KO14" s="9">
        <v>24</v>
      </c>
      <c r="KP14" s="9">
        <v>4</v>
      </c>
      <c r="KQ14" s="9">
        <v>22</v>
      </c>
      <c r="KR14" s="9">
        <v>22</v>
      </c>
      <c r="KS14" s="9">
        <v>21</v>
      </c>
      <c r="KT14" s="9">
        <v>5</v>
      </c>
      <c r="KU14" s="9">
        <v>5</v>
      </c>
      <c r="KV14" s="9">
        <v>1</v>
      </c>
      <c r="KW14" s="9">
        <v>1</v>
      </c>
      <c r="KX14" s="9">
        <v>0</v>
      </c>
      <c r="KY14" s="9">
        <v>1</v>
      </c>
      <c r="KZ14" s="9">
        <v>1</v>
      </c>
      <c r="LA14" s="9">
        <v>1</v>
      </c>
      <c r="LB14" s="9">
        <v>1</v>
      </c>
      <c r="LC14" s="9">
        <v>1</v>
      </c>
      <c r="LD14" s="9">
        <v>1</v>
      </c>
      <c r="LE14" s="9">
        <v>1</v>
      </c>
      <c r="LF14" s="9">
        <v>1</v>
      </c>
      <c r="LG14" s="9">
        <v>1</v>
      </c>
      <c r="LH14" s="9">
        <v>0</v>
      </c>
      <c r="LI14" s="9">
        <v>87.5</v>
      </c>
      <c r="LJ14" s="9">
        <v>0</v>
      </c>
      <c r="LK14" s="9">
        <v>1</v>
      </c>
      <c r="LL14" s="9">
        <v>90</v>
      </c>
      <c r="LM14" s="9">
        <v>0</v>
      </c>
      <c r="LN14" s="9">
        <v>1</v>
      </c>
      <c r="LO14" s="9">
        <v>1</v>
      </c>
      <c r="LP14" s="9">
        <v>0</v>
      </c>
      <c r="LQ14" s="9">
        <v>1</v>
      </c>
      <c r="LR14" s="9">
        <v>1</v>
      </c>
      <c r="LS14" s="9">
        <v>1</v>
      </c>
      <c r="LT14" s="9">
        <v>0</v>
      </c>
      <c r="LU14" s="9">
        <v>1</v>
      </c>
      <c r="LV14" s="9">
        <v>1</v>
      </c>
      <c r="LW14" s="9">
        <v>71.428573608398438</v>
      </c>
      <c r="LX14" s="9">
        <v>0</v>
      </c>
      <c r="LY14" s="9">
        <v>1</v>
      </c>
      <c r="LZ14" s="9">
        <v>1</v>
      </c>
      <c r="MA14" s="9">
        <v>1</v>
      </c>
      <c r="MB14" s="9">
        <v>1</v>
      </c>
      <c r="MC14" s="9">
        <v>0</v>
      </c>
      <c r="MD14" s="9">
        <v>0</v>
      </c>
      <c r="ME14" s="9">
        <v>60</v>
      </c>
      <c r="MF14" s="9">
        <v>0</v>
      </c>
      <c r="MG14" s="9">
        <v>1</v>
      </c>
      <c r="MH14" s="9">
        <v>1</v>
      </c>
      <c r="MI14" s="9">
        <v>1</v>
      </c>
      <c r="MJ14" s="9">
        <v>1</v>
      </c>
      <c r="MK14" s="9">
        <v>1</v>
      </c>
      <c r="ML14" s="9">
        <v>100</v>
      </c>
      <c r="MM14" s="9">
        <v>1</v>
      </c>
      <c r="MN14" s="9">
        <v>1</v>
      </c>
      <c r="MO14" s="9">
        <v>0</v>
      </c>
      <c r="MP14" s="9">
        <v>1</v>
      </c>
      <c r="MQ14" s="9">
        <v>1</v>
      </c>
      <c r="MR14" s="9">
        <v>1</v>
      </c>
      <c r="MS14" s="9">
        <v>1</v>
      </c>
      <c r="MT14" s="9">
        <v>1</v>
      </c>
      <c r="MU14" s="9">
        <v>1</v>
      </c>
      <c r="MV14" s="9">
        <v>1</v>
      </c>
      <c r="MW14" s="9">
        <v>100</v>
      </c>
      <c r="MX14" s="9">
        <v>1</v>
      </c>
      <c r="MY14" s="9">
        <v>1</v>
      </c>
      <c r="MZ14" s="9">
        <v>1</v>
      </c>
      <c r="NA14" s="9">
        <v>1</v>
      </c>
      <c r="NB14" s="9">
        <v>1</v>
      </c>
      <c r="NC14" s="9">
        <v>1</v>
      </c>
      <c r="ND14" s="9">
        <v>1</v>
      </c>
      <c r="NE14" s="9">
        <v>1</v>
      </c>
      <c r="NF14" s="9">
        <v>1</v>
      </c>
      <c r="NG14" s="9">
        <v>0</v>
      </c>
      <c r="NH14" s="9">
        <v>1</v>
      </c>
      <c r="NI14" s="9">
        <v>1</v>
      </c>
      <c r="NJ14" s="9">
        <v>1</v>
      </c>
      <c r="NK14" s="9">
        <v>1</v>
      </c>
      <c r="NL14" s="9">
        <v>0</v>
      </c>
      <c r="NM14" s="9">
        <v>0</v>
      </c>
      <c r="NN14" s="9">
        <v>57.142856597900391</v>
      </c>
      <c r="NO14" s="9">
        <v>0</v>
      </c>
      <c r="NP14" s="9">
        <v>1</v>
      </c>
      <c r="NQ14" s="9"/>
      <c r="NR14" s="9"/>
      <c r="NS14" s="9"/>
      <c r="NT14" s="9"/>
      <c r="NU14" s="9"/>
      <c r="NV14" s="9"/>
      <c r="NW14" s="9"/>
      <c r="NX14" s="9"/>
      <c r="NY14" s="9"/>
      <c r="NZ14" s="9">
        <v>1</v>
      </c>
      <c r="OA14" s="9">
        <v>0</v>
      </c>
      <c r="OB14" s="9">
        <v>1</v>
      </c>
      <c r="OC14" s="9">
        <v>1</v>
      </c>
      <c r="OD14" s="9">
        <v>1</v>
      </c>
      <c r="OE14" s="9">
        <v>0</v>
      </c>
      <c r="OF14" s="9">
        <v>0</v>
      </c>
      <c r="OG14" s="9"/>
      <c r="OH14" s="9"/>
      <c r="OI14" s="9"/>
      <c r="OJ14" s="9"/>
      <c r="OK14" s="9"/>
      <c r="OL14" s="9"/>
      <c r="OM14" s="9"/>
      <c r="ON14" s="9"/>
      <c r="OO14" s="9"/>
      <c r="OP14" s="9"/>
      <c r="OQ14" s="9"/>
      <c r="OR14" s="9"/>
      <c r="OS14" s="9"/>
      <c r="OT14" s="9"/>
      <c r="OU14" s="9"/>
      <c r="OV14" s="9"/>
      <c r="OW14" s="9"/>
      <c r="OX14" s="9"/>
      <c r="OY14" s="9"/>
      <c r="OZ14" s="9"/>
      <c r="PA14" s="9"/>
      <c r="PB14" s="9">
        <v>1</v>
      </c>
      <c r="PC14" s="9">
        <v>0</v>
      </c>
      <c r="PD14" s="9">
        <v>0</v>
      </c>
      <c r="PE14" s="9">
        <v>1</v>
      </c>
      <c r="PF14" s="9">
        <v>1</v>
      </c>
      <c r="PG14" s="9">
        <v>0</v>
      </c>
      <c r="PH14" s="9">
        <v>1</v>
      </c>
      <c r="PI14" s="9">
        <v>1</v>
      </c>
      <c r="PJ14" s="9">
        <v>1</v>
      </c>
      <c r="PK14" s="9"/>
      <c r="PL14" s="9"/>
      <c r="PM14" s="9">
        <v>0</v>
      </c>
      <c r="PN14" s="9">
        <v>0</v>
      </c>
      <c r="PO14" s="9"/>
      <c r="PP14" s="9">
        <v>1</v>
      </c>
      <c r="PQ14" s="9">
        <v>1</v>
      </c>
      <c r="PR14" s="9">
        <v>0</v>
      </c>
      <c r="PS14" s="9">
        <v>0</v>
      </c>
      <c r="PT14" s="9">
        <v>1</v>
      </c>
      <c r="PU14" s="9"/>
      <c r="PV14" s="9"/>
      <c r="PW14" s="9"/>
      <c r="PX14" s="9"/>
      <c r="PY14" s="9"/>
      <c r="PZ14" s="9"/>
      <c r="QA14" s="9"/>
      <c r="QB14" s="9"/>
      <c r="QC14" s="9"/>
      <c r="QD14" s="9"/>
      <c r="QE14" s="9"/>
      <c r="QF14" s="9"/>
      <c r="QG14" s="9"/>
      <c r="QH14" s="9"/>
      <c r="QI14" s="9"/>
      <c r="QJ14" s="9"/>
      <c r="QK14" s="9"/>
      <c r="QL14" s="9">
        <v>1</v>
      </c>
      <c r="QM14" s="9">
        <v>0</v>
      </c>
      <c r="QN14" s="9">
        <v>0</v>
      </c>
      <c r="QO14" s="9">
        <v>0</v>
      </c>
      <c r="QP14" s="9">
        <v>0</v>
      </c>
      <c r="QQ14" s="9">
        <v>0</v>
      </c>
      <c r="QR14" s="9">
        <v>0</v>
      </c>
      <c r="QS14" s="9">
        <v>0</v>
      </c>
      <c r="QT14" s="9"/>
      <c r="QU14" s="9"/>
      <c r="QV14" s="9"/>
      <c r="QW14" s="9"/>
      <c r="QX14" s="9"/>
      <c r="QY14" s="9"/>
      <c r="QZ14" s="9">
        <v>1</v>
      </c>
      <c r="RA14" s="9">
        <v>0</v>
      </c>
      <c r="RB14" s="9">
        <v>0</v>
      </c>
      <c r="RC14" s="9">
        <v>0</v>
      </c>
      <c r="RD14" s="9">
        <v>0</v>
      </c>
      <c r="RE14" s="9">
        <v>0</v>
      </c>
      <c r="RF14" s="9">
        <v>1</v>
      </c>
      <c r="RG14" s="9">
        <v>1</v>
      </c>
      <c r="RH14" s="9"/>
      <c r="RI14" s="9"/>
      <c r="RJ14" s="9">
        <v>0</v>
      </c>
      <c r="RK14" s="9">
        <v>0</v>
      </c>
      <c r="RL14" s="9">
        <v>0</v>
      </c>
      <c r="RM14" s="9">
        <v>0</v>
      </c>
      <c r="RN14" s="9">
        <v>1</v>
      </c>
      <c r="RO14" s="9">
        <v>0</v>
      </c>
      <c r="RP14" s="9">
        <v>0</v>
      </c>
      <c r="RQ14" s="9"/>
      <c r="RR14" s="9"/>
      <c r="RS14" s="9"/>
      <c r="RT14" s="9"/>
      <c r="RU14" s="9"/>
      <c r="RV14" s="9"/>
      <c r="RW14" s="9"/>
      <c r="RX14" s="9"/>
      <c r="RY14" s="9"/>
      <c r="RZ14" s="9"/>
      <c r="SA14" s="9"/>
      <c r="SB14" s="9"/>
      <c r="SC14" s="9"/>
      <c r="SD14" s="9"/>
      <c r="SE14" s="9"/>
      <c r="SF14" s="9"/>
      <c r="SG14" s="9"/>
      <c r="SH14" s="9"/>
      <c r="SI14" s="9"/>
      <c r="SJ14" s="9"/>
      <c r="SK14" s="9"/>
      <c r="SL14" s="9"/>
      <c r="SM14" s="9"/>
      <c r="SN14" s="9"/>
      <c r="SO14" s="9">
        <v>1</v>
      </c>
      <c r="SP14" s="9">
        <v>1</v>
      </c>
      <c r="SQ14" s="9">
        <v>1</v>
      </c>
      <c r="SR14" s="9">
        <v>1</v>
      </c>
      <c r="SS14" s="9">
        <v>1</v>
      </c>
      <c r="ST14" s="9">
        <v>1</v>
      </c>
      <c r="SU14" s="9">
        <v>1</v>
      </c>
      <c r="SV14" s="9">
        <v>0</v>
      </c>
      <c r="SW14" s="9">
        <v>0</v>
      </c>
      <c r="SX14" s="9"/>
      <c r="SY14" s="9"/>
      <c r="SZ14" s="9"/>
      <c r="TA14" s="9"/>
      <c r="TB14" s="9"/>
      <c r="TC14" s="9"/>
      <c r="TD14" s="9"/>
      <c r="TE14" s="9"/>
      <c r="TF14" s="9"/>
      <c r="TG14" s="9">
        <v>77.777778625488281</v>
      </c>
      <c r="TH14" s="9">
        <v>0</v>
      </c>
      <c r="TI14" s="9">
        <v>1</v>
      </c>
      <c r="TJ14" s="9"/>
      <c r="TK14" s="9"/>
      <c r="TL14" s="9"/>
      <c r="TM14" s="9"/>
      <c r="TN14" s="9"/>
      <c r="TO14" s="9"/>
      <c r="TP14" s="9"/>
      <c r="TQ14" s="9"/>
      <c r="TR14" s="9"/>
      <c r="TS14" s="9"/>
      <c r="TT14" s="9"/>
      <c r="TU14" s="9"/>
      <c r="TV14" s="9"/>
      <c r="TW14" s="9"/>
      <c r="TX14" s="9"/>
      <c r="TY14" s="9"/>
      <c r="TZ14" s="9"/>
      <c r="UA14" s="9"/>
      <c r="UB14" s="9"/>
      <c r="UC14" s="9"/>
      <c r="UD14" s="9"/>
      <c r="UE14" s="9">
        <v>1</v>
      </c>
      <c r="UF14" s="9">
        <v>1</v>
      </c>
      <c r="UG14" s="9">
        <v>1</v>
      </c>
      <c r="UH14" s="9">
        <v>1</v>
      </c>
      <c r="UI14" s="9">
        <v>1</v>
      </c>
      <c r="UJ14" s="9">
        <v>1</v>
      </c>
      <c r="UK14" s="9">
        <v>1</v>
      </c>
      <c r="UL14" s="9">
        <v>0</v>
      </c>
      <c r="UM14" s="9">
        <v>0</v>
      </c>
      <c r="UN14" s="9"/>
      <c r="UO14" s="9"/>
      <c r="UP14" s="9"/>
      <c r="UQ14" s="9"/>
      <c r="UR14" s="9"/>
      <c r="US14" s="9"/>
      <c r="UT14" s="9"/>
      <c r="UU14" s="9"/>
      <c r="UV14" s="9"/>
      <c r="UW14" s="9"/>
      <c r="UX14" s="9"/>
      <c r="UY14" s="9"/>
      <c r="UZ14" s="9"/>
      <c r="VA14" s="9"/>
      <c r="VB14" s="9"/>
      <c r="VC14" s="9"/>
      <c r="VD14" s="9"/>
      <c r="VE14" s="9"/>
      <c r="VF14" s="9"/>
      <c r="VG14" s="9"/>
      <c r="VH14" s="9"/>
      <c r="VI14" s="9"/>
      <c r="VJ14" s="9"/>
      <c r="VK14" s="9"/>
      <c r="VL14" s="9"/>
      <c r="VM14" s="9"/>
      <c r="VN14" s="9">
        <v>1</v>
      </c>
      <c r="VO14" s="9">
        <v>1</v>
      </c>
      <c r="VP14" s="9">
        <v>0</v>
      </c>
      <c r="VQ14" s="9">
        <v>1</v>
      </c>
      <c r="VR14" s="9"/>
      <c r="VS14" s="9"/>
      <c r="VT14" s="9">
        <v>1</v>
      </c>
      <c r="VU14" s="9">
        <v>0</v>
      </c>
      <c r="VV14" s="9">
        <v>1</v>
      </c>
      <c r="VW14" s="9">
        <v>1</v>
      </c>
      <c r="VX14" s="9">
        <v>1</v>
      </c>
      <c r="VY14" s="9">
        <v>1</v>
      </c>
      <c r="VZ14" s="9">
        <v>1</v>
      </c>
      <c r="WA14" s="9">
        <v>0</v>
      </c>
      <c r="WB14" s="9">
        <v>1</v>
      </c>
      <c r="WC14" s="9">
        <v>1</v>
      </c>
      <c r="WD14" s="9">
        <v>1</v>
      </c>
      <c r="WE14" s="9">
        <v>1</v>
      </c>
      <c r="WF14" s="9">
        <v>1</v>
      </c>
      <c r="WG14" s="9">
        <v>0</v>
      </c>
      <c r="WH14" s="9"/>
      <c r="WI14" s="9"/>
      <c r="WJ14" s="9"/>
      <c r="WK14" s="9"/>
      <c r="WL14" s="9"/>
      <c r="WM14" s="9"/>
      <c r="WN14" s="9"/>
      <c r="WO14" s="9"/>
      <c r="WP14" s="9">
        <v>83.333335876464844</v>
      </c>
      <c r="WQ14" s="9">
        <v>0</v>
      </c>
      <c r="WR14" s="9">
        <v>1</v>
      </c>
      <c r="WS14" s="9">
        <v>83.333335876464844</v>
      </c>
      <c r="WT14" s="9">
        <v>0</v>
      </c>
      <c r="WU14" s="9">
        <v>1</v>
      </c>
      <c r="WV14" s="9">
        <v>0</v>
      </c>
      <c r="WW14" s="9">
        <v>0</v>
      </c>
      <c r="WX14" s="9">
        <v>1</v>
      </c>
      <c r="WY14" s="9">
        <v>0</v>
      </c>
      <c r="WZ14" s="9">
        <v>1</v>
      </c>
      <c r="XA14" s="9">
        <v>1</v>
      </c>
      <c r="XB14" s="9">
        <v>1</v>
      </c>
      <c r="XC14" s="9">
        <v>1</v>
      </c>
      <c r="XD14" s="9">
        <v>1</v>
      </c>
      <c r="XE14" s="9">
        <v>1</v>
      </c>
      <c r="XF14" s="9">
        <v>1</v>
      </c>
      <c r="XG14" s="9">
        <v>1</v>
      </c>
      <c r="XH14" s="9">
        <v>1</v>
      </c>
      <c r="XI14" s="9">
        <v>1</v>
      </c>
      <c r="XJ14" s="9">
        <v>1</v>
      </c>
      <c r="XK14" s="9">
        <v>1</v>
      </c>
      <c r="XL14" s="9">
        <v>1</v>
      </c>
      <c r="XM14" s="9">
        <v>100</v>
      </c>
      <c r="XN14" s="9">
        <v>1</v>
      </c>
      <c r="XO14" s="9">
        <v>1</v>
      </c>
      <c r="XP14" s="9">
        <v>0</v>
      </c>
      <c r="XQ14" s="9">
        <v>1</v>
      </c>
      <c r="XR14" s="9">
        <v>1</v>
      </c>
      <c r="XS14" s="9">
        <v>1</v>
      </c>
      <c r="XT14" s="9">
        <v>1</v>
      </c>
      <c r="XU14" s="9">
        <v>1</v>
      </c>
      <c r="XV14" s="9">
        <v>1</v>
      </c>
      <c r="XW14" s="9">
        <v>1</v>
      </c>
      <c r="XX14" s="9">
        <v>1</v>
      </c>
      <c r="XY14" s="9">
        <v>0</v>
      </c>
      <c r="XZ14" s="9">
        <v>0</v>
      </c>
      <c r="YA14" s="9">
        <v>0</v>
      </c>
      <c r="YB14" s="9">
        <v>0</v>
      </c>
      <c r="YC14" s="9">
        <v>0</v>
      </c>
      <c r="YD14" s="9">
        <v>0</v>
      </c>
      <c r="YE14" s="9">
        <v>1</v>
      </c>
      <c r="YF14" s="9">
        <v>1</v>
      </c>
      <c r="YG14" s="9">
        <v>1</v>
      </c>
      <c r="YH14" s="9">
        <v>1</v>
      </c>
      <c r="YI14" s="9">
        <v>1</v>
      </c>
      <c r="YJ14" s="9">
        <v>0</v>
      </c>
      <c r="YK14" s="9">
        <v>1</v>
      </c>
      <c r="YL14" s="9">
        <v>0</v>
      </c>
      <c r="YM14" s="9">
        <v>1</v>
      </c>
      <c r="YN14" s="9">
        <v>1</v>
      </c>
      <c r="YO14" s="9">
        <v>1</v>
      </c>
    </row>
    <row r="15" spans="1:665" x14ac:dyDescent="0.2">
      <c r="A15" s="9">
        <v>2554635</v>
      </c>
      <c r="B15" s="9">
        <v>1.0537750690585903</v>
      </c>
      <c r="C15" t="s">
        <v>423</v>
      </c>
      <c r="D15" s="9">
        <v>11</v>
      </c>
      <c r="E15" t="s">
        <v>26</v>
      </c>
      <c r="F15" s="9">
        <v>949975495</v>
      </c>
      <c r="G15" t="s">
        <v>428</v>
      </c>
      <c r="H15" t="s">
        <v>423</v>
      </c>
      <c r="I15" s="9">
        <v>1</v>
      </c>
      <c r="J15" s="9">
        <v>1</v>
      </c>
      <c r="K15" t="s">
        <v>429</v>
      </c>
      <c r="L15" s="9">
        <v>2554635</v>
      </c>
      <c r="M15" t="s">
        <v>430</v>
      </c>
      <c r="N15" t="s">
        <v>431</v>
      </c>
      <c r="O15" t="s">
        <v>435</v>
      </c>
      <c r="P15" t="s">
        <v>136</v>
      </c>
      <c r="Q15" t="s">
        <v>436</v>
      </c>
      <c r="R15" s="9">
        <v>2</v>
      </c>
      <c r="S15" s="9">
        <v>1</v>
      </c>
      <c r="T15" s="9"/>
      <c r="U15" s="9">
        <v>1</v>
      </c>
      <c r="V15" s="9">
        <v>0</v>
      </c>
      <c r="W15" s="9"/>
      <c r="X15" t="s">
        <v>37</v>
      </c>
      <c r="Y15" t="s">
        <v>37</v>
      </c>
      <c r="Z15" t="s">
        <v>136</v>
      </c>
      <c r="AA15" s="9"/>
      <c r="AB15" t="s">
        <v>443</v>
      </c>
      <c r="AC15" t="s">
        <v>136</v>
      </c>
      <c r="AD15" s="9">
        <v>5</v>
      </c>
      <c r="AE15" s="9">
        <v>0</v>
      </c>
      <c r="AF15" s="9">
        <v>15</v>
      </c>
      <c r="AG15" s="9">
        <v>1</v>
      </c>
      <c r="AH15" s="9">
        <v>0</v>
      </c>
      <c r="AI15" s="9">
        <v>0</v>
      </c>
      <c r="AJ15" s="9">
        <v>0</v>
      </c>
      <c r="AK15" s="9">
        <v>0</v>
      </c>
      <c r="AL15" s="9">
        <v>0</v>
      </c>
      <c r="AM15" s="9">
        <v>0</v>
      </c>
      <c r="AN15" s="9">
        <v>0</v>
      </c>
      <c r="AO15" s="9">
        <v>0</v>
      </c>
      <c r="AP15" s="9">
        <v>0</v>
      </c>
      <c r="AQ15" s="9">
        <v>0</v>
      </c>
      <c r="AR15" s="9">
        <v>0</v>
      </c>
      <c r="AS15" s="9">
        <v>0</v>
      </c>
      <c r="AT15" s="9">
        <v>3</v>
      </c>
      <c r="AU15" s="9">
        <v>2</v>
      </c>
      <c r="AV15" s="9">
        <v>1</v>
      </c>
      <c r="AW15" s="9">
        <v>1</v>
      </c>
      <c r="AX15" s="9"/>
      <c r="AY15" s="9">
        <v>20</v>
      </c>
      <c r="AZ15" s="9">
        <v>20</v>
      </c>
      <c r="BA15" s="9">
        <v>15</v>
      </c>
      <c r="BB15" s="9"/>
      <c r="BC15" s="9">
        <v>8</v>
      </c>
      <c r="BD15" s="9">
        <v>6</v>
      </c>
      <c r="BE15" s="9">
        <v>0</v>
      </c>
      <c r="BF15" s="9">
        <v>1</v>
      </c>
      <c r="BG15" s="9">
        <v>0</v>
      </c>
      <c r="BH15" s="9">
        <v>1</v>
      </c>
      <c r="BI15" s="9">
        <v>0</v>
      </c>
      <c r="BJ15" s="9">
        <v>1</v>
      </c>
      <c r="BK15" s="9">
        <v>0</v>
      </c>
      <c r="BL15" s="9">
        <v>0</v>
      </c>
      <c r="BM15" s="9">
        <v>0</v>
      </c>
      <c r="BN15" s="9">
        <v>1</v>
      </c>
      <c r="BO15" s="9">
        <v>1</v>
      </c>
      <c r="BP15" s="9">
        <v>1</v>
      </c>
      <c r="BQ15" s="9">
        <v>1</v>
      </c>
      <c r="BR15" s="9">
        <v>0</v>
      </c>
      <c r="BS15" s="9">
        <v>1</v>
      </c>
      <c r="BT15" s="9">
        <v>1</v>
      </c>
      <c r="BU15" s="9">
        <v>0</v>
      </c>
      <c r="BV15" s="9">
        <v>1</v>
      </c>
      <c r="BW15" s="9">
        <v>1</v>
      </c>
      <c r="BX15" s="9">
        <v>1</v>
      </c>
      <c r="BY15" s="9">
        <v>1</v>
      </c>
      <c r="BZ15" s="9">
        <v>1</v>
      </c>
      <c r="CA15" s="9">
        <v>1</v>
      </c>
      <c r="CB15" s="9">
        <v>2</v>
      </c>
      <c r="CC15" s="9">
        <v>2</v>
      </c>
      <c r="CD15" s="9">
        <v>4</v>
      </c>
      <c r="CE15" s="9">
        <v>1</v>
      </c>
      <c r="CF15" s="9">
        <v>1</v>
      </c>
      <c r="CG15" s="9">
        <v>1</v>
      </c>
      <c r="CH15" s="9">
        <v>1</v>
      </c>
      <c r="CI15" s="9">
        <v>1</v>
      </c>
      <c r="CJ15" s="9">
        <v>1</v>
      </c>
      <c r="CK15" s="9">
        <v>1</v>
      </c>
      <c r="CL15" s="9">
        <v>1</v>
      </c>
      <c r="CM15" s="9">
        <v>1</v>
      </c>
      <c r="CN15" s="9">
        <v>1</v>
      </c>
      <c r="CO15" s="9">
        <v>1</v>
      </c>
      <c r="CP15" s="9">
        <v>1</v>
      </c>
      <c r="CQ15" s="9">
        <v>1</v>
      </c>
      <c r="CR15" s="9">
        <v>2</v>
      </c>
      <c r="CS15" s="9">
        <v>1</v>
      </c>
      <c r="CT15" s="9">
        <v>1</v>
      </c>
      <c r="CU15" s="9">
        <v>1</v>
      </c>
      <c r="CV15" s="9">
        <v>1</v>
      </c>
      <c r="CW15" s="9">
        <v>2</v>
      </c>
      <c r="CX15" s="9">
        <v>2</v>
      </c>
      <c r="CY15" s="9"/>
      <c r="CZ15" s="9"/>
      <c r="DA15" s="9"/>
      <c r="DB15" s="9"/>
      <c r="DC15" s="9"/>
      <c r="DD15" s="9">
        <v>0</v>
      </c>
      <c r="DE15" s="9"/>
      <c r="DF15" s="9"/>
      <c r="DG15" s="9"/>
      <c r="DH15" s="9"/>
      <c r="DI15" s="9"/>
      <c r="DJ15" s="9"/>
      <c r="DK15" s="9"/>
      <c r="DL15" s="9"/>
      <c r="DM15" s="9"/>
      <c r="DN15" s="9"/>
      <c r="DO15" s="9"/>
      <c r="DP15" s="9"/>
      <c r="DQ15" s="9"/>
      <c r="DR15" s="9"/>
      <c r="DS15" s="9"/>
      <c r="DT15" s="9"/>
      <c r="DU15" s="9"/>
      <c r="DV15" s="9"/>
      <c r="DW15" s="9"/>
      <c r="DX15" s="9">
        <v>1</v>
      </c>
      <c r="DY15" s="9"/>
      <c r="DZ15" s="9">
        <v>0</v>
      </c>
      <c r="EA15" s="9">
        <v>1</v>
      </c>
      <c r="EB15" s="9">
        <v>1</v>
      </c>
      <c r="EC15" s="9">
        <v>0</v>
      </c>
      <c r="ED15" s="9">
        <v>0</v>
      </c>
      <c r="EE15" s="9">
        <v>0</v>
      </c>
      <c r="EF15" s="9">
        <v>0</v>
      </c>
      <c r="EG15" s="9">
        <v>0</v>
      </c>
      <c r="EH15" s="9">
        <v>1</v>
      </c>
      <c r="EI15" s="9">
        <v>0</v>
      </c>
      <c r="EJ15" s="9">
        <v>1</v>
      </c>
      <c r="EK15" s="9">
        <v>0</v>
      </c>
      <c r="EL15" s="9">
        <v>0</v>
      </c>
      <c r="EM15" s="9">
        <v>0</v>
      </c>
      <c r="EN15" s="9">
        <v>0</v>
      </c>
      <c r="EO15" s="9">
        <v>1</v>
      </c>
      <c r="EP15" s="9">
        <v>1</v>
      </c>
      <c r="EQ15" s="9">
        <v>1</v>
      </c>
      <c r="ER15" s="9">
        <v>0</v>
      </c>
      <c r="ES15" s="9">
        <v>1</v>
      </c>
      <c r="ET15" s="9">
        <v>1</v>
      </c>
      <c r="EU15" s="9">
        <v>1</v>
      </c>
      <c r="EV15" s="9">
        <v>3</v>
      </c>
      <c r="EW15" s="9">
        <v>0</v>
      </c>
      <c r="EX15" s="9">
        <v>0</v>
      </c>
      <c r="EY15" s="9">
        <v>0</v>
      </c>
      <c r="EZ15" s="9">
        <v>1</v>
      </c>
      <c r="FA15" s="9">
        <v>0</v>
      </c>
      <c r="FB15" s="9">
        <v>0</v>
      </c>
      <c r="FC15" s="9">
        <v>0</v>
      </c>
      <c r="FD15" s="9">
        <v>0</v>
      </c>
      <c r="FE15" s="9">
        <v>0</v>
      </c>
      <c r="FF15" s="9">
        <v>0</v>
      </c>
      <c r="FG15" s="9">
        <v>0</v>
      </c>
      <c r="FH15" s="9">
        <v>1</v>
      </c>
      <c r="FI15" s="9">
        <v>0</v>
      </c>
      <c r="FJ15" s="9">
        <v>0</v>
      </c>
      <c r="FK15" s="9">
        <v>0</v>
      </c>
      <c r="FL15" s="9">
        <v>0</v>
      </c>
      <c r="FM15" s="9">
        <v>0</v>
      </c>
      <c r="FN15" s="9">
        <v>1</v>
      </c>
      <c r="FO15" s="9">
        <v>0</v>
      </c>
      <c r="FP15" s="9">
        <v>0</v>
      </c>
      <c r="FQ15" s="9">
        <v>0</v>
      </c>
      <c r="FR15" s="9">
        <v>0</v>
      </c>
      <c r="FS15" s="9">
        <v>0</v>
      </c>
      <c r="FT15" s="9">
        <v>0</v>
      </c>
      <c r="FU15" s="9">
        <v>0</v>
      </c>
      <c r="FV15" s="9">
        <v>1</v>
      </c>
      <c r="FW15" s="9">
        <v>0</v>
      </c>
      <c r="FX15" s="9">
        <v>1</v>
      </c>
      <c r="FY15" s="9">
        <v>0</v>
      </c>
      <c r="FZ15" s="9">
        <v>3</v>
      </c>
      <c r="GA15" s="9"/>
      <c r="GB15" s="9">
        <v>3</v>
      </c>
      <c r="GC15" s="9"/>
      <c r="GD15" s="9">
        <v>1</v>
      </c>
      <c r="GE15" s="9">
        <v>2</v>
      </c>
      <c r="GF15" s="9">
        <v>3</v>
      </c>
      <c r="GG15" s="9">
        <v>3</v>
      </c>
      <c r="GH15" s="9">
        <v>5</v>
      </c>
      <c r="GI15" s="9">
        <v>5</v>
      </c>
      <c r="GJ15" s="9"/>
      <c r="GK15" s="9"/>
      <c r="GL15" s="9"/>
      <c r="GM15" s="9"/>
      <c r="GN15" s="9"/>
      <c r="GO15" s="9"/>
      <c r="GP15" s="9"/>
      <c r="GQ15" s="9"/>
      <c r="GR15" s="9"/>
      <c r="GS15" s="9"/>
      <c r="GT15" s="9"/>
      <c r="GU15" s="9"/>
      <c r="GV15" s="9"/>
      <c r="GW15" s="9"/>
      <c r="GX15" s="9"/>
      <c r="GY15" s="9"/>
      <c r="GZ15" s="9"/>
      <c r="HA15" s="9"/>
      <c r="HB15" s="9">
        <v>1</v>
      </c>
      <c r="HC15" s="9">
        <v>1</v>
      </c>
      <c r="HD15" s="9">
        <v>1</v>
      </c>
      <c r="HE15" s="9">
        <v>1</v>
      </c>
      <c r="HF15" s="9">
        <v>2</v>
      </c>
      <c r="HG15" s="9">
        <v>1</v>
      </c>
      <c r="HH15" s="9">
        <v>1</v>
      </c>
      <c r="HI15" s="9">
        <v>2</v>
      </c>
      <c r="HJ15" s="9">
        <v>2</v>
      </c>
      <c r="HK15" s="9"/>
      <c r="HL15" s="9"/>
      <c r="HM15" s="9"/>
      <c r="HN15" s="9"/>
      <c r="HO15" s="9"/>
      <c r="HP15" s="9"/>
      <c r="HQ15" s="9"/>
      <c r="HR15" s="9"/>
      <c r="HS15" s="9"/>
      <c r="HT15" s="9"/>
      <c r="HU15" s="9"/>
      <c r="HV15" s="9"/>
      <c r="HW15" s="9"/>
      <c r="HX15" s="9">
        <v>1</v>
      </c>
      <c r="HY15" s="9">
        <v>1</v>
      </c>
      <c r="HZ15" s="9">
        <v>0</v>
      </c>
      <c r="IA15" s="9"/>
      <c r="IB15" s="9"/>
      <c r="IC15" s="9"/>
      <c r="ID15" s="9">
        <v>2</v>
      </c>
      <c r="IE15" s="9">
        <v>1</v>
      </c>
      <c r="IF15" s="9">
        <v>1</v>
      </c>
      <c r="IG15" s="9">
        <v>1</v>
      </c>
      <c r="IH15" s="9">
        <v>1</v>
      </c>
      <c r="II15" s="9">
        <v>3</v>
      </c>
      <c r="IJ15" s="9"/>
      <c r="IK15" s="9"/>
      <c r="IL15" s="9"/>
      <c r="IM15" s="9"/>
      <c r="IN15" s="9">
        <v>1</v>
      </c>
      <c r="IO15" s="9">
        <v>1</v>
      </c>
      <c r="IP15" s="9">
        <v>1</v>
      </c>
      <c r="IQ15" s="9">
        <v>1</v>
      </c>
      <c r="IR15" s="9">
        <v>1</v>
      </c>
      <c r="IS15" s="9">
        <v>1</v>
      </c>
      <c r="IT15" s="9">
        <v>1</v>
      </c>
      <c r="IU15" s="9">
        <v>1</v>
      </c>
      <c r="IV15" s="9">
        <v>1</v>
      </c>
      <c r="IW15" s="9">
        <v>1</v>
      </c>
      <c r="IX15" s="9">
        <v>0</v>
      </c>
      <c r="IY15" s="9">
        <v>1</v>
      </c>
      <c r="IZ15" s="9">
        <v>1</v>
      </c>
      <c r="JA15" s="9">
        <v>1</v>
      </c>
      <c r="JB15" s="9">
        <v>1</v>
      </c>
      <c r="JC15" s="9">
        <v>1</v>
      </c>
      <c r="JD15" s="9">
        <v>3</v>
      </c>
      <c r="JE15" s="9">
        <v>3</v>
      </c>
      <c r="JF15" s="9">
        <v>3</v>
      </c>
      <c r="JG15" s="9">
        <v>1</v>
      </c>
      <c r="JH15" s="9">
        <v>1</v>
      </c>
      <c r="JI15" s="9">
        <v>1</v>
      </c>
      <c r="JJ15" s="9">
        <v>1</v>
      </c>
      <c r="JK15" s="9">
        <v>1</v>
      </c>
      <c r="JL15" s="9">
        <v>0</v>
      </c>
      <c r="JM15" s="9">
        <v>1</v>
      </c>
      <c r="JN15" s="9">
        <v>0</v>
      </c>
      <c r="JO15" s="9">
        <v>0</v>
      </c>
      <c r="JP15" s="9"/>
      <c r="JQ15" s="9"/>
      <c r="JR15" s="9">
        <v>1</v>
      </c>
      <c r="JS15" s="9"/>
      <c r="JT15" s="9"/>
      <c r="JU15" s="15">
        <v>44765.930429629632</v>
      </c>
      <c r="JV15" t="s">
        <v>337</v>
      </c>
      <c r="JW15" s="9">
        <v>3</v>
      </c>
      <c r="JX15" s="9">
        <v>8</v>
      </c>
      <c r="JY15" s="9">
        <v>2022</v>
      </c>
      <c r="JZ15" s="9">
        <v>0</v>
      </c>
      <c r="KA15" s="9">
        <v>0</v>
      </c>
      <c r="KB15" s="9">
        <v>1</v>
      </c>
      <c r="KC15" s="9">
        <v>1</v>
      </c>
      <c r="KD15" s="9">
        <v>0</v>
      </c>
      <c r="KE15" s="9">
        <v>5</v>
      </c>
      <c r="KF15" s="9">
        <v>0</v>
      </c>
      <c r="KG15" s="9">
        <v>15</v>
      </c>
      <c r="KH15" s="9">
        <v>1</v>
      </c>
      <c r="KI15" s="9">
        <v>0</v>
      </c>
      <c r="KJ15" s="9">
        <v>0</v>
      </c>
      <c r="KK15" s="9">
        <v>20</v>
      </c>
      <c r="KL15" s="9">
        <v>1</v>
      </c>
      <c r="KM15" s="9">
        <v>4</v>
      </c>
      <c r="KN15" s="9">
        <v>3</v>
      </c>
      <c r="KO15" s="9">
        <v>24</v>
      </c>
      <c r="KP15" s="9">
        <v>4</v>
      </c>
      <c r="KQ15" s="9">
        <v>20</v>
      </c>
      <c r="KR15" s="9">
        <v>20</v>
      </c>
      <c r="KS15" s="9">
        <v>15</v>
      </c>
      <c r="KT15" s="9">
        <v>8</v>
      </c>
      <c r="KU15" s="9">
        <v>6</v>
      </c>
      <c r="KV15" s="9">
        <v>1</v>
      </c>
      <c r="KW15" s="9">
        <v>1</v>
      </c>
      <c r="KX15" s="9">
        <v>0</v>
      </c>
      <c r="KY15" s="9">
        <v>1</v>
      </c>
      <c r="KZ15" s="9">
        <v>0</v>
      </c>
      <c r="LA15" s="9">
        <v>1</v>
      </c>
      <c r="LB15" s="9">
        <v>0</v>
      </c>
      <c r="LC15" s="9">
        <v>1</v>
      </c>
      <c r="LD15" s="9">
        <v>0</v>
      </c>
      <c r="LE15" s="9">
        <v>0</v>
      </c>
      <c r="LF15" s="9">
        <v>1</v>
      </c>
      <c r="LG15" s="9">
        <v>1</v>
      </c>
      <c r="LH15" s="9">
        <v>1</v>
      </c>
      <c r="LI15" s="9">
        <v>50</v>
      </c>
      <c r="LJ15" s="9">
        <v>0</v>
      </c>
      <c r="LK15" s="9">
        <v>1</v>
      </c>
      <c r="LL15" s="9">
        <v>60</v>
      </c>
      <c r="LM15" s="9">
        <v>0</v>
      </c>
      <c r="LN15" s="9">
        <v>1</v>
      </c>
      <c r="LO15" s="9">
        <v>1</v>
      </c>
      <c r="LP15" s="9">
        <v>0</v>
      </c>
      <c r="LQ15" s="9">
        <v>1</v>
      </c>
      <c r="LR15" s="9">
        <v>1</v>
      </c>
      <c r="LS15" s="9">
        <v>0</v>
      </c>
      <c r="LT15" s="9">
        <v>1</v>
      </c>
      <c r="LU15" s="9">
        <v>1</v>
      </c>
      <c r="LV15" s="9">
        <v>1</v>
      </c>
      <c r="LW15" s="9">
        <v>71.428573608398438</v>
      </c>
      <c r="LX15" s="9">
        <v>0</v>
      </c>
      <c r="LY15" s="9">
        <v>1</v>
      </c>
      <c r="LZ15" s="9">
        <v>1</v>
      </c>
      <c r="MA15" s="9">
        <v>1</v>
      </c>
      <c r="MB15" s="9">
        <v>0</v>
      </c>
      <c r="MC15" s="9">
        <v>0</v>
      </c>
      <c r="MD15" s="9">
        <v>0</v>
      </c>
      <c r="ME15" s="9">
        <v>40</v>
      </c>
      <c r="MF15" s="9">
        <v>0</v>
      </c>
      <c r="MG15" s="9">
        <v>0</v>
      </c>
      <c r="MH15" s="9">
        <v>1</v>
      </c>
      <c r="MI15" s="9">
        <v>1</v>
      </c>
      <c r="MJ15" s="9">
        <v>1</v>
      </c>
      <c r="MK15" s="9">
        <v>1</v>
      </c>
      <c r="ML15" s="9">
        <v>100</v>
      </c>
      <c r="MM15" s="9">
        <v>1</v>
      </c>
      <c r="MN15" s="9">
        <v>1</v>
      </c>
      <c r="MO15" s="9">
        <v>1</v>
      </c>
      <c r="MP15" s="9">
        <v>1</v>
      </c>
      <c r="MQ15" s="9">
        <v>1</v>
      </c>
      <c r="MR15" s="9">
        <v>1</v>
      </c>
      <c r="MS15" s="9">
        <v>1</v>
      </c>
      <c r="MT15" s="9">
        <v>1</v>
      </c>
      <c r="MU15" s="9">
        <v>1</v>
      </c>
      <c r="MV15" s="9">
        <v>1</v>
      </c>
      <c r="MW15" s="9">
        <v>100</v>
      </c>
      <c r="MX15" s="9">
        <v>1</v>
      </c>
      <c r="MY15" s="9">
        <v>1</v>
      </c>
      <c r="MZ15" s="9">
        <v>0</v>
      </c>
      <c r="NA15" s="9">
        <v>0.66666668653488159</v>
      </c>
      <c r="NB15" s="9">
        <v>0</v>
      </c>
      <c r="NC15" s="9">
        <v>0.5</v>
      </c>
      <c r="ND15" s="9">
        <v>1</v>
      </c>
      <c r="NE15" s="9">
        <v>1</v>
      </c>
      <c r="NF15" s="9">
        <v>1</v>
      </c>
      <c r="NG15" s="9">
        <v>0</v>
      </c>
      <c r="NH15" s="9">
        <v>1</v>
      </c>
      <c r="NI15" s="9">
        <v>1</v>
      </c>
      <c r="NJ15" s="9">
        <v>1</v>
      </c>
      <c r="NK15" s="9">
        <v>1</v>
      </c>
      <c r="NL15" s="9">
        <v>0</v>
      </c>
      <c r="NM15" s="9">
        <v>0</v>
      </c>
      <c r="NN15" s="9">
        <v>57.142856597900391</v>
      </c>
      <c r="NO15" s="9">
        <v>0</v>
      </c>
      <c r="NP15" s="9">
        <v>1</v>
      </c>
      <c r="NQ15" s="9"/>
      <c r="NR15" s="9"/>
      <c r="NS15" s="9"/>
      <c r="NT15" s="9"/>
      <c r="NU15" s="9"/>
      <c r="NV15" s="9"/>
      <c r="NW15" s="9"/>
      <c r="NX15" s="9"/>
      <c r="NY15" s="9"/>
      <c r="NZ15" s="9">
        <v>1</v>
      </c>
      <c r="OA15" s="9">
        <v>0</v>
      </c>
      <c r="OB15" s="9">
        <v>1</v>
      </c>
      <c r="OC15" s="9">
        <v>1</v>
      </c>
      <c r="OD15" s="9">
        <v>1</v>
      </c>
      <c r="OE15" s="9">
        <v>0</v>
      </c>
      <c r="OF15" s="9">
        <v>0</v>
      </c>
      <c r="OG15" s="9"/>
      <c r="OH15" s="9"/>
      <c r="OI15" s="9"/>
      <c r="OJ15" s="9"/>
      <c r="OK15" s="9"/>
      <c r="OL15" s="9"/>
      <c r="OM15" s="9"/>
      <c r="ON15" s="9"/>
      <c r="OO15" s="9"/>
      <c r="OP15" s="9"/>
      <c r="OQ15" s="9"/>
      <c r="OR15" s="9"/>
      <c r="OS15" s="9"/>
      <c r="OT15" s="9"/>
      <c r="OU15" s="9"/>
      <c r="OV15" s="9"/>
      <c r="OW15" s="9"/>
      <c r="OX15" s="9"/>
      <c r="OY15" s="9"/>
      <c r="OZ15" s="9"/>
      <c r="PA15" s="9"/>
      <c r="PB15" s="9">
        <v>1</v>
      </c>
      <c r="PC15" s="9">
        <v>0</v>
      </c>
      <c r="PD15" s="9">
        <v>0</v>
      </c>
      <c r="PE15" s="9">
        <v>1</v>
      </c>
      <c r="PF15" s="9">
        <v>1</v>
      </c>
      <c r="PG15" s="9">
        <v>0</v>
      </c>
      <c r="PH15" s="9">
        <v>0</v>
      </c>
      <c r="PI15" s="9">
        <v>1</v>
      </c>
      <c r="PJ15" s="9">
        <v>1</v>
      </c>
      <c r="PK15" s="9"/>
      <c r="PL15" s="9"/>
      <c r="PM15" s="9">
        <v>0</v>
      </c>
      <c r="PN15" s="9">
        <v>0</v>
      </c>
      <c r="PO15" s="9"/>
      <c r="PP15" s="9"/>
      <c r="PQ15" s="9">
        <v>1</v>
      </c>
      <c r="PR15" s="9">
        <v>0</v>
      </c>
      <c r="PS15" s="9">
        <v>1</v>
      </c>
      <c r="PT15" s="9">
        <v>0</v>
      </c>
      <c r="PU15" s="9"/>
      <c r="PV15" s="9"/>
      <c r="PW15" s="9"/>
      <c r="PX15" s="9"/>
      <c r="PY15" s="9"/>
      <c r="PZ15" s="9"/>
      <c r="QA15" s="9"/>
      <c r="QB15" s="9"/>
      <c r="QC15" s="9"/>
      <c r="QD15" s="9"/>
      <c r="QE15" s="9"/>
      <c r="QF15" s="9"/>
      <c r="QG15" s="9"/>
      <c r="QH15" s="9"/>
      <c r="QI15" s="9"/>
      <c r="QJ15" s="9"/>
      <c r="QK15" s="9"/>
      <c r="QL15" s="9"/>
      <c r="QM15" s="9"/>
      <c r="QN15" s="9"/>
      <c r="QO15" s="9"/>
      <c r="QP15" s="9"/>
      <c r="QQ15" s="9"/>
      <c r="QR15" s="9"/>
      <c r="QS15" s="9"/>
      <c r="QT15" s="9"/>
      <c r="QU15" s="9"/>
      <c r="QV15" s="9"/>
      <c r="QW15" s="9"/>
      <c r="QX15" s="9"/>
      <c r="QY15" s="9"/>
      <c r="QZ15" s="9"/>
      <c r="RA15" s="9"/>
      <c r="RB15" s="9"/>
      <c r="RC15" s="9"/>
      <c r="RD15" s="9"/>
      <c r="RE15" s="9"/>
      <c r="RF15" s="9">
        <v>1</v>
      </c>
      <c r="RG15" s="9">
        <v>1</v>
      </c>
      <c r="RH15" s="9"/>
      <c r="RI15" s="9"/>
      <c r="RJ15" s="9">
        <v>0</v>
      </c>
      <c r="RK15" s="9">
        <v>0</v>
      </c>
      <c r="RL15" s="9">
        <v>0</v>
      </c>
      <c r="RM15" s="9">
        <v>0</v>
      </c>
      <c r="RN15" s="9">
        <v>1</v>
      </c>
      <c r="RO15" s="9">
        <v>0</v>
      </c>
      <c r="RP15" s="9">
        <v>1</v>
      </c>
      <c r="RQ15" s="9">
        <v>1</v>
      </c>
      <c r="RR15" s="9">
        <v>0</v>
      </c>
      <c r="RS15" s="9">
        <v>0</v>
      </c>
      <c r="RT15" s="9">
        <v>0</v>
      </c>
      <c r="RU15" s="9">
        <v>0</v>
      </c>
      <c r="RV15" s="9">
        <v>1</v>
      </c>
      <c r="RW15" s="9"/>
      <c r="RX15" s="9"/>
      <c r="RY15" s="9"/>
      <c r="RZ15" s="9"/>
      <c r="SA15" s="9"/>
      <c r="SB15" s="9"/>
      <c r="SC15" s="9"/>
      <c r="SD15" s="9"/>
      <c r="SE15" s="9"/>
      <c r="SF15" s="9"/>
      <c r="SG15" s="9"/>
      <c r="SH15" s="9"/>
      <c r="SI15" s="9"/>
      <c r="SJ15" s="9"/>
      <c r="SK15" s="9"/>
      <c r="SL15" s="9"/>
      <c r="SM15" s="9"/>
      <c r="SN15" s="9"/>
      <c r="SO15" s="9">
        <v>1</v>
      </c>
      <c r="SP15" s="9">
        <v>1</v>
      </c>
      <c r="SQ15" s="9">
        <v>1</v>
      </c>
      <c r="SR15" s="9">
        <v>1</v>
      </c>
      <c r="SS15" s="9">
        <v>0</v>
      </c>
      <c r="ST15" s="9">
        <v>1</v>
      </c>
      <c r="SU15" s="9">
        <v>1</v>
      </c>
      <c r="SV15" s="9">
        <v>0</v>
      </c>
      <c r="SW15" s="9">
        <v>0</v>
      </c>
      <c r="SX15" s="9"/>
      <c r="SY15" s="9"/>
      <c r="SZ15" s="9"/>
      <c r="TA15" s="9"/>
      <c r="TB15" s="9"/>
      <c r="TC15" s="9"/>
      <c r="TD15" s="9"/>
      <c r="TE15" s="9"/>
      <c r="TF15" s="9"/>
      <c r="TG15" s="9">
        <v>66.666664123535156</v>
      </c>
      <c r="TH15" s="9">
        <v>0</v>
      </c>
      <c r="TI15" s="9">
        <v>1</v>
      </c>
      <c r="TJ15" s="9"/>
      <c r="TK15" s="9"/>
      <c r="TL15" s="9"/>
      <c r="TM15" s="9"/>
      <c r="TN15" s="9"/>
      <c r="TO15" s="9"/>
      <c r="TP15" s="9"/>
      <c r="TQ15" s="9"/>
      <c r="TR15" s="9"/>
      <c r="TS15" s="9"/>
      <c r="TT15" s="9"/>
      <c r="TU15" s="9"/>
      <c r="TV15" s="9"/>
      <c r="TW15" s="9"/>
      <c r="TX15" s="9"/>
      <c r="TY15" s="9"/>
      <c r="TZ15" s="9"/>
      <c r="UA15" s="9"/>
      <c r="UB15" s="9"/>
      <c r="UC15" s="9"/>
      <c r="UD15" s="9"/>
      <c r="UE15" s="9">
        <v>1</v>
      </c>
      <c r="UF15" s="9">
        <v>1</v>
      </c>
      <c r="UG15" s="9">
        <v>1</v>
      </c>
      <c r="UH15" s="9">
        <v>1</v>
      </c>
      <c r="UI15" s="9">
        <v>0</v>
      </c>
      <c r="UJ15" s="9">
        <v>1</v>
      </c>
      <c r="UK15" s="9">
        <v>1</v>
      </c>
      <c r="UL15" s="9">
        <v>0</v>
      </c>
      <c r="UM15" s="9">
        <v>0</v>
      </c>
      <c r="UN15" s="9"/>
      <c r="UO15" s="9"/>
      <c r="UP15" s="9"/>
      <c r="UQ15" s="9"/>
      <c r="UR15" s="9"/>
      <c r="US15" s="9"/>
      <c r="UT15" s="9"/>
      <c r="UU15" s="9"/>
      <c r="UV15" s="9"/>
      <c r="UW15" s="9"/>
      <c r="UX15" s="9"/>
      <c r="UY15" s="9"/>
      <c r="UZ15" s="9"/>
      <c r="VA15" s="9"/>
      <c r="VB15" s="9"/>
      <c r="VC15" s="9"/>
      <c r="VD15" s="9"/>
      <c r="VE15" s="9"/>
      <c r="VF15" s="9"/>
      <c r="VG15" s="9"/>
      <c r="VH15" s="9"/>
      <c r="VI15" s="9"/>
      <c r="VJ15" s="9"/>
      <c r="VK15" s="9"/>
      <c r="VL15" s="9"/>
      <c r="VM15" s="9"/>
      <c r="VN15" s="9">
        <v>1</v>
      </c>
      <c r="VO15" s="9">
        <v>1</v>
      </c>
      <c r="VP15" s="9">
        <v>0</v>
      </c>
      <c r="VQ15" s="9">
        <v>1</v>
      </c>
      <c r="VR15" s="9"/>
      <c r="VS15" s="9"/>
      <c r="VT15" s="9">
        <v>1</v>
      </c>
      <c r="VU15" s="9">
        <v>0</v>
      </c>
      <c r="VV15" s="9">
        <v>1</v>
      </c>
      <c r="VW15" s="9">
        <v>1</v>
      </c>
      <c r="VX15" s="9">
        <v>1</v>
      </c>
      <c r="VY15" s="9">
        <v>1</v>
      </c>
      <c r="VZ15" s="9">
        <v>1</v>
      </c>
      <c r="WA15" s="9">
        <v>0</v>
      </c>
      <c r="WB15" s="9">
        <v>0</v>
      </c>
      <c r="WC15" s="9">
        <v>1</v>
      </c>
      <c r="WD15" s="9">
        <v>1</v>
      </c>
      <c r="WE15" s="9">
        <v>1</v>
      </c>
      <c r="WF15" s="9">
        <v>1</v>
      </c>
      <c r="WG15" s="9">
        <v>0</v>
      </c>
      <c r="WH15" s="9"/>
      <c r="WI15" s="9"/>
      <c r="WJ15" s="9"/>
      <c r="WK15" s="9"/>
      <c r="WL15" s="9"/>
      <c r="WM15" s="9"/>
      <c r="WN15" s="9"/>
      <c r="WO15" s="9"/>
      <c r="WP15" s="9">
        <v>66.666664123535156</v>
      </c>
      <c r="WQ15" s="9">
        <v>0</v>
      </c>
      <c r="WR15" s="9">
        <v>1</v>
      </c>
      <c r="WS15" s="9">
        <v>66.666664123535156</v>
      </c>
      <c r="WT15" s="9">
        <v>0</v>
      </c>
      <c r="WU15" s="9">
        <v>1</v>
      </c>
      <c r="WV15" s="9">
        <v>0</v>
      </c>
      <c r="WW15" s="9">
        <v>0</v>
      </c>
      <c r="WX15" s="9">
        <v>1</v>
      </c>
      <c r="WY15" s="9">
        <v>0</v>
      </c>
      <c r="WZ15" s="9">
        <v>1</v>
      </c>
      <c r="XA15" s="9">
        <v>1</v>
      </c>
      <c r="XB15" s="9">
        <v>1</v>
      </c>
      <c r="XC15" s="9">
        <v>1</v>
      </c>
      <c r="XD15" s="9">
        <v>1</v>
      </c>
      <c r="XE15" s="9">
        <v>1</v>
      </c>
      <c r="XF15" s="9">
        <v>1</v>
      </c>
      <c r="XG15" s="9">
        <v>1</v>
      </c>
      <c r="XH15" s="9">
        <v>1</v>
      </c>
      <c r="XI15" s="9">
        <v>1</v>
      </c>
      <c r="XJ15" s="9">
        <v>1</v>
      </c>
      <c r="XK15" s="9">
        <v>1</v>
      </c>
      <c r="XL15" s="9">
        <v>1</v>
      </c>
      <c r="XM15" s="9">
        <v>100</v>
      </c>
      <c r="XN15" s="9">
        <v>1</v>
      </c>
      <c r="XO15" s="9">
        <v>1</v>
      </c>
      <c r="XP15" s="9">
        <v>0</v>
      </c>
      <c r="XQ15" s="9">
        <v>1</v>
      </c>
      <c r="XR15" s="9">
        <v>1</v>
      </c>
      <c r="XS15" s="9">
        <v>1</v>
      </c>
      <c r="XT15" s="9">
        <v>1</v>
      </c>
      <c r="XU15" s="9">
        <v>1</v>
      </c>
      <c r="XV15" s="9">
        <v>1</v>
      </c>
      <c r="XW15" s="9">
        <v>1</v>
      </c>
      <c r="XX15" s="9">
        <v>1</v>
      </c>
      <c r="XY15" s="9">
        <v>0</v>
      </c>
      <c r="XZ15" s="9">
        <v>0</v>
      </c>
      <c r="YA15" s="9">
        <v>0</v>
      </c>
      <c r="YB15" s="9">
        <v>0</v>
      </c>
      <c r="YC15" s="9">
        <v>0</v>
      </c>
      <c r="YD15" s="9">
        <v>0</v>
      </c>
      <c r="YE15" s="9">
        <v>1</v>
      </c>
      <c r="YF15" s="9">
        <v>1</v>
      </c>
      <c r="YG15" s="9">
        <v>1</v>
      </c>
      <c r="YH15" s="9">
        <v>1</v>
      </c>
      <c r="YI15" s="9">
        <v>1</v>
      </c>
      <c r="YJ15" s="9">
        <v>0</v>
      </c>
      <c r="YK15" s="9">
        <v>1</v>
      </c>
      <c r="YL15" s="9">
        <v>0</v>
      </c>
      <c r="YM15" s="9">
        <v>1</v>
      </c>
      <c r="YN15" s="9">
        <v>1</v>
      </c>
      <c r="YO15" s="9">
        <v>1</v>
      </c>
    </row>
    <row r="16" spans="1:665" x14ac:dyDescent="0.2">
      <c r="A16" s="9">
        <v>2554684</v>
      </c>
      <c r="B16" s="9">
        <v>0.95661323986722613</v>
      </c>
      <c r="C16" t="s">
        <v>423</v>
      </c>
      <c r="D16" s="9">
        <v>11</v>
      </c>
      <c r="E16" t="s">
        <v>26</v>
      </c>
      <c r="F16" s="9">
        <v>949975495</v>
      </c>
      <c r="G16" t="s">
        <v>428</v>
      </c>
      <c r="H16" t="s">
        <v>423</v>
      </c>
      <c r="I16" s="9">
        <v>1</v>
      </c>
      <c r="J16" s="9">
        <v>1</v>
      </c>
      <c r="K16" t="s">
        <v>429</v>
      </c>
      <c r="L16" s="9">
        <v>2554684</v>
      </c>
      <c r="M16" t="s">
        <v>430</v>
      </c>
      <c r="N16" t="s">
        <v>431</v>
      </c>
      <c r="O16" t="s">
        <v>435</v>
      </c>
      <c r="P16" t="s">
        <v>136</v>
      </c>
      <c r="Q16" t="s">
        <v>436</v>
      </c>
      <c r="R16" s="9">
        <v>2</v>
      </c>
      <c r="S16" s="9">
        <v>1</v>
      </c>
      <c r="T16" s="9"/>
      <c r="U16" s="9">
        <v>1</v>
      </c>
      <c r="V16" s="9">
        <v>0</v>
      </c>
      <c r="W16" s="9"/>
      <c r="X16" t="s">
        <v>37</v>
      </c>
      <c r="Y16" t="s">
        <v>37</v>
      </c>
      <c r="Z16" t="s">
        <v>136</v>
      </c>
      <c r="AA16" s="9"/>
      <c r="AB16" t="s">
        <v>443</v>
      </c>
      <c r="AC16" t="s">
        <v>136</v>
      </c>
      <c r="AD16" s="9">
        <v>5</v>
      </c>
      <c r="AE16" s="9">
        <v>0</v>
      </c>
      <c r="AF16" s="9">
        <v>15</v>
      </c>
      <c r="AG16" s="9">
        <v>1</v>
      </c>
      <c r="AH16" s="9">
        <v>0</v>
      </c>
      <c r="AI16" s="9">
        <v>0</v>
      </c>
      <c r="AJ16" s="9">
        <v>0</v>
      </c>
      <c r="AK16" s="9">
        <v>0</v>
      </c>
      <c r="AL16" s="9">
        <v>0</v>
      </c>
      <c r="AM16" s="9">
        <v>0</v>
      </c>
      <c r="AN16" s="9">
        <v>0</v>
      </c>
      <c r="AO16" s="9">
        <v>0</v>
      </c>
      <c r="AP16" s="9">
        <v>0</v>
      </c>
      <c r="AQ16" s="9">
        <v>0</v>
      </c>
      <c r="AR16" s="9">
        <v>0</v>
      </c>
      <c r="AS16" s="9">
        <v>0</v>
      </c>
      <c r="AT16" s="9">
        <v>3</v>
      </c>
      <c r="AU16" s="9">
        <v>2</v>
      </c>
      <c r="AV16" s="9">
        <v>1</v>
      </c>
      <c r="AW16" s="9">
        <v>1</v>
      </c>
      <c r="AX16" s="9"/>
      <c r="AY16" s="9">
        <v>20</v>
      </c>
      <c r="AZ16" s="9">
        <v>20</v>
      </c>
      <c r="BA16" s="9">
        <v>15</v>
      </c>
      <c r="BB16" s="9"/>
      <c r="BC16" s="9">
        <v>8</v>
      </c>
      <c r="BD16" s="9">
        <v>6</v>
      </c>
      <c r="BE16" s="9">
        <v>0</v>
      </c>
      <c r="BF16" s="9">
        <v>1</v>
      </c>
      <c r="BG16" s="9">
        <v>0</v>
      </c>
      <c r="BH16" s="9">
        <v>1</v>
      </c>
      <c r="BI16" s="9">
        <v>0</v>
      </c>
      <c r="BJ16" s="9">
        <v>1</v>
      </c>
      <c r="BK16" s="9">
        <v>0</v>
      </c>
      <c r="BL16" s="9">
        <v>0</v>
      </c>
      <c r="BM16" s="9">
        <v>0</v>
      </c>
      <c r="BN16" s="9">
        <v>1</v>
      </c>
      <c r="BO16" s="9">
        <v>1</v>
      </c>
      <c r="BP16" s="9">
        <v>1</v>
      </c>
      <c r="BQ16" s="9">
        <v>1</v>
      </c>
      <c r="BR16" s="9">
        <v>1</v>
      </c>
      <c r="BS16" s="9">
        <v>1</v>
      </c>
      <c r="BT16" s="9">
        <v>1</v>
      </c>
      <c r="BU16" s="9">
        <v>1</v>
      </c>
      <c r="BV16" s="9">
        <v>1</v>
      </c>
      <c r="BW16" s="9">
        <v>1</v>
      </c>
      <c r="BX16" s="9">
        <v>1</v>
      </c>
      <c r="BY16" s="9">
        <v>1</v>
      </c>
      <c r="BZ16" s="9">
        <v>1</v>
      </c>
      <c r="CA16" s="9">
        <v>1</v>
      </c>
      <c r="CB16" s="9">
        <v>1</v>
      </c>
      <c r="CC16" s="9">
        <v>2</v>
      </c>
      <c r="CD16" s="9">
        <v>4</v>
      </c>
      <c r="CE16" s="9">
        <v>1</v>
      </c>
      <c r="CF16" s="9">
        <v>1</v>
      </c>
      <c r="CG16" s="9">
        <v>1</v>
      </c>
      <c r="CH16" s="9">
        <v>1</v>
      </c>
      <c r="CI16" s="9">
        <v>1</v>
      </c>
      <c r="CJ16" s="9">
        <v>1</v>
      </c>
      <c r="CK16" s="9">
        <v>1</v>
      </c>
      <c r="CL16" s="9">
        <v>1</v>
      </c>
      <c r="CM16" s="9">
        <v>1</v>
      </c>
      <c r="CN16" s="9">
        <v>1</v>
      </c>
      <c r="CO16" s="9">
        <v>1</v>
      </c>
      <c r="CP16" s="9">
        <v>1</v>
      </c>
      <c r="CQ16" s="9">
        <v>1</v>
      </c>
      <c r="CR16" s="9">
        <v>2</v>
      </c>
      <c r="CS16" s="9">
        <v>1</v>
      </c>
      <c r="CT16" s="9">
        <v>1</v>
      </c>
      <c r="CU16" s="9">
        <v>1</v>
      </c>
      <c r="CV16" s="9">
        <v>1</v>
      </c>
      <c r="CW16" s="9">
        <v>2</v>
      </c>
      <c r="CX16" s="9">
        <v>2</v>
      </c>
      <c r="CY16" s="9"/>
      <c r="CZ16" s="9"/>
      <c r="DA16" s="9"/>
      <c r="DB16" s="9"/>
      <c r="DC16" s="9"/>
      <c r="DD16" s="9">
        <v>0</v>
      </c>
      <c r="DE16" s="9"/>
      <c r="DF16" s="9"/>
      <c r="DG16" s="9"/>
      <c r="DH16" s="9"/>
      <c r="DI16" s="9"/>
      <c r="DJ16" s="9"/>
      <c r="DK16" s="9"/>
      <c r="DL16" s="9"/>
      <c r="DM16" s="9"/>
      <c r="DN16" s="9"/>
      <c r="DO16" s="9"/>
      <c r="DP16" s="9"/>
      <c r="DQ16" s="9"/>
      <c r="DR16" s="9"/>
      <c r="DS16" s="9"/>
      <c r="DT16" s="9"/>
      <c r="DU16" s="9"/>
      <c r="DV16" s="9"/>
      <c r="DW16" s="9"/>
      <c r="DX16" s="9">
        <v>1</v>
      </c>
      <c r="DY16" s="9"/>
      <c r="DZ16" s="9">
        <v>0</v>
      </c>
      <c r="EA16" s="9">
        <v>1</v>
      </c>
      <c r="EB16" s="9">
        <v>1</v>
      </c>
      <c r="EC16" s="9">
        <v>0</v>
      </c>
      <c r="ED16" s="9">
        <v>0</v>
      </c>
      <c r="EE16" s="9">
        <v>1</v>
      </c>
      <c r="EF16" s="9">
        <v>0</v>
      </c>
      <c r="EG16" s="9">
        <v>0</v>
      </c>
      <c r="EH16" s="9">
        <v>1</v>
      </c>
      <c r="EI16" s="9">
        <v>0</v>
      </c>
      <c r="EJ16" s="9">
        <v>0</v>
      </c>
      <c r="EK16" s="9">
        <v>0</v>
      </c>
      <c r="EL16" s="9">
        <v>0</v>
      </c>
      <c r="EM16" s="9">
        <v>0</v>
      </c>
      <c r="EN16" s="9">
        <v>1</v>
      </c>
      <c r="EO16" s="9">
        <v>1</v>
      </c>
      <c r="EP16" s="9">
        <v>1</v>
      </c>
      <c r="EQ16" s="9">
        <v>0</v>
      </c>
      <c r="ER16" s="9">
        <v>1</v>
      </c>
      <c r="ES16" s="9">
        <v>1</v>
      </c>
      <c r="ET16" s="9">
        <v>1</v>
      </c>
      <c r="EU16" s="9">
        <v>1</v>
      </c>
      <c r="EV16" s="9">
        <v>3</v>
      </c>
      <c r="EW16" s="9">
        <v>0</v>
      </c>
      <c r="EX16" s="9">
        <v>0</v>
      </c>
      <c r="EY16" s="9">
        <v>0</v>
      </c>
      <c r="EZ16" s="9">
        <v>1</v>
      </c>
      <c r="FA16" s="9">
        <v>0</v>
      </c>
      <c r="FB16" s="9">
        <v>0</v>
      </c>
      <c r="FC16" s="9">
        <v>0</v>
      </c>
      <c r="FD16" s="9">
        <v>0</v>
      </c>
      <c r="FE16" s="9">
        <v>0</v>
      </c>
      <c r="FF16" s="9">
        <v>0</v>
      </c>
      <c r="FG16" s="9">
        <v>0</v>
      </c>
      <c r="FH16" s="9">
        <v>1</v>
      </c>
      <c r="FI16" s="9">
        <v>0</v>
      </c>
      <c r="FJ16" s="9">
        <v>0</v>
      </c>
      <c r="FK16" s="9">
        <v>0</v>
      </c>
      <c r="FL16" s="9">
        <v>0</v>
      </c>
      <c r="FM16" s="9">
        <v>0</v>
      </c>
      <c r="FN16" s="9">
        <v>1</v>
      </c>
      <c r="FO16" s="9">
        <v>0</v>
      </c>
      <c r="FP16" s="9">
        <v>0</v>
      </c>
      <c r="FQ16" s="9">
        <v>0</v>
      </c>
      <c r="FR16" s="9">
        <v>0</v>
      </c>
      <c r="FS16" s="9">
        <v>0</v>
      </c>
      <c r="FT16" s="9">
        <v>0</v>
      </c>
      <c r="FU16" s="9">
        <v>0</v>
      </c>
      <c r="FV16" s="9">
        <v>1</v>
      </c>
      <c r="FW16" s="9">
        <v>0</v>
      </c>
      <c r="FX16" s="9">
        <v>1</v>
      </c>
      <c r="FY16" s="9">
        <v>0</v>
      </c>
      <c r="FZ16" s="9">
        <v>3</v>
      </c>
      <c r="GA16" s="9"/>
      <c r="GB16" s="9">
        <v>3</v>
      </c>
      <c r="GC16" s="9"/>
      <c r="GD16" s="9">
        <v>1</v>
      </c>
      <c r="GE16" s="9">
        <v>2</v>
      </c>
      <c r="GF16" s="9">
        <v>3</v>
      </c>
      <c r="GG16" s="9">
        <v>3</v>
      </c>
      <c r="GH16" s="9">
        <v>5</v>
      </c>
      <c r="GI16" s="9">
        <v>5</v>
      </c>
      <c r="GJ16" s="9"/>
      <c r="GK16" s="9"/>
      <c r="GL16" s="9"/>
      <c r="GM16" s="9"/>
      <c r="GN16" s="9"/>
      <c r="GO16" s="9"/>
      <c r="GP16" s="9"/>
      <c r="GQ16" s="9"/>
      <c r="GR16" s="9"/>
      <c r="GS16" s="9"/>
      <c r="GT16" s="9"/>
      <c r="GU16" s="9"/>
      <c r="GV16" s="9"/>
      <c r="GW16" s="9"/>
      <c r="GX16" s="9"/>
      <c r="GY16" s="9"/>
      <c r="GZ16" s="9"/>
      <c r="HA16" s="9"/>
      <c r="HB16" s="9">
        <v>1</v>
      </c>
      <c r="HC16" s="9">
        <v>1</v>
      </c>
      <c r="HD16" s="9">
        <v>1</v>
      </c>
      <c r="HE16" s="9">
        <v>1</v>
      </c>
      <c r="HF16" s="9">
        <v>1</v>
      </c>
      <c r="HG16" s="9">
        <v>2</v>
      </c>
      <c r="HH16" s="9">
        <v>1</v>
      </c>
      <c r="HI16" s="9">
        <v>2</v>
      </c>
      <c r="HJ16" s="9">
        <v>2</v>
      </c>
      <c r="HK16" s="9"/>
      <c r="HL16" s="9"/>
      <c r="HM16" s="9"/>
      <c r="HN16" s="9"/>
      <c r="HO16" s="9"/>
      <c r="HP16" s="9"/>
      <c r="HQ16" s="9"/>
      <c r="HR16" s="9"/>
      <c r="HS16" s="9"/>
      <c r="HT16" s="9"/>
      <c r="HU16" s="9"/>
      <c r="HV16" s="9"/>
      <c r="HW16" s="9"/>
      <c r="HX16" s="9">
        <v>1</v>
      </c>
      <c r="HY16" s="9">
        <v>1</v>
      </c>
      <c r="HZ16" s="9">
        <v>0</v>
      </c>
      <c r="IA16" s="9"/>
      <c r="IB16" s="9"/>
      <c r="IC16" s="9"/>
      <c r="ID16" s="9">
        <v>1</v>
      </c>
      <c r="IE16" s="9">
        <v>1</v>
      </c>
      <c r="IF16" s="9">
        <v>2</v>
      </c>
      <c r="IG16" s="9">
        <v>1</v>
      </c>
      <c r="IH16" s="9">
        <v>1</v>
      </c>
      <c r="II16" s="9">
        <v>3</v>
      </c>
      <c r="IJ16" s="9"/>
      <c r="IK16" s="9"/>
      <c r="IL16" s="9"/>
      <c r="IM16" s="9"/>
      <c r="IN16" s="9">
        <v>1</v>
      </c>
      <c r="IO16" s="9">
        <v>1</v>
      </c>
      <c r="IP16" s="9">
        <v>1</v>
      </c>
      <c r="IQ16" s="9">
        <v>1</v>
      </c>
      <c r="IR16" s="9">
        <v>1</v>
      </c>
      <c r="IS16" s="9">
        <v>1</v>
      </c>
      <c r="IT16" s="9">
        <v>1</v>
      </c>
      <c r="IU16" s="9">
        <v>1</v>
      </c>
      <c r="IV16" s="9">
        <v>1</v>
      </c>
      <c r="IW16" s="9">
        <v>1</v>
      </c>
      <c r="IX16" s="9">
        <v>0</v>
      </c>
      <c r="IY16" s="9">
        <v>1</v>
      </c>
      <c r="IZ16" s="9">
        <v>1</v>
      </c>
      <c r="JA16" s="9">
        <v>1</v>
      </c>
      <c r="JB16" s="9">
        <v>1</v>
      </c>
      <c r="JC16" s="9">
        <v>1</v>
      </c>
      <c r="JD16" s="9">
        <v>3</v>
      </c>
      <c r="JE16" s="9">
        <v>3</v>
      </c>
      <c r="JF16" s="9">
        <v>3</v>
      </c>
      <c r="JG16" s="9">
        <v>1</v>
      </c>
      <c r="JH16" s="9">
        <v>1</v>
      </c>
      <c r="JI16" s="9">
        <v>1</v>
      </c>
      <c r="JJ16" s="9">
        <v>1</v>
      </c>
      <c r="JK16" s="9">
        <v>0</v>
      </c>
      <c r="JL16" s="9">
        <v>0</v>
      </c>
      <c r="JM16" s="9">
        <v>1</v>
      </c>
      <c r="JN16" s="9">
        <v>0</v>
      </c>
      <c r="JO16" s="9">
        <v>0</v>
      </c>
      <c r="JP16" s="9"/>
      <c r="JQ16" s="9"/>
      <c r="JR16" s="9">
        <v>1</v>
      </c>
      <c r="JS16" s="9"/>
      <c r="JT16" s="9"/>
      <c r="JU16" s="15">
        <v>44765.930429629632</v>
      </c>
      <c r="JV16" t="s">
        <v>337</v>
      </c>
      <c r="JW16" s="9">
        <v>3</v>
      </c>
      <c r="JX16" s="9">
        <v>8</v>
      </c>
      <c r="JY16" s="9">
        <v>2022</v>
      </c>
      <c r="JZ16" s="9">
        <v>0</v>
      </c>
      <c r="KA16" s="9">
        <v>0</v>
      </c>
      <c r="KB16" s="9">
        <v>1</v>
      </c>
      <c r="KC16" s="9">
        <v>1</v>
      </c>
      <c r="KD16" s="9">
        <v>0</v>
      </c>
      <c r="KE16" s="9">
        <v>5</v>
      </c>
      <c r="KF16" s="9">
        <v>0</v>
      </c>
      <c r="KG16" s="9">
        <v>15</v>
      </c>
      <c r="KH16" s="9">
        <v>1</v>
      </c>
      <c r="KI16" s="9">
        <v>0</v>
      </c>
      <c r="KJ16" s="9">
        <v>0</v>
      </c>
      <c r="KK16" s="9">
        <v>20</v>
      </c>
      <c r="KL16" s="9">
        <v>1</v>
      </c>
      <c r="KM16" s="9">
        <v>4</v>
      </c>
      <c r="KN16" s="9">
        <v>3</v>
      </c>
      <c r="KO16" s="9">
        <v>24</v>
      </c>
      <c r="KP16" s="9">
        <v>4</v>
      </c>
      <c r="KQ16" s="9">
        <v>20</v>
      </c>
      <c r="KR16" s="9">
        <v>20</v>
      </c>
      <c r="KS16" s="9">
        <v>15</v>
      </c>
      <c r="KT16" s="9">
        <v>8</v>
      </c>
      <c r="KU16" s="9">
        <v>6</v>
      </c>
      <c r="KV16" s="9">
        <v>1</v>
      </c>
      <c r="KW16" s="9">
        <v>1</v>
      </c>
      <c r="KX16" s="9">
        <v>0</v>
      </c>
      <c r="KY16" s="9">
        <v>1</v>
      </c>
      <c r="KZ16" s="9">
        <v>0</v>
      </c>
      <c r="LA16" s="9">
        <v>1</v>
      </c>
      <c r="LB16" s="9">
        <v>0</v>
      </c>
      <c r="LC16" s="9">
        <v>1</v>
      </c>
      <c r="LD16" s="9">
        <v>0</v>
      </c>
      <c r="LE16" s="9">
        <v>0</v>
      </c>
      <c r="LF16" s="9">
        <v>1</v>
      </c>
      <c r="LG16" s="9">
        <v>1</v>
      </c>
      <c r="LH16" s="9">
        <v>1</v>
      </c>
      <c r="LI16" s="9">
        <v>50</v>
      </c>
      <c r="LJ16" s="9">
        <v>0</v>
      </c>
      <c r="LK16" s="9">
        <v>1</v>
      </c>
      <c r="LL16" s="9">
        <v>60</v>
      </c>
      <c r="LM16" s="9">
        <v>0</v>
      </c>
      <c r="LN16" s="9">
        <v>1</v>
      </c>
      <c r="LO16" s="9">
        <v>1</v>
      </c>
      <c r="LP16" s="9">
        <v>1</v>
      </c>
      <c r="LQ16" s="9">
        <v>1</v>
      </c>
      <c r="LR16" s="9">
        <v>1</v>
      </c>
      <c r="LS16" s="9">
        <v>1</v>
      </c>
      <c r="LT16" s="9">
        <v>1</v>
      </c>
      <c r="LU16" s="9">
        <v>1</v>
      </c>
      <c r="LV16" s="9">
        <v>1</v>
      </c>
      <c r="LW16" s="9">
        <v>100</v>
      </c>
      <c r="LX16" s="9">
        <v>1</v>
      </c>
      <c r="LY16" s="9">
        <v>1</v>
      </c>
      <c r="LZ16" s="9">
        <v>1</v>
      </c>
      <c r="MA16" s="9">
        <v>1</v>
      </c>
      <c r="MB16" s="9">
        <v>1</v>
      </c>
      <c r="MC16" s="9">
        <v>0</v>
      </c>
      <c r="MD16" s="9">
        <v>0</v>
      </c>
      <c r="ME16" s="9">
        <v>60</v>
      </c>
      <c r="MF16" s="9">
        <v>0</v>
      </c>
      <c r="MG16" s="9">
        <v>1</v>
      </c>
      <c r="MH16" s="9">
        <v>1</v>
      </c>
      <c r="MI16" s="9">
        <v>1</v>
      </c>
      <c r="MJ16" s="9">
        <v>1</v>
      </c>
      <c r="MK16" s="9">
        <v>1</v>
      </c>
      <c r="ML16" s="9">
        <v>100</v>
      </c>
      <c r="MM16" s="9">
        <v>1</v>
      </c>
      <c r="MN16" s="9">
        <v>1</v>
      </c>
      <c r="MO16" s="9">
        <v>1</v>
      </c>
      <c r="MP16" s="9">
        <v>1</v>
      </c>
      <c r="MQ16" s="9">
        <v>1</v>
      </c>
      <c r="MR16" s="9">
        <v>1</v>
      </c>
      <c r="MS16" s="9">
        <v>1</v>
      </c>
      <c r="MT16" s="9">
        <v>1</v>
      </c>
      <c r="MU16" s="9">
        <v>1</v>
      </c>
      <c r="MV16" s="9">
        <v>1</v>
      </c>
      <c r="MW16" s="9">
        <v>100</v>
      </c>
      <c r="MX16" s="9">
        <v>1</v>
      </c>
      <c r="MY16" s="9">
        <v>1</v>
      </c>
      <c r="MZ16" s="9">
        <v>1</v>
      </c>
      <c r="NA16" s="9">
        <v>1</v>
      </c>
      <c r="NB16" s="9">
        <v>1</v>
      </c>
      <c r="NC16" s="9">
        <v>1</v>
      </c>
      <c r="ND16" s="9">
        <v>1</v>
      </c>
      <c r="NE16" s="9">
        <v>1</v>
      </c>
      <c r="NF16" s="9">
        <v>1</v>
      </c>
      <c r="NG16" s="9">
        <v>0</v>
      </c>
      <c r="NH16" s="9">
        <v>1</v>
      </c>
      <c r="NI16" s="9">
        <v>1</v>
      </c>
      <c r="NJ16" s="9">
        <v>1</v>
      </c>
      <c r="NK16" s="9">
        <v>1</v>
      </c>
      <c r="NL16" s="9">
        <v>0</v>
      </c>
      <c r="NM16" s="9">
        <v>0</v>
      </c>
      <c r="NN16" s="9">
        <v>57.142856597900391</v>
      </c>
      <c r="NO16" s="9">
        <v>0</v>
      </c>
      <c r="NP16" s="9">
        <v>1</v>
      </c>
      <c r="NQ16" s="9"/>
      <c r="NR16" s="9"/>
      <c r="NS16" s="9"/>
      <c r="NT16" s="9"/>
      <c r="NU16" s="9"/>
      <c r="NV16" s="9"/>
      <c r="NW16" s="9"/>
      <c r="NX16" s="9"/>
      <c r="NY16" s="9"/>
      <c r="NZ16" s="9">
        <v>1</v>
      </c>
      <c r="OA16" s="9">
        <v>0</v>
      </c>
      <c r="OB16" s="9">
        <v>1</v>
      </c>
      <c r="OC16" s="9">
        <v>1</v>
      </c>
      <c r="OD16" s="9">
        <v>1</v>
      </c>
      <c r="OE16" s="9">
        <v>0</v>
      </c>
      <c r="OF16" s="9">
        <v>0</v>
      </c>
      <c r="OG16" s="9"/>
      <c r="OH16" s="9"/>
      <c r="OI16" s="9"/>
      <c r="OJ16" s="9"/>
      <c r="OK16" s="9"/>
      <c r="OL16" s="9"/>
      <c r="OM16" s="9"/>
      <c r="ON16" s="9"/>
      <c r="OO16" s="9"/>
      <c r="OP16" s="9"/>
      <c r="OQ16" s="9"/>
      <c r="OR16" s="9"/>
      <c r="OS16" s="9"/>
      <c r="OT16" s="9"/>
      <c r="OU16" s="9"/>
      <c r="OV16" s="9"/>
      <c r="OW16" s="9"/>
      <c r="OX16" s="9"/>
      <c r="OY16" s="9"/>
      <c r="OZ16" s="9"/>
      <c r="PA16" s="9"/>
      <c r="PB16" s="9">
        <v>1</v>
      </c>
      <c r="PC16" s="9">
        <v>0</v>
      </c>
      <c r="PD16" s="9">
        <v>0</v>
      </c>
      <c r="PE16" s="9">
        <v>1</v>
      </c>
      <c r="PF16" s="9">
        <v>0</v>
      </c>
      <c r="PG16" s="9">
        <v>0</v>
      </c>
      <c r="PH16" s="9">
        <v>1</v>
      </c>
      <c r="PI16" s="9">
        <v>1</v>
      </c>
      <c r="PJ16" s="9">
        <v>1</v>
      </c>
      <c r="PK16" s="9"/>
      <c r="PL16" s="9"/>
      <c r="PM16" s="9">
        <v>0</v>
      </c>
      <c r="PN16" s="9"/>
      <c r="PO16" s="9"/>
      <c r="PP16" s="9">
        <v>1</v>
      </c>
      <c r="PQ16" s="9">
        <v>1</v>
      </c>
      <c r="PR16" s="9">
        <v>0</v>
      </c>
      <c r="PS16" s="9">
        <v>1</v>
      </c>
      <c r="PT16" s="9">
        <v>0</v>
      </c>
      <c r="PU16" s="9"/>
      <c r="PV16" s="9"/>
      <c r="PW16" s="9"/>
      <c r="PX16" s="9"/>
      <c r="PY16" s="9"/>
      <c r="PZ16" s="9"/>
      <c r="QA16" s="9"/>
      <c r="QB16" s="9"/>
      <c r="QC16" s="9"/>
      <c r="QD16" s="9"/>
      <c r="QE16" s="9"/>
      <c r="QF16" s="9"/>
      <c r="QG16" s="9"/>
      <c r="QH16" s="9"/>
      <c r="QI16" s="9"/>
      <c r="QJ16" s="9"/>
      <c r="QK16" s="9"/>
      <c r="QL16" s="9"/>
      <c r="QM16" s="9"/>
      <c r="QN16" s="9"/>
      <c r="QO16" s="9"/>
      <c r="QP16" s="9"/>
      <c r="QQ16" s="9"/>
      <c r="QR16" s="9"/>
      <c r="QS16" s="9"/>
      <c r="QT16" s="9"/>
      <c r="QU16" s="9"/>
      <c r="QV16" s="9"/>
      <c r="QW16" s="9"/>
      <c r="QX16" s="9"/>
      <c r="QY16" s="9"/>
      <c r="QZ16" s="9"/>
      <c r="RA16" s="9"/>
      <c r="RB16" s="9"/>
      <c r="RC16" s="9"/>
      <c r="RD16" s="9"/>
      <c r="RE16" s="9"/>
      <c r="RF16" s="9">
        <v>1</v>
      </c>
      <c r="RG16" s="9">
        <v>1</v>
      </c>
      <c r="RH16" s="9"/>
      <c r="RI16" s="9"/>
      <c r="RJ16" s="9">
        <v>0</v>
      </c>
      <c r="RK16" s="9">
        <v>0</v>
      </c>
      <c r="RL16" s="9">
        <v>0</v>
      </c>
      <c r="RM16" s="9">
        <v>0</v>
      </c>
      <c r="RN16" s="9">
        <v>1</v>
      </c>
      <c r="RO16" s="9">
        <v>0</v>
      </c>
      <c r="RP16" s="9">
        <v>1</v>
      </c>
      <c r="RQ16" s="9">
        <v>1</v>
      </c>
      <c r="RR16" s="9">
        <v>0</v>
      </c>
      <c r="RS16" s="9">
        <v>0</v>
      </c>
      <c r="RT16" s="9">
        <v>0</v>
      </c>
      <c r="RU16" s="9">
        <v>0</v>
      </c>
      <c r="RV16" s="9">
        <v>1</v>
      </c>
      <c r="RW16" s="9"/>
      <c r="RX16" s="9"/>
      <c r="RY16" s="9"/>
      <c r="RZ16" s="9"/>
      <c r="SA16" s="9"/>
      <c r="SB16" s="9"/>
      <c r="SC16" s="9"/>
      <c r="SD16" s="9"/>
      <c r="SE16" s="9"/>
      <c r="SF16" s="9"/>
      <c r="SG16" s="9"/>
      <c r="SH16" s="9"/>
      <c r="SI16" s="9"/>
      <c r="SJ16" s="9"/>
      <c r="SK16" s="9"/>
      <c r="SL16" s="9"/>
      <c r="SM16" s="9"/>
      <c r="SN16" s="9"/>
      <c r="SO16" s="9">
        <v>1</v>
      </c>
      <c r="SP16" s="9">
        <v>1</v>
      </c>
      <c r="SQ16" s="9">
        <v>1</v>
      </c>
      <c r="SR16" s="9">
        <v>1</v>
      </c>
      <c r="SS16" s="9">
        <v>1</v>
      </c>
      <c r="ST16" s="9">
        <v>0</v>
      </c>
      <c r="SU16" s="9">
        <v>1</v>
      </c>
      <c r="SV16" s="9">
        <v>0</v>
      </c>
      <c r="SW16" s="9">
        <v>0</v>
      </c>
      <c r="SX16" s="9"/>
      <c r="SY16" s="9"/>
      <c r="SZ16" s="9"/>
      <c r="TA16" s="9"/>
      <c r="TB16" s="9"/>
      <c r="TC16" s="9"/>
      <c r="TD16" s="9"/>
      <c r="TE16" s="9"/>
      <c r="TF16" s="9"/>
      <c r="TG16" s="9">
        <v>66.666664123535156</v>
      </c>
      <c r="TH16" s="9">
        <v>0</v>
      </c>
      <c r="TI16" s="9">
        <v>1</v>
      </c>
      <c r="TJ16" s="9"/>
      <c r="TK16" s="9"/>
      <c r="TL16" s="9"/>
      <c r="TM16" s="9"/>
      <c r="TN16" s="9"/>
      <c r="TO16" s="9"/>
      <c r="TP16" s="9"/>
      <c r="TQ16" s="9"/>
      <c r="TR16" s="9"/>
      <c r="TS16" s="9"/>
      <c r="TT16" s="9"/>
      <c r="TU16" s="9"/>
      <c r="TV16" s="9"/>
      <c r="TW16" s="9"/>
      <c r="TX16" s="9"/>
      <c r="TY16" s="9"/>
      <c r="TZ16" s="9"/>
      <c r="UA16" s="9"/>
      <c r="UB16" s="9"/>
      <c r="UC16" s="9"/>
      <c r="UD16" s="9"/>
      <c r="UE16" s="9">
        <v>1</v>
      </c>
      <c r="UF16" s="9">
        <v>1</v>
      </c>
      <c r="UG16" s="9">
        <v>1</v>
      </c>
      <c r="UH16" s="9">
        <v>1</v>
      </c>
      <c r="UI16" s="9">
        <v>1</v>
      </c>
      <c r="UJ16" s="9">
        <v>0</v>
      </c>
      <c r="UK16" s="9">
        <v>1</v>
      </c>
      <c r="UL16" s="9">
        <v>0</v>
      </c>
      <c r="UM16" s="9">
        <v>0</v>
      </c>
      <c r="UN16" s="9"/>
      <c r="UO16" s="9"/>
      <c r="UP16" s="9"/>
      <c r="UQ16" s="9"/>
      <c r="UR16" s="9"/>
      <c r="US16" s="9"/>
      <c r="UT16" s="9"/>
      <c r="UU16" s="9"/>
      <c r="UV16" s="9"/>
      <c r="UW16" s="9"/>
      <c r="UX16" s="9"/>
      <c r="UY16" s="9"/>
      <c r="UZ16" s="9"/>
      <c r="VA16" s="9"/>
      <c r="VB16" s="9"/>
      <c r="VC16" s="9"/>
      <c r="VD16" s="9"/>
      <c r="VE16" s="9"/>
      <c r="VF16" s="9"/>
      <c r="VG16" s="9"/>
      <c r="VH16" s="9"/>
      <c r="VI16" s="9"/>
      <c r="VJ16" s="9"/>
      <c r="VK16" s="9"/>
      <c r="VL16" s="9"/>
      <c r="VM16" s="9"/>
      <c r="VN16" s="9">
        <v>1</v>
      </c>
      <c r="VO16" s="9">
        <v>1</v>
      </c>
      <c r="VP16" s="9">
        <v>0</v>
      </c>
      <c r="VQ16" s="9">
        <v>1</v>
      </c>
      <c r="VR16" s="9"/>
      <c r="VS16" s="9"/>
      <c r="VT16" s="9">
        <v>1</v>
      </c>
      <c r="VU16" s="9">
        <v>0</v>
      </c>
      <c r="VV16" s="9">
        <v>1</v>
      </c>
      <c r="VW16" s="9">
        <v>1</v>
      </c>
      <c r="VX16" s="9">
        <v>1</v>
      </c>
      <c r="VY16" s="9">
        <v>1</v>
      </c>
      <c r="VZ16" s="9">
        <v>1</v>
      </c>
      <c r="WA16" s="9">
        <v>0</v>
      </c>
      <c r="WB16" s="9">
        <v>1</v>
      </c>
      <c r="WC16" s="9">
        <v>1</v>
      </c>
      <c r="WD16" s="9">
        <v>0</v>
      </c>
      <c r="WE16" s="9">
        <v>1</v>
      </c>
      <c r="WF16" s="9">
        <v>1</v>
      </c>
      <c r="WG16" s="9">
        <v>0</v>
      </c>
      <c r="WH16" s="9"/>
      <c r="WI16" s="9"/>
      <c r="WJ16" s="9"/>
      <c r="WK16" s="9"/>
      <c r="WL16" s="9"/>
      <c r="WM16" s="9"/>
      <c r="WN16" s="9"/>
      <c r="WO16" s="9"/>
      <c r="WP16" s="9">
        <v>66.666664123535156</v>
      </c>
      <c r="WQ16" s="9">
        <v>0</v>
      </c>
      <c r="WR16" s="9">
        <v>1</v>
      </c>
      <c r="WS16" s="9">
        <v>66.666664123535156</v>
      </c>
      <c r="WT16" s="9">
        <v>0</v>
      </c>
      <c r="WU16" s="9">
        <v>1</v>
      </c>
      <c r="WV16" s="9">
        <v>0</v>
      </c>
      <c r="WW16" s="9">
        <v>0</v>
      </c>
      <c r="WX16" s="9">
        <v>1</v>
      </c>
      <c r="WY16" s="9">
        <v>0</v>
      </c>
      <c r="WZ16" s="9">
        <v>1</v>
      </c>
      <c r="XA16" s="9">
        <v>1</v>
      </c>
      <c r="XB16" s="9">
        <v>1</v>
      </c>
      <c r="XC16" s="9">
        <v>1</v>
      </c>
      <c r="XD16" s="9">
        <v>1</v>
      </c>
      <c r="XE16" s="9">
        <v>1</v>
      </c>
      <c r="XF16" s="9">
        <v>1</v>
      </c>
      <c r="XG16" s="9">
        <v>1</v>
      </c>
      <c r="XH16" s="9">
        <v>1</v>
      </c>
      <c r="XI16" s="9">
        <v>1</v>
      </c>
      <c r="XJ16" s="9">
        <v>1</v>
      </c>
      <c r="XK16" s="9">
        <v>1</v>
      </c>
      <c r="XL16" s="9">
        <v>1</v>
      </c>
      <c r="XM16" s="9">
        <v>100</v>
      </c>
      <c r="XN16" s="9">
        <v>1</v>
      </c>
      <c r="XO16" s="9">
        <v>1</v>
      </c>
      <c r="XP16" s="9">
        <v>0</v>
      </c>
      <c r="XQ16" s="9">
        <v>1</v>
      </c>
      <c r="XR16" s="9">
        <v>1</v>
      </c>
      <c r="XS16" s="9">
        <v>1</v>
      </c>
      <c r="XT16" s="9">
        <v>1</v>
      </c>
      <c r="XU16" s="9">
        <v>1</v>
      </c>
      <c r="XV16" s="9">
        <v>1</v>
      </c>
      <c r="XW16" s="9">
        <v>1</v>
      </c>
      <c r="XX16" s="9">
        <v>1</v>
      </c>
      <c r="XY16" s="9">
        <v>0</v>
      </c>
      <c r="XZ16" s="9">
        <v>0</v>
      </c>
      <c r="YA16" s="9">
        <v>0</v>
      </c>
      <c r="YB16" s="9">
        <v>0</v>
      </c>
      <c r="YC16" s="9">
        <v>0</v>
      </c>
      <c r="YD16" s="9">
        <v>0</v>
      </c>
      <c r="YE16" s="9">
        <v>1</v>
      </c>
      <c r="YF16" s="9">
        <v>1</v>
      </c>
      <c r="YG16" s="9">
        <v>1</v>
      </c>
      <c r="YH16" s="9">
        <v>1</v>
      </c>
      <c r="YI16" s="9">
        <v>0</v>
      </c>
      <c r="YJ16" s="9">
        <v>0</v>
      </c>
      <c r="YK16" s="9">
        <v>1</v>
      </c>
      <c r="YL16" s="9">
        <v>0</v>
      </c>
      <c r="YM16" s="9">
        <v>1</v>
      </c>
      <c r="YN16" s="9">
        <v>1</v>
      </c>
      <c r="YO16" s="9">
        <v>1</v>
      </c>
    </row>
    <row r="17" spans="1:665" x14ac:dyDescent="0.2">
      <c r="A17" s="9">
        <v>2554704</v>
      </c>
      <c r="B17" s="9">
        <v>1.2533434593292683</v>
      </c>
      <c r="C17" t="s">
        <v>423</v>
      </c>
      <c r="D17" s="9">
        <v>11</v>
      </c>
      <c r="E17" t="s">
        <v>26</v>
      </c>
      <c r="F17" s="9">
        <v>949975495</v>
      </c>
      <c r="G17" t="s">
        <v>428</v>
      </c>
      <c r="H17" t="s">
        <v>423</v>
      </c>
      <c r="I17" s="9">
        <v>1</v>
      </c>
      <c r="J17" s="9">
        <v>1</v>
      </c>
      <c r="K17" t="s">
        <v>429</v>
      </c>
      <c r="L17" s="9">
        <v>2554704</v>
      </c>
      <c r="M17" t="s">
        <v>430</v>
      </c>
      <c r="N17" t="s">
        <v>431</v>
      </c>
      <c r="O17" t="s">
        <v>435</v>
      </c>
      <c r="P17" t="s">
        <v>136</v>
      </c>
      <c r="Q17" t="s">
        <v>436</v>
      </c>
      <c r="R17" s="9">
        <v>2</v>
      </c>
      <c r="S17" s="9">
        <v>1</v>
      </c>
      <c r="T17" s="9"/>
      <c r="U17" s="9">
        <v>1</v>
      </c>
      <c r="V17" s="9">
        <v>0</v>
      </c>
      <c r="W17" s="9"/>
      <c r="X17" t="s">
        <v>37</v>
      </c>
      <c r="Y17" t="s">
        <v>37</v>
      </c>
      <c r="Z17" t="s">
        <v>136</v>
      </c>
      <c r="AA17" s="9"/>
      <c r="AB17" t="s">
        <v>443</v>
      </c>
      <c r="AC17" t="s">
        <v>136</v>
      </c>
      <c r="AD17" s="9">
        <v>5</v>
      </c>
      <c r="AE17" s="9">
        <v>0</v>
      </c>
      <c r="AF17" s="9">
        <v>15</v>
      </c>
      <c r="AG17" s="9">
        <v>1</v>
      </c>
      <c r="AH17" s="9">
        <v>0</v>
      </c>
      <c r="AI17" s="9">
        <v>0</v>
      </c>
      <c r="AJ17" s="9">
        <v>0</v>
      </c>
      <c r="AK17" s="9">
        <v>0</v>
      </c>
      <c r="AL17" s="9">
        <v>0</v>
      </c>
      <c r="AM17" s="9">
        <v>0</v>
      </c>
      <c r="AN17" s="9">
        <v>0</v>
      </c>
      <c r="AO17" s="9">
        <v>0</v>
      </c>
      <c r="AP17" s="9">
        <v>0</v>
      </c>
      <c r="AQ17" s="9">
        <v>0</v>
      </c>
      <c r="AR17" s="9">
        <v>0</v>
      </c>
      <c r="AS17" s="9">
        <v>0</v>
      </c>
      <c r="AT17" s="9">
        <v>3</v>
      </c>
      <c r="AU17" s="9">
        <v>2</v>
      </c>
      <c r="AV17" s="9">
        <v>1</v>
      </c>
      <c r="AW17" s="9">
        <v>1</v>
      </c>
      <c r="AX17" s="9"/>
      <c r="AY17" s="9">
        <v>20</v>
      </c>
      <c r="AZ17" s="9">
        <v>20</v>
      </c>
      <c r="BA17" s="9">
        <v>15</v>
      </c>
      <c r="BB17" s="9"/>
      <c r="BC17" s="9">
        <v>8</v>
      </c>
      <c r="BD17" s="9">
        <v>6</v>
      </c>
      <c r="BE17" s="9">
        <v>0</v>
      </c>
      <c r="BF17" s="9">
        <v>1</v>
      </c>
      <c r="BG17" s="9">
        <v>0</v>
      </c>
      <c r="BH17" s="9">
        <v>1</v>
      </c>
      <c r="BI17" s="9">
        <v>0</v>
      </c>
      <c r="BJ17" s="9">
        <v>1</v>
      </c>
      <c r="BK17" s="9">
        <v>0</v>
      </c>
      <c r="BL17" s="9">
        <v>0</v>
      </c>
      <c r="BM17" s="9">
        <v>0</v>
      </c>
      <c r="BN17" s="9">
        <v>1</v>
      </c>
      <c r="BO17" s="9">
        <v>1</v>
      </c>
      <c r="BP17" s="9">
        <v>1</v>
      </c>
      <c r="BQ17" s="9">
        <v>1</v>
      </c>
      <c r="BR17" s="9">
        <v>1</v>
      </c>
      <c r="BS17" s="9">
        <v>1</v>
      </c>
      <c r="BT17" s="9">
        <v>1</v>
      </c>
      <c r="BU17" s="9">
        <v>1</v>
      </c>
      <c r="BV17" s="9">
        <v>1</v>
      </c>
      <c r="BW17" s="9">
        <v>1</v>
      </c>
      <c r="BX17" s="9">
        <v>1</v>
      </c>
      <c r="BY17" s="9">
        <v>1</v>
      </c>
      <c r="BZ17" s="9">
        <v>1</v>
      </c>
      <c r="CA17" s="9">
        <v>1</v>
      </c>
      <c r="CB17" s="9">
        <v>1</v>
      </c>
      <c r="CC17" s="9">
        <v>2</v>
      </c>
      <c r="CD17" s="9">
        <v>4</v>
      </c>
      <c r="CE17" s="9">
        <v>1</v>
      </c>
      <c r="CF17" s="9">
        <v>1</v>
      </c>
      <c r="CG17" s="9">
        <v>1</v>
      </c>
      <c r="CH17" s="9">
        <v>1</v>
      </c>
      <c r="CI17" s="9">
        <v>1</v>
      </c>
      <c r="CJ17" s="9">
        <v>1</v>
      </c>
      <c r="CK17" s="9">
        <v>1</v>
      </c>
      <c r="CL17" s="9">
        <v>1</v>
      </c>
      <c r="CM17" s="9">
        <v>1</v>
      </c>
      <c r="CN17" s="9">
        <v>1</v>
      </c>
      <c r="CO17" s="9">
        <v>1</v>
      </c>
      <c r="CP17" s="9">
        <v>1</v>
      </c>
      <c r="CQ17" s="9">
        <v>1</v>
      </c>
      <c r="CR17" s="9">
        <v>2</v>
      </c>
      <c r="CS17" s="9">
        <v>1</v>
      </c>
      <c r="CT17" s="9">
        <v>1</v>
      </c>
      <c r="CU17" s="9">
        <v>1</v>
      </c>
      <c r="CV17" s="9">
        <v>2</v>
      </c>
      <c r="CW17" s="9">
        <v>2</v>
      </c>
      <c r="CX17" s="9">
        <v>2</v>
      </c>
      <c r="CY17" s="9"/>
      <c r="CZ17" s="9"/>
      <c r="DA17" s="9"/>
      <c r="DB17" s="9"/>
      <c r="DC17" s="9"/>
      <c r="DD17" s="9">
        <v>0</v>
      </c>
      <c r="DE17" s="9"/>
      <c r="DF17" s="9"/>
      <c r="DG17" s="9"/>
      <c r="DH17" s="9"/>
      <c r="DI17" s="9"/>
      <c r="DJ17" s="9"/>
      <c r="DK17" s="9"/>
      <c r="DL17" s="9"/>
      <c r="DM17" s="9"/>
      <c r="DN17" s="9"/>
      <c r="DO17" s="9"/>
      <c r="DP17" s="9"/>
      <c r="DQ17" s="9"/>
      <c r="DR17" s="9"/>
      <c r="DS17" s="9"/>
      <c r="DT17" s="9"/>
      <c r="DU17" s="9"/>
      <c r="DV17" s="9"/>
      <c r="DW17" s="9"/>
      <c r="DX17" s="9">
        <v>1</v>
      </c>
      <c r="DY17" s="9"/>
      <c r="DZ17" s="9">
        <v>0</v>
      </c>
      <c r="EA17" s="9">
        <v>1</v>
      </c>
      <c r="EB17" s="9">
        <v>1</v>
      </c>
      <c r="EC17" s="9">
        <v>0</v>
      </c>
      <c r="ED17" s="9">
        <v>0</v>
      </c>
      <c r="EE17" s="9">
        <v>1</v>
      </c>
      <c r="EF17" s="9">
        <v>0</v>
      </c>
      <c r="EG17" s="9">
        <v>0</v>
      </c>
      <c r="EH17" s="9">
        <v>1</v>
      </c>
      <c r="EI17" s="9">
        <v>0</v>
      </c>
      <c r="EJ17" s="9">
        <v>1</v>
      </c>
      <c r="EK17" s="9">
        <v>0</v>
      </c>
      <c r="EL17" s="9">
        <v>0</v>
      </c>
      <c r="EM17" s="9">
        <v>0</v>
      </c>
      <c r="EN17" s="9">
        <v>1</v>
      </c>
      <c r="EO17" s="9">
        <v>1</v>
      </c>
      <c r="EP17" s="9">
        <v>1</v>
      </c>
      <c r="EQ17" s="9">
        <v>0</v>
      </c>
      <c r="ER17" s="9">
        <v>1</v>
      </c>
      <c r="ES17" s="9">
        <v>1</v>
      </c>
      <c r="ET17" s="9">
        <v>1</v>
      </c>
      <c r="EU17" s="9">
        <v>1</v>
      </c>
      <c r="EV17" s="9">
        <v>4</v>
      </c>
      <c r="EW17" s="9"/>
      <c r="EX17" s="9"/>
      <c r="EY17" s="9"/>
      <c r="EZ17" s="9"/>
      <c r="FA17" s="9"/>
      <c r="FB17" s="9"/>
      <c r="FC17" s="9"/>
      <c r="FD17" s="9"/>
      <c r="FE17" s="9"/>
      <c r="FF17" s="9"/>
      <c r="FG17" s="9"/>
      <c r="FH17" s="9"/>
      <c r="FI17" s="9"/>
      <c r="FJ17" s="9"/>
      <c r="FK17" s="9"/>
      <c r="FL17" s="9"/>
      <c r="FM17" s="9"/>
      <c r="FN17" s="9">
        <v>1</v>
      </c>
      <c r="FO17" s="9">
        <v>0</v>
      </c>
      <c r="FP17" s="9">
        <v>0</v>
      </c>
      <c r="FQ17" s="9">
        <v>0</v>
      </c>
      <c r="FR17" s="9">
        <v>0</v>
      </c>
      <c r="FS17" s="9">
        <v>0</v>
      </c>
      <c r="FT17" s="9">
        <v>0</v>
      </c>
      <c r="FU17" s="9">
        <v>0</v>
      </c>
      <c r="FV17" s="9">
        <v>1</v>
      </c>
      <c r="FW17" s="9">
        <v>0</v>
      </c>
      <c r="FX17" s="9">
        <v>1</v>
      </c>
      <c r="FY17" s="9">
        <v>0</v>
      </c>
      <c r="FZ17" s="9">
        <v>3</v>
      </c>
      <c r="GA17" s="9"/>
      <c r="GB17" s="9">
        <v>3</v>
      </c>
      <c r="GC17" s="9"/>
      <c r="GD17" s="9">
        <v>1</v>
      </c>
      <c r="GE17" s="9">
        <v>1</v>
      </c>
      <c r="GF17" s="9">
        <v>1</v>
      </c>
      <c r="GG17" s="9">
        <v>1</v>
      </c>
      <c r="GH17" s="9">
        <v>1</v>
      </c>
      <c r="GI17" s="9">
        <v>5</v>
      </c>
      <c r="GJ17" s="9"/>
      <c r="GK17" s="9"/>
      <c r="GL17" s="9"/>
      <c r="GM17" s="9"/>
      <c r="GN17" s="9"/>
      <c r="GO17" s="9"/>
      <c r="GP17" s="9"/>
      <c r="GQ17" s="9"/>
      <c r="GR17" s="9"/>
      <c r="GS17" s="9"/>
      <c r="GT17" s="9"/>
      <c r="GU17" s="9"/>
      <c r="GV17" s="9"/>
      <c r="GW17" s="9"/>
      <c r="GX17" s="9"/>
      <c r="GY17" s="9"/>
      <c r="GZ17" s="9"/>
      <c r="HA17" s="9"/>
      <c r="HB17" s="9">
        <v>1</v>
      </c>
      <c r="HC17" s="9">
        <v>1</v>
      </c>
      <c r="HD17" s="9">
        <v>1</v>
      </c>
      <c r="HE17" s="9">
        <v>1</v>
      </c>
      <c r="HF17" s="9">
        <v>1</v>
      </c>
      <c r="HG17" s="9">
        <v>1</v>
      </c>
      <c r="HH17" s="9">
        <v>2</v>
      </c>
      <c r="HI17" s="9">
        <v>2</v>
      </c>
      <c r="HJ17" s="9">
        <v>2</v>
      </c>
      <c r="HK17" s="9"/>
      <c r="HL17" s="9"/>
      <c r="HM17" s="9"/>
      <c r="HN17" s="9"/>
      <c r="HO17" s="9"/>
      <c r="HP17" s="9"/>
      <c r="HQ17" s="9"/>
      <c r="HR17" s="9"/>
      <c r="HS17" s="9"/>
      <c r="HT17" s="9"/>
      <c r="HU17" s="9"/>
      <c r="HV17" s="9"/>
      <c r="HW17" s="9"/>
      <c r="HX17" s="9">
        <v>1</v>
      </c>
      <c r="HY17" s="9">
        <v>1</v>
      </c>
      <c r="HZ17" s="9">
        <v>0</v>
      </c>
      <c r="IA17" s="9"/>
      <c r="IB17" s="9"/>
      <c r="IC17" s="9"/>
      <c r="ID17" s="9">
        <v>1</v>
      </c>
      <c r="IE17" s="9">
        <v>2</v>
      </c>
      <c r="IF17" s="9">
        <v>1</v>
      </c>
      <c r="IG17" s="9">
        <v>1</v>
      </c>
      <c r="IH17" s="9">
        <v>1</v>
      </c>
      <c r="II17" s="9">
        <v>3</v>
      </c>
      <c r="IJ17" s="9"/>
      <c r="IK17" s="9"/>
      <c r="IL17" s="9"/>
      <c r="IM17" s="9"/>
      <c r="IN17" s="9">
        <v>1</v>
      </c>
      <c r="IO17" s="9">
        <v>1</v>
      </c>
      <c r="IP17" s="9">
        <v>1</v>
      </c>
      <c r="IQ17" s="9">
        <v>1</v>
      </c>
      <c r="IR17" s="9">
        <v>1</v>
      </c>
      <c r="IS17" s="9">
        <v>1</v>
      </c>
      <c r="IT17" s="9">
        <v>2</v>
      </c>
      <c r="IU17" s="9">
        <v>1</v>
      </c>
      <c r="IV17" s="9">
        <v>1</v>
      </c>
      <c r="IW17" s="9">
        <v>1</v>
      </c>
      <c r="IX17" s="9">
        <v>0</v>
      </c>
      <c r="IY17" s="9">
        <v>1</v>
      </c>
      <c r="IZ17" s="9">
        <v>1</v>
      </c>
      <c r="JA17" s="9">
        <v>1</v>
      </c>
      <c r="JB17" s="9">
        <v>1</v>
      </c>
      <c r="JC17" s="9">
        <v>1</v>
      </c>
      <c r="JD17" s="9">
        <v>3</v>
      </c>
      <c r="JE17" s="9">
        <v>3</v>
      </c>
      <c r="JF17" s="9">
        <v>3</v>
      </c>
      <c r="JG17" s="9">
        <v>1</v>
      </c>
      <c r="JH17" s="9">
        <v>1</v>
      </c>
      <c r="JI17" s="9">
        <v>1</v>
      </c>
      <c r="JJ17" s="9">
        <v>1</v>
      </c>
      <c r="JK17" s="9">
        <v>1</v>
      </c>
      <c r="JL17" s="9">
        <v>0</v>
      </c>
      <c r="JM17" s="9">
        <v>1</v>
      </c>
      <c r="JN17" s="9">
        <v>0</v>
      </c>
      <c r="JO17" s="9">
        <v>0</v>
      </c>
      <c r="JP17" s="9"/>
      <c r="JQ17" s="9"/>
      <c r="JR17" s="9">
        <v>1</v>
      </c>
      <c r="JS17" s="9"/>
      <c r="JT17" s="9"/>
      <c r="JU17" s="15">
        <v>44765.930429629632</v>
      </c>
      <c r="JV17" t="s">
        <v>337</v>
      </c>
      <c r="JW17" s="9">
        <v>3</v>
      </c>
      <c r="JX17" s="9">
        <v>8</v>
      </c>
      <c r="JY17" s="9">
        <v>2022</v>
      </c>
      <c r="JZ17" s="9">
        <v>0</v>
      </c>
      <c r="KA17" s="9">
        <v>0</v>
      </c>
      <c r="KB17" s="9">
        <v>1</v>
      </c>
      <c r="KC17" s="9">
        <v>1</v>
      </c>
      <c r="KD17" s="9">
        <v>0</v>
      </c>
      <c r="KE17" s="9">
        <v>5</v>
      </c>
      <c r="KF17" s="9">
        <v>0</v>
      </c>
      <c r="KG17" s="9">
        <v>15</v>
      </c>
      <c r="KH17" s="9">
        <v>1</v>
      </c>
      <c r="KI17" s="9">
        <v>0</v>
      </c>
      <c r="KJ17" s="9">
        <v>0</v>
      </c>
      <c r="KK17" s="9">
        <v>20</v>
      </c>
      <c r="KL17" s="9">
        <v>1</v>
      </c>
      <c r="KM17" s="9">
        <v>4</v>
      </c>
      <c r="KN17" s="9">
        <v>3</v>
      </c>
      <c r="KO17" s="9">
        <v>24</v>
      </c>
      <c r="KP17" s="9">
        <v>4</v>
      </c>
      <c r="KQ17" s="9">
        <v>20</v>
      </c>
      <c r="KR17" s="9">
        <v>20</v>
      </c>
      <c r="KS17" s="9">
        <v>15</v>
      </c>
      <c r="KT17" s="9">
        <v>8</v>
      </c>
      <c r="KU17" s="9">
        <v>6</v>
      </c>
      <c r="KV17" s="9">
        <v>1</v>
      </c>
      <c r="KW17" s="9">
        <v>1</v>
      </c>
      <c r="KX17" s="9">
        <v>0</v>
      </c>
      <c r="KY17" s="9">
        <v>1</v>
      </c>
      <c r="KZ17" s="9">
        <v>0</v>
      </c>
      <c r="LA17" s="9">
        <v>1</v>
      </c>
      <c r="LB17" s="9">
        <v>0</v>
      </c>
      <c r="LC17" s="9">
        <v>1</v>
      </c>
      <c r="LD17" s="9">
        <v>0</v>
      </c>
      <c r="LE17" s="9">
        <v>0</v>
      </c>
      <c r="LF17" s="9">
        <v>1</v>
      </c>
      <c r="LG17" s="9">
        <v>1</v>
      </c>
      <c r="LH17" s="9">
        <v>1</v>
      </c>
      <c r="LI17" s="9">
        <v>50</v>
      </c>
      <c r="LJ17" s="9">
        <v>0</v>
      </c>
      <c r="LK17" s="9">
        <v>1</v>
      </c>
      <c r="LL17" s="9">
        <v>60</v>
      </c>
      <c r="LM17" s="9">
        <v>0</v>
      </c>
      <c r="LN17" s="9">
        <v>1</v>
      </c>
      <c r="LO17" s="9">
        <v>1</v>
      </c>
      <c r="LP17" s="9">
        <v>1</v>
      </c>
      <c r="LQ17" s="9">
        <v>1</v>
      </c>
      <c r="LR17" s="9">
        <v>1</v>
      </c>
      <c r="LS17" s="9">
        <v>1</v>
      </c>
      <c r="LT17" s="9">
        <v>1</v>
      </c>
      <c r="LU17" s="9">
        <v>1</v>
      </c>
      <c r="LV17" s="9">
        <v>1</v>
      </c>
      <c r="LW17" s="9">
        <v>100</v>
      </c>
      <c r="LX17" s="9">
        <v>1</v>
      </c>
      <c r="LY17" s="9">
        <v>1</v>
      </c>
      <c r="LZ17" s="9">
        <v>1</v>
      </c>
      <c r="MA17" s="9">
        <v>1</v>
      </c>
      <c r="MB17" s="9">
        <v>1</v>
      </c>
      <c r="MC17" s="9">
        <v>0</v>
      </c>
      <c r="MD17" s="9">
        <v>0</v>
      </c>
      <c r="ME17" s="9">
        <v>60</v>
      </c>
      <c r="MF17" s="9">
        <v>0</v>
      </c>
      <c r="MG17" s="9">
        <v>1</v>
      </c>
      <c r="MH17" s="9">
        <v>1</v>
      </c>
      <c r="MI17" s="9">
        <v>1</v>
      </c>
      <c r="MJ17" s="9">
        <v>1</v>
      </c>
      <c r="MK17" s="9">
        <v>1</v>
      </c>
      <c r="ML17" s="9">
        <v>100</v>
      </c>
      <c r="MM17" s="9">
        <v>1</v>
      </c>
      <c r="MN17" s="9">
        <v>1</v>
      </c>
      <c r="MO17" s="9">
        <v>1</v>
      </c>
      <c r="MP17" s="9">
        <v>1</v>
      </c>
      <c r="MQ17" s="9">
        <v>1</v>
      </c>
      <c r="MR17" s="9">
        <v>1</v>
      </c>
      <c r="MS17" s="9">
        <v>1</v>
      </c>
      <c r="MT17" s="9">
        <v>1</v>
      </c>
      <c r="MU17" s="9">
        <v>1</v>
      </c>
      <c r="MV17" s="9">
        <v>1</v>
      </c>
      <c r="MW17" s="9">
        <v>100</v>
      </c>
      <c r="MX17" s="9">
        <v>1</v>
      </c>
      <c r="MY17" s="9">
        <v>1</v>
      </c>
      <c r="MZ17" s="9">
        <v>1</v>
      </c>
      <c r="NA17" s="9">
        <v>1</v>
      </c>
      <c r="NB17" s="9">
        <v>1</v>
      </c>
      <c r="NC17" s="9">
        <v>1</v>
      </c>
      <c r="ND17" s="9">
        <v>1</v>
      </c>
      <c r="NE17" s="9">
        <v>1</v>
      </c>
      <c r="NF17" s="9">
        <v>1</v>
      </c>
      <c r="NG17" s="9">
        <v>0</v>
      </c>
      <c r="NH17" s="9">
        <v>1</v>
      </c>
      <c r="NI17" s="9">
        <v>1</v>
      </c>
      <c r="NJ17" s="9">
        <v>1</v>
      </c>
      <c r="NK17" s="9">
        <v>0</v>
      </c>
      <c r="NL17" s="9">
        <v>0</v>
      </c>
      <c r="NM17" s="9">
        <v>0</v>
      </c>
      <c r="NN17" s="9">
        <v>42.857143402099609</v>
      </c>
      <c r="NO17" s="9">
        <v>0</v>
      </c>
      <c r="NP17" s="9">
        <v>0</v>
      </c>
      <c r="NQ17" s="9"/>
      <c r="NR17" s="9"/>
      <c r="NS17" s="9"/>
      <c r="NT17" s="9"/>
      <c r="NU17" s="9"/>
      <c r="NV17" s="9"/>
      <c r="NW17" s="9"/>
      <c r="NX17" s="9"/>
      <c r="NY17" s="9"/>
      <c r="NZ17" s="9">
        <v>1</v>
      </c>
      <c r="OA17" s="9">
        <v>0</v>
      </c>
      <c r="OB17" s="9">
        <v>1</v>
      </c>
      <c r="OC17" s="9">
        <v>1</v>
      </c>
      <c r="OD17" s="9">
        <v>1</v>
      </c>
      <c r="OE17" s="9">
        <v>0</v>
      </c>
      <c r="OF17" s="9">
        <v>0</v>
      </c>
      <c r="OG17" s="9"/>
      <c r="OH17" s="9"/>
      <c r="OI17" s="9"/>
      <c r="OJ17" s="9"/>
      <c r="OK17" s="9"/>
      <c r="OL17" s="9"/>
      <c r="OM17" s="9"/>
      <c r="ON17" s="9"/>
      <c r="OO17" s="9"/>
      <c r="OP17" s="9"/>
      <c r="OQ17" s="9"/>
      <c r="OR17" s="9"/>
      <c r="OS17" s="9"/>
      <c r="OT17" s="9"/>
      <c r="OU17" s="9"/>
      <c r="OV17" s="9"/>
      <c r="OW17" s="9"/>
      <c r="OX17" s="9"/>
      <c r="OY17" s="9"/>
      <c r="OZ17" s="9"/>
      <c r="PA17" s="9"/>
      <c r="PB17" s="9">
        <v>1</v>
      </c>
      <c r="PC17" s="9">
        <v>0</v>
      </c>
      <c r="PD17" s="9">
        <v>0</v>
      </c>
      <c r="PE17" s="9">
        <v>1</v>
      </c>
      <c r="PF17" s="9">
        <v>1</v>
      </c>
      <c r="PG17" s="9">
        <v>0</v>
      </c>
      <c r="PH17" s="9">
        <v>1</v>
      </c>
      <c r="PI17" s="9">
        <v>1</v>
      </c>
      <c r="PJ17" s="9">
        <v>1</v>
      </c>
      <c r="PK17" s="9"/>
      <c r="PL17" s="9"/>
      <c r="PM17" s="9">
        <v>0</v>
      </c>
      <c r="PN17" s="9">
        <v>0</v>
      </c>
      <c r="PO17" s="9"/>
      <c r="PP17" s="9">
        <v>1</v>
      </c>
      <c r="PQ17" s="9">
        <v>1</v>
      </c>
      <c r="PR17" s="9">
        <v>0</v>
      </c>
      <c r="PS17" s="9">
        <v>0</v>
      </c>
      <c r="PT17" s="9">
        <v>1</v>
      </c>
      <c r="PU17" s="9"/>
      <c r="PV17" s="9"/>
      <c r="PW17" s="9"/>
      <c r="PX17" s="9"/>
      <c r="PY17" s="9"/>
      <c r="PZ17" s="9"/>
      <c r="QA17" s="9"/>
      <c r="QB17" s="9"/>
      <c r="QC17" s="9"/>
      <c r="QD17" s="9"/>
      <c r="QE17" s="9"/>
      <c r="QF17" s="9"/>
      <c r="QG17" s="9"/>
      <c r="QH17" s="9"/>
      <c r="QI17" s="9"/>
      <c r="QJ17" s="9"/>
      <c r="QK17" s="9"/>
      <c r="QL17" s="9">
        <v>1</v>
      </c>
      <c r="QM17" s="9">
        <v>0</v>
      </c>
      <c r="QN17" s="9">
        <v>0</v>
      </c>
      <c r="QO17" s="9">
        <v>0</v>
      </c>
      <c r="QP17" s="9">
        <v>0</v>
      </c>
      <c r="QQ17" s="9">
        <v>0</v>
      </c>
      <c r="QR17" s="9">
        <v>0</v>
      </c>
      <c r="QS17" s="9">
        <v>0</v>
      </c>
      <c r="QT17" s="9"/>
      <c r="QU17" s="9"/>
      <c r="QV17" s="9"/>
      <c r="QW17" s="9"/>
      <c r="QX17" s="9"/>
      <c r="QY17" s="9"/>
      <c r="QZ17" s="9">
        <v>1</v>
      </c>
      <c r="RA17" s="9">
        <v>0</v>
      </c>
      <c r="RB17" s="9">
        <v>0</v>
      </c>
      <c r="RC17" s="9">
        <v>0</v>
      </c>
      <c r="RD17" s="9">
        <v>0</v>
      </c>
      <c r="RE17" s="9">
        <v>0</v>
      </c>
      <c r="RF17" s="9">
        <v>1</v>
      </c>
      <c r="RG17" s="9">
        <v>1</v>
      </c>
      <c r="RH17" s="9"/>
      <c r="RI17" s="9"/>
      <c r="RJ17" s="9">
        <v>0</v>
      </c>
      <c r="RK17" s="9">
        <v>0</v>
      </c>
      <c r="RL17" s="9">
        <v>0</v>
      </c>
      <c r="RM17" s="9">
        <v>0</v>
      </c>
      <c r="RN17" s="9">
        <v>1</v>
      </c>
      <c r="RO17" s="9">
        <v>0</v>
      </c>
      <c r="RP17" s="9">
        <v>1</v>
      </c>
      <c r="RQ17" s="9">
        <v>1</v>
      </c>
      <c r="RR17" s="9">
        <v>1</v>
      </c>
      <c r="RS17" s="9">
        <v>1</v>
      </c>
      <c r="RT17" s="9">
        <v>1</v>
      </c>
      <c r="RU17" s="9">
        <v>0</v>
      </c>
      <c r="RV17" s="9">
        <v>1</v>
      </c>
      <c r="RW17" s="9"/>
      <c r="RX17" s="9"/>
      <c r="RY17" s="9"/>
      <c r="RZ17" s="9"/>
      <c r="SA17" s="9"/>
      <c r="SB17" s="9"/>
      <c r="SC17" s="9"/>
      <c r="SD17" s="9"/>
      <c r="SE17" s="9"/>
      <c r="SF17" s="9"/>
      <c r="SG17" s="9"/>
      <c r="SH17" s="9"/>
      <c r="SI17" s="9"/>
      <c r="SJ17" s="9"/>
      <c r="SK17" s="9"/>
      <c r="SL17" s="9"/>
      <c r="SM17" s="9"/>
      <c r="SN17" s="9"/>
      <c r="SO17" s="9">
        <v>1</v>
      </c>
      <c r="SP17" s="9">
        <v>1</v>
      </c>
      <c r="SQ17" s="9">
        <v>1</v>
      </c>
      <c r="SR17" s="9">
        <v>1</v>
      </c>
      <c r="SS17" s="9">
        <v>1</v>
      </c>
      <c r="ST17" s="9">
        <v>1</v>
      </c>
      <c r="SU17" s="9">
        <v>0</v>
      </c>
      <c r="SV17" s="9">
        <v>0</v>
      </c>
      <c r="SW17" s="9">
        <v>0</v>
      </c>
      <c r="SX17" s="9"/>
      <c r="SY17" s="9"/>
      <c r="SZ17" s="9"/>
      <c r="TA17" s="9"/>
      <c r="TB17" s="9"/>
      <c r="TC17" s="9"/>
      <c r="TD17" s="9"/>
      <c r="TE17" s="9"/>
      <c r="TF17" s="9"/>
      <c r="TG17" s="9">
        <v>66.666664123535156</v>
      </c>
      <c r="TH17" s="9">
        <v>0</v>
      </c>
      <c r="TI17" s="9">
        <v>1</v>
      </c>
      <c r="TJ17" s="9"/>
      <c r="TK17" s="9"/>
      <c r="TL17" s="9"/>
      <c r="TM17" s="9"/>
      <c r="TN17" s="9"/>
      <c r="TO17" s="9"/>
      <c r="TP17" s="9"/>
      <c r="TQ17" s="9"/>
      <c r="TR17" s="9"/>
      <c r="TS17" s="9"/>
      <c r="TT17" s="9"/>
      <c r="TU17" s="9"/>
      <c r="TV17" s="9"/>
      <c r="TW17" s="9"/>
      <c r="TX17" s="9"/>
      <c r="TY17" s="9"/>
      <c r="TZ17" s="9"/>
      <c r="UA17" s="9"/>
      <c r="UB17" s="9"/>
      <c r="UC17" s="9"/>
      <c r="UD17" s="9"/>
      <c r="UE17" s="9">
        <v>1</v>
      </c>
      <c r="UF17" s="9">
        <v>1</v>
      </c>
      <c r="UG17" s="9">
        <v>1</v>
      </c>
      <c r="UH17" s="9">
        <v>1</v>
      </c>
      <c r="UI17" s="9">
        <v>1</v>
      </c>
      <c r="UJ17" s="9">
        <v>1</v>
      </c>
      <c r="UK17" s="9">
        <v>0</v>
      </c>
      <c r="UL17" s="9">
        <v>0</v>
      </c>
      <c r="UM17" s="9">
        <v>0</v>
      </c>
      <c r="UN17" s="9"/>
      <c r="UO17" s="9"/>
      <c r="UP17" s="9"/>
      <c r="UQ17" s="9"/>
      <c r="UR17" s="9"/>
      <c r="US17" s="9"/>
      <c r="UT17" s="9"/>
      <c r="UU17" s="9"/>
      <c r="UV17" s="9"/>
      <c r="UW17" s="9"/>
      <c r="UX17" s="9"/>
      <c r="UY17" s="9"/>
      <c r="UZ17" s="9"/>
      <c r="VA17" s="9"/>
      <c r="VB17" s="9"/>
      <c r="VC17" s="9"/>
      <c r="VD17" s="9"/>
      <c r="VE17" s="9"/>
      <c r="VF17" s="9"/>
      <c r="VG17" s="9"/>
      <c r="VH17" s="9"/>
      <c r="VI17" s="9"/>
      <c r="VJ17" s="9"/>
      <c r="VK17" s="9"/>
      <c r="VL17" s="9"/>
      <c r="VM17" s="9"/>
      <c r="VN17" s="9">
        <v>1</v>
      </c>
      <c r="VO17" s="9">
        <v>1</v>
      </c>
      <c r="VP17" s="9">
        <v>0</v>
      </c>
      <c r="VQ17" s="9">
        <v>1</v>
      </c>
      <c r="VR17" s="9"/>
      <c r="VS17" s="9"/>
      <c r="VT17" s="9">
        <v>1</v>
      </c>
      <c r="VU17" s="9">
        <v>0</v>
      </c>
      <c r="VV17" s="9">
        <v>1</v>
      </c>
      <c r="VW17" s="9">
        <v>1</v>
      </c>
      <c r="VX17" s="9">
        <v>1</v>
      </c>
      <c r="VY17" s="9">
        <v>1</v>
      </c>
      <c r="VZ17" s="9">
        <v>1</v>
      </c>
      <c r="WA17" s="9">
        <v>0</v>
      </c>
      <c r="WB17" s="9">
        <v>1</v>
      </c>
      <c r="WC17" s="9">
        <v>0</v>
      </c>
      <c r="WD17" s="9">
        <v>1</v>
      </c>
      <c r="WE17" s="9">
        <v>1</v>
      </c>
      <c r="WF17" s="9">
        <v>1</v>
      </c>
      <c r="WG17" s="9">
        <v>0</v>
      </c>
      <c r="WH17" s="9"/>
      <c r="WI17" s="9"/>
      <c r="WJ17" s="9"/>
      <c r="WK17" s="9"/>
      <c r="WL17" s="9"/>
      <c r="WM17" s="9"/>
      <c r="WN17" s="9"/>
      <c r="WO17" s="9"/>
      <c r="WP17" s="9">
        <v>66.666664123535156</v>
      </c>
      <c r="WQ17" s="9">
        <v>0</v>
      </c>
      <c r="WR17" s="9">
        <v>1</v>
      </c>
      <c r="WS17" s="9">
        <v>66.666664123535156</v>
      </c>
      <c r="WT17" s="9">
        <v>0</v>
      </c>
      <c r="WU17" s="9">
        <v>1</v>
      </c>
      <c r="WV17" s="9">
        <v>0</v>
      </c>
      <c r="WW17" s="9">
        <v>0</v>
      </c>
      <c r="WX17" s="9">
        <v>1</v>
      </c>
      <c r="WY17" s="9">
        <v>0</v>
      </c>
      <c r="WZ17" s="9">
        <v>1</v>
      </c>
      <c r="XA17" s="9">
        <v>1</v>
      </c>
      <c r="XB17" s="9">
        <v>1</v>
      </c>
      <c r="XC17" s="9">
        <v>1</v>
      </c>
      <c r="XD17" s="9">
        <v>1</v>
      </c>
      <c r="XE17" s="9">
        <v>1</v>
      </c>
      <c r="XF17" s="9">
        <v>1</v>
      </c>
      <c r="XG17" s="9">
        <v>1</v>
      </c>
      <c r="XH17" s="9">
        <v>1</v>
      </c>
      <c r="XI17" s="9">
        <v>0</v>
      </c>
      <c r="XJ17" s="9">
        <v>1</v>
      </c>
      <c r="XK17" s="9">
        <v>1</v>
      </c>
      <c r="XL17" s="9">
        <v>1</v>
      </c>
      <c r="XM17" s="9">
        <v>85.714286804199219</v>
      </c>
      <c r="XN17" s="9">
        <v>0</v>
      </c>
      <c r="XO17" s="9">
        <v>1</v>
      </c>
      <c r="XP17" s="9">
        <v>0</v>
      </c>
      <c r="XQ17" s="9">
        <v>1</v>
      </c>
      <c r="XR17" s="9">
        <v>1</v>
      </c>
      <c r="XS17" s="9">
        <v>1</v>
      </c>
      <c r="XT17" s="9">
        <v>1</v>
      </c>
      <c r="XU17" s="9">
        <v>1</v>
      </c>
      <c r="XV17" s="9">
        <v>1</v>
      </c>
      <c r="XW17" s="9">
        <v>1</v>
      </c>
      <c r="XX17" s="9">
        <v>1</v>
      </c>
      <c r="XY17" s="9">
        <v>0</v>
      </c>
      <c r="XZ17" s="9">
        <v>0</v>
      </c>
      <c r="YA17" s="9">
        <v>0</v>
      </c>
      <c r="YB17" s="9">
        <v>0</v>
      </c>
      <c r="YC17" s="9">
        <v>0</v>
      </c>
      <c r="YD17" s="9">
        <v>0</v>
      </c>
      <c r="YE17" s="9">
        <v>1</v>
      </c>
      <c r="YF17" s="9">
        <v>1</v>
      </c>
      <c r="YG17" s="9">
        <v>1</v>
      </c>
      <c r="YH17" s="9">
        <v>1</v>
      </c>
      <c r="YI17" s="9">
        <v>1</v>
      </c>
      <c r="YJ17" s="9">
        <v>0</v>
      </c>
      <c r="YK17" s="9">
        <v>1</v>
      </c>
      <c r="YL17" s="9">
        <v>0</v>
      </c>
      <c r="YM17" s="9">
        <v>1</v>
      </c>
      <c r="YN17" s="9">
        <v>1</v>
      </c>
      <c r="YO17" s="9">
        <v>1</v>
      </c>
    </row>
    <row r="18" spans="1:665" x14ac:dyDescent="0.2">
      <c r="A18" s="9">
        <v>2554848</v>
      </c>
      <c r="B18" s="9">
        <v>0.86888193833573624</v>
      </c>
      <c r="C18" t="s">
        <v>423</v>
      </c>
      <c r="D18" s="9">
        <v>11</v>
      </c>
      <c r="E18" t="s">
        <v>26</v>
      </c>
      <c r="F18" s="9">
        <v>949975495</v>
      </c>
      <c r="G18" t="s">
        <v>428</v>
      </c>
      <c r="H18" t="s">
        <v>423</v>
      </c>
      <c r="I18" s="9">
        <v>1</v>
      </c>
      <c r="J18" s="9">
        <v>1</v>
      </c>
      <c r="K18" t="s">
        <v>429</v>
      </c>
      <c r="L18" s="9">
        <v>2554848</v>
      </c>
      <c r="M18" t="s">
        <v>430</v>
      </c>
      <c r="N18" t="s">
        <v>431</v>
      </c>
      <c r="O18" t="s">
        <v>435</v>
      </c>
      <c r="P18" t="s">
        <v>136</v>
      </c>
      <c r="Q18" t="s">
        <v>436</v>
      </c>
      <c r="R18" s="9">
        <v>1</v>
      </c>
      <c r="S18" s="9">
        <v>1</v>
      </c>
      <c r="T18" s="9"/>
      <c r="U18" s="9">
        <v>1</v>
      </c>
      <c r="V18" s="9">
        <v>0</v>
      </c>
      <c r="W18" s="9"/>
      <c r="X18" t="s">
        <v>37</v>
      </c>
      <c r="Y18" t="s">
        <v>37</v>
      </c>
      <c r="Z18" t="s">
        <v>136</v>
      </c>
      <c r="AA18" s="9"/>
      <c r="AB18" t="s">
        <v>443</v>
      </c>
      <c r="AC18" t="s">
        <v>136</v>
      </c>
      <c r="AD18" s="9">
        <v>5</v>
      </c>
      <c r="AE18" s="9">
        <v>0</v>
      </c>
      <c r="AF18" s="9">
        <v>15</v>
      </c>
      <c r="AG18" s="9">
        <v>1</v>
      </c>
      <c r="AH18" s="9">
        <v>0</v>
      </c>
      <c r="AI18" s="9">
        <v>0</v>
      </c>
      <c r="AJ18" s="9">
        <v>0</v>
      </c>
      <c r="AK18" s="9">
        <v>0</v>
      </c>
      <c r="AL18" s="9">
        <v>0</v>
      </c>
      <c r="AM18" s="9">
        <v>0</v>
      </c>
      <c r="AN18" s="9">
        <v>0</v>
      </c>
      <c r="AO18" s="9">
        <v>0</v>
      </c>
      <c r="AP18" s="9">
        <v>0</v>
      </c>
      <c r="AQ18" s="9">
        <v>0</v>
      </c>
      <c r="AR18" s="9">
        <v>0</v>
      </c>
      <c r="AS18" s="9">
        <v>0</v>
      </c>
      <c r="AT18" s="9">
        <v>3</v>
      </c>
      <c r="AU18" s="9">
        <v>2</v>
      </c>
      <c r="AV18" s="9">
        <v>1</v>
      </c>
      <c r="AW18" s="9">
        <v>1</v>
      </c>
      <c r="AX18" s="9"/>
      <c r="AY18" s="9">
        <v>22</v>
      </c>
      <c r="AZ18" s="9">
        <v>22</v>
      </c>
      <c r="BA18" s="9">
        <v>21</v>
      </c>
      <c r="BB18" s="9"/>
      <c r="BC18" s="9">
        <v>5</v>
      </c>
      <c r="BD18" s="9">
        <v>5</v>
      </c>
      <c r="BE18" s="9">
        <v>0</v>
      </c>
      <c r="BF18" s="9">
        <v>1</v>
      </c>
      <c r="BG18" s="9">
        <v>1</v>
      </c>
      <c r="BH18" s="9">
        <v>1</v>
      </c>
      <c r="BI18" s="9">
        <v>1</v>
      </c>
      <c r="BJ18" s="9">
        <v>1</v>
      </c>
      <c r="BK18" s="9">
        <v>1</v>
      </c>
      <c r="BL18" s="9">
        <v>1</v>
      </c>
      <c r="BM18" s="9">
        <v>0</v>
      </c>
      <c r="BN18" s="9">
        <v>1</v>
      </c>
      <c r="BO18" s="9">
        <v>1</v>
      </c>
      <c r="BP18" s="9">
        <v>0</v>
      </c>
      <c r="BQ18" s="9">
        <v>1</v>
      </c>
      <c r="BR18" s="9">
        <v>1</v>
      </c>
      <c r="BS18" s="9">
        <v>1</v>
      </c>
      <c r="BT18" s="9">
        <v>1</v>
      </c>
      <c r="BU18" s="9">
        <v>1</v>
      </c>
      <c r="BV18" s="9">
        <v>1</v>
      </c>
      <c r="BW18" s="9">
        <v>1</v>
      </c>
      <c r="BX18" s="9">
        <v>1</v>
      </c>
      <c r="BY18" s="9">
        <v>1</v>
      </c>
      <c r="BZ18" s="9">
        <v>1</v>
      </c>
      <c r="CA18" s="9">
        <v>1</v>
      </c>
      <c r="CB18" s="9">
        <v>1</v>
      </c>
      <c r="CC18" s="9">
        <v>2</v>
      </c>
      <c r="CD18" s="9">
        <v>4</v>
      </c>
      <c r="CE18" s="9">
        <v>1</v>
      </c>
      <c r="CF18" s="9">
        <v>1</v>
      </c>
      <c r="CG18" s="9">
        <v>1</v>
      </c>
      <c r="CH18" s="9">
        <v>1</v>
      </c>
      <c r="CI18" s="9">
        <v>0</v>
      </c>
      <c r="CJ18" s="9">
        <v>1</v>
      </c>
      <c r="CK18" s="9">
        <v>1</v>
      </c>
      <c r="CL18" s="9">
        <v>1</v>
      </c>
      <c r="CM18" s="9">
        <v>1</v>
      </c>
      <c r="CN18" s="9">
        <v>1</v>
      </c>
      <c r="CO18" s="9">
        <v>1</v>
      </c>
      <c r="CP18" s="9">
        <v>1</v>
      </c>
      <c r="CQ18" s="9">
        <v>1</v>
      </c>
      <c r="CR18" s="9">
        <v>2</v>
      </c>
      <c r="CS18" s="9">
        <v>2</v>
      </c>
      <c r="CT18" s="9">
        <v>1</v>
      </c>
      <c r="CU18" s="9">
        <v>1</v>
      </c>
      <c r="CV18" s="9">
        <v>2</v>
      </c>
      <c r="CW18" s="9">
        <v>2</v>
      </c>
      <c r="CX18" s="9">
        <v>2</v>
      </c>
      <c r="CY18" s="9"/>
      <c r="CZ18" s="9"/>
      <c r="DA18" s="9"/>
      <c r="DB18" s="9"/>
      <c r="DC18" s="9"/>
      <c r="DD18" s="9">
        <v>0</v>
      </c>
      <c r="DE18" s="9"/>
      <c r="DF18" s="9"/>
      <c r="DG18" s="9"/>
      <c r="DH18" s="9"/>
      <c r="DI18" s="9"/>
      <c r="DJ18" s="9"/>
      <c r="DK18" s="9"/>
      <c r="DL18" s="9"/>
      <c r="DM18" s="9"/>
      <c r="DN18" s="9"/>
      <c r="DO18" s="9"/>
      <c r="DP18" s="9"/>
      <c r="DQ18" s="9"/>
      <c r="DR18" s="9"/>
      <c r="DS18" s="9"/>
      <c r="DT18" s="9"/>
      <c r="DU18" s="9"/>
      <c r="DV18" s="9"/>
      <c r="DW18" s="9"/>
      <c r="DX18" s="9">
        <v>1</v>
      </c>
      <c r="DY18" s="9"/>
      <c r="DZ18" s="9">
        <v>0</v>
      </c>
      <c r="EA18" s="9">
        <v>1</v>
      </c>
      <c r="EB18" s="9">
        <v>1</v>
      </c>
      <c r="EC18" s="9">
        <v>0</v>
      </c>
      <c r="ED18" s="9">
        <v>0</v>
      </c>
      <c r="EE18" s="9">
        <v>1</v>
      </c>
      <c r="EF18" s="9">
        <v>0</v>
      </c>
      <c r="EG18" s="9">
        <v>0</v>
      </c>
      <c r="EH18" s="9">
        <v>1</v>
      </c>
      <c r="EI18" s="9">
        <v>0</v>
      </c>
      <c r="EJ18" s="9">
        <v>1</v>
      </c>
      <c r="EK18" s="9">
        <v>0</v>
      </c>
      <c r="EL18" s="9">
        <v>0</v>
      </c>
      <c r="EM18" s="9">
        <v>0</v>
      </c>
      <c r="EN18" s="9">
        <v>1</v>
      </c>
      <c r="EO18" s="9">
        <v>0</v>
      </c>
      <c r="EP18" s="9">
        <v>1</v>
      </c>
      <c r="EQ18" s="9">
        <v>1</v>
      </c>
      <c r="ER18" s="9">
        <v>1</v>
      </c>
      <c r="ES18" s="9">
        <v>1</v>
      </c>
      <c r="ET18" s="9">
        <v>0</v>
      </c>
      <c r="EU18" s="9">
        <v>1</v>
      </c>
      <c r="EV18" s="9">
        <v>4</v>
      </c>
      <c r="EW18" s="9"/>
      <c r="EX18" s="9"/>
      <c r="EY18" s="9"/>
      <c r="EZ18" s="9"/>
      <c r="FA18" s="9"/>
      <c r="FB18" s="9"/>
      <c r="FC18" s="9"/>
      <c r="FD18" s="9"/>
      <c r="FE18" s="9"/>
      <c r="FF18" s="9"/>
      <c r="FG18" s="9"/>
      <c r="FH18" s="9"/>
      <c r="FI18" s="9"/>
      <c r="FJ18" s="9"/>
      <c r="FK18" s="9"/>
      <c r="FL18" s="9"/>
      <c r="FM18" s="9"/>
      <c r="FN18" s="9">
        <v>1</v>
      </c>
      <c r="FO18" s="9">
        <v>0</v>
      </c>
      <c r="FP18" s="9">
        <v>0</v>
      </c>
      <c r="FQ18" s="9">
        <v>0</v>
      </c>
      <c r="FR18" s="9">
        <v>0</v>
      </c>
      <c r="FS18" s="9">
        <v>0</v>
      </c>
      <c r="FT18" s="9">
        <v>0</v>
      </c>
      <c r="FU18" s="9">
        <v>0</v>
      </c>
      <c r="FV18" s="9">
        <v>1</v>
      </c>
      <c r="FW18" s="9">
        <v>0</v>
      </c>
      <c r="FX18" s="9">
        <v>1</v>
      </c>
      <c r="FY18" s="9">
        <v>0</v>
      </c>
      <c r="FZ18" s="9">
        <v>3</v>
      </c>
      <c r="GA18" s="9"/>
      <c r="GB18" s="9">
        <v>3</v>
      </c>
      <c r="GC18" s="9"/>
      <c r="GD18" s="9">
        <v>0</v>
      </c>
      <c r="GE18" s="9"/>
      <c r="GF18" s="9"/>
      <c r="GG18" s="9"/>
      <c r="GH18" s="9"/>
      <c r="GI18" s="9"/>
      <c r="GJ18" s="9"/>
      <c r="GK18" s="9"/>
      <c r="GL18" s="9"/>
      <c r="GM18" s="9"/>
      <c r="GN18" s="9"/>
      <c r="GO18" s="9"/>
      <c r="GP18" s="9"/>
      <c r="GQ18" s="9"/>
      <c r="GR18" s="9"/>
      <c r="GS18" s="9"/>
      <c r="GT18" s="9"/>
      <c r="GU18" s="9"/>
      <c r="GV18" s="9"/>
      <c r="GW18" s="9"/>
      <c r="GX18" s="9"/>
      <c r="GY18" s="9"/>
      <c r="GZ18" s="9"/>
      <c r="HA18" s="9"/>
      <c r="HB18" s="9">
        <v>1</v>
      </c>
      <c r="HC18" s="9">
        <v>1</v>
      </c>
      <c r="HD18" s="9">
        <v>1</v>
      </c>
      <c r="HE18" s="9">
        <v>1</v>
      </c>
      <c r="HF18" s="9">
        <v>1</v>
      </c>
      <c r="HG18" s="9">
        <v>1</v>
      </c>
      <c r="HH18" s="9">
        <v>1</v>
      </c>
      <c r="HI18" s="9">
        <v>2</v>
      </c>
      <c r="HJ18" s="9">
        <v>2</v>
      </c>
      <c r="HK18" s="9"/>
      <c r="HL18" s="9"/>
      <c r="HM18" s="9"/>
      <c r="HN18" s="9"/>
      <c r="HO18" s="9"/>
      <c r="HP18" s="9"/>
      <c r="HQ18" s="9"/>
      <c r="HR18" s="9"/>
      <c r="HS18" s="9"/>
      <c r="HT18" s="9"/>
      <c r="HU18" s="9"/>
      <c r="HV18" s="9"/>
      <c r="HW18" s="9"/>
      <c r="HX18" s="9">
        <v>1</v>
      </c>
      <c r="HY18" s="9">
        <v>1</v>
      </c>
      <c r="HZ18" s="9">
        <v>0</v>
      </c>
      <c r="IA18" s="9"/>
      <c r="IB18" s="9"/>
      <c r="IC18" s="9"/>
      <c r="ID18" s="9">
        <v>1</v>
      </c>
      <c r="IE18" s="9">
        <v>1</v>
      </c>
      <c r="IF18" s="9">
        <v>1</v>
      </c>
      <c r="IG18" s="9">
        <v>1</v>
      </c>
      <c r="IH18" s="9">
        <v>1</v>
      </c>
      <c r="II18" s="9">
        <v>3</v>
      </c>
      <c r="IJ18" s="9"/>
      <c r="IK18" s="9"/>
      <c r="IL18" s="9"/>
      <c r="IM18" s="9"/>
      <c r="IN18" s="9">
        <v>1</v>
      </c>
      <c r="IO18" s="9">
        <v>1</v>
      </c>
      <c r="IP18" s="9">
        <v>1</v>
      </c>
      <c r="IQ18" s="9">
        <v>2</v>
      </c>
      <c r="IR18" s="9">
        <v>1</v>
      </c>
      <c r="IS18" s="9">
        <v>1</v>
      </c>
      <c r="IT18" s="9">
        <v>1</v>
      </c>
      <c r="IU18" s="9">
        <v>1</v>
      </c>
      <c r="IV18" s="9">
        <v>1</v>
      </c>
      <c r="IW18" s="9">
        <v>2</v>
      </c>
      <c r="IX18" s="9">
        <v>0</v>
      </c>
      <c r="IY18" s="9">
        <v>1</v>
      </c>
      <c r="IZ18" s="9">
        <v>1</v>
      </c>
      <c r="JA18" s="9">
        <v>1</v>
      </c>
      <c r="JB18" s="9">
        <v>1</v>
      </c>
      <c r="JC18" s="9">
        <v>1</v>
      </c>
      <c r="JD18" s="9">
        <v>3</v>
      </c>
      <c r="JE18" s="9">
        <v>3</v>
      </c>
      <c r="JF18" s="9">
        <v>3</v>
      </c>
      <c r="JG18" s="9">
        <v>1</v>
      </c>
      <c r="JH18" s="9">
        <v>1</v>
      </c>
      <c r="JI18" s="9">
        <v>1</v>
      </c>
      <c r="JJ18" s="9">
        <v>1</v>
      </c>
      <c r="JK18" s="9">
        <v>1</v>
      </c>
      <c r="JL18" s="9">
        <v>0</v>
      </c>
      <c r="JM18" s="9">
        <v>1</v>
      </c>
      <c r="JN18" s="9">
        <v>0</v>
      </c>
      <c r="JO18" s="9">
        <v>0</v>
      </c>
      <c r="JP18" s="9"/>
      <c r="JQ18" s="9"/>
      <c r="JR18" s="9">
        <v>1</v>
      </c>
      <c r="JS18" s="9"/>
      <c r="JT18" s="9"/>
      <c r="JU18" s="15">
        <v>44765.930429629632</v>
      </c>
      <c r="JV18" t="s">
        <v>337</v>
      </c>
      <c r="JW18" s="9">
        <v>3</v>
      </c>
      <c r="JX18" s="9">
        <v>8</v>
      </c>
      <c r="JY18" s="9">
        <v>2022</v>
      </c>
      <c r="JZ18" s="9">
        <v>1</v>
      </c>
      <c r="KA18" s="9">
        <v>0</v>
      </c>
      <c r="KB18" s="9">
        <v>1</v>
      </c>
      <c r="KC18" s="9">
        <v>1</v>
      </c>
      <c r="KD18" s="9">
        <v>0</v>
      </c>
      <c r="KE18" s="9">
        <v>5</v>
      </c>
      <c r="KF18" s="9">
        <v>0</v>
      </c>
      <c r="KG18" s="9">
        <v>15</v>
      </c>
      <c r="KH18" s="9">
        <v>1</v>
      </c>
      <c r="KI18" s="9">
        <v>0</v>
      </c>
      <c r="KJ18" s="9">
        <v>0</v>
      </c>
      <c r="KK18" s="9">
        <v>20</v>
      </c>
      <c r="KL18" s="9">
        <v>1</v>
      </c>
      <c r="KM18" s="9">
        <v>4</v>
      </c>
      <c r="KN18" s="9">
        <v>3</v>
      </c>
      <c r="KO18" s="9">
        <v>24</v>
      </c>
      <c r="KP18" s="9">
        <v>4</v>
      </c>
      <c r="KQ18" s="9">
        <v>22</v>
      </c>
      <c r="KR18" s="9">
        <v>22</v>
      </c>
      <c r="KS18" s="9">
        <v>21</v>
      </c>
      <c r="KT18" s="9">
        <v>5</v>
      </c>
      <c r="KU18" s="9">
        <v>5</v>
      </c>
      <c r="KV18" s="9">
        <v>1</v>
      </c>
      <c r="KW18" s="9">
        <v>1</v>
      </c>
      <c r="KX18" s="9">
        <v>0</v>
      </c>
      <c r="KY18" s="9">
        <v>1</v>
      </c>
      <c r="KZ18" s="9">
        <v>1</v>
      </c>
      <c r="LA18" s="9">
        <v>1</v>
      </c>
      <c r="LB18" s="9">
        <v>1</v>
      </c>
      <c r="LC18" s="9">
        <v>1</v>
      </c>
      <c r="LD18" s="9">
        <v>1</v>
      </c>
      <c r="LE18" s="9">
        <v>1</v>
      </c>
      <c r="LF18" s="9">
        <v>1</v>
      </c>
      <c r="LG18" s="9">
        <v>1</v>
      </c>
      <c r="LH18" s="9">
        <v>0</v>
      </c>
      <c r="LI18" s="9">
        <v>87.5</v>
      </c>
      <c r="LJ18" s="9">
        <v>0</v>
      </c>
      <c r="LK18" s="9">
        <v>1</v>
      </c>
      <c r="LL18" s="9">
        <v>90</v>
      </c>
      <c r="LM18" s="9">
        <v>0</v>
      </c>
      <c r="LN18" s="9">
        <v>1</v>
      </c>
      <c r="LO18" s="9">
        <v>1</v>
      </c>
      <c r="LP18" s="9">
        <v>1</v>
      </c>
      <c r="LQ18" s="9">
        <v>1</v>
      </c>
      <c r="LR18" s="9">
        <v>1</v>
      </c>
      <c r="LS18" s="9">
        <v>1</v>
      </c>
      <c r="LT18" s="9">
        <v>1</v>
      </c>
      <c r="LU18" s="9">
        <v>1</v>
      </c>
      <c r="LV18" s="9">
        <v>1</v>
      </c>
      <c r="LW18" s="9">
        <v>100</v>
      </c>
      <c r="LX18" s="9">
        <v>1</v>
      </c>
      <c r="LY18" s="9">
        <v>1</v>
      </c>
      <c r="LZ18" s="9">
        <v>1</v>
      </c>
      <c r="MA18" s="9">
        <v>1</v>
      </c>
      <c r="MB18" s="9">
        <v>1</v>
      </c>
      <c r="MC18" s="9">
        <v>0</v>
      </c>
      <c r="MD18" s="9">
        <v>0</v>
      </c>
      <c r="ME18" s="9">
        <v>60</v>
      </c>
      <c r="MF18" s="9">
        <v>0</v>
      </c>
      <c r="MG18" s="9">
        <v>1</v>
      </c>
      <c r="MH18" s="9">
        <v>1</v>
      </c>
      <c r="MI18" s="9">
        <v>1</v>
      </c>
      <c r="MJ18" s="9">
        <v>1</v>
      </c>
      <c r="MK18" s="9">
        <v>1</v>
      </c>
      <c r="ML18" s="9">
        <v>100</v>
      </c>
      <c r="MM18" s="9">
        <v>1</v>
      </c>
      <c r="MN18" s="9">
        <v>1</v>
      </c>
      <c r="MO18" s="9">
        <v>0</v>
      </c>
      <c r="MP18" s="9">
        <v>1</v>
      </c>
      <c r="MQ18" s="9">
        <v>1</v>
      </c>
      <c r="MR18" s="9">
        <v>1</v>
      </c>
      <c r="MS18" s="9">
        <v>1</v>
      </c>
      <c r="MT18" s="9">
        <v>1</v>
      </c>
      <c r="MU18" s="9">
        <v>1</v>
      </c>
      <c r="MV18" s="9">
        <v>1</v>
      </c>
      <c r="MW18" s="9">
        <v>100</v>
      </c>
      <c r="MX18" s="9">
        <v>1</v>
      </c>
      <c r="MY18" s="9">
        <v>1</v>
      </c>
      <c r="MZ18" s="9">
        <v>1</v>
      </c>
      <c r="NA18" s="9">
        <v>1</v>
      </c>
      <c r="NB18" s="9">
        <v>1</v>
      </c>
      <c r="NC18" s="9">
        <v>1</v>
      </c>
      <c r="ND18" s="9">
        <v>1</v>
      </c>
      <c r="NE18" s="9">
        <v>1</v>
      </c>
      <c r="NF18" s="9">
        <v>1</v>
      </c>
      <c r="NG18" s="9">
        <v>0</v>
      </c>
      <c r="NH18" s="9">
        <v>0</v>
      </c>
      <c r="NI18" s="9">
        <v>1</v>
      </c>
      <c r="NJ18" s="9">
        <v>1</v>
      </c>
      <c r="NK18" s="9">
        <v>0</v>
      </c>
      <c r="NL18" s="9">
        <v>0</v>
      </c>
      <c r="NM18" s="9">
        <v>0</v>
      </c>
      <c r="NN18" s="9">
        <v>28.571428298950195</v>
      </c>
      <c r="NO18" s="9">
        <v>0</v>
      </c>
      <c r="NP18" s="9">
        <v>0</v>
      </c>
      <c r="NQ18" s="9"/>
      <c r="NR18" s="9"/>
      <c r="NS18" s="9"/>
      <c r="NT18" s="9"/>
      <c r="NU18" s="9"/>
      <c r="NV18" s="9"/>
      <c r="NW18" s="9"/>
      <c r="NX18" s="9"/>
      <c r="NY18" s="9"/>
      <c r="NZ18" s="9">
        <v>1</v>
      </c>
      <c r="OA18" s="9">
        <v>0</v>
      </c>
      <c r="OB18" s="9">
        <v>0</v>
      </c>
      <c r="OC18" s="9">
        <v>1</v>
      </c>
      <c r="OD18" s="9">
        <v>1</v>
      </c>
      <c r="OE18" s="9">
        <v>0</v>
      </c>
      <c r="OF18" s="9">
        <v>0</v>
      </c>
      <c r="OG18" s="9"/>
      <c r="OH18" s="9"/>
      <c r="OI18" s="9"/>
      <c r="OJ18" s="9"/>
      <c r="OK18" s="9"/>
      <c r="OL18" s="9"/>
      <c r="OM18" s="9"/>
      <c r="ON18" s="9"/>
      <c r="OO18" s="9"/>
      <c r="OP18" s="9"/>
      <c r="OQ18" s="9"/>
      <c r="OR18" s="9"/>
      <c r="OS18" s="9"/>
      <c r="OT18" s="9"/>
      <c r="OU18" s="9"/>
      <c r="OV18" s="9"/>
      <c r="OW18" s="9"/>
      <c r="OX18" s="9"/>
      <c r="OY18" s="9"/>
      <c r="OZ18" s="9"/>
      <c r="PA18" s="9"/>
      <c r="PB18" s="9">
        <v>1</v>
      </c>
      <c r="PC18" s="9">
        <v>0</v>
      </c>
      <c r="PD18" s="9">
        <v>0</v>
      </c>
      <c r="PE18" s="9">
        <v>1</v>
      </c>
      <c r="PF18" s="9">
        <v>1</v>
      </c>
      <c r="PG18" s="9">
        <v>0</v>
      </c>
      <c r="PH18" s="9">
        <v>1</v>
      </c>
      <c r="PI18" s="9">
        <v>1</v>
      </c>
      <c r="PJ18" s="9">
        <v>1</v>
      </c>
      <c r="PK18" s="9"/>
      <c r="PL18" s="9"/>
      <c r="PM18" s="9">
        <v>0</v>
      </c>
      <c r="PN18" s="9">
        <v>0</v>
      </c>
      <c r="PO18" s="9"/>
      <c r="PP18" s="9">
        <v>0</v>
      </c>
      <c r="PQ18" s="9">
        <v>1</v>
      </c>
      <c r="PR18" s="9">
        <v>0</v>
      </c>
      <c r="PS18" s="9">
        <v>0</v>
      </c>
      <c r="PT18" s="9">
        <v>1</v>
      </c>
      <c r="PU18" s="9"/>
      <c r="PV18" s="9"/>
      <c r="PW18" s="9"/>
      <c r="PX18" s="9"/>
      <c r="PY18" s="9"/>
      <c r="PZ18" s="9"/>
      <c r="QA18" s="9"/>
      <c r="QB18" s="9"/>
      <c r="QC18" s="9"/>
      <c r="QD18" s="9"/>
      <c r="QE18" s="9"/>
      <c r="QF18" s="9"/>
      <c r="QG18" s="9"/>
      <c r="QH18" s="9"/>
      <c r="QI18" s="9"/>
      <c r="QJ18" s="9"/>
      <c r="QK18" s="9"/>
      <c r="QL18" s="9">
        <v>1</v>
      </c>
      <c r="QM18" s="9">
        <v>0</v>
      </c>
      <c r="QN18" s="9">
        <v>0</v>
      </c>
      <c r="QO18" s="9">
        <v>0</v>
      </c>
      <c r="QP18" s="9">
        <v>0</v>
      </c>
      <c r="QQ18" s="9">
        <v>0</v>
      </c>
      <c r="QR18" s="9">
        <v>0</v>
      </c>
      <c r="QS18" s="9">
        <v>0</v>
      </c>
      <c r="QT18" s="9"/>
      <c r="QU18" s="9"/>
      <c r="QV18" s="9"/>
      <c r="QW18" s="9"/>
      <c r="QX18" s="9"/>
      <c r="QY18" s="9"/>
      <c r="QZ18" s="9">
        <v>1</v>
      </c>
      <c r="RA18" s="9">
        <v>0</v>
      </c>
      <c r="RB18" s="9">
        <v>0</v>
      </c>
      <c r="RC18" s="9">
        <v>0</v>
      </c>
      <c r="RD18" s="9">
        <v>0</v>
      </c>
      <c r="RE18" s="9">
        <v>0</v>
      </c>
      <c r="RF18" s="9">
        <v>1</v>
      </c>
      <c r="RG18" s="9">
        <v>1</v>
      </c>
      <c r="RH18" s="9"/>
      <c r="RI18" s="9"/>
      <c r="RJ18" s="9">
        <v>0</v>
      </c>
      <c r="RK18" s="9">
        <v>0</v>
      </c>
      <c r="RL18" s="9">
        <v>0</v>
      </c>
      <c r="RM18" s="9">
        <v>0</v>
      </c>
      <c r="RN18" s="9">
        <v>1</v>
      </c>
      <c r="RO18" s="9">
        <v>0</v>
      </c>
      <c r="RP18" s="9">
        <v>0</v>
      </c>
      <c r="RQ18" s="9"/>
      <c r="RR18" s="9"/>
      <c r="RS18" s="9"/>
      <c r="RT18" s="9"/>
      <c r="RU18" s="9"/>
      <c r="RV18" s="9"/>
      <c r="RW18" s="9"/>
      <c r="RX18" s="9"/>
      <c r="RY18" s="9"/>
      <c r="RZ18" s="9"/>
      <c r="SA18" s="9"/>
      <c r="SB18" s="9"/>
      <c r="SC18" s="9"/>
      <c r="SD18" s="9"/>
      <c r="SE18" s="9"/>
      <c r="SF18" s="9"/>
      <c r="SG18" s="9"/>
      <c r="SH18" s="9"/>
      <c r="SI18" s="9"/>
      <c r="SJ18" s="9"/>
      <c r="SK18" s="9"/>
      <c r="SL18" s="9"/>
      <c r="SM18" s="9"/>
      <c r="SN18" s="9"/>
      <c r="SO18" s="9">
        <v>1</v>
      </c>
      <c r="SP18" s="9">
        <v>1</v>
      </c>
      <c r="SQ18" s="9">
        <v>1</v>
      </c>
      <c r="SR18" s="9">
        <v>1</v>
      </c>
      <c r="SS18" s="9">
        <v>1</v>
      </c>
      <c r="ST18" s="9">
        <v>1</v>
      </c>
      <c r="SU18" s="9">
        <v>1</v>
      </c>
      <c r="SV18" s="9">
        <v>0</v>
      </c>
      <c r="SW18" s="9">
        <v>0</v>
      </c>
      <c r="SX18" s="9"/>
      <c r="SY18" s="9"/>
      <c r="SZ18" s="9"/>
      <c r="TA18" s="9"/>
      <c r="TB18" s="9"/>
      <c r="TC18" s="9"/>
      <c r="TD18" s="9"/>
      <c r="TE18" s="9"/>
      <c r="TF18" s="9"/>
      <c r="TG18" s="9">
        <v>77.777778625488281</v>
      </c>
      <c r="TH18" s="9">
        <v>0</v>
      </c>
      <c r="TI18" s="9">
        <v>1</v>
      </c>
      <c r="TJ18" s="9"/>
      <c r="TK18" s="9"/>
      <c r="TL18" s="9"/>
      <c r="TM18" s="9"/>
      <c r="TN18" s="9"/>
      <c r="TO18" s="9"/>
      <c r="TP18" s="9"/>
      <c r="TQ18" s="9"/>
      <c r="TR18" s="9"/>
      <c r="TS18" s="9"/>
      <c r="TT18" s="9"/>
      <c r="TU18" s="9"/>
      <c r="TV18" s="9"/>
      <c r="TW18" s="9"/>
      <c r="TX18" s="9"/>
      <c r="TY18" s="9"/>
      <c r="TZ18" s="9"/>
      <c r="UA18" s="9"/>
      <c r="UB18" s="9"/>
      <c r="UC18" s="9"/>
      <c r="UD18" s="9"/>
      <c r="UE18" s="9">
        <v>1</v>
      </c>
      <c r="UF18" s="9">
        <v>1</v>
      </c>
      <c r="UG18" s="9">
        <v>1</v>
      </c>
      <c r="UH18" s="9">
        <v>1</v>
      </c>
      <c r="UI18" s="9">
        <v>1</v>
      </c>
      <c r="UJ18" s="9">
        <v>1</v>
      </c>
      <c r="UK18" s="9">
        <v>1</v>
      </c>
      <c r="UL18" s="9">
        <v>0</v>
      </c>
      <c r="UM18" s="9">
        <v>0</v>
      </c>
      <c r="UN18" s="9"/>
      <c r="UO18" s="9"/>
      <c r="UP18" s="9"/>
      <c r="UQ18" s="9"/>
      <c r="UR18" s="9"/>
      <c r="US18" s="9"/>
      <c r="UT18" s="9"/>
      <c r="UU18" s="9"/>
      <c r="UV18" s="9"/>
      <c r="UW18" s="9"/>
      <c r="UX18" s="9"/>
      <c r="UY18" s="9"/>
      <c r="UZ18" s="9"/>
      <c r="VA18" s="9"/>
      <c r="VB18" s="9"/>
      <c r="VC18" s="9"/>
      <c r="VD18" s="9"/>
      <c r="VE18" s="9"/>
      <c r="VF18" s="9"/>
      <c r="VG18" s="9"/>
      <c r="VH18" s="9"/>
      <c r="VI18" s="9"/>
      <c r="VJ18" s="9"/>
      <c r="VK18" s="9"/>
      <c r="VL18" s="9"/>
      <c r="VM18" s="9"/>
      <c r="VN18" s="9">
        <v>1</v>
      </c>
      <c r="VO18" s="9">
        <v>1</v>
      </c>
      <c r="VP18" s="9">
        <v>0</v>
      </c>
      <c r="VQ18" s="9">
        <v>1</v>
      </c>
      <c r="VR18" s="9"/>
      <c r="VS18" s="9"/>
      <c r="VT18" s="9">
        <v>1</v>
      </c>
      <c r="VU18" s="9">
        <v>0</v>
      </c>
      <c r="VV18" s="9">
        <v>1</v>
      </c>
      <c r="VW18" s="9">
        <v>1</v>
      </c>
      <c r="VX18" s="9">
        <v>1</v>
      </c>
      <c r="VY18" s="9">
        <v>1</v>
      </c>
      <c r="VZ18" s="9">
        <v>1</v>
      </c>
      <c r="WA18" s="9">
        <v>0</v>
      </c>
      <c r="WB18" s="9">
        <v>1</v>
      </c>
      <c r="WC18" s="9">
        <v>1</v>
      </c>
      <c r="WD18" s="9">
        <v>1</v>
      </c>
      <c r="WE18" s="9">
        <v>1</v>
      </c>
      <c r="WF18" s="9">
        <v>1</v>
      </c>
      <c r="WG18" s="9">
        <v>0</v>
      </c>
      <c r="WH18" s="9"/>
      <c r="WI18" s="9"/>
      <c r="WJ18" s="9"/>
      <c r="WK18" s="9"/>
      <c r="WL18" s="9"/>
      <c r="WM18" s="9"/>
      <c r="WN18" s="9"/>
      <c r="WO18" s="9"/>
      <c r="WP18" s="9">
        <v>83.333335876464844</v>
      </c>
      <c r="WQ18" s="9">
        <v>0</v>
      </c>
      <c r="WR18" s="9">
        <v>1</v>
      </c>
      <c r="WS18" s="9">
        <v>83.333335876464844</v>
      </c>
      <c r="WT18" s="9">
        <v>0</v>
      </c>
      <c r="WU18" s="9">
        <v>1</v>
      </c>
      <c r="WV18" s="9">
        <v>0</v>
      </c>
      <c r="WW18" s="9">
        <v>0</v>
      </c>
      <c r="WX18" s="9">
        <v>1</v>
      </c>
      <c r="WY18" s="9">
        <v>0</v>
      </c>
      <c r="WZ18" s="9">
        <v>1</v>
      </c>
      <c r="XA18" s="9">
        <v>1</v>
      </c>
      <c r="XB18" s="9">
        <v>1</v>
      </c>
      <c r="XC18" s="9">
        <v>1</v>
      </c>
      <c r="XD18" s="9">
        <v>1</v>
      </c>
      <c r="XE18" s="9">
        <v>1</v>
      </c>
      <c r="XF18" s="9">
        <v>0</v>
      </c>
      <c r="XG18" s="9">
        <v>1</v>
      </c>
      <c r="XH18" s="9">
        <v>1</v>
      </c>
      <c r="XI18" s="9">
        <v>1</v>
      </c>
      <c r="XJ18" s="9">
        <v>1</v>
      </c>
      <c r="XK18" s="9">
        <v>1</v>
      </c>
      <c r="XL18" s="9">
        <v>0</v>
      </c>
      <c r="XM18" s="9">
        <v>71.428573608398438</v>
      </c>
      <c r="XN18" s="9">
        <v>0</v>
      </c>
      <c r="XO18" s="9">
        <v>1</v>
      </c>
      <c r="XP18" s="9">
        <v>0</v>
      </c>
      <c r="XQ18" s="9">
        <v>1</v>
      </c>
      <c r="XR18" s="9">
        <v>1</v>
      </c>
      <c r="XS18" s="9">
        <v>1</v>
      </c>
      <c r="XT18" s="9">
        <v>1</v>
      </c>
      <c r="XU18" s="9">
        <v>1</v>
      </c>
      <c r="XV18" s="9">
        <v>1</v>
      </c>
      <c r="XW18" s="9">
        <v>1</v>
      </c>
      <c r="XX18" s="9">
        <v>1</v>
      </c>
      <c r="XY18" s="9">
        <v>0</v>
      </c>
      <c r="XZ18" s="9">
        <v>0</v>
      </c>
      <c r="YA18" s="9">
        <v>0</v>
      </c>
      <c r="YB18" s="9">
        <v>0</v>
      </c>
      <c r="YC18" s="9">
        <v>0</v>
      </c>
      <c r="YD18" s="9">
        <v>0</v>
      </c>
      <c r="YE18" s="9">
        <v>1</v>
      </c>
      <c r="YF18" s="9">
        <v>1</v>
      </c>
      <c r="YG18" s="9">
        <v>1</v>
      </c>
      <c r="YH18" s="9">
        <v>1</v>
      </c>
      <c r="YI18" s="9">
        <v>1</v>
      </c>
      <c r="YJ18" s="9">
        <v>0</v>
      </c>
      <c r="YK18" s="9">
        <v>1</v>
      </c>
      <c r="YL18" s="9">
        <v>0</v>
      </c>
      <c r="YM18" s="9">
        <v>1</v>
      </c>
      <c r="YN18" s="9">
        <v>1</v>
      </c>
      <c r="YO18" s="9">
        <v>1</v>
      </c>
    </row>
    <row r="19" spans="1:665" x14ac:dyDescent="0.2">
      <c r="A19" s="9">
        <v>2554910</v>
      </c>
      <c r="B19" s="9">
        <v>0.87958115085599564</v>
      </c>
      <c r="C19" t="s">
        <v>423</v>
      </c>
      <c r="D19" s="9">
        <v>11</v>
      </c>
      <c r="E19" t="s">
        <v>26</v>
      </c>
      <c r="F19" s="9">
        <v>949975495</v>
      </c>
      <c r="G19" t="s">
        <v>428</v>
      </c>
      <c r="H19" t="s">
        <v>423</v>
      </c>
      <c r="I19" s="9">
        <v>1</v>
      </c>
      <c r="J19" s="9">
        <v>1</v>
      </c>
      <c r="K19" t="s">
        <v>429</v>
      </c>
      <c r="L19" s="9">
        <v>2554910</v>
      </c>
      <c r="M19" t="s">
        <v>430</v>
      </c>
      <c r="N19" t="s">
        <v>431</v>
      </c>
      <c r="O19" t="s">
        <v>435</v>
      </c>
      <c r="P19" t="s">
        <v>136</v>
      </c>
      <c r="Q19" t="s">
        <v>436</v>
      </c>
      <c r="R19" s="9">
        <v>2</v>
      </c>
      <c r="S19" s="9">
        <v>1</v>
      </c>
      <c r="T19" s="9"/>
      <c r="U19" s="9">
        <v>1</v>
      </c>
      <c r="V19" s="9">
        <v>0</v>
      </c>
      <c r="W19" s="9"/>
      <c r="X19" t="s">
        <v>37</v>
      </c>
      <c r="Y19" t="s">
        <v>37</v>
      </c>
      <c r="Z19" t="s">
        <v>136</v>
      </c>
      <c r="AA19" s="9"/>
      <c r="AB19" t="s">
        <v>443</v>
      </c>
      <c r="AC19" t="s">
        <v>136</v>
      </c>
      <c r="AD19" s="9">
        <v>5</v>
      </c>
      <c r="AE19" s="9">
        <v>0</v>
      </c>
      <c r="AF19" s="9">
        <v>15</v>
      </c>
      <c r="AG19" s="9">
        <v>1</v>
      </c>
      <c r="AH19" s="9">
        <v>0</v>
      </c>
      <c r="AI19" s="9">
        <v>0</v>
      </c>
      <c r="AJ19" s="9">
        <v>0</v>
      </c>
      <c r="AK19" s="9">
        <v>0</v>
      </c>
      <c r="AL19" s="9">
        <v>0</v>
      </c>
      <c r="AM19" s="9">
        <v>0</v>
      </c>
      <c r="AN19" s="9">
        <v>0</v>
      </c>
      <c r="AO19" s="9">
        <v>0</v>
      </c>
      <c r="AP19" s="9">
        <v>0</v>
      </c>
      <c r="AQ19" s="9">
        <v>0</v>
      </c>
      <c r="AR19" s="9">
        <v>0</v>
      </c>
      <c r="AS19" s="9">
        <v>0</v>
      </c>
      <c r="AT19" s="9">
        <v>3</v>
      </c>
      <c r="AU19" s="9">
        <v>2</v>
      </c>
      <c r="AV19" s="9">
        <v>1</v>
      </c>
      <c r="AW19" s="9">
        <v>1</v>
      </c>
      <c r="AX19" s="9"/>
      <c r="AY19" s="9">
        <v>20</v>
      </c>
      <c r="AZ19" s="9">
        <v>20</v>
      </c>
      <c r="BA19" s="9">
        <v>15</v>
      </c>
      <c r="BB19" s="9"/>
      <c r="BC19" s="9">
        <v>8</v>
      </c>
      <c r="BD19" s="9">
        <v>6</v>
      </c>
      <c r="BE19" s="9">
        <v>0</v>
      </c>
      <c r="BF19" s="9">
        <v>1</v>
      </c>
      <c r="BG19" s="9">
        <v>0</v>
      </c>
      <c r="BH19" s="9">
        <v>1</v>
      </c>
      <c r="BI19" s="9">
        <v>0</v>
      </c>
      <c r="BJ19" s="9">
        <v>1</v>
      </c>
      <c r="BK19" s="9">
        <v>0</v>
      </c>
      <c r="BL19" s="9">
        <v>0</v>
      </c>
      <c r="BM19" s="9">
        <v>0</v>
      </c>
      <c r="BN19" s="9">
        <v>1</v>
      </c>
      <c r="BO19" s="9">
        <v>1</v>
      </c>
      <c r="BP19" s="9">
        <v>1</v>
      </c>
      <c r="BQ19" s="9">
        <v>1</v>
      </c>
      <c r="BR19" s="9">
        <v>1</v>
      </c>
      <c r="BS19" s="9">
        <v>1</v>
      </c>
      <c r="BT19" s="9">
        <v>1</v>
      </c>
      <c r="BU19" s="9">
        <v>1</v>
      </c>
      <c r="BV19" s="9">
        <v>1</v>
      </c>
      <c r="BW19" s="9">
        <v>1</v>
      </c>
      <c r="BX19" s="9">
        <v>1</v>
      </c>
      <c r="BY19" s="9">
        <v>1</v>
      </c>
      <c r="BZ19" s="9">
        <v>1</v>
      </c>
      <c r="CA19" s="9">
        <v>1</v>
      </c>
      <c r="CB19" s="9">
        <v>1</v>
      </c>
      <c r="CC19" s="9">
        <v>2</v>
      </c>
      <c r="CD19" s="9">
        <v>4</v>
      </c>
      <c r="CE19" s="9">
        <v>1</v>
      </c>
      <c r="CF19" s="9">
        <v>1</v>
      </c>
      <c r="CG19" s="9">
        <v>1</v>
      </c>
      <c r="CH19" s="9">
        <v>1</v>
      </c>
      <c r="CI19" s="9">
        <v>1</v>
      </c>
      <c r="CJ19" s="9">
        <v>1</v>
      </c>
      <c r="CK19" s="9">
        <v>1</v>
      </c>
      <c r="CL19" s="9">
        <v>1</v>
      </c>
      <c r="CM19" s="9">
        <v>1</v>
      </c>
      <c r="CN19" s="9">
        <v>1</v>
      </c>
      <c r="CO19" s="9">
        <v>1</v>
      </c>
      <c r="CP19" s="9">
        <v>1</v>
      </c>
      <c r="CQ19" s="9">
        <v>1</v>
      </c>
      <c r="CR19" s="9">
        <v>2</v>
      </c>
      <c r="CS19" s="9">
        <v>1</v>
      </c>
      <c r="CT19" s="9">
        <v>1</v>
      </c>
      <c r="CU19" s="9">
        <v>1</v>
      </c>
      <c r="CV19" s="9">
        <v>2</v>
      </c>
      <c r="CW19" s="9">
        <v>2</v>
      </c>
      <c r="CX19" s="9">
        <v>2</v>
      </c>
      <c r="CY19" s="9"/>
      <c r="CZ19" s="9"/>
      <c r="DA19" s="9"/>
      <c r="DB19" s="9"/>
      <c r="DC19" s="9"/>
      <c r="DD19" s="9">
        <v>0</v>
      </c>
      <c r="DE19" s="9"/>
      <c r="DF19" s="9"/>
      <c r="DG19" s="9"/>
      <c r="DH19" s="9"/>
      <c r="DI19" s="9"/>
      <c r="DJ19" s="9"/>
      <c r="DK19" s="9"/>
      <c r="DL19" s="9"/>
      <c r="DM19" s="9"/>
      <c r="DN19" s="9"/>
      <c r="DO19" s="9"/>
      <c r="DP19" s="9"/>
      <c r="DQ19" s="9"/>
      <c r="DR19" s="9"/>
      <c r="DS19" s="9"/>
      <c r="DT19" s="9"/>
      <c r="DU19" s="9"/>
      <c r="DV19" s="9"/>
      <c r="DW19" s="9"/>
      <c r="DX19" s="9">
        <v>1</v>
      </c>
      <c r="DY19" s="9"/>
      <c r="DZ19" s="9">
        <v>0</v>
      </c>
      <c r="EA19" s="9">
        <v>1</v>
      </c>
      <c r="EB19" s="9">
        <v>1</v>
      </c>
      <c r="EC19" s="9">
        <v>0</v>
      </c>
      <c r="ED19" s="9">
        <v>0</v>
      </c>
      <c r="EE19" s="9">
        <v>1</v>
      </c>
      <c r="EF19" s="9">
        <v>0</v>
      </c>
      <c r="EG19" s="9">
        <v>0</v>
      </c>
      <c r="EH19" s="9">
        <v>1</v>
      </c>
      <c r="EI19" s="9">
        <v>0</v>
      </c>
      <c r="EJ19" s="9">
        <v>1</v>
      </c>
      <c r="EK19" s="9">
        <v>0</v>
      </c>
      <c r="EL19" s="9">
        <v>0</v>
      </c>
      <c r="EM19" s="9">
        <v>0</v>
      </c>
      <c r="EN19" s="9">
        <v>1</v>
      </c>
      <c r="EO19" s="9">
        <v>1</v>
      </c>
      <c r="EP19" s="9">
        <v>1</v>
      </c>
      <c r="EQ19" s="9">
        <v>1</v>
      </c>
      <c r="ER19" s="9">
        <v>1</v>
      </c>
      <c r="ES19" s="9">
        <v>1</v>
      </c>
      <c r="ET19" s="9">
        <v>1</v>
      </c>
      <c r="EU19" s="9">
        <v>1</v>
      </c>
      <c r="EV19" s="9">
        <v>4</v>
      </c>
      <c r="EW19" s="9"/>
      <c r="EX19" s="9"/>
      <c r="EY19" s="9"/>
      <c r="EZ19" s="9"/>
      <c r="FA19" s="9"/>
      <c r="FB19" s="9"/>
      <c r="FC19" s="9"/>
      <c r="FD19" s="9"/>
      <c r="FE19" s="9"/>
      <c r="FF19" s="9"/>
      <c r="FG19" s="9"/>
      <c r="FH19" s="9"/>
      <c r="FI19" s="9"/>
      <c r="FJ19" s="9"/>
      <c r="FK19" s="9"/>
      <c r="FL19" s="9"/>
      <c r="FM19" s="9"/>
      <c r="FN19" s="9">
        <v>1</v>
      </c>
      <c r="FO19" s="9">
        <v>0</v>
      </c>
      <c r="FP19" s="9">
        <v>0</v>
      </c>
      <c r="FQ19" s="9">
        <v>0</v>
      </c>
      <c r="FR19" s="9">
        <v>0</v>
      </c>
      <c r="FS19" s="9">
        <v>0</v>
      </c>
      <c r="FT19" s="9">
        <v>0</v>
      </c>
      <c r="FU19" s="9">
        <v>0</v>
      </c>
      <c r="FV19" s="9">
        <v>1</v>
      </c>
      <c r="FW19" s="9">
        <v>0</v>
      </c>
      <c r="FX19" s="9">
        <v>1</v>
      </c>
      <c r="FY19" s="9">
        <v>0</v>
      </c>
      <c r="FZ19" s="9">
        <v>3</v>
      </c>
      <c r="GA19" s="9"/>
      <c r="GB19" s="9">
        <v>3</v>
      </c>
      <c r="GC19" s="9"/>
      <c r="GD19" s="9">
        <v>1</v>
      </c>
      <c r="GE19" s="9">
        <v>1</v>
      </c>
      <c r="GF19" s="9">
        <v>2</v>
      </c>
      <c r="GG19" s="9">
        <v>1</v>
      </c>
      <c r="GH19" s="9">
        <v>1</v>
      </c>
      <c r="GI19" s="9">
        <v>5</v>
      </c>
      <c r="GJ19" s="9"/>
      <c r="GK19" s="9"/>
      <c r="GL19" s="9"/>
      <c r="GM19" s="9"/>
      <c r="GN19" s="9"/>
      <c r="GO19" s="9"/>
      <c r="GP19" s="9"/>
      <c r="GQ19" s="9"/>
      <c r="GR19" s="9"/>
      <c r="GS19" s="9"/>
      <c r="GT19" s="9"/>
      <c r="GU19" s="9"/>
      <c r="GV19" s="9"/>
      <c r="GW19" s="9"/>
      <c r="GX19" s="9"/>
      <c r="GY19" s="9"/>
      <c r="GZ19" s="9"/>
      <c r="HA19" s="9"/>
      <c r="HB19" s="9">
        <v>1</v>
      </c>
      <c r="HC19" s="9">
        <v>1</v>
      </c>
      <c r="HD19" s="9">
        <v>1</v>
      </c>
      <c r="HE19" s="9">
        <v>1</v>
      </c>
      <c r="HF19" s="9">
        <v>1</v>
      </c>
      <c r="HG19" s="9">
        <v>1</v>
      </c>
      <c r="HH19" s="9">
        <v>1</v>
      </c>
      <c r="HI19" s="9">
        <v>2</v>
      </c>
      <c r="HJ19" s="9">
        <v>2</v>
      </c>
      <c r="HK19" s="9"/>
      <c r="HL19" s="9"/>
      <c r="HM19" s="9"/>
      <c r="HN19" s="9"/>
      <c r="HO19" s="9"/>
      <c r="HP19" s="9"/>
      <c r="HQ19" s="9"/>
      <c r="HR19" s="9"/>
      <c r="HS19" s="9"/>
      <c r="HT19" s="9"/>
      <c r="HU19" s="9"/>
      <c r="HV19" s="9"/>
      <c r="HW19" s="9"/>
      <c r="HX19" s="9">
        <v>1</v>
      </c>
      <c r="HY19" s="9">
        <v>1</v>
      </c>
      <c r="HZ19" s="9">
        <v>0</v>
      </c>
      <c r="IA19" s="9"/>
      <c r="IB19" s="9"/>
      <c r="IC19" s="9"/>
      <c r="ID19" s="9">
        <v>1</v>
      </c>
      <c r="IE19" s="9">
        <v>1</v>
      </c>
      <c r="IF19" s="9">
        <v>1</v>
      </c>
      <c r="IG19" s="9">
        <v>1</v>
      </c>
      <c r="IH19" s="9">
        <v>1</v>
      </c>
      <c r="II19" s="9">
        <v>3</v>
      </c>
      <c r="IJ19" s="9"/>
      <c r="IK19" s="9"/>
      <c r="IL19" s="9"/>
      <c r="IM19" s="9"/>
      <c r="IN19" s="9">
        <v>1</v>
      </c>
      <c r="IO19" s="9">
        <v>1</v>
      </c>
      <c r="IP19" s="9">
        <v>1</v>
      </c>
      <c r="IQ19" s="9">
        <v>2</v>
      </c>
      <c r="IR19" s="9">
        <v>1</v>
      </c>
      <c r="IS19" s="9">
        <v>1</v>
      </c>
      <c r="IT19" s="9">
        <v>1</v>
      </c>
      <c r="IU19" s="9">
        <v>1</v>
      </c>
      <c r="IV19" s="9">
        <v>1</v>
      </c>
      <c r="IW19" s="9">
        <v>1</v>
      </c>
      <c r="IX19" s="9">
        <v>0</v>
      </c>
      <c r="IY19" s="9">
        <v>1</v>
      </c>
      <c r="IZ19" s="9">
        <v>1</v>
      </c>
      <c r="JA19" s="9">
        <v>1</v>
      </c>
      <c r="JB19" s="9">
        <v>1</v>
      </c>
      <c r="JC19" s="9">
        <v>1</v>
      </c>
      <c r="JD19" s="9">
        <v>3</v>
      </c>
      <c r="JE19" s="9">
        <v>3</v>
      </c>
      <c r="JF19" s="9">
        <v>3</v>
      </c>
      <c r="JG19" s="9">
        <v>1</v>
      </c>
      <c r="JH19" s="9">
        <v>1</v>
      </c>
      <c r="JI19" s="9">
        <v>0</v>
      </c>
      <c r="JJ19" s="9">
        <v>1</v>
      </c>
      <c r="JK19" s="9">
        <v>0</v>
      </c>
      <c r="JL19" s="9">
        <v>0</v>
      </c>
      <c r="JM19" s="9">
        <v>1</v>
      </c>
      <c r="JN19" s="9">
        <v>0</v>
      </c>
      <c r="JO19" s="9">
        <v>0</v>
      </c>
      <c r="JP19" s="9"/>
      <c r="JQ19" s="9"/>
      <c r="JR19" s="9">
        <v>1</v>
      </c>
      <c r="JS19" s="9"/>
      <c r="JT19" s="9"/>
      <c r="JU19" s="15">
        <v>44765.930429629632</v>
      </c>
      <c r="JV19" t="s">
        <v>337</v>
      </c>
      <c r="JW19" s="9">
        <v>3</v>
      </c>
      <c r="JX19" s="9">
        <v>8</v>
      </c>
      <c r="JY19" s="9">
        <v>2022</v>
      </c>
      <c r="JZ19" s="9">
        <v>0</v>
      </c>
      <c r="KA19" s="9">
        <v>0</v>
      </c>
      <c r="KB19" s="9">
        <v>1</v>
      </c>
      <c r="KC19" s="9">
        <v>1</v>
      </c>
      <c r="KD19" s="9">
        <v>0</v>
      </c>
      <c r="KE19" s="9">
        <v>5</v>
      </c>
      <c r="KF19" s="9">
        <v>0</v>
      </c>
      <c r="KG19" s="9">
        <v>15</v>
      </c>
      <c r="KH19" s="9">
        <v>1</v>
      </c>
      <c r="KI19" s="9">
        <v>0</v>
      </c>
      <c r="KJ19" s="9">
        <v>0</v>
      </c>
      <c r="KK19" s="9">
        <v>20</v>
      </c>
      <c r="KL19" s="9">
        <v>1</v>
      </c>
      <c r="KM19" s="9">
        <v>4</v>
      </c>
      <c r="KN19" s="9">
        <v>3</v>
      </c>
      <c r="KO19" s="9">
        <v>24</v>
      </c>
      <c r="KP19" s="9">
        <v>4</v>
      </c>
      <c r="KQ19" s="9">
        <v>20</v>
      </c>
      <c r="KR19" s="9">
        <v>20</v>
      </c>
      <c r="KS19" s="9">
        <v>15</v>
      </c>
      <c r="KT19" s="9">
        <v>8</v>
      </c>
      <c r="KU19" s="9">
        <v>6</v>
      </c>
      <c r="KV19" s="9">
        <v>1</v>
      </c>
      <c r="KW19" s="9">
        <v>1</v>
      </c>
      <c r="KX19" s="9">
        <v>0</v>
      </c>
      <c r="KY19" s="9">
        <v>1</v>
      </c>
      <c r="KZ19" s="9">
        <v>0</v>
      </c>
      <c r="LA19" s="9">
        <v>1</v>
      </c>
      <c r="LB19" s="9">
        <v>0</v>
      </c>
      <c r="LC19" s="9">
        <v>1</v>
      </c>
      <c r="LD19" s="9">
        <v>0</v>
      </c>
      <c r="LE19" s="9">
        <v>0</v>
      </c>
      <c r="LF19" s="9">
        <v>1</v>
      </c>
      <c r="LG19" s="9">
        <v>1</v>
      </c>
      <c r="LH19" s="9">
        <v>1</v>
      </c>
      <c r="LI19" s="9">
        <v>50</v>
      </c>
      <c r="LJ19" s="9">
        <v>0</v>
      </c>
      <c r="LK19" s="9">
        <v>1</v>
      </c>
      <c r="LL19" s="9">
        <v>60</v>
      </c>
      <c r="LM19" s="9">
        <v>0</v>
      </c>
      <c r="LN19" s="9">
        <v>1</v>
      </c>
      <c r="LO19" s="9">
        <v>1</v>
      </c>
      <c r="LP19" s="9">
        <v>1</v>
      </c>
      <c r="LQ19" s="9">
        <v>1</v>
      </c>
      <c r="LR19" s="9">
        <v>1</v>
      </c>
      <c r="LS19" s="9">
        <v>1</v>
      </c>
      <c r="LT19" s="9">
        <v>1</v>
      </c>
      <c r="LU19" s="9">
        <v>1</v>
      </c>
      <c r="LV19" s="9">
        <v>1</v>
      </c>
      <c r="LW19" s="9">
        <v>100</v>
      </c>
      <c r="LX19" s="9">
        <v>1</v>
      </c>
      <c r="LY19" s="9">
        <v>1</v>
      </c>
      <c r="LZ19" s="9">
        <v>1</v>
      </c>
      <c r="MA19" s="9">
        <v>1</v>
      </c>
      <c r="MB19" s="9">
        <v>1</v>
      </c>
      <c r="MC19" s="9">
        <v>0</v>
      </c>
      <c r="MD19" s="9">
        <v>0</v>
      </c>
      <c r="ME19" s="9">
        <v>60</v>
      </c>
      <c r="MF19" s="9">
        <v>0</v>
      </c>
      <c r="MG19" s="9">
        <v>1</v>
      </c>
      <c r="MH19" s="9">
        <v>1</v>
      </c>
      <c r="MI19" s="9">
        <v>1</v>
      </c>
      <c r="MJ19" s="9">
        <v>1</v>
      </c>
      <c r="MK19" s="9">
        <v>1</v>
      </c>
      <c r="ML19" s="9">
        <v>100</v>
      </c>
      <c r="MM19" s="9">
        <v>1</v>
      </c>
      <c r="MN19" s="9">
        <v>1</v>
      </c>
      <c r="MO19" s="9">
        <v>1</v>
      </c>
      <c r="MP19" s="9">
        <v>1</v>
      </c>
      <c r="MQ19" s="9">
        <v>1</v>
      </c>
      <c r="MR19" s="9">
        <v>1</v>
      </c>
      <c r="MS19" s="9">
        <v>1</v>
      </c>
      <c r="MT19" s="9">
        <v>1</v>
      </c>
      <c r="MU19" s="9">
        <v>1</v>
      </c>
      <c r="MV19" s="9">
        <v>1</v>
      </c>
      <c r="MW19" s="9">
        <v>100</v>
      </c>
      <c r="MX19" s="9">
        <v>1</v>
      </c>
      <c r="MY19" s="9">
        <v>1</v>
      </c>
      <c r="MZ19" s="9">
        <v>1</v>
      </c>
      <c r="NA19" s="9">
        <v>1</v>
      </c>
      <c r="NB19" s="9">
        <v>1</v>
      </c>
      <c r="NC19" s="9">
        <v>1</v>
      </c>
      <c r="ND19" s="9">
        <v>1</v>
      </c>
      <c r="NE19" s="9">
        <v>1</v>
      </c>
      <c r="NF19" s="9">
        <v>1</v>
      </c>
      <c r="NG19" s="9">
        <v>0</v>
      </c>
      <c r="NH19" s="9">
        <v>1</v>
      </c>
      <c r="NI19" s="9">
        <v>1</v>
      </c>
      <c r="NJ19" s="9">
        <v>1</v>
      </c>
      <c r="NK19" s="9">
        <v>0</v>
      </c>
      <c r="NL19" s="9">
        <v>0</v>
      </c>
      <c r="NM19" s="9">
        <v>0</v>
      </c>
      <c r="NN19" s="9">
        <v>42.857143402099609</v>
      </c>
      <c r="NO19" s="9">
        <v>0</v>
      </c>
      <c r="NP19" s="9">
        <v>0</v>
      </c>
      <c r="NQ19" s="9"/>
      <c r="NR19" s="9"/>
      <c r="NS19" s="9"/>
      <c r="NT19" s="9"/>
      <c r="NU19" s="9"/>
      <c r="NV19" s="9"/>
      <c r="NW19" s="9"/>
      <c r="NX19" s="9"/>
      <c r="NY19" s="9"/>
      <c r="NZ19" s="9">
        <v>1</v>
      </c>
      <c r="OA19" s="9">
        <v>0</v>
      </c>
      <c r="OB19" s="9">
        <v>1</v>
      </c>
      <c r="OC19" s="9">
        <v>1</v>
      </c>
      <c r="OD19" s="9">
        <v>1</v>
      </c>
      <c r="OE19" s="9">
        <v>0</v>
      </c>
      <c r="OF19" s="9">
        <v>0</v>
      </c>
      <c r="OG19" s="9"/>
      <c r="OH19" s="9"/>
      <c r="OI19" s="9"/>
      <c r="OJ19" s="9"/>
      <c r="OK19" s="9"/>
      <c r="OL19" s="9"/>
      <c r="OM19" s="9"/>
      <c r="ON19" s="9"/>
      <c r="OO19" s="9"/>
      <c r="OP19" s="9"/>
      <c r="OQ19" s="9"/>
      <c r="OR19" s="9"/>
      <c r="OS19" s="9"/>
      <c r="OT19" s="9"/>
      <c r="OU19" s="9"/>
      <c r="OV19" s="9"/>
      <c r="OW19" s="9"/>
      <c r="OX19" s="9"/>
      <c r="OY19" s="9"/>
      <c r="OZ19" s="9"/>
      <c r="PA19" s="9"/>
      <c r="PB19" s="9">
        <v>1</v>
      </c>
      <c r="PC19" s="9">
        <v>0</v>
      </c>
      <c r="PD19" s="9">
        <v>0</v>
      </c>
      <c r="PE19" s="9">
        <v>1</v>
      </c>
      <c r="PF19" s="9">
        <v>1</v>
      </c>
      <c r="PG19" s="9">
        <v>0</v>
      </c>
      <c r="PH19" s="9">
        <v>1</v>
      </c>
      <c r="PI19" s="9">
        <v>1</v>
      </c>
      <c r="PJ19" s="9">
        <v>1</v>
      </c>
      <c r="PK19" s="9"/>
      <c r="PL19" s="9"/>
      <c r="PM19" s="9">
        <v>0</v>
      </c>
      <c r="PN19" s="9">
        <v>0</v>
      </c>
      <c r="PO19" s="9"/>
      <c r="PP19" s="9">
        <v>1</v>
      </c>
      <c r="PQ19" s="9">
        <v>1</v>
      </c>
      <c r="PR19" s="9">
        <v>0</v>
      </c>
      <c r="PS19" s="9">
        <v>0</v>
      </c>
      <c r="PT19" s="9">
        <v>1</v>
      </c>
      <c r="PU19" s="9"/>
      <c r="PV19" s="9"/>
      <c r="PW19" s="9"/>
      <c r="PX19" s="9"/>
      <c r="PY19" s="9"/>
      <c r="PZ19" s="9"/>
      <c r="QA19" s="9"/>
      <c r="QB19" s="9"/>
      <c r="QC19" s="9"/>
      <c r="QD19" s="9"/>
      <c r="QE19" s="9"/>
      <c r="QF19" s="9"/>
      <c r="QG19" s="9"/>
      <c r="QH19" s="9"/>
      <c r="QI19" s="9"/>
      <c r="QJ19" s="9"/>
      <c r="QK19" s="9"/>
      <c r="QL19" s="9">
        <v>1</v>
      </c>
      <c r="QM19" s="9">
        <v>0</v>
      </c>
      <c r="QN19" s="9">
        <v>0</v>
      </c>
      <c r="QO19" s="9">
        <v>0</v>
      </c>
      <c r="QP19" s="9">
        <v>0</v>
      </c>
      <c r="QQ19" s="9">
        <v>0</v>
      </c>
      <c r="QR19" s="9">
        <v>0</v>
      </c>
      <c r="QS19" s="9">
        <v>0</v>
      </c>
      <c r="QT19" s="9"/>
      <c r="QU19" s="9"/>
      <c r="QV19" s="9"/>
      <c r="QW19" s="9"/>
      <c r="QX19" s="9"/>
      <c r="QY19" s="9"/>
      <c r="QZ19" s="9">
        <v>1</v>
      </c>
      <c r="RA19" s="9">
        <v>0</v>
      </c>
      <c r="RB19" s="9">
        <v>0</v>
      </c>
      <c r="RC19" s="9">
        <v>0</v>
      </c>
      <c r="RD19" s="9">
        <v>0</v>
      </c>
      <c r="RE19" s="9">
        <v>0</v>
      </c>
      <c r="RF19" s="9">
        <v>1</v>
      </c>
      <c r="RG19" s="9">
        <v>1</v>
      </c>
      <c r="RH19" s="9"/>
      <c r="RI19" s="9"/>
      <c r="RJ19" s="9">
        <v>0</v>
      </c>
      <c r="RK19" s="9">
        <v>0</v>
      </c>
      <c r="RL19" s="9">
        <v>0</v>
      </c>
      <c r="RM19" s="9">
        <v>0</v>
      </c>
      <c r="RN19" s="9">
        <v>1</v>
      </c>
      <c r="RO19" s="9">
        <v>0</v>
      </c>
      <c r="RP19" s="9">
        <v>1</v>
      </c>
      <c r="RQ19" s="9">
        <v>1</v>
      </c>
      <c r="RR19" s="9">
        <v>1</v>
      </c>
      <c r="RS19" s="9">
        <v>1</v>
      </c>
      <c r="RT19" s="9">
        <v>1</v>
      </c>
      <c r="RU19" s="9">
        <v>0</v>
      </c>
      <c r="RV19" s="9">
        <v>1</v>
      </c>
      <c r="RW19" s="9"/>
      <c r="RX19" s="9"/>
      <c r="RY19" s="9"/>
      <c r="RZ19" s="9"/>
      <c r="SA19" s="9"/>
      <c r="SB19" s="9"/>
      <c r="SC19" s="9"/>
      <c r="SD19" s="9"/>
      <c r="SE19" s="9"/>
      <c r="SF19" s="9"/>
      <c r="SG19" s="9"/>
      <c r="SH19" s="9"/>
      <c r="SI19" s="9"/>
      <c r="SJ19" s="9"/>
      <c r="SK19" s="9"/>
      <c r="SL19" s="9"/>
      <c r="SM19" s="9"/>
      <c r="SN19" s="9"/>
      <c r="SO19" s="9">
        <v>1</v>
      </c>
      <c r="SP19" s="9">
        <v>1</v>
      </c>
      <c r="SQ19" s="9">
        <v>1</v>
      </c>
      <c r="SR19" s="9">
        <v>1</v>
      </c>
      <c r="SS19" s="9">
        <v>1</v>
      </c>
      <c r="ST19" s="9">
        <v>1</v>
      </c>
      <c r="SU19" s="9">
        <v>1</v>
      </c>
      <c r="SV19" s="9">
        <v>0</v>
      </c>
      <c r="SW19" s="9">
        <v>0</v>
      </c>
      <c r="SX19" s="9"/>
      <c r="SY19" s="9"/>
      <c r="SZ19" s="9"/>
      <c r="TA19" s="9"/>
      <c r="TB19" s="9"/>
      <c r="TC19" s="9"/>
      <c r="TD19" s="9"/>
      <c r="TE19" s="9"/>
      <c r="TF19" s="9"/>
      <c r="TG19" s="9">
        <v>77.777778625488281</v>
      </c>
      <c r="TH19" s="9">
        <v>0</v>
      </c>
      <c r="TI19" s="9">
        <v>1</v>
      </c>
      <c r="TJ19" s="9"/>
      <c r="TK19" s="9"/>
      <c r="TL19" s="9"/>
      <c r="TM19" s="9"/>
      <c r="TN19" s="9"/>
      <c r="TO19" s="9"/>
      <c r="TP19" s="9"/>
      <c r="TQ19" s="9"/>
      <c r="TR19" s="9"/>
      <c r="TS19" s="9"/>
      <c r="TT19" s="9"/>
      <c r="TU19" s="9"/>
      <c r="TV19" s="9"/>
      <c r="TW19" s="9"/>
      <c r="TX19" s="9"/>
      <c r="TY19" s="9"/>
      <c r="TZ19" s="9"/>
      <c r="UA19" s="9"/>
      <c r="UB19" s="9"/>
      <c r="UC19" s="9"/>
      <c r="UD19" s="9"/>
      <c r="UE19" s="9">
        <v>1</v>
      </c>
      <c r="UF19" s="9">
        <v>1</v>
      </c>
      <c r="UG19" s="9">
        <v>1</v>
      </c>
      <c r="UH19" s="9">
        <v>1</v>
      </c>
      <c r="UI19" s="9">
        <v>1</v>
      </c>
      <c r="UJ19" s="9">
        <v>1</v>
      </c>
      <c r="UK19" s="9">
        <v>1</v>
      </c>
      <c r="UL19" s="9">
        <v>0</v>
      </c>
      <c r="UM19" s="9">
        <v>0</v>
      </c>
      <c r="UN19" s="9"/>
      <c r="UO19" s="9"/>
      <c r="UP19" s="9"/>
      <c r="UQ19" s="9"/>
      <c r="UR19" s="9"/>
      <c r="US19" s="9"/>
      <c r="UT19" s="9"/>
      <c r="UU19" s="9"/>
      <c r="UV19" s="9"/>
      <c r="UW19" s="9"/>
      <c r="UX19" s="9"/>
      <c r="UY19" s="9"/>
      <c r="UZ19" s="9"/>
      <c r="VA19" s="9"/>
      <c r="VB19" s="9"/>
      <c r="VC19" s="9"/>
      <c r="VD19" s="9"/>
      <c r="VE19" s="9"/>
      <c r="VF19" s="9"/>
      <c r="VG19" s="9"/>
      <c r="VH19" s="9"/>
      <c r="VI19" s="9"/>
      <c r="VJ19" s="9"/>
      <c r="VK19" s="9"/>
      <c r="VL19" s="9"/>
      <c r="VM19" s="9"/>
      <c r="VN19" s="9">
        <v>1</v>
      </c>
      <c r="VO19" s="9">
        <v>1</v>
      </c>
      <c r="VP19" s="9">
        <v>0</v>
      </c>
      <c r="VQ19" s="9">
        <v>1</v>
      </c>
      <c r="VR19" s="9"/>
      <c r="VS19" s="9"/>
      <c r="VT19" s="9">
        <v>1</v>
      </c>
      <c r="VU19" s="9">
        <v>0</v>
      </c>
      <c r="VV19" s="9">
        <v>1</v>
      </c>
      <c r="VW19" s="9">
        <v>1</v>
      </c>
      <c r="VX19" s="9">
        <v>1</v>
      </c>
      <c r="VY19" s="9">
        <v>1</v>
      </c>
      <c r="VZ19" s="9">
        <v>1</v>
      </c>
      <c r="WA19" s="9">
        <v>0</v>
      </c>
      <c r="WB19" s="9">
        <v>1</v>
      </c>
      <c r="WC19" s="9">
        <v>1</v>
      </c>
      <c r="WD19" s="9">
        <v>1</v>
      </c>
      <c r="WE19" s="9">
        <v>1</v>
      </c>
      <c r="WF19" s="9">
        <v>1</v>
      </c>
      <c r="WG19" s="9">
        <v>0</v>
      </c>
      <c r="WH19" s="9"/>
      <c r="WI19" s="9"/>
      <c r="WJ19" s="9"/>
      <c r="WK19" s="9"/>
      <c r="WL19" s="9"/>
      <c r="WM19" s="9"/>
      <c r="WN19" s="9"/>
      <c r="WO19" s="9"/>
      <c r="WP19" s="9">
        <v>83.333335876464844</v>
      </c>
      <c r="WQ19" s="9">
        <v>0</v>
      </c>
      <c r="WR19" s="9">
        <v>1</v>
      </c>
      <c r="WS19" s="9">
        <v>83.333335876464844</v>
      </c>
      <c r="WT19" s="9">
        <v>0</v>
      </c>
      <c r="WU19" s="9">
        <v>1</v>
      </c>
      <c r="WV19" s="9">
        <v>0</v>
      </c>
      <c r="WW19" s="9">
        <v>0</v>
      </c>
      <c r="WX19" s="9">
        <v>1</v>
      </c>
      <c r="WY19" s="9">
        <v>0</v>
      </c>
      <c r="WZ19" s="9">
        <v>1</v>
      </c>
      <c r="XA19" s="9">
        <v>1</v>
      </c>
      <c r="XB19" s="9">
        <v>1</v>
      </c>
      <c r="XC19" s="9">
        <v>1</v>
      </c>
      <c r="XD19" s="9">
        <v>1</v>
      </c>
      <c r="XE19" s="9">
        <v>1</v>
      </c>
      <c r="XF19" s="9">
        <v>0</v>
      </c>
      <c r="XG19" s="9">
        <v>1</v>
      </c>
      <c r="XH19" s="9">
        <v>1</v>
      </c>
      <c r="XI19" s="9">
        <v>1</v>
      </c>
      <c r="XJ19" s="9">
        <v>1</v>
      </c>
      <c r="XK19" s="9">
        <v>1</v>
      </c>
      <c r="XL19" s="9">
        <v>1</v>
      </c>
      <c r="XM19" s="9">
        <v>85.714286804199219</v>
      </c>
      <c r="XN19" s="9">
        <v>0</v>
      </c>
      <c r="XO19" s="9">
        <v>1</v>
      </c>
      <c r="XP19" s="9">
        <v>0</v>
      </c>
      <c r="XQ19" s="9">
        <v>1</v>
      </c>
      <c r="XR19" s="9">
        <v>1</v>
      </c>
      <c r="XS19" s="9">
        <v>1</v>
      </c>
      <c r="XT19" s="9">
        <v>1</v>
      </c>
      <c r="XU19" s="9">
        <v>1</v>
      </c>
      <c r="XV19" s="9">
        <v>1</v>
      </c>
      <c r="XW19" s="9">
        <v>1</v>
      </c>
      <c r="XX19" s="9">
        <v>1</v>
      </c>
      <c r="XY19" s="9">
        <v>0</v>
      </c>
      <c r="XZ19" s="9">
        <v>0</v>
      </c>
      <c r="YA19" s="9">
        <v>0</v>
      </c>
      <c r="YB19" s="9">
        <v>0</v>
      </c>
      <c r="YC19" s="9">
        <v>0</v>
      </c>
      <c r="YD19" s="9">
        <v>0</v>
      </c>
      <c r="YE19" s="9">
        <v>1</v>
      </c>
      <c r="YF19" s="9">
        <v>1</v>
      </c>
      <c r="YG19" s="9">
        <v>0</v>
      </c>
      <c r="YH19" s="9">
        <v>1</v>
      </c>
      <c r="YI19" s="9">
        <v>0</v>
      </c>
      <c r="YJ19" s="9">
        <v>0</v>
      </c>
      <c r="YK19" s="9">
        <v>1</v>
      </c>
      <c r="YL19" s="9">
        <v>0</v>
      </c>
      <c r="YM19" s="9">
        <v>1</v>
      </c>
      <c r="YN19" s="9">
        <v>1</v>
      </c>
      <c r="YO19" s="9">
        <v>1</v>
      </c>
    </row>
    <row r="20" spans="1:665" x14ac:dyDescent="0.2">
      <c r="A20" s="9">
        <v>2554915</v>
      </c>
      <c r="B20" s="9">
        <v>1.0523664920973206</v>
      </c>
      <c r="C20" t="s">
        <v>423</v>
      </c>
      <c r="D20" s="9">
        <v>11</v>
      </c>
      <c r="E20" t="s">
        <v>26</v>
      </c>
      <c r="F20" s="9">
        <v>949975495</v>
      </c>
      <c r="G20" t="s">
        <v>428</v>
      </c>
      <c r="H20" t="s">
        <v>423</v>
      </c>
      <c r="I20" s="9">
        <v>1</v>
      </c>
      <c r="J20" s="9">
        <v>1</v>
      </c>
      <c r="K20" t="s">
        <v>429</v>
      </c>
      <c r="L20" s="9">
        <v>2554915</v>
      </c>
      <c r="M20" t="s">
        <v>430</v>
      </c>
      <c r="N20" t="s">
        <v>431</v>
      </c>
      <c r="O20" t="s">
        <v>435</v>
      </c>
      <c r="P20" t="s">
        <v>136</v>
      </c>
      <c r="Q20" t="s">
        <v>436</v>
      </c>
      <c r="R20" s="9">
        <v>1</v>
      </c>
      <c r="S20" s="9">
        <v>1</v>
      </c>
      <c r="T20" s="9"/>
      <c r="U20" s="9">
        <v>1</v>
      </c>
      <c r="V20" s="9">
        <v>0</v>
      </c>
      <c r="W20" s="9"/>
      <c r="X20" t="s">
        <v>37</v>
      </c>
      <c r="Y20" t="s">
        <v>37</v>
      </c>
      <c r="Z20" t="s">
        <v>136</v>
      </c>
      <c r="AA20" s="9"/>
      <c r="AB20" t="s">
        <v>443</v>
      </c>
      <c r="AC20" t="s">
        <v>136</v>
      </c>
      <c r="AD20" s="9">
        <v>5</v>
      </c>
      <c r="AE20" s="9">
        <v>0</v>
      </c>
      <c r="AF20" s="9">
        <v>15</v>
      </c>
      <c r="AG20" s="9">
        <v>1</v>
      </c>
      <c r="AH20" s="9">
        <v>0</v>
      </c>
      <c r="AI20" s="9">
        <v>0</v>
      </c>
      <c r="AJ20" s="9">
        <v>0</v>
      </c>
      <c r="AK20" s="9">
        <v>0</v>
      </c>
      <c r="AL20" s="9">
        <v>0</v>
      </c>
      <c r="AM20" s="9">
        <v>0</v>
      </c>
      <c r="AN20" s="9">
        <v>0</v>
      </c>
      <c r="AO20" s="9">
        <v>0</v>
      </c>
      <c r="AP20" s="9">
        <v>0</v>
      </c>
      <c r="AQ20" s="9">
        <v>0</v>
      </c>
      <c r="AR20" s="9">
        <v>0</v>
      </c>
      <c r="AS20" s="9">
        <v>0</v>
      </c>
      <c r="AT20" s="9">
        <v>3</v>
      </c>
      <c r="AU20" s="9">
        <v>2</v>
      </c>
      <c r="AV20" s="9">
        <v>1</v>
      </c>
      <c r="AW20" s="9">
        <v>1</v>
      </c>
      <c r="AX20" s="9"/>
      <c r="AY20" s="9">
        <v>22</v>
      </c>
      <c r="AZ20" s="9">
        <v>22</v>
      </c>
      <c r="BA20" s="9">
        <v>21</v>
      </c>
      <c r="BB20" s="9"/>
      <c r="BC20" s="9">
        <v>5</v>
      </c>
      <c r="BD20" s="9">
        <v>5</v>
      </c>
      <c r="BE20" s="9">
        <v>0</v>
      </c>
      <c r="BF20" s="9">
        <v>1</v>
      </c>
      <c r="BG20" s="9">
        <v>0</v>
      </c>
      <c r="BH20" s="9">
        <v>1</v>
      </c>
      <c r="BI20" s="9">
        <v>1</v>
      </c>
      <c r="BJ20" s="9">
        <v>1</v>
      </c>
      <c r="BK20" s="9">
        <v>1</v>
      </c>
      <c r="BL20" s="9">
        <v>1</v>
      </c>
      <c r="BM20" s="9">
        <v>0</v>
      </c>
      <c r="BN20" s="9">
        <v>1</v>
      </c>
      <c r="BO20" s="9">
        <v>1</v>
      </c>
      <c r="BP20" s="9">
        <v>0</v>
      </c>
      <c r="BQ20" s="9">
        <v>1</v>
      </c>
      <c r="BR20" s="9">
        <v>1</v>
      </c>
      <c r="BS20" s="9">
        <v>1</v>
      </c>
      <c r="BT20" s="9">
        <v>1</v>
      </c>
      <c r="BU20" s="9">
        <v>1</v>
      </c>
      <c r="BV20" s="9">
        <v>1</v>
      </c>
      <c r="BW20" s="9">
        <v>1</v>
      </c>
      <c r="BX20" s="9">
        <v>1</v>
      </c>
      <c r="BY20" s="9">
        <v>1</v>
      </c>
      <c r="BZ20" s="9">
        <v>1</v>
      </c>
      <c r="CA20" s="9">
        <v>1</v>
      </c>
      <c r="CB20" s="9">
        <v>1</v>
      </c>
      <c r="CC20" s="9">
        <v>2</v>
      </c>
      <c r="CD20" s="9">
        <v>4</v>
      </c>
      <c r="CE20" s="9">
        <v>1</v>
      </c>
      <c r="CF20" s="9">
        <v>1</v>
      </c>
      <c r="CG20" s="9">
        <v>1</v>
      </c>
      <c r="CH20" s="9">
        <v>1</v>
      </c>
      <c r="CI20" s="9">
        <v>0</v>
      </c>
      <c r="CJ20" s="9">
        <v>1</v>
      </c>
      <c r="CK20" s="9">
        <v>1</v>
      </c>
      <c r="CL20" s="9">
        <v>1</v>
      </c>
      <c r="CM20" s="9">
        <v>1</v>
      </c>
      <c r="CN20" s="9">
        <v>1</v>
      </c>
      <c r="CO20" s="9">
        <v>1</v>
      </c>
      <c r="CP20" s="9">
        <v>1</v>
      </c>
      <c r="CQ20" s="9">
        <v>1</v>
      </c>
      <c r="CR20" s="9">
        <v>2</v>
      </c>
      <c r="CS20" s="9">
        <v>1</v>
      </c>
      <c r="CT20" s="9">
        <v>1</v>
      </c>
      <c r="CU20" s="9">
        <v>2</v>
      </c>
      <c r="CV20" s="9">
        <v>1</v>
      </c>
      <c r="CW20" s="9">
        <v>2</v>
      </c>
      <c r="CX20" s="9">
        <v>2</v>
      </c>
      <c r="CY20" s="9"/>
      <c r="CZ20" s="9"/>
      <c r="DA20" s="9"/>
      <c r="DB20" s="9"/>
      <c r="DC20" s="9"/>
      <c r="DD20" s="9">
        <v>0</v>
      </c>
      <c r="DE20" s="9"/>
      <c r="DF20" s="9"/>
      <c r="DG20" s="9"/>
      <c r="DH20" s="9"/>
      <c r="DI20" s="9"/>
      <c r="DJ20" s="9"/>
      <c r="DK20" s="9"/>
      <c r="DL20" s="9"/>
      <c r="DM20" s="9"/>
      <c r="DN20" s="9"/>
      <c r="DO20" s="9"/>
      <c r="DP20" s="9"/>
      <c r="DQ20" s="9"/>
      <c r="DR20" s="9"/>
      <c r="DS20" s="9"/>
      <c r="DT20" s="9"/>
      <c r="DU20" s="9"/>
      <c r="DV20" s="9"/>
      <c r="DW20" s="9"/>
      <c r="DX20" s="9">
        <v>1</v>
      </c>
      <c r="DY20" s="9"/>
      <c r="DZ20" s="9">
        <v>0</v>
      </c>
      <c r="EA20" s="9">
        <v>1</v>
      </c>
      <c r="EB20" s="9">
        <v>1</v>
      </c>
      <c r="EC20" s="9">
        <v>0</v>
      </c>
      <c r="ED20" s="9">
        <v>0</v>
      </c>
      <c r="EE20" s="9">
        <v>0</v>
      </c>
      <c r="EF20" s="9">
        <v>0</v>
      </c>
      <c r="EG20" s="9">
        <v>0</v>
      </c>
      <c r="EH20" s="9">
        <v>0</v>
      </c>
      <c r="EI20" s="9">
        <v>0</v>
      </c>
      <c r="EJ20" s="9">
        <v>1</v>
      </c>
      <c r="EK20" s="9">
        <v>0</v>
      </c>
      <c r="EL20" s="9">
        <v>0</v>
      </c>
      <c r="EM20" s="9">
        <v>0</v>
      </c>
      <c r="EN20" s="9">
        <v>1</v>
      </c>
      <c r="EO20" s="9">
        <v>1</v>
      </c>
      <c r="EP20" s="9">
        <v>1</v>
      </c>
      <c r="EQ20" s="9">
        <v>1</v>
      </c>
      <c r="ER20" s="9">
        <v>0</v>
      </c>
      <c r="ES20" s="9">
        <v>1</v>
      </c>
      <c r="ET20" s="9">
        <v>1</v>
      </c>
      <c r="EU20" s="9">
        <v>1</v>
      </c>
      <c r="EV20" s="9">
        <v>4</v>
      </c>
      <c r="EW20" s="9"/>
      <c r="EX20" s="9"/>
      <c r="EY20" s="9"/>
      <c r="EZ20" s="9"/>
      <c r="FA20" s="9"/>
      <c r="FB20" s="9"/>
      <c r="FC20" s="9"/>
      <c r="FD20" s="9"/>
      <c r="FE20" s="9"/>
      <c r="FF20" s="9"/>
      <c r="FG20" s="9"/>
      <c r="FH20" s="9"/>
      <c r="FI20" s="9"/>
      <c r="FJ20" s="9"/>
      <c r="FK20" s="9"/>
      <c r="FL20" s="9"/>
      <c r="FM20" s="9"/>
      <c r="FN20" s="9">
        <v>1</v>
      </c>
      <c r="FO20" s="9">
        <v>0</v>
      </c>
      <c r="FP20" s="9">
        <v>0</v>
      </c>
      <c r="FQ20" s="9">
        <v>0</v>
      </c>
      <c r="FR20" s="9">
        <v>0</v>
      </c>
      <c r="FS20" s="9">
        <v>0</v>
      </c>
      <c r="FT20" s="9">
        <v>0</v>
      </c>
      <c r="FU20" s="9">
        <v>0</v>
      </c>
      <c r="FV20" s="9">
        <v>1</v>
      </c>
      <c r="FW20" s="9">
        <v>0</v>
      </c>
      <c r="FX20" s="9">
        <v>1</v>
      </c>
      <c r="FY20" s="9">
        <v>0</v>
      </c>
      <c r="FZ20" s="9">
        <v>3</v>
      </c>
      <c r="GA20" s="9"/>
      <c r="GB20" s="9">
        <v>3</v>
      </c>
      <c r="GC20" s="9"/>
      <c r="GD20" s="9">
        <v>0</v>
      </c>
      <c r="GE20" s="9"/>
      <c r="GF20" s="9"/>
      <c r="GG20" s="9"/>
      <c r="GH20" s="9"/>
      <c r="GI20" s="9"/>
      <c r="GJ20" s="9"/>
      <c r="GK20" s="9"/>
      <c r="GL20" s="9"/>
      <c r="GM20" s="9"/>
      <c r="GN20" s="9"/>
      <c r="GO20" s="9"/>
      <c r="GP20" s="9"/>
      <c r="GQ20" s="9"/>
      <c r="GR20" s="9"/>
      <c r="GS20" s="9"/>
      <c r="GT20" s="9"/>
      <c r="GU20" s="9"/>
      <c r="GV20" s="9"/>
      <c r="GW20" s="9"/>
      <c r="GX20" s="9"/>
      <c r="GY20" s="9"/>
      <c r="GZ20" s="9"/>
      <c r="HA20" s="9"/>
      <c r="HB20" s="9">
        <v>1</v>
      </c>
      <c r="HC20" s="9">
        <v>1</v>
      </c>
      <c r="HD20" s="9">
        <v>1</v>
      </c>
      <c r="HE20" s="9">
        <v>2</v>
      </c>
      <c r="HF20" s="9">
        <v>1</v>
      </c>
      <c r="HG20" s="9">
        <v>1</v>
      </c>
      <c r="HH20" s="9">
        <v>1</v>
      </c>
      <c r="HI20" s="9">
        <v>2</v>
      </c>
      <c r="HJ20" s="9">
        <v>2</v>
      </c>
      <c r="HK20" s="9"/>
      <c r="HL20" s="9"/>
      <c r="HM20" s="9"/>
      <c r="HN20" s="9"/>
      <c r="HO20" s="9"/>
      <c r="HP20" s="9"/>
      <c r="HQ20" s="9"/>
      <c r="HR20" s="9"/>
      <c r="HS20" s="9"/>
      <c r="HT20" s="9"/>
      <c r="HU20" s="9"/>
      <c r="HV20" s="9"/>
      <c r="HW20" s="9"/>
      <c r="HX20" s="9">
        <v>1</v>
      </c>
      <c r="HY20" s="9">
        <v>1</v>
      </c>
      <c r="HZ20" s="9">
        <v>0</v>
      </c>
      <c r="IA20" s="9"/>
      <c r="IB20" s="9"/>
      <c r="IC20" s="9"/>
      <c r="ID20" s="9">
        <v>1</v>
      </c>
      <c r="IE20" s="9">
        <v>1</v>
      </c>
      <c r="IF20" s="9">
        <v>1</v>
      </c>
      <c r="IG20" s="9">
        <v>1</v>
      </c>
      <c r="IH20" s="9">
        <v>1</v>
      </c>
      <c r="II20" s="9">
        <v>3</v>
      </c>
      <c r="IJ20" s="9"/>
      <c r="IK20" s="9"/>
      <c r="IL20" s="9"/>
      <c r="IM20" s="9"/>
      <c r="IN20" s="9">
        <v>1</v>
      </c>
      <c r="IO20" s="9">
        <v>1</v>
      </c>
      <c r="IP20" s="9">
        <v>1</v>
      </c>
      <c r="IQ20" s="9">
        <v>2</v>
      </c>
      <c r="IR20" s="9">
        <v>1</v>
      </c>
      <c r="IS20" s="9">
        <v>1</v>
      </c>
      <c r="IT20" s="9">
        <v>1</v>
      </c>
      <c r="IU20" s="9">
        <v>1</v>
      </c>
      <c r="IV20" s="9">
        <v>1</v>
      </c>
      <c r="IW20" s="9">
        <v>1</v>
      </c>
      <c r="IX20" s="9">
        <v>0</v>
      </c>
      <c r="IY20" s="9">
        <v>1</v>
      </c>
      <c r="IZ20" s="9">
        <v>1</v>
      </c>
      <c r="JA20" s="9">
        <v>1</v>
      </c>
      <c r="JB20" s="9">
        <v>2</v>
      </c>
      <c r="JC20" s="9">
        <v>1</v>
      </c>
      <c r="JD20" s="9">
        <v>3</v>
      </c>
      <c r="JE20" s="9">
        <v>3</v>
      </c>
      <c r="JF20" s="9">
        <v>3</v>
      </c>
      <c r="JG20" s="9">
        <v>1</v>
      </c>
      <c r="JH20" s="9">
        <v>1</v>
      </c>
      <c r="JI20" s="9">
        <v>1</v>
      </c>
      <c r="JJ20" s="9">
        <v>1</v>
      </c>
      <c r="JK20" s="9">
        <v>1</v>
      </c>
      <c r="JL20" s="9">
        <v>0</v>
      </c>
      <c r="JM20" s="9">
        <v>1</v>
      </c>
      <c r="JN20" s="9">
        <v>0</v>
      </c>
      <c r="JO20" s="9">
        <v>0</v>
      </c>
      <c r="JP20" s="9"/>
      <c r="JQ20" s="9"/>
      <c r="JR20" s="9">
        <v>1</v>
      </c>
      <c r="JS20" s="9"/>
      <c r="JT20" s="9"/>
      <c r="JU20" s="15">
        <v>44765.930429629632</v>
      </c>
      <c r="JV20" t="s">
        <v>337</v>
      </c>
      <c r="JW20" s="9">
        <v>3</v>
      </c>
      <c r="JX20" s="9">
        <v>8</v>
      </c>
      <c r="JY20" s="9">
        <v>2022</v>
      </c>
      <c r="JZ20" s="9">
        <v>1</v>
      </c>
      <c r="KA20" s="9">
        <v>0</v>
      </c>
      <c r="KB20" s="9">
        <v>1</v>
      </c>
      <c r="KC20" s="9">
        <v>1</v>
      </c>
      <c r="KD20" s="9">
        <v>0</v>
      </c>
      <c r="KE20" s="9">
        <v>5</v>
      </c>
      <c r="KF20" s="9">
        <v>0</v>
      </c>
      <c r="KG20" s="9">
        <v>15</v>
      </c>
      <c r="KH20" s="9">
        <v>1</v>
      </c>
      <c r="KI20" s="9">
        <v>0</v>
      </c>
      <c r="KJ20" s="9">
        <v>0</v>
      </c>
      <c r="KK20" s="9">
        <v>20</v>
      </c>
      <c r="KL20" s="9">
        <v>1</v>
      </c>
      <c r="KM20" s="9">
        <v>4</v>
      </c>
      <c r="KN20" s="9">
        <v>3</v>
      </c>
      <c r="KO20" s="9">
        <v>24</v>
      </c>
      <c r="KP20" s="9">
        <v>4</v>
      </c>
      <c r="KQ20" s="9">
        <v>22</v>
      </c>
      <c r="KR20" s="9">
        <v>22</v>
      </c>
      <c r="KS20" s="9">
        <v>21</v>
      </c>
      <c r="KT20" s="9">
        <v>5</v>
      </c>
      <c r="KU20" s="9">
        <v>5</v>
      </c>
      <c r="KV20" s="9">
        <v>1</v>
      </c>
      <c r="KW20" s="9">
        <v>1</v>
      </c>
      <c r="KX20" s="9">
        <v>0</v>
      </c>
      <c r="KY20" s="9">
        <v>1</v>
      </c>
      <c r="KZ20" s="9">
        <v>0</v>
      </c>
      <c r="LA20" s="9">
        <v>1</v>
      </c>
      <c r="LB20" s="9">
        <v>1</v>
      </c>
      <c r="LC20" s="9">
        <v>1</v>
      </c>
      <c r="LD20" s="9">
        <v>1</v>
      </c>
      <c r="LE20" s="9">
        <v>1</v>
      </c>
      <c r="LF20" s="9">
        <v>1</v>
      </c>
      <c r="LG20" s="9">
        <v>1</v>
      </c>
      <c r="LH20" s="9">
        <v>0</v>
      </c>
      <c r="LI20" s="9">
        <v>75</v>
      </c>
      <c r="LJ20" s="9">
        <v>0</v>
      </c>
      <c r="LK20" s="9">
        <v>1</v>
      </c>
      <c r="LL20" s="9">
        <v>80</v>
      </c>
      <c r="LM20" s="9">
        <v>0</v>
      </c>
      <c r="LN20" s="9">
        <v>1</v>
      </c>
      <c r="LO20" s="9">
        <v>1</v>
      </c>
      <c r="LP20" s="9">
        <v>1</v>
      </c>
      <c r="LQ20" s="9">
        <v>1</v>
      </c>
      <c r="LR20" s="9">
        <v>1</v>
      </c>
      <c r="LS20" s="9">
        <v>1</v>
      </c>
      <c r="LT20" s="9">
        <v>1</v>
      </c>
      <c r="LU20" s="9">
        <v>1</v>
      </c>
      <c r="LV20" s="9">
        <v>1</v>
      </c>
      <c r="LW20" s="9">
        <v>100</v>
      </c>
      <c r="LX20" s="9">
        <v>1</v>
      </c>
      <c r="LY20" s="9">
        <v>1</v>
      </c>
      <c r="LZ20" s="9">
        <v>1</v>
      </c>
      <c r="MA20" s="9">
        <v>1</v>
      </c>
      <c r="MB20" s="9">
        <v>1</v>
      </c>
      <c r="MC20" s="9">
        <v>0</v>
      </c>
      <c r="MD20" s="9">
        <v>0</v>
      </c>
      <c r="ME20" s="9">
        <v>60</v>
      </c>
      <c r="MF20" s="9">
        <v>0</v>
      </c>
      <c r="MG20" s="9">
        <v>1</v>
      </c>
      <c r="MH20" s="9">
        <v>1</v>
      </c>
      <c r="MI20" s="9">
        <v>1</v>
      </c>
      <c r="MJ20" s="9">
        <v>1</v>
      </c>
      <c r="MK20" s="9">
        <v>1</v>
      </c>
      <c r="ML20" s="9">
        <v>100</v>
      </c>
      <c r="MM20" s="9">
        <v>1</v>
      </c>
      <c r="MN20" s="9">
        <v>1</v>
      </c>
      <c r="MO20" s="9">
        <v>0</v>
      </c>
      <c r="MP20" s="9">
        <v>1</v>
      </c>
      <c r="MQ20" s="9">
        <v>1</v>
      </c>
      <c r="MR20" s="9">
        <v>1</v>
      </c>
      <c r="MS20" s="9">
        <v>1</v>
      </c>
      <c r="MT20" s="9">
        <v>1</v>
      </c>
      <c r="MU20" s="9">
        <v>1</v>
      </c>
      <c r="MV20" s="9">
        <v>1</v>
      </c>
      <c r="MW20" s="9">
        <v>100</v>
      </c>
      <c r="MX20" s="9">
        <v>1</v>
      </c>
      <c r="MY20" s="9">
        <v>1</v>
      </c>
      <c r="MZ20" s="9">
        <v>1</v>
      </c>
      <c r="NA20" s="9">
        <v>1</v>
      </c>
      <c r="NB20" s="9">
        <v>1</v>
      </c>
      <c r="NC20" s="9">
        <v>1</v>
      </c>
      <c r="ND20" s="9">
        <v>1</v>
      </c>
      <c r="NE20" s="9">
        <v>1</v>
      </c>
      <c r="NF20" s="9">
        <v>1</v>
      </c>
      <c r="NG20" s="9">
        <v>0</v>
      </c>
      <c r="NH20" s="9">
        <v>1</v>
      </c>
      <c r="NI20" s="9">
        <v>1</v>
      </c>
      <c r="NJ20" s="9">
        <v>0</v>
      </c>
      <c r="NK20" s="9">
        <v>1</v>
      </c>
      <c r="NL20" s="9">
        <v>0</v>
      </c>
      <c r="NM20" s="9">
        <v>0</v>
      </c>
      <c r="NN20" s="9">
        <v>42.857143402099609</v>
      </c>
      <c r="NO20" s="9">
        <v>0</v>
      </c>
      <c r="NP20" s="9">
        <v>0</v>
      </c>
      <c r="NQ20" s="9"/>
      <c r="NR20" s="9"/>
      <c r="NS20" s="9"/>
      <c r="NT20" s="9"/>
      <c r="NU20" s="9"/>
      <c r="NV20" s="9"/>
      <c r="NW20" s="9"/>
      <c r="NX20" s="9"/>
      <c r="NY20" s="9"/>
      <c r="NZ20" s="9">
        <v>1</v>
      </c>
      <c r="OA20" s="9">
        <v>0</v>
      </c>
      <c r="OB20" s="9">
        <v>1</v>
      </c>
      <c r="OC20" s="9">
        <v>1</v>
      </c>
      <c r="OD20" s="9">
        <v>0</v>
      </c>
      <c r="OE20" s="9">
        <v>0</v>
      </c>
      <c r="OF20" s="9">
        <v>0</v>
      </c>
      <c r="OG20" s="9"/>
      <c r="OH20" s="9"/>
      <c r="OI20" s="9"/>
      <c r="OJ20" s="9"/>
      <c r="OK20" s="9"/>
      <c r="OL20" s="9"/>
      <c r="OM20" s="9"/>
      <c r="ON20" s="9"/>
      <c r="OO20" s="9"/>
      <c r="OP20" s="9"/>
      <c r="OQ20" s="9"/>
      <c r="OR20" s="9"/>
      <c r="OS20" s="9"/>
      <c r="OT20" s="9"/>
      <c r="OU20" s="9"/>
      <c r="OV20" s="9"/>
      <c r="OW20" s="9"/>
      <c r="OX20" s="9"/>
      <c r="OY20" s="9"/>
      <c r="OZ20" s="9"/>
      <c r="PA20" s="9"/>
      <c r="PB20" s="9">
        <v>1</v>
      </c>
      <c r="PC20" s="9">
        <v>0</v>
      </c>
      <c r="PD20" s="9">
        <v>0</v>
      </c>
      <c r="PE20" s="9">
        <v>0</v>
      </c>
      <c r="PF20" s="9">
        <v>1</v>
      </c>
      <c r="PG20" s="9">
        <v>0</v>
      </c>
      <c r="PH20" s="9">
        <v>1</v>
      </c>
      <c r="PI20" s="9">
        <v>1</v>
      </c>
      <c r="PJ20" s="9">
        <v>1</v>
      </c>
      <c r="PK20" s="9"/>
      <c r="PL20" s="9"/>
      <c r="PM20" s="9"/>
      <c r="PN20" s="9">
        <v>0</v>
      </c>
      <c r="PO20" s="9"/>
      <c r="PP20" s="9">
        <v>1</v>
      </c>
      <c r="PQ20" s="9">
        <v>1</v>
      </c>
      <c r="PR20" s="9">
        <v>0</v>
      </c>
      <c r="PS20" s="9">
        <v>0</v>
      </c>
      <c r="PT20" s="9">
        <v>1</v>
      </c>
      <c r="PU20" s="9"/>
      <c r="PV20" s="9"/>
      <c r="PW20" s="9"/>
      <c r="PX20" s="9"/>
      <c r="PY20" s="9"/>
      <c r="PZ20" s="9"/>
      <c r="QA20" s="9"/>
      <c r="QB20" s="9"/>
      <c r="QC20" s="9"/>
      <c r="QD20" s="9"/>
      <c r="QE20" s="9"/>
      <c r="QF20" s="9"/>
      <c r="QG20" s="9"/>
      <c r="QH20" s="9"/>
      <c r="QI20" s="9"/>
      <c r="QJ20" s="9"/>
      <c r="QK20" s="9"/>
      <c r="QL20" s="9">
        <v>1</v>
      </c>
      <c r="QM20" s="9">
        <v>0</v>
      </c>
      <c r="QN20" s="9">
        <v>0</v>
      </c>
      <c r="QO20" s="9">
        <v>0</v>
      </c>
      <c r="QP20" s="9">
        <v>0</v>
      </c>
      <c r="QQ20" s="9">
        <v>0</v>
      </c>
      <c r="QR20" s="9">
        <v>0</v>
      </c>
      <c r="QS20" s="9">
        <v>0</v>
      </c>
      <c r="QT20" s="9"/>
      <c r="QU20" s="9"/>
      <c r="QV20" s="9"/>
      <c r="QW20" s="9"/>
      <c r="QX20" s="9"/>
      <c r="QY20" s="9"/>
      <c r="QZ20" s="9">
        <v>1</v>
      </c>
      <c r="RA20" s="9">
        <v>0</v>
      </c>
      <c r="RB20" s="9">
        <v>0</v>
      </c>
      <c r="RC20" s="9">
        <v>0</v>
      </c>
      <c r="RD20" s="9">
        <v>0</v>
      </c>
      <c r="RE20" s="9">
        <v>0</v>
      </c>
      <c r="RF20" s="9">
        <v>1</v>
      </c>
      <c r="RG20" s="9">
        <v>1</v>
      </c>
      <c r="RH20" s="9"/>
      <c r="RI20" s="9"/>
      <c r="RJ20" s="9">
        <v>0</v>
      </c>
      <c r="RK20" s="9">
        <v>0</v>
      </c>
      <c r="RL20" s="9">
        <v>0</v>
      </c>
      <c r="RM20" s="9">
        <v>0</v>
      </c>
      <c r="RN20" s="9">
        <v>1</v>
      </c>
      <c r="RO20" s="9">
        <v>0</v>
      </c>
      <c r="RP20" s="9">
        <v>0</v>
      </c>
      <c r="RQ20" s="9"/>
      <c r="RR20" s="9"/>
      <c r="RS20" s="9"/>
      <c r="RT20" s="9"/>
      <c r="RU20" s="9"/>
      <c r="RV20" s="9"/>
      <c r="RW20" s="9"/>
      <c r="RX20" s="9"/>
      <c r="RY20" s="9"/>
      <c r="RZ20" s="9"/>
      <c r="SA20" s="9"/>
      <c r="SB20" s="9"/>
      <c r="SC20" s="9"/>
      <c r="SD20" s="9"/>
      <c r="SE20" s="9"/>
      <c r="SF20" s="9"/>
      <c r="SG20" s="9"/>
      <c r="SH20" s="9"/>
      <c r="SI20" s="9"/>
      <c r="SJ20" s="9"/>
      <c r="SK20" s="9"/>
      <c r="SL20" s="9"/>
      <c r="SM20" s="9"/>
      <c r="SN20" s="9"/>
      <c r="SO20" s="9">
        <v>1</v>
      </c>
      <c r="SP20" s="9">
        <v>1</v>
      </c>
      <c r="SQ20" s="9">
        <v>1</v>
      </c>
      <c r="SR20" s="9">
        <v>0</v>
      </c>
      <c r="SS20" s="9">
        <v>1</v>
      </c>
      <c r="ST20" s="9">
        <v>1</v>
      </c>
      <c r="SU20" s="9">
        <v>1</v>
      </c>
      <c r="SV20" s="9">
        <v>0</v>
      </c>
      <c r="SW20" s="9">
        <v>0</v>
      </c>
      <c r="SX20" s="9"/>
      <c r="SY20" s="9"/>
      <c r="SZ20" s="9"/>
      <c r="TA20" s="9"/>
      <c r="TB20" s="9"/>
      <c r="TC20" s="9"/>
      <c r="TD20" s="9"/>
      <c r="TE20" s="9"/>
      <c r="TF20" s="9"/>
      <c r="TG20" s="9">
        <v>66.666664123535156</v>
      </c>
      <c r="TH20" s="9">
        <v>0</v>
      </c>
      <c r="TI20" s="9">
        <v>1</v>
      </c>
      <c r="TJ20" s="9"/>
      <c r="TK20" s="9"/>
      <c r="TL20" s="9"/>
      <c r="TM20" s="9"/>
      <c r="TN20" s="9"/>
      <c r="TO20" s="9"/>
      <c r="TP20" s="9"/>
      <c r="TQ20" s="9"/>
      <c r="TR20" s="9"/>
      <c r="TS20" s="9"/>
      <c r="TT20" s="9"/>
      <c r="TU20" s="9"/>
      <c r="TV20" s="9"/>
      <c r="TW20" s="9"/>
      <c r="TX20" s="9"/>
      <c r="TY20" s="9"/>
      <c r="TZ20" s="9"/>
      <c r="UA20" s="9"/>
      <c r="UB20" s="9"/>
      <c r="UC20" s="9"/>
      <c r="UD20" s="9"/>
      <c r="UE20" s="9">
        <v>1</v>
      </c>
      <c r="UF20" s="9">
        <v>1</v>
      </c>
      <c r="UG20" s="9">
        <v>1</v>
      </c>
      <c r="UH20" s="9">
        <v>0</v>
      </c>
      <c r="UI20" s="9">
        <v>1</v>
      </c>
      <c r="UJ20" s="9">
        <v>1</v>
      </c>
      <c r="UK20" s="9">
        <v>1</v>
      </c>
      <c r="UL20" s="9">
        <v>0</v>
      </c>
      <c r="UM20" s="9">
        <v>0</v>
      </c>
      <c r="UN20" s="9"/>
      <c r="UO20" s="9"/>
      <c r="UP20" s="9"/>
      <c r="UQ20" s="9"/>
      <c r="UR20" s="9"/>
      <c r="US20" s="9"/>
      <c r="UT20" s="9"/>
      <c r="UU20" s="9"/>
      <c r="UV20" s="9"/>
      <c r="UW20" s="9"/>
      <c r="UX20" s="9"/>
      <c r="UY20" s="9"/>
      <c r="UZ20" s="9"/>
      <c r="VA20" s="9"/>
      <c r="VB20" s="9"/>
      <c r="VC20" s="9"/>
      <c r="VD20" s="9"/>
      <c r="VE20" s="9"/>
      <c r="VF20" s="9"/>
      <c r="VG20" s="9"/>
      <c r="VH20" s="9"/>
      <c r="VI20" s="9"/>
      <c r="VJ20" s="9"/>
      <c r="VK20" s="9"/>
      <c r="VL20" s="9"/>
      <c r="VM20" s="9"/>
      <c r="VN20" s="9">
        <v>1</v>
      </c>
      <c r="VO20" s="9">
        <v>1</v>
      </c>
      <c r="VP20" s="9">
        <v>0</v>
      </c>
      <c r="VQ20" s="9">
        <v>1</v>
      </c>
      <c r="VR20" s="9"/>
      <c r="VS20" s="9"/>
      <c r="VT20" s="9">
        <v>1</v>
      </c>
      <c r="VU20" s="9">
        <v>0</v>
      </c>
      <c r="VV20" s="9">
        <v>1</v>
      </c>
      <c r="VW20" s="9">
        <v>1</v>
      </c>
      <c r="VX20" s="9">
        <v>1</v>
      </c>
      <c r="VY20" s="9">
        <v>1</v>
      </c>
      <c r="VZ20" s="9">
        <v>1</v>
      </c>
      <c r="WA20" s="9">
        <v>0</v>
      </c>
      <c r="WB20" s="9">
        <v>1</v>
      </c>
      <c r="WC20" s="9">
        <v>1</v>
      </c>
      <c r="WD20" s="9">
        <v>1</v>
      </c>
      <c r="WE20" s="9">
        <v>1</v>
      </c>
      <c r="WF20" s="9">
        <v>1</v>
      </c>
      <c r="WG20" s="9">
        <v>0</v>
      </c>
      <c r="WH20" s="9"/>
      <c r="WI20" s="9"/>
      <c r="WJ20" s="9"/>
      <c r="WK20" s="9"/>
      <c r="WL20" s="9"/>
      <c r="WM20" s="9"/>
      <c r="WN20" s="9"/>
      <c r="WO20" s="9"/>
      <c r="WP20" s="9">
        <v>83.333335876464844</v>
      </c>
      <c r="WQ20" s="9">
        <v>0</v>
      </c>
      <c r="WR20" s="9">
        <v>1</v>
      </c>
      <c r="WS20" s="9">
        <v>83.333335876464844</v>
      </c>
      <c r="WT20" s="9">
        <v>0</v>
      </c>
      <c r="WU20" s="9">
        <v>1</v>
      </c>
      <c r="WV20" s="9">
        <v>0</v>
      </c>
      <c r="WW20" s="9">
        <v>0</v>
      </c>
      <c r="WX20" s="9">
        <v>1</v>
      </c>
      <c r="WY20" s="9">
        <v>0</v>
      </c>
      <c r="WZ20" s="9">
        <v>1</v>
      </c>
      <c r="XA20" s="9">
        <v>1</v>
      </c>
      <c r="XB20" s="9">
        <v>1</v>
      </c>
      <c r="XC20" s="9">
        <v>1</v>
      </c>
      <c r="XD20" s="9">
        <v>1</v>
      </c>
      <c r="XE20" s="9">
        <v>1</v>
      </c>
      <c r="XF20" s="9">
        <v>0</v>
      </c>
      <c r="XG20" s="9">
        <v>1</v>
      </c>
      <c r="XH20" s="9">
        <v>1</v>
      </c>
      <c r="XI20" s="9">
        <v>1</v>
      </c>
      <c r="XJ20" s="9">
        <v>1</v>
      </c>
      <c r="XK20" s="9">
        <v>1</v>
      </c>
      <c r="XL20" s="9">
        <v>1</v>
      </c>
      <c r="XM20" s="9">
        <v>85.714286804199219</v>
      </c>
      <c r="XN20" s="9">
        <v>0</v>
      </c>
      <c r="XO20" s="9">
        <v>1</v>
      </c>
      <c r="XP20" s="9">
        <v>0</v>
      </c>
      <c r="XQ20" s="9">
        <v>1</v>
      </c>
      <c r="XR20" s="9">
        <v>1</v>
      </c>
      <c r="XS20" s="9">
        <v>1</v>
      </c>
      <c r="XT20" s="9">
        <v>1</v>
      </c>
      <c r="XU20" s="9">
        <v>1</v>
      </c>
      <c r="XV20" s="9">
        <v>0</v>
      </c>
      <c r="XW20" s="9">
        <v>1</v>
      </c>
      <c r="XX20" s="9">
        <v>1</v>
      </c>
      <c r="XY20" s="9">
        <v>0</v>
      </c>
      <c r="XZ20" s="9">
        <v>0</v>
      </c>
      <c r="YA20" s="9">
        <v>0</v>
      </c>
      <c r="YB20" s="9">
        <v>0</v>
      </c>
      <c r="YC20" s="9">
        <v>0</v>
      </c>
      <c r="YD20" s="9">
        <v>0</v>
      </c>
      <c r="YE20" s="9">
        <v>1</v>
      </c>
      <c r="YF20" s="9">
        <v>1</v>
      </c>
      <c r="YG20" s="9">
        <v>1</v>
      </c>
      <c r="YH20" s="9">
        <v>1</v>
      </c>
      <c r="YI20" s="9">
        <v>1</v>
      </c>
      <c r="YJ20" s="9">
        <v>0</v>
      </c>
      <c r="YK20" s="9">
        <v>1</v>
      </c>
      <c r="YL20" s="9">
        <v>0</v>
      </c>
      <c r="YM20" s="9">
        <v>1</v>
      </c>
      <c r="YN20" s="9">
        <v>1</v>
      </c>
      <c r="YO20" s="9">
        <v>1</v>
      </c>
    </row>
    <row r="21" spans="1:665" x14ac:dyDescent="0.2">
      <c r="A21" s="9">
        <v>2554984</v>
      </c>
      <c r="B21" s="9">
        <v>1.0141923398331509</v>
      </c>
      <c r="C21" t="s">
        <v>423</v>
      </c>
      <c r="D21" s="9">
        <v>11</v>
      </c>
      <c r="E21" t="s">
        <v>26</v>
      </c>
      <c r="F21" s="9">
        <v>949975495</v>
      </c>
      <c r="G21" t="s">
        <v>428</v>
      </c>
      <c r="H21" t="s">
        <v>423</v>
      </c>
      <c r="I21" s="9">
        <v>1</v>
      </c>
      <c r="J21" s="9">
        <v>1</v>
      </c>
      <c r="K21" t="s">
        <v>429</v>
      </c>
      <c r="L21" s="9">
        <v>2554984</v>
      </c>
      <c r="M21" t="s">
        <v>430</v>
      </c>
      <c r="N21" t="s">
        <v>431</v>
      </c>
      <c r="O21" t="s">
        <v>435</v>
      </c>
      <c r="P21" t="s">
        <v>136</v>
      </c>
      <c r="Q21" t="s">
        <v>436</v>
      </c>
      <c r="R21" s="9">
        <v>2</v>
      </c>
      <c r="S21" s="9">
        <v>1</v>
      </c>
      <c r="T21" s="9"/>
      <c r="U21" s="9">
        <v>1</v>
      </c>
      <c r="V21" s="9">
        <v>0</v>
      </c>
      <c r="W21" s="9"/>
      <c r="X21" t="s">
        <v>37</v>
      </c>
      <c r="Y21" t="s">
        <v>37</v>
      </c>
      <c r="Z21" t="s">
        <v>136</v>
      </c>
      <c r="AA21" s="9"/>
      <c r="AB21" t="s">
        <v>443</v>
      </c>
      <c r="AC21" t="s">
        <v>136</v>
      </c>
      <c r="AD21" s="9">
        <v>5</v>
      </c>
      <c r="AE21" s="9">
        <v>0</v>
      </c>
      <c r="AF21" s="9">
        <v>15</v>
      </c>
      <c r="AG21" s="9">
        <v>1</v>
      </c>
      <c r="AH21" s="9">
        <v>0</v>
      </c>
      <c r="AI21" s="9">
        <v>0</v>
      </c>
      <c r="AJ21" s="9">
        <v>0</v>
      </c>
      <c r="AK21" s="9">
        <v>0</v>
      </c>
      <c r="AL21" s="9">
        <v>0</v>
      </c>
      <c r="AM21" s="9">
        <v>0</v>
      </c>
      <c r="AN21" s="9">
        <v>0</v>
      </c>
      <c r="AO21" s="9">
        <v>0</v>
      </c>
      <c r="AP21" s="9">
        <v>0</v>
      </c>
      <c r="AQ21" s="9">
        <v>0</v>
      </c>
      <c r="AR21" s="9">
        <v>0</v>
      </c>
      <c r="AS21" s="9">
        <v>0</v>
      </c>
      <c r="AT21" s="9">
        <v>3</v>
      </c>
      <c r="AU21" s="9">
        <v>2</v>
      </c>
      <c r="AV21" s="9">
        <v>1</v>
      </c>
      <c r="AW21" s="9">
        <v>1</v>
      </c>
      <c r="AX21" s="9"/>
      <c r="AY21" s="9">
        <v>20</v>
      </c>
      <c r="AZ21" s="9">
        <v>20</v>
      </c>
      <c r="BA21" s="9">
        <v>15</v>
      </c>
      <c r="BB21" s="9"/>
      <c r="BC21" s="9">
        <v>8</v>
      </c>
      <c r="BD21" s="9">
        <v>6</v>
      </c>
      <c r="BE21" s="9">
        <v>0</v>
      </c>
      <c r="BF21" s="9">
        <v>1</v>
      </c>
      <c r="BG21" s="9">
        <v>0</v>
      </c>
      <c r="BH21" s="9">
        <v>1</v>
      </c>
      <c r="BI21" s="9">
        <v>0</v>
      </c>
      <c r="BJ21" s="9">
        <v>1</v>
      </c>
      <c r="BK21" s="9">
        <v>0</v>
      </c>
      <c r="BL21" s="9">
        <v>0</v>
      </c>
      <c r="BM21" s="9">
        <v>0</v>
      </c>
      <c r="BN21" s="9">
        <v>1</v>
      </c>
      <c r="BO21" s="9">
        <v>1</v>
      </c>
      <c r="BP21" s="9">
        <v>1</v>
      </c>
      <c r="BQ21" s="9">
        <v>1</v>
      </c>
      <c r="BR21" s="9">
        <v>1</v>
      </c>
      <c r="BS21" s="9">
        <v>1</v>
      </c>
      <c r="BT21" s="9">
        <v>1</v>
      </c>
      <c r="BU21" s="9">
        <v>1</v>
      </c>
      <c r="BV21" s="9">
        <v>1</v>
      </c>
      <c r="BW21" s="9">
        <v>1</v>
      </c>
      <c r="BX21" s="9">
        <v>1</v>
      </c>
      <c r="BY21" s="9">
        <v>1</v>
      </c>
      <c r="BZ21" s="9">
        <v>1</v>
      </c>
      <c r="CA21" s="9">
        <v>1</v>
      </c>
      <c r="CB21" s="9">
        <v>1</v>
      </c>
      <c r="CC21" s="9">
        <v>2</v>
      </c>
      <c r="CD21" s="9">
        <v>4</v>
      </c>
      <c r="CE21" s="9">
        <v>1</v>
      </c>
      <c r="CF21" s="9">
        <v>1</v>
      </c>
      <c r="CG21" s="9">
        <v>1</v>
      </c>
      <c r="CH21" s="9">
        <v>1</v>
      </c>
      <c r="CI21" s="9">
        <v>1</v>
      </c>
      <c r="CJ21" s="9">
        <v>1</v>
      </c>
      <c r="CK21" s="9">
        <v>1</v>
      </c>
      <c r="CL21" s="9">
        <v>1</v>
      </c>
      <c r="CM21" s="9">
        <v>1</v>
      </c>
      <c r="CN21" s="9">
        <v>1</v>
      </c>
      <c r="CO21" s="9">
        <v>1</v>
      </c>
      <c r="CP21" s="9">
        <v>1</v>
      </c>
      <c r="CQ21" s="9">
        <v>1</v>
      </c>
      <c r="CR21" s="9">
        <v>2</v>
      </c>
      <c r="CS21" s="9">
        <v>1</v>
      </c>
      <c r="CT21" s="9">
        <v>1</v>
      </c>
      <c r="CU21" s="9">
        <v>1</v>
      </c>
      <c r="CV21" s="9">
        <v>1</v>
      </c>
      <c r="CW21" s="9">
        <v>2</v>
      </c>
      <c r="CX21" s="9">
        <v>2</v>
      </c>
      <c r="CY21" s="9"/>
      <c r="CZ21" s="9"/>
      <c r="DA21" s="9"/>
      <c r="DB21" s="9"/>
      <c r="DC21" s="9"/>
      <c r="DD21" s="9">
        <v>0</v>
      </c>
      <c r="DE21" s="9"/>
      <c r="DF21" s="9"/>
      <c r="DG21" s="9"/>
      <c r="DH21" s="9"/>
      <c r="DI21" s="9"/>
      <c r="DJ21" s="9"/>
      <c r="DK21" s="9"/>
      <c r="DL21" s="9"/>
      <c r="DM21" s="9"/>
      <c r="DN21" s="9"/>
      <c r="DO21" s="9"/>
      <c r="DP21" s="9"/>
      <c r="DQ21" s="9"/>
      <c r="DR21" s="9"/>
      <c r="DS21" s="9"/>
      <c r="DT21" s="9"/>
      <c r="DU21" s="9"/>
      <c r="DV21" s="9"/>
      <c r="DW21" s="9"/>
      <c r="DX21" s="9">
        <v>1</v>
      </c>
      <c r="DY21" s="9"/>
      <c r="DZ21" s="9">
        <v>0</v>
      </c>
      <c r="EA21" s="9">
        <v>1</v>
      </c>
      <c r="EB21" s="9">
        <v>1</v>
      </c>
      <c r="EC21" s="9">
        <v>0</v>
      </c>
      <c r="ED21" s="9">
        <v>0</v>
      </c>
      <c r="EE21" s="9">
        <v>1</v>
      </c>
      <c r="EF21" s="9">
        <v>0</v>
      </c>
      <c r="EG21" s="9">
        <v>0</v>
      </c>
      <c r="EH21" s="9">
        <v>1</v>
      </c>
      <c r="EI21" s="9">
        <v>0</v>
      </c>
      <c r="EJ21" s="9">
        <v>1</v>
      </c>
      <c r="EK21" s="9">
        <v>0</v>
      </c>
      <c r="EL21" s="9">
        <v>0</v>
      </c>
      <c r="EM21" s="9">
        <v>0</v>
      </c>
      <c r="EN21" s="9">
        <v>1</v>
      </c>
      <c r="EO21" s="9">
        <v>1</v>
      </c>
      <c r="EP21" s="9">
        <v>1</v>
      </c>
      <c r="EQ21" s="9">
        <v>1</v>
      </c>
      <c r="ER21" s="9">
        <v>1</v>
      </c>
      <c r="ES21" s="9">
        <v>1</v>
      </c>
      <c r="ET21" s="9">
        <v>1</v>
      </c>
      <c r="EU21" s="9">
        <v>1</v>
      </c>
      <c r="EV21" s="9">
        <v>4</v>
      </c>
      <c r="EW21" s="9"/>
      <c r="EX21" s="9"/>
      <c r="EY21" s="9"/>
      <c r="EZ21" s="9"/>
      <c r="FA21" s="9"/>
      <c r="FB21" s="9"/>
      <c r="FC21" s="9"/>
      <c r="FD21" s="9"/>
      <c r="FE21" s="9"/>
      <c r="FF21" s="9"/>
      <c r="FG21" s="9"/>
      <c r="FH21" s="9"/>
      <c r="FI21" s="9"/>
      <c r="FJ21" s="9"/>
      <c r="FK21" s="9"/>
      <c r="FL21" s="9"/>
      <c r="FM21" s="9"/>
      <c r="FN21" s="9">
        <v>1</v>
      </c>
      <c r="FO21" s="9">
        <v>0</v>
      </c>
      <c r="FP21" s="9">
        <v>0</v>
      </c>
      <c r="FQ21" s="9">
        <v>0</v>
      </c>
      <c r="FR21" s="9">
        <v>0</v>
      </c>
      <c r="FS21" s="9">
        <v>0</v>
      </c>
      <c r="FT21" s="9">
        <v>0</v>
      </c>
      <c r="FU21" s="9">
        <v>0</v>
      </c>
      <c r="FV21" s="9">
        <v>1</v>
      </c>
      <c r="FW21" s="9">
        <v>0</v>
      </c>
      <c r="FX21" s="9">
        <v>1</v>
      </c>
      <c r="FY21" s="9">
        <v>0</v>
      </c>
      <c r="FZ21" s="9">
        <v>3</v>
      </c>
      <c r="GA21" s="9"/>
      <c r="GB21" s="9">
        <v>3</v>
      </c>
      <c r="GC21" s="9"/>
      <c r="GD21" s="9">
        <v>1</v>
      </c>
      <c r="GE21" s="9">
        <v>1</v>
      </c>
      <c r="GF21" s="9">
        <v>1</v>
      </c>
      <c r="GG21" s="9">
        <v>1</v>
      </c>
      <c r="GH21" s="9">
        <v>1</v>
      </c>
      <c r="GI21" s="9">
        <v>5</v>
      </c>
      <c r="GJ21" s="9"/>
      <c r="GK21" s="9"/>
      <c r="GL21" s="9"/>
      <c r="GM21" s="9"/>
      <c r="GN21" s="9"/>
      <c r="GO21" s="9"/>
      <c r="GP21" s="9"/>
      <c r="GQ21" s="9"/>
      <c r="GR21" s="9"/>
      <c r="GS21" s="9"/>
      <c r="GT21" s="9"/>
      <c r="GU21" s="9"/>
      <c r="GV21" s="9"/>
      <c r="GW21" s="9"/>
      <c r="GX21" s="9"/>
      <c r="GY21" s="9"/>
      <c r="GZ21" s="9"/>
      <c r="HA21" s="9"/>
      <c r="HB21" s="9">
        <v>1</v>
      </c>
      <c r="HC21" s="9">
        <v>1</v>
      </c>
      <c r="HD21" s="9">
        <v>1</v>
      </c>
      <c r="HE21" s="9">
        <v>1</v>
      </c>
      <c r="HF21" s="9">
        <v>1</v>
      </c>
      <c r="HG21" s="9">
        <v>1</v>
      </c>
      <c r="HH21" s="9">
        <v>1</v>
      </c>
      <c r="HI21" s="9">
        <v>2</v>
      </c>
      <c r="HJ21" s="9">
        <v>2</v>
      </c>
      <c r="HK21" s="9"/>
      <c r="HL21" s="9"/>
      <c r="HM21" s="9"/>
      <c r="HN21" s="9"/>
      <c r="HO21" s="9"/>
      <c r="HP21" s="9"/>
      <c r="HQ21" s="9"/>
      <c r="HR21" s="9"/>
      <c r="HS21" s="9"/>
      <c r="HT21" s="9"/>
      <c r="HU21" s="9"/>
      <c r="HV21" s="9"/>
      <c r="HW21" s="9"/>
      <c r="HX21" s="9">
        <v>1</v>
      </c>
      <c r="HY21" s="9">
        <v>1</v>
      </c>
      <c r="HZ21" s="9">
        <v>0</v>
      </c>
      <c r="IA21" s="9"/>
      <c r="IB21" s="9"/>
      <c r="IC21" s="9"/>
      <c r="ID21" s="9">
        <v>1</v>
      </c>
      <c r="IE21" s="9">
        <v>1</v>
      </c>
      <c r="IF21" s="9">
        <v>2</v>
      </c>
      <c r="IG21" s="9">
        <v>1</v>
      </c>
      <c r="IH21" s="9">
        <v>1</v>
      </c>
      <c r="II21" s="9">
        <v>3</v>
      </c>
      <c r="IJ21" s="9"/>
      <c r="IK21" s="9"/>
      <c r="IL21" s="9"/>
      <c r="IM21" s="9"/>
      <c r="IN21" s="9">
        <v>1</v>
      </c>
      <c r="IO21" s="9">
        <v>1</v>
      </c>
      <c r="IP21" s="9">
        <v>1</v>
      </c>
      <c r="IQ21" s="9">
        <v>1</v>
      </c>
      <c r="IR21" s="9">
        <v>1</v>
      </c>
      <c r="IS21" s="9">
        <v>1</v>
      </c>
      <c r="IT21" s="9">
        <v>1</v>
      </c>
      <c r="IU21" s="9">
        <v>1</v>
      </c>
      <c r="IV21" s="9">
        <v>1</v>
      </c>
      <c r="IW21" s="9">
        <v>1</v>
      </c>
      <c r="IX21" s="9">
        <v>0</v>
      </c>
      <c r="IY21" s="9">
        <v>1</v>
      </c>
      <c r="IZ21" s="9">
        <v>1</v>
      </c>
      <c r="JA21" s="9">
        <v>1</v>
      </c>
      <c r="JB21" s="9">
        <v>1</v>
      </c>
      <c r="JC21" s="9">
        <v>1</v>
      </c>
      <c r="JD21" s="9">
        <v>3</v>
      </c>
      <c r="JE21" s="9">
        <v>3</v>
      </c>
      <c r="JF21" s="9">
        <v>3</v>
      </c>
      <c r="JG21" s="9">
        <v>1</v>
      </c>
      <c r="JH21" s="9">
        <v>0</v>
      </c>
      <c r="JI21" s="9">
        <v>1</v>
      </c>
      <c r="JJ21" s="9">
        <v>1</v>
      </c>
      <c r="JK21" s="9">
        <v>1</v>
      </c>
      <c r="JL21" s="9">
        <v>0</v>
      </c>
      <c r="JM21" s="9">
        <v>1</v>
      </c>
      <c r="JN21" s="9">
        <v>0</v>
      </c>
      <c r="JO21" s="9">
        <v>0</v>
      </c>
      <c r="JP21" s="9"/>
      <c r="JQ21" s="9"/>
      <c r="JR21" s="9">
        <v>1</v>
      </c>
      <c r="JS21" s="9"/>
      <c r="JT21" s="9"/>
      <c r="JU21" s="15">
        <v>44765.930429629632</v>
      </c>
      <c r="JV21" t="s">
        <v>337</v>
      </c>
      <c r="JW21" s="9">
        <v>3</v>
      </c>
      <c r="JX21" s="9">
        <v>8</v>
      </c>
      <c r="JY21" s="9">
        <v>2022</v>
      </c>
      <c r="JZ21" s="9">
        <v>0</v>
      </c>
      <c r="KA21" s="9">
        <v>0</v>
      </c>
      <c r="KB21" s="9">
        <v>1</v>
      </c>
      <c r="KC21" s="9">
        <v>1</v>
      </c>
      <c r="KD21" s="9">
        <v>0</v>
      </c>
      <c r="KE21" s="9">
        <v>5</v>
      </c>
      <c r="KF21" s="9">
        <v>0</v>
      </c>
      <c r="KG21" s="9">
        <v>15</v>
      </c>
      <c r="KH21" s="9">
        <v>1</v>
      </c>
      <c r="KI21" s="9">
        <v>0</v>
      </c>
      <c r="KJ21" s="9">
        <v>0</v>
      </c>
      <c r="KK21" s="9">
        <v>20</v>
      </c>
      <c r="KL21" s="9">
        <v>1</v>
      </c>
      <c r="KM21" s="9">
        <v>4</v>
      </c>
      <c r="KN21" s="9">
        <v>3</v>
      </c>
      <c r="KO21" s="9">
        <v>24</v>
      </c>
      <c r="KP21" s="9">
        <v>4</v>
      </c>
      <c r="KQ21" s="9">
        <v>20</v>
      </c>
      <c r="KR21" s="9">
        <v>20</v>
      </c>
      <c r="KS21" s="9">
        <v>15</v>
      </c>
      <c r="KT21" s="9">
        <v>8</v>
      </c>
      <c r="KU21" s="9">
        <v>6</v>
      </c>
      <c r="KV21" s="9">
        <v>1</v>
      </c>
      <c r="KW21" s="9">
        <v>1</v>
      </c>
      <c r="KX21" s="9">
        <v>0</v>
      </c>
      <c r="KY21" s="9">
        <v>1</v>
      </c>
      <c r="KZ21" s="9">
        <v>0</v>
      </c>
      <c r="LA21" s="9">
        <v>1</v>
      </c>
      <c r="LB21" s="9">
        <v>0</v>
      </c>
      <c r="LC21" s="9">
        <v>1</v>
      </c>
      <c r="LD21" s="9">
        <v>0</v>
      </c>
      <c r="LE21" s="9">
        <v>0</v>
      </c>
      <c r="LF21" s="9">
        <v>1</v>
      </c>
      <c r="LG21" s="9">
        <v>1</v>
      </c>
      <c r="LH21" s="9">
        <v>1</v>
      </c>
      <c r="LI21" s="9">
        <v>50</v>
      </c>
      <c r="LJ21" s="9">
        <v>0</v>
      </c>
      <c r="LK21" s="9">
        <v>1</v>
      </c>
      <c r="LL21" s="9">
        <v>60</v>
      </c>
      <c r="LM21" s="9">
        <v>0</v>
      </c>
      <c r="LN21" s="9">
        <v>1</v>
      </c>
      <c r="LO21" s="9">
        <v>1</v>
      </c>
      <c r="LP21" s="9">
        <v>1</v>
      </c>
      <c r="LQ21" s="9">
        <v>1</v>
      </c>
      <c r="LR21" s="9">
        <v>1</v>
      </c>
      <c r="LS21" s="9">
        <v>1</v>
      </c>
      <c r="LT21" s="9">
        <v>1</v>
      </c>
      <c r="LU21" s="9">
        <v>1</v>
      </c>
      <c r="LV21" s="9">
        <v>1</v>
      </c>
      <c r="LW21" s="9">
        <v>100</v>
      </c>
      <c r="LX21" s="9">
        <v>1</v>
      </c>
      <c r="LY21" s="9">
        <v>1</v>
      </c>
      <c r="LZ21" s="9">
        <v>1</v>
      </c>
      <c r="MA21" s="9">
        <v>1</v>
      </c>
      <c r="MB21" s="9">
        <v>1</v>
      </c>
      <c r="MC21" s="9">
        <v>0</v>
      </c>
      <c r="MD21" s="9">
        <v>0</v>
      </c>
      <c r="ME21" s="9">
        <v>60</v>
      </c>
      <c r="MF21" s="9">
        <v>0</v>
      </c>
      <c r="MG21" s="9">
        <v>1</v>
      </c>
      <c r="MH21" s="9">
        <v>1</v>
      </c>
      <c r="MI21" s="9">
        <v>1</v>
      </c>
      <c r="MJ21" s="9">
        <v>1</v>
      </c>
      <c r="MK21" s="9">
        <v>1</v>
      </c>
      <c r="ML21" s="9">
        <v>100</v>
      </c>
      <c r="MM21" s="9">
        <v>1</v>
      </c>
      <c r="MN21" s="9">
        <v>1</v>
      </c>
      <c r="MO21" s="9">
        <v>1</v>
      </c>
      <c r="MP21" s="9">
        <v>1</v>
      </c>
      <c r="MQ21" s="9">
        <v>1</v>
      </c>
      <c r="MR21" s="9">
        <v>1</v>
      </c>
      <c r="MS21" s="9">
        <v>1</v>
      </c>
      <c r="MT21" s="9">
        <v>1</v>
      </c>
      <c r="MU21" s="9">
        <v>1</v>
      </c>
      <c r="MV21" s="9">
        <v>1</v>
      </c>
      <c r="MW21" s="9">
        <v>100</v>
      </c>
      <c r="MX21" s="9">
        <v>1</v>
      </c>
      <c r="MY21" s="9">
        <v>1</v>
      </c>
      <c r="MZ21" s="9">
        <v>1</v>
      </c>
      <c r="NA21" s="9">
        <v>1</v>
      </c>
      <c r="NB21" s="9">
        <v>1</v>
      </c>
      <c r="NC21" s="9">
        <v>1</v>
      </c>
      <c r="ND21" s="9">
        <v>1</v>
      </c>
      <c r="NE21" s="9">
        <v>1</v>
      </c>
      <c r="NF21" s="9">
        <v>1</v>
      </c>
      <c r="NG21" s="9">
        <v>0</v>
      </c>
      <c r="NH21" s="9">
        <v>1</v>
      </c>
      <c r="NI21" s="9">
        <v>1</v>
      </c>
      <c r="NJ21" s="9">
        <v>1</v>
      </c>
      <c r="NK21" s="9">
        <v>1</v>
      </c>
      <c r="NL21" s="9">
        <v>0</v>
      </c>
      <c r="NM21" s="9">
        <v>0</v>
      </c>
      <c r="NN21" s="9">
        <v>57.142856597900391</v>
      </c>
      <c r="NO21" s="9">
        <v>0</v>
      </c>
      <c r="NP21" s="9">
        <v>1</v>
      </c>
      <c r="NQ21" s="9"/>
      <c r="NR21" s="9"/>
      <c r="NS21" s="9"/>
      <c r="NT21" s="9"/>
      <c r="NU21" s="9"/>
      <c r="NV21" s="9"/>
      <c r="NW21" s="9"/>
      <c r="NX21" s="9"/>
      <c r="NY21" s="9"/>
      <c r="NZ21" s="9">
        <v>1</v>
      </c>
      <c r="OA21" s="9">
        <v>0</v>
      </c>
      <c r="OB21" s="9">
        <v>1</v>
      </c>
      <c r="OC21" s="9">
        <v>1</v>
      </c>
      <c r="OD21" s="9">
        <v>1</v>
      </c>
      <c r="OE21" s="9">
        <v>0</v>
      </c>
      <c r="OF21" s="9">
        <v>0</v>
      </c>
      <c r="OG21" s="9"/>
      <c r="OH21" s="9"/>
      <c r="OI21" s="9"/>
      <c r="OJ21" s="9"/>
      <c r="OK21" s="9"/>
      <c r="OL21" s="9"/>
      <c r="OM21" s="9"/>
      <c r="ON21" s="9"/>
      <c r="OO21" s="9"/>
      <c r="OP21" s="9"/>
      <c r="OQ21" s="9"/>
      <c r="OR21" s="9"/>
      <c r="OS21" s="9"/>
      <c r="OT21" s="9"/>
      <c r="OU21" s="9"/>
      <c r="OV21" s="9"/>
      <c r="OW21" s="9"/>
      <c r="OX21" s="9"/>
      <c r="OY21" s="9"/>
      <c r="OZ21" s="9"/>
      <c r="PA21" s="9"/>
      <c r="PB21" s="9">
        <v>1</v>
      </c>
      <c r="PC21" s="9">
        <v>0</v>
      </c>
      <c r="PD21" s="9">
        <v>0</v>
      </c>
      <c r="PE21" s="9">
        <v>1</v>
      </c>
      <c r="PF21" s="9">
        <v>1</v>
      </c>
      <c r="PG21" s="9">
        <v>0</v>
      </c>
      <c r="PH21" s="9">
        <v>1</v>
      </c>
      <c r="PI21" s="9">
        <v>1</v>
      </c>
      <c r="PJ21" s="9">
        <v>1</v>
      </c>
      <c r="PK21" s="9"/>
      <c r="PL21" s="9"/>
      <c r="PM21" s="9">
        <v>0</v>
      </c>
      <c r="PN21" s="9">
        <v>0</v>
      </c>
      <c r="PO21" s="9"/>
      <c r="PP21" s="9">
        <v>1</v>
      </c>
      <c r="PQ21" s="9">
        <v>1</v>
      </c>
      <c r="PR21" s="9">
        <v>0</v>
      </c>
      <c r="PS21" s="9">
        <v>0</v>
      </c>
      <c r="PT21" s="9">
        <v>1</v>
      </c>
      <c r="PU21" s="9"/>
      <c r="PV21" s="9"/>
      <c r="PW21" s="9"/>
      <c r="PX21" s="9"/>
      <c r="PY21" s="9"/>
      <c r="PZ21" s="9"/>
      <c r="QA21" s="9"/>
      <c r="QB21" s="9"/>
      <c r="QC21" s="9"/>
      <c r="QD21" s="9"/>
      <c r="QE21" s="9"/>
      <c r="QF21" s="9"/>
      <c r="QG21" s="9"/>
      <c r="QH21" s="9"/>
      <c r="QI21" s="9"/>
      <c r="QJ21" s="9"/>
      <c r="QK21" s="9"/>
      <c r="QL21" s="9">
        <v>1</v>
      </c>
      <c r="QM21" s="9">
        <v>0</v>
      </c>
      <c r="QN21" s="9">
        <v>0</v>
      </c>
      <c r="QO21" s="9">
        <v>0</v>
      </c>
      <c r="QP21" s="9">
        <v>0</v>
      </c>
      <c r="QQ21" s="9">
        <v>0</v>
      </c>
      <c r="QR21" s="9">
        <v>0</v>
      </c>
      <c r="QS21" s="9">
        <v>0</v>
      </c>
      <c r="QT21" s="9"/>
      <c r="QU21" s="9"/>
      <c r="QV21" s="9"/>
      <c r="QW21" s="9"/>
      <c r="QX21" s="9"/>
      <c r="QY21" s="9"/>
      <c r="QZ21" s="9">
        <v>1</v>
      </c>
      <c r="RA21" s="9">
        <v>0</v>
      </c>
      <c r="RB21" s="9">
        <v>0</v>
      </c>
      <c r="RC21" s="9">
        <v>0</v>
      </c>
      <c r="RD21" s="9">
        <v>0</v>
      </c>
      <c r="RE21" s="9">
        <v>0</v>
      </c>
      <c r="RF21" s="9">
        <v>1</v>
      </c>
      <c r="RG21" s="9">
        <v>1</v>
      </c>
      <c r="RH21" s="9"/>
      <c r="RI21" s="9"/>
      <c r="RJ21" s="9">
        <v>0</v>
      </c>
      <c r="RK21" s="9">
        <v>0</v>
      </c>
      <c r="RL21" s="9">
        <v>0</v>
      </c>
      <c r="RM21" s="9">
        <v>0</v>
      </c>
      <c r="RN21" s="9">
        <v>1</v>
      </c>
      <c r="RO21" s="9">
        <v>0</v>
      </c>
      <c r="RP21" s="9">
        <v>1</v>
      </c>
      <c r="RQ21" s="9">
        <v>1</v>
      </c>
      <c r="RR21" s="9">
        <v>1</v>
      </c>
      <c r="RS21" s="9">
        <v>1</v>
      </c>
      <c r="RT21" s="9">
        <v>1</v>
      </c>
      <c r="RU21" s="9">
        <v>0</v>
      </c>
      <c r="RV21" s="9">
        <v>1</v>
      </c>
      <c r="RW21" s="9"/>
      <c r="RX21" s="9"/>
      <c r="RY21" s="9"/>
      <c r="RZ21" s="9"/>
      <c r="SA21" s="9"/>
      <c r="SB21" s="9"/>
      <c r="SC21" s="9"/>
      <c r="SD21" s="9"/>
      <c r="SE21" s="9"/>
      <c r="SF21" s="9"/>
      <c r="SG21" s="9"/>
      <c r="SH21" s="9"/>
      <c r="SI21" s="9"/>
      <c r="SJ21" s="9"/>
      <c r="SK21" s="9"/>
      <c r="SL21" s="9"/>
      <c r="SM21" s="9"/>
      <c r="SN21" s="9"/>
      <c r="SO21" s="9">
        <v>1</v>
      </c>
      <c r="SP21" s="9">
        <v>1</v>
      </c>
      <c r="SQ21" s="9">
        <v>1</v>
      </c>
      <c r="SR21" s="9">
        <v>1</v>
      </c>
      <c r="SS21" s="9">
        <v>1</v>
      </c>
      <c r="ST21" s="9">
        <v>1</v>
      </c>
      <c r="SU21" s="9">
        <v>1</v>
      </c>
      <c r="SV21" s="9">
        <v>0</v>
      </c>
      <c r="SW21" s="9">
        <v>0</v>
      </c>
      <c r="SX21" s="9"/>
      <c r="SY21" s="9"/>
      <c r="SZ21" s="9"/>
      <c r="TA21" s="9"/>
      <c r="TB21" s="9"/>
      <c r="TC21" s="9"/>
      <c r="TD21" s="9"/>
      <c r="TE21" s="9"/>
      <c r="TF21" s="9"/>
      <c r="TG21" s="9">
        <v>77.777778625488281</v>
      </c>
      <c r="TH21" s="9">
        <v>0</v>
      </c>
      <c r="TI21" s="9">
        <v>1</v>
      </c>
      <c r="TJ21" s="9"/>
      <c r="TK21" s="9"/>
      <c r="TL21" s="9"/>
      <c r="TM21" s="9"/>
      <c r="TN21" s="9"/>
      <c r="TO21" s="9"/>
      <c r="TP21" s="9"/>
      <c r="TQ21" s="9"/>
      <c r="TR21" s="9"/>
      <c r="TS21" s="9"/>
      <c r="TT21" s="9"/>
      <c r="TU21" s="9"/>
      <c r="TV21" s="9"/>
      <c r="TW21" s="9"/>
      <c r="TX21" s="9"/>
      <c r="TY21" s="9"/>
      <c r="TZ21" s="9"/>
      <c r="UA21" s="9"/>
      <c r="UB21" s="9"/>
      <c r="UC21" s="9"/>
      <c r="UD21" s="9"/>
      <c r="UE21" s="9">
        <v>1</v>
      </c>
      <c r="UF21" s="9">
        <v>1</v>
      </c>
      <c r="UG21" s="9">
        <v>1</v>
      </c>
      <c r="UH21" s="9">
        <v>1</v>
      </c>
      <c r="UI21" s="9">
        <v>1</v>
      </c>
      <c r="UJ21" s="9">
        <v>1</v>
      </c>
      <c r="UK21" s="9">
        <v>1</v>
      </c>
      <c r="UL21" s="9">
        <v>0</v>
      </c>
      <c r="UM21" s="9">
        <v>0</v>
      </c>
      <c r="UN21" s="9"/>
      <c r="UO21" s="9"/>
      <c r="UP21" s="9"/>
      <c r="UQ21" s="9"/>
      <c r="UR21" s="9"/>
      <c r="US21" s="9"/>
      <c r="UT21" s="9"/>
      <c r="UU21" s="9"/>
      <c r="UV21" s="9"/>
      <c r="UW21" s="9"/>
      <c r="UX21" s="9"/>
      <c r="UY21" s="9"/>
      <c r="UZ21" s="9"/>
      <c r="VA21" s="9"/>
      <c r="VB21" s="9"/>
      <c r="VC21" s="9"/>
      <c r="VD21" s="9"/>
      <c r="VE21" s="9"/>
      <c r="VF21" s="9"/>
      <c r="VG21" s="9"/>
      <c r="VH21" s="9"/>
      <c r="VI21" s="9"/>
      <c r="VJ21" s="9"/>
      <c r="VK21" s="9"/>
      <c r="VL21" s="9"/>
      <c r="VM21" s="9"/>
      <c r="VN21" s="9">
        <v>1</v>
      </c>
      <c r="VO21" s="9">
        <v>1</v>
      </c>
      <c r="VP21" s="9">
        <v>0</v>
      </c>
      <c r="VQ21" s="9">
        <v>1</v>
      </c>
      <c r="VR21" s="9"/>
      <c r="VS21" s="9"/>
      <c r="VT21" s="9">
        <v>1</v>
      </c>
      <c r="VU21" s="9">
        <v>0</v>
      </c>
      <c r="VV21" s="9">
        <v>1</v>
      </c>
      <c r="VW21" s="9">
        <v>1</v>
      </c>
      <c r="VX21" s="9">
        <v>1</v>
      </c>
      <c r="VY21" s="9">
        <v>1</v>
      </c>
      <c r="VZ21" s="9">
        <v>1</v>
      </c>
      <c r="WA21" s="9">
        <v>0</v>
      </c>
      <c r="WB21" s="9">
        <v>1</v>
      </c>
      <c r="WC21" s="9">
        <v>1</v>
      </c>
      <c r="WD21" s="9">
        <v>0</v>
      </c>
      <c r="WE21" s="9">
        <v>1</v>
      </c>
      <c r="WF21" s="9">
        <v>1</v>
      </c>
      <c r="WG21" s="9">
        <v>0</v>
      </c>
      <c r="WH21" s="9"/>
      <c r="WI21" s="9"/>
      <c r="WJ21" s="9"/>
      <c r="WK21" s="9"/>
      <c r="WL21" s="9"/>
      <c r="WM21" s="9"/>
      <c r="WN21" s="9"/>
      <c r="WO21" s="9"/>
      <c r="WP21" s="9">
        <v>66.666664123535156</v>
      </c>
      <c r="WQ21" s="9">
        <v>0</v>
      </c>
      <c r="WR21" s="9">
        <v>1</v>
      </c>
      <c r="WS21" s="9">
        <v>66.666664123535156</v>
      </c>
      <c r="WT21" s="9">
        <v>0</v>
      </c>
      <c r="WU21" s="9">
        <v>1</v>
      </c>
      <c r="WV21" s="9">
        <v>0</v>
      </c>
      <c r="WW21" s="9">
        <v>0</v>
      </c>
      <c r="WX21" s="9">
        <v>1</v>
      </c>
      <c r="WY21" s="9">
        <v>0</v>
      </c>
      <c r="WZ21" s="9">
        <v>1</v>
      </c>
      <c r="XA21" s="9">
        <v>1</v>
      </c>
      <c r="XB21" s="9">
        <v>1</v>
      </c>
      <c r="XC21" s="9">
        <v>1</v>
      </c>
      <c r="XD21" s="9">
        <v>1</v>
      </c>
      <c r="XE21" s="9">
        <v>1</v>
      </c>
      <c r="XF21" s="9">
        <v>1</v>
      </c>
      <c r="XG21" s="9">
        <v>1</v>
      </c>
      <c r="XH21" s="9">
        <v>1</v>
      </c>
      <c r="XI21" s="9">
        <v>1</v>
      </c>
      <c r="XJ21" s="9">
        <v>1</v>
      </c>
      <c r="XK21" s="9">
        <v>1</v>
      </c>
      <c r="XL21" s="9">
        <v>1</v>
      </c>
      <c r="XM21" s="9">
        <v>100</v>
      </c>
      <c r="XN21" s="9">
        <v>1</v>
      </c>
      <c r="XO21" s="9">
        <v>1</v>
      </c>
      <c r="XP21" s="9">
        <v>0</v>
      </c>
      <c r="XQ21" s="9">
        <v>1</v>
      </c>
      <c r="XR21" s="9">
        <v>1</v>
      </c>
      <c r="XS21" s="9">
        <v>1</v>
      </c>
      <c r="XT21" s="9">
        <v>1</v>
      </c>
      <c r="XU21" s="9">
        <v>1</v>
      </c>
      <c r="XV21" s="9">
        <v>1</v>
      </c>
      <c r="XW21" s="9">
        <v>1</v>
      </c>
      <c r="XX21" s="9">
        <v>1</v>
      </c>
      <c r="XY21" s="9">
        <v>0</v>
      </c>
      <c r="XZ21" s="9">
        <v>0</v>
      </c>
      <c r="YA21" s="9">
        <v>0</v>
      </c>
      <c r="YB21" s="9">
        <v>0</v>
      </c>
      <c r="YC21" s="9">
        <v>0</v>
      </c>
      <c r="YD21" s="9">
        <v>0</v>
      </c>
      <c r="YE21" s="9">
        <v>1</v>
      </c>
      <c r="YF21" s="9">
        <v>0</v>
      </c>
      <c r="YG21" s="9">
        <v>1</v>
      </c>
      <c r="YH21" s="9">
        <v>1</v>
      </c>
      <c r="YI21" s="9">
        <v>1</v>
      </c>
      <c r="YJ21" s="9">
        <v>0</v>
      </c>
      <c r="YK21" s="9">
        <v>1</v>
      </c>
      <c r="YL21" s="9">
        <v>0</v>
      </c>
      <c r="YM21" s="9">
        <v>1</v>
      </c>
      <c r="YN21" s="9">
        <v>1</v>
      </c>
      <c r="YO21" s="9">
        <v>1</v>
      </c>
    </row>
    <row r="22" spans="1:665" x14ac:dyDescent="0.2">
      <c r="A22" s="9">
        <v>4569083</v>
      </c>
      <c r="B22" s="9">
        <v>0.95655876122205852</v>
      </c>
      <c r="C22" t="s">
        <v>421</v>
      </c>
      <c r="D22" s="9">
        <v>11</v>
      </c>
      <c r="E22" t="s">
        <v>26</v>
      </c>
      <c r="F22" s="9">
        <v>400548101</v>
      </c>
      <c r="G22" t="s">
        <v>426</v>
      </c>
      <c r="H22" t="s">
        <v>421</v>
      </c>
      <c r="I22" s="9">
        <v>1</v>
      </c>
      <c r="J22" s="9">
        <v>1</v>
      </c>
      <c r="K22" t="s">
        <v>429</v>
      </c>
      <c r="L22" s="9">
        <v>4569083</v>
      </c>
      <c r="M22" t="s">
        <v>430</v>
      </c>
      <c r="N22" t="s">
        <v>431</v>
      </c>
      <c r="O22" t="s">
        <v>433</v>
      </c>
      <c r="P22" t="s">
        <v>136</v>
      </c>
      <c r="Q22" t="s">
        <v>436</v>
      </c>
      <c r="R22" s="9">
        <v>2</v>
      </c>
      <c r="S22" s="9">
        <v>2</v>
      </c>
      <c r="T22" s="9"/>
      <c r="U22" s="9">
        <v>3</v>
      </c>
      <c r="V22" s="9">
        <v>0</v>
      </c>
      <c r="W22" s="9">
        <v>1</v>
      </c>
      <c r="X22" t="s">
        <v>37</v>
      </c>
      <c r="Y22" t="s">
        <v>439</v>
      </c>
      <c r="Z22" t="s">
        <v>441</v>
      </c>
      <c r="AA22" s="9"/>
      <c r="AB22" t="s">
        <v>443</v>
      </c>
      <c r="AC22" t="s">
        <v>136</v>
      </c>
      <c r="AD22" s="9">
        <v>25</v>
      </c>
      <c r="AE22" s="9">
        <v>2</v>
      </c>
      <c r="AF22" s="9">
        <v>120</v>
      </c>
      <c r="AG22" s="9">
        <v>5</v>
      </c>
      <c r="AH22" s="9">
        <v>0</v>
      </c>
      <c r="AI22" s="9">
        <v>0</v>
      </c>
      <c r="AJ22" s="9">
        <v>0</v>
      </c>
      <c r="AK22" s="9">
        <v>0</v>
      </c>
      <c r="AL22" s="9">
        <v>5</v>
      </c>
      <c r="AM22" s="9">
        <v>2</v>
      </c>
      <c r="AN22" s="9">
        <v>1</v>
      </c>
      <c r="AO22" s="9">
        <v>0</v>
      </c>
      <c r="AP22" s="9">
        <v>2</v>
      </c>
      <c r="AQ22" s="9">
        <v>0</v>
      </c>
      <c r="AR22" s="9">
        <v>0</v>
      </c>
      <c r="AS22" s="9">
        <v>0</v>
      </c>
      <c r="AT22" s="9">
        <v>30</v>
      </c>
      <c r="AU22" s="9">
        <v>3</v>
      </c>
      <c r="AV22" s="9">
        <v>5</v>
      </c>
      <c r="AW22" s="9">
        <v>1</v>
      </c>
      <c r="AX22" s="9"/>
      <c r="AY22" s="9">
        <v>180</v>
      </c>
      <c r="AZ22" s="9">
        <v>180</v>
      </c>
      <c r="BA22" s="9">
        <v>150</v>
      </c>
      <c r="BB22" s="9"/>
      <c r="BC22" s="9">
        <v>26</v>
      </c>
      <c r="BD22" s="9">
        <v>20</v>
      </c>
      <c r="BE22" s="9">
        <v>1</v>
      </c>
      <c r="BF22" s="9">
        <v>1</v>
      </c>
      <c r="BG22" s="9">
        <v>1</v>
      </c>
      <c r="BH22" s="9">
        <v>1</v>
      </c>
      <c r="BI22" s="9">
        <v>1</v>
      </c>
      <c r="BJ22" s="9">
        <v>1</v>
      </c>
      <c r="BK22" s="9">
        <v>0</v>
      </c>
      <c r="BL22" s="9">
        <v>0</v>
      </c>
      <c r="BM22" s="9">
        <v>1</v>
      </c>
      <c r="BN22" s="9">
        <v>1</v>
      </c>
      <c r="BO22" s="9">
        <v>1</v>
      </c>
      <c r="BP22" s="9">
        <v>1</v>
      </c>
      <c r="BQ22" s="9">
        <v>1</v>
      </c>
      <c r="BR22" s="9">
        <v>1</v>
      </c>
      <c r="BS22" s="9">
        <v>0</v>
      </c>
      <c r="BT22" s="9">
        <v>1</v>
      </c>
      <c r="BU22" s="9">
        <v>1</v>
      </c>
      <c r="BV22" s="9">
        <v>1</v>
      </c>
      <c r="BW22" s="9">
        <v>1</v>
      </c>
      <c r="BX22" s="9">
        <v>1</v>
      </c>
      <c r="BY22" s="9">
        <v>1</v>
      </c>
      <c r="BZ22" s="9">
        <v>1</v>
      </c>
      <c r="CA22" s="9">
        <v>1</v>
      </c>
      <c r="CB22" s="9">
        <v>1</v>
      </c>
      <c r="CC22" s="9">
        <v>1</v>
      </c>
      <c r="CD22" s="9">
        <v>2</v>
      </c>
      <c r="CE22" s="9">
        <v>1</v>
      </c>
      <c r="CF22" s="9">
        <v>1</v>
      </c>
      <c r="CG22" s="9">
        <v>1</v>
      </c>
      <c r="CH22" s="9">
        <v>1</v>
      </c>
      <c r="CI22" s="9">
        <v>1</v>
      </c>
      <c r="CJ22" s="9">
        <v>1</v>
      </c>
      <c r="CK22" s="9">
        <v>1</v>
      </c>
      <c r="CL22" s="9">
        <v>1</v>
      </c>
      <c r="CM22" s="9">
        <v>1</v>
      </c>
      <c r="CN22" s="9">
        <v>1</v>
      </c>
      <c r="CO22" s="9">
        <v>1</v>
      </c>
      <c r="CP22" s="9">
        <v>1</v>
      </c>
      <c r="CQ22" s="9">
        <v>1</v>
      </c>
      <c r="CR22" s="9"/>
      <c r="CS22" s="9"/>
      <c r="CT22" s="9"/>
      <c r="CU22" s="9"/>
      <c r="CV22" s="9"/>
      <c r="CW22" s="9"/>
      <c r="CX22" s="9"/>
      <c r="CY22" s="9">
        <v>1</v>
      </c>
      <c r="CZ22" s="9">
        <v>1</v>
      </c>
      <c r="DA22" s="9">
        <v>1</v>
      </c>
      <c r="DB22" s="9">
        <v>1</v>
      </c>
      <c r="DC22" s="9">
        <v>2</v>
      </c>
      <c r="DD22" s="9">
        <v>1</v>
      </c>
      <c r="DE22" s="9">
        <v>0</v>
      </c>
      <c r="DF22" s="9">
        <v>1</v>
      </c>
      <c r="DG22" s="9">
        <v>1</v>
      </c>
      <c r="DH22" s="9">
        <v>50</v>
      </c>
      <c r="DI22" s="9">
        <v>5</v>
      </c>
      <c r="DJ22" s="9">
        <v>40</v>
      </c>
      <c r="DK22" s="9">
        <v>5</v>
      </c>
      <c r="DL22" s="9">
        <v>1</v>
      </c>
      <c r="DM22" s="9">
        <v>1</v>
      </c>
      <c r="DN22" s="9">
        <v>20</v>
      </c>
      <c r="DO22" s="9">
        <v>1</v>
      </c>
      <c r="DP22" s="9">
        <v>1</v>
      </c>
      <c r="DQ22" s="9">
        <v>2</v>
      </c>
      <c r="DR22" s="9">
        <v>2</v>
      </c>
      <c r="DS22" s="9">
        <v>1</v>
      </c>
      <c r="DT22" s="9">
        <v>1</v>
      </c>
      <c r="DU22" s="9">
        <v>0</v>
      </c>
      <c r="DV22" s="9">
        <v>0</v>
      </c>
      <c r="DW22" s="9">
        <v>1</v>
      </c>
      <c r="DX22" s="9">
        <v>1</v>
      </c>
      <c r="DY22" s="9"/>
      <c r="DZ22" s="9">
        <v>1</v>
      </c>
      <c r="EA22" s="9"/>
      <c r="EB22" s="9">
        <v>0</v>
      </c>
      <c r="EC22" s="9">
        <v>1</v>
      </c>
      <c r="ED22" s="9">
        <v>1</v>
      </c>
      <c r="EE22" s="9"/>
      <c r="EF22" s="9">
        <v>0</v>
      </c>
      <c r="EG22" s="9">
        <v>0</v>
      </c>
      <c r="EH22" s="9">
        <v>1</v>
      </c>
      <c r="EI22" s="9">
        <v>0</v>
      </c>
      <c r="EJ22" s="9">
        <v>0</v>
      </c>
      <c r="EK22" s="9">
        <v>1</v>
      </c>
      <c r="EL22" s="9">
        <v>0</v>
      </c>
      <c r="EM22" s="9">
        <v>0</v>
      </c>
      <c r="EN22" s="9">
        <v>0</v>
      </c>
      <c r="EO22" s="9"/>
      <c r="EP22" s="9"/>
      <c r="EQ22" s="9">
        <v>1</v>
      </c>
      <c r="ER22" s="9">
        <v>0</v>
      </c>
      <c r="ES22" s="9">
        <v>0</v>
      </c>
      <c r="ET22" s="9">
        <v>0</v>
      </c>
      <c r="EU22" s="9">
        <v>1</v>
      </c>
      <c r="EV22" s="9">
        <v>5</v>
      </c>
      <c r="EW22" s="9"/>
      <c r="EX22" s="9"/>
      <c r="EY22" s="9"/>
      <c r="EZ22" s="9"/>
      <c r="FA22" s="9"/>
      <c r="FB22" s="9"/>
      <c r="FC22" s="9"/>
      <c r="FD22" s="9"/>
      <c r="FE22" s="9"/>
      <c r="FF22" s="9"/>
      <c r="FG22" s="9"/>
      <c r="FH22" s="9"/>
      <c r="FI22" s="9"/>
      <c r="FJ22" s="9"/>
      <c r="FK22" s="9"/>
      <c r="FL22" s="9"/>
      <c r="FM22" s="9"/>
      <c r="FN22" s="9">
        <v>1</v>
      </c>
      <c r="FO22" s="9">
        <v>0</v>
      </c>
      <c r="FP22" s="9">
        <v>0</v>
      </c>
      <c r="FQ22" s="9">
        <v>0</v>
      </c>
      <c r="FR22" s="9">
        <v>0</v>
      </c>
      <c r="FS22" s="9">
        <v>0</v>
      </c>
      <c r="FT22" s="9">
        <v>0</v>
      </c>
      <c r="FU22" s="9">
        <v>0</v>
      </c>
      <c r="FV22" s="9">
        <v>1</v>
      </c>
      <c r="FW22" s="9"/>
      <c r="FX22" s="9">
        <v>2</v>
      </c>
      <c r="FY22" s="9">
        <v>1</v>
      </c>
      <c r="FZ22" s="9">
        <v>3</v>
      </c>
      <c r="GA22" s="9">
        <v>1</v>
      </c>
      <c r="GB22" s="9">
        <v>3</v>
      </c>
      <c r="GC22" s="9"/>
      <c r="GD22" s="9">
        <v>1</v>
      </c>
      <c r="GE22" s="9">
        <v>1</v>
      </c>
      <c r="GF22" s="9">
        <v>3</v>
      </c>
      <c r="GG22" s="9">
        <v>3</v>
      </c>
      <c r="GH22" s="9">
        <v>1</v>
      </c>
      <c r="GI22" s="9">
        <v>5</v>
      </c>
      <c r="GJ22" s="9">
        <v>1</v>
      </c>
      <c r="GK22" s="9">
        <v>0</v>
      </c>
      <c r="GL22" s="9">
        <v>1</v>
      </c>
      <c r="GM22" s="9">
        <v>1</v>
      </c>
      <c r="GN22" s="9">
        <v>1</v>
      </c>
      <c r="GO22" s="9">
        <v>1</v>
      </c>
      <c r="GP22" s="9">
        <v>2</v>
      </c>
      <c r="GQ22" s="9">
        <v>1</v>
      </c>
      <c r="GR22" s="9">
        <v>1</v>
      </c>
      <c r="GS22" s="9">
        <v>1</v>
      </c>
      <c r="GT22" s="9">
        <v>2</v>
      </c>
      <c r="GU22" s="9">
        <v>1</v>
      </c>
      <c r="GV22" s="9">
        <v>1</v>
      </c>
      <c r="GW22" s="9">
        <v>1</v>
      </c>
      <c r="GX22" s="9">
        <v>2</v>
      </c>
      <c r="GY22" s="9">
        <v>1</v>
      </c>
      <c r="GZ22" s="9">
        <v>3</v>
      </c>
      <c r="HA22" s="9">
        <v>1</v>
      </c>
      <c r="HB22" s="9">
        <v>1</v>
      </c>
      <c r="HC22" s="9">
        <v>1</v>
      </c>
      <c r="HD22" s="9">
        <v>1</v>
      </c>
      <c r="HE22" s="9">
        <v>1</v>
      </c>
      <c r="HF22" s="9">
        <v>2</v>
      </c>
      <c r="HG22" s="9">
        <v>1</v>
      </c>
      <c r="HH22" s="9">
        <v>1</v>
      </c>
      <c r="HI22" s="9">
        <v>3</v>
      </c>
      <c r="HJ22" s="9">
        <v>3</v>
      </c>
      <c r="HK22" s="9">
        <v>1</v>
      </c>
      <c r="HL22" s="9">
        <v>1</v>
      </c>
      <c r="HM22" s="9">
        <v>1</v>
      </c>
      <c r="HN22" s="9">
        <v>2</v>
      </c>
      <c r="HO22" s="9">
        <v>1</v>
      </c>
      <c r="HP22" s="9">
        <v>1</v>
      </c>
      <c r="HQ22" s="9">
        <v>1</v>
      </c>
      <c r="HR22" s="9">
        <v>0</v>
      </c>
      <c r="HS22" s="9">
        <v>1</v>
      </c>
      <c r="HT22" s="9">
        <v>1</v>
      </c>
      <c r="HU22" s="9">
        <v>0</v>
      </c>
      <c r="HV22" s="9">
        <v>1</v>
      </c>
      <c r="HW22" s="9">
        <v>1</v>
      </c>
      <c r="HX22" s="9">
        <v>1</v>
      </c>
      <c r="HY22" s="9">
        <v>1</v>
      </c>
      <c r="HZ22" s="9">
        <v>1</v>
      </c>
      <c r="IA22" s="9">
        <v>1</v>
      </c>
      <c r="IB22" s="9">
        <v>1</v>
      </c>
      <c r="IC22" s="9">
        <v>1</v>
      </c>
      <c r="ID22" s="9">
        <v>1</v>
      </c>
      <c r="IE22" s="9">
        <v>1</v>
      </c>
      <c r="IF22" s="9">
        <v>1</v>
      </c>
      <c r="IG22" s="9">
        <v>1</v>
      </c>
      <c r="IH22" s="9">
        <v>1</v>
      </c>
      <c r="II22" s="9">
        <v>3</v>
      </c>
      <c r="IJ22" s="9">
        <v>2</v>
      </c>
      <c r="IK22" s="9">
        <v>1</v>
      </c>
      <c r="IL22" s="9">
        <v>1</v>
      </c>
      <c r="IM22" s="9">
        <v>1</v>
      </c>
      <c r="IN22" s="9">
        <v>1</v>
      </c>
      <c r="IO22" s="9">
        <v>1</v>
      </c>
      <c r="IP22" s="9">
        <v>1</v>
      </c>
      <c r="IQ22" s="9">
        <v>1</v>
      </c>
      <c r="IR22" s="9">
        <v>1</v>
      </c>
      <c r="IS22" s="9">
        <v>1</v>
      </c>
      <c r="IT22" s="9">
        <v>1</v>
      </c>
      <c r="IU22" s="9">
        <v>2</v>
      </c>
      <c r="IV22" s="9">
        <v>2</v>
      </c>
      <c r="IW22" s="9">
        <v>1</v>
      </c>
      <c r="IX22" s="9">
        <v>0</v>
      </c>
      <c r="IY22" s="9">
        <v>1</v>
      </c>
      <c r="IZ22" s="9">
        <v>1</v>
      </c>
      <c r="JA22" s="9">
        <v>2</v>
      </c>
      <c r="JB22" s="9">
        <v>1</v>
      </c>
      <c r="JC22" s="9">
        <v>1</v>
      </c>
      <c r="JD22" s="9">
        <v>3</v>
      </c>
      <c r="JE22" s="9">
        <v>3</v>
      </c>
      <c r="JF22" s="9">
        <v>3</v>
      </c>
      <c r="JG22" s="9">
        <v>1</v>
      </c>
      <c r="JH22" s="9">
        <v>1</v>
      </c>
      <c r="JI22" s="9">
        <v>1</v>
      </c>
      <c r="JJ22" s="9">
        <v>1</v>
      </c>
      <c r="JK22" s="9">
        <v>1</v>
      </c>
      <c r="JL22" s="9">
        <v>0</v>
      </c>
      <c r="JM22" s="9">
        <v>1</v>
      </c>
      <c r="JN22" s="9">
        <v>0</v>
      </c>
      <c r="JO22" s="9">
        <v>0</v>
      </c>
      <c r="JP22" s="9"/>
      <c r="JQ22" s="9"/>
      <c r="JR22" s="9">
        <v>1</v>
      </c>
      <c r="JS22" s="9"/>
      <c r="JT22" s="9"/>
      <c r="JU22" s="15">
        <v>44765.942565925929</v>
      </c>
      <c r="JV22" t="s">
        <v>337</v>
      </c>
      <c r="JW22" s="9">
        <v>3</v>
      </c>
      <c r="JX22" s="9">
        <v>8</v>
      </c>
      <c r="JY22" s="9">
        <v>2022</v>
      </c>
      <c r="JZ22" s="9">
        <v>0</v>
      </c>
      <c r="KA22" s="9">
        <v>1</v>
      </c>
      <c r="KB22" s="9">
        <v>0</v>
      </c>
      <c r="KC22" s="9">
        <v>0</v>
      </c>
      <c r="KD22" s="9">
        <v>1</v>
      </c>
      <c r="KE22" s="9">
        <v>25</v>
      </c>
      <c r="KF22" s="9">
        <v>2</v>
      </c>
      <c r="KG22" s="9">
        <v>120</v>
      </c>
      <c r="KH22" s="9">
        <v>5</v>
      </c>
      <c r="KI22" s="9">
        <v>8</v>
      </c>
      <c r="KJ22" s="9">
        <v>2</v>
      </c>
      <c r="KK22" s="9">
        <v>153</v>
      </c>
      <c r="KL22" s="9">
        <v>9</v>
      </c>
      <c r="KM22" s="9">
        <v>35</v>
      </c>
      <c r="KN22" s="9">
        <v>4</v>
      </c>
      <c r="KO22" s="9">
        <v>188</v>
      </c>
      <c r="KP22" s="9">
        <v>13</v>
      </c>
      <c r="KQ22" s="9">
        <v>180</v>
      </c>
      <c r="KR22" s="9">
        <v>180</v>
      </c>
      <c r="KS22" s="9">
        <v>150</v>
      </c>
      <c r="KT22" s="9">
        <v>26</v>
      </c>
      <c r="KU22" s="9">
        <v>20</v>
      </c>
      <c r="KV22" s="9">
        <v>1</v>
      </c>
      <c r="KW22" s="9">
        <v>1</v>
      </c>
      <c r="KX22" s="9">
        <v>1</v>
      </c>
      <c r="KY22" s="9">
        <v>1</v>
      </c>
      <c r="KZ22" s="9">
        <v>1</v>
      </c>
      <c r="LA22" s="9">
        <v>1</v>
      </c>
      <c r="LB22" s="9">
        <v>1</v>
      </c>
      <c r="LC22" s="9">
        <v>1</v>
      </c>
      <c r="LD22" s="9">
        <v>0</v>
      </c>
      <c r="LE22" s="9">
        <v>0</v>
      </c>
      <c r="LF22" s="9">
        <v>1</v>
      </c>
      <c r="LG22" s="9">
        <v>1</v>
      </c>
      <c r="LH22" s="9">
        <v>1</v>
      </c>
      <c r="LI22" s="9">
        <v>75</v>
      </c>
      <c r="LJ22" s="9">
        <v>0</v>
      </c>
      <c r="LK22" s="9">
        <v>1</v>
      </c>
      <c r="LL22" s="9">
        <v>80</v>
      </c>
      <c r="LM22" s="9">
        <v>0</v>
      </c>
      <c r="LN22" s="9">
        <v>1</v>
      </c>
      <c r="LO22" s="9">
        <v>1</v>
      </c>
      <c r="LP22" s="9">
        <v>1</v>
      </c>
      <c r="LQ22" s="9">
        <v>0</v>
      </c>
      <c r="LR22" s="9">
        <v>1</v>
      </c>
      <c r="LS22" s="9">
        <v>1</v>
      </c>
      <c r="LT22" s="9">
        <v>1</v>
      </c>
      <c r="LU22" s="9">
        <v>1</v>
      </c>
      <c r="LV22" s="9">
        <v>1</v>
      </c>
      <c r="LW22" s="9">
        <v>85.714286804199219</v>
      </c>
      <c r="LX22" s="9">
        <v>0</v>
      </c>
      <c r="LY22" s="9">
        <v>1</v>
      </c>
      <c r="LZ22" s="9">
        <v>1</v>
      </c>
      <c r="MA22" s="9">
        <v>1</v>
      </c>
      <c r="MB22" s="9">
        <v>1</v>
      </c>
      <c r="MC22" s="9">
        <v>1</v>
      </c>
      <c r="MD22" s="9">
        <v>0</v>
      </c>
      <c r="ME22" s="9">
        <v>80</v>
      </c>
      <c r="MF22" s="9">
        <v>0</v>
      </c>
      <c r="MG22" s="9">
        <v>1</v>
      </c>
      <c r="MH22" s="9">
        <v>1</v>
      </c>
      <c r="MI22" s="9">
        <v>1</v>
      </c>
      <c r="MJ22" s="9">
        <v>1</v>
      </c>
      <c r="MK22" s="9">
        <v>1</v>
      </c>
      <c r="ML22" s="9">
        <v>100</v>
      </c>
      <c r="MM22" s="9">
        <v>1</v>
      </c>
      <c r="MN22" s="9">
        <v>1</v>
      </c>
      <c r="MO22" s="9">
        <v>1</v>
      </c>
      <c r="MP22" s="9">
        <v>1</v>
      </c>
      <c r="MQ22" s="9">
        <v>1</v>
      </c>
      <c r="MR22" s="9">
        <v>1</v>
      </c>
      <c r="MS22" s="9">
        <v>1</v>
      </c>
      <c r="MT22" s="9">
        <v>1</v>
      </c>
      <c r="MU22" s="9">
        <v>1</v>
      </c>
      <c r="MV22" s="9">
        <v>1</v>
      </c>
      <c r="MW22" s="9">
        <v>100</v>
      </c>
      <c r="MX22" s="9">
        <v>1</v>
      </c>
      <c r="MY22" s="9">
        <v>1</v>
      </c>
      <c r="MZ22" s="9">
        <v>1</v>
      </c>
      <c r="NA22" s="9">
        <v>1</v>
      </c>
      <c r="NB22" s="9">
        <v>1</v>
      </c>
      <c r="NC22" s="9">
        <v>1</v>
      </c>
      <c r="ND22" s="9">
        <v>1</v>
      </c>
      <c r="NE22" s="9">
        <v>1</v>
      </c>
      <c r="NF22" s="9"/>
      <c r="NG22" s="9"/>
      <c r="NH22" s="9"/>
      <c r="NI22" s="9"/>
      <c r="NJ22" s="9"/>
      <c r="NK22" s="9"/>
      <c r="NL22" s="9"/>
      <c r="NM22" s="9"/>
      <c r="NN22" s="9"/>
      <c r="NO22" s="9"/>
      <c r="NP22" s="9"/>
      <c r="NQ22" s="9">
        <v>1</v>
      </c>
      <c r="NR22" s="9">
        <v>1</v>
      </c>
      <c r="NS22" s="9">
        <v>1</v>
      </c>
      <c r="NT22" s="9">
        <v>1</v>
      </c>
      <c r="NU22" s="9">
        <v>1</v>
      </c>
      <c r="NV22" s="9">
        <v>0</v>
      </c>
      <c r="NW22" s="9">
        <v>80</v>
      </c>
      <c r="NX22" s="9">
        <v>0</v>
      </c>
      <c r="NY22" s="9">
        <v>1</v>
      </c>
      <c r="NZ22" s="9">
        <v>1</v>
      </c>
      <c r="OA22" s="9">
        <v>1</v>
      </c>
      <c r="OB22" s="9">
        <v>1</v>
      </c>
      <c r="OC22" s="9">
        <v>1</v>
      </c>
      <c r="OD22" s="9">
        <v>1</v>
      </c>
      <c r="OE22" s="9">
        <v>0</v>
      </c>
      <c r="OF22" s="9">
        <v>0</v>
      </c>
      <c r="OG22" s="9"/>
      <c r="OH22" s="9">
        <v>1</v>
      </c>
      <c r="OI22" s="9">
        <v>50</v>
      </c>
      <c r="OJ22" s="9">
        <v>5</v>
      </c>
      <c r="OK22" s="9">
        <v>40</v>
      </c>
      <c r="OL22" s="9">
        <v>5</v>
      </c>
      <c r="OM22" s="9">
        <v>1</v>
      </c>
      <c r="ON22" s="9">
        <v>1</v>
      </c>
      <c r="OO22" s="9">
        <v>20</v>
      </c>
      <c r="OP22" s="9">
        <v>1</v>
      </c>
      <c r="OQ22" s="9">
        <v>1</v>
      </c>
      <c r="OR22" s="9">
        <v>0</v>
      </c>
      <c r="OS22" s="9">
        <v>0</v>
      </c>
      <c r="OT22" s="9">
        <v>1</v>
      </c>
      <c r="OU22" s="9">
        <v>1</v>
      </c>
      <c r="OV22" s="9">
        <v>60</v>
      </c>
      <c r="OW22" s="9">
        <v>0</v>
      </c>
      <c r="OX22" s="9">
        <v>1</v>
      </c>
      <c r="OY22" s="9">
        <v>0</v>
      </c>
      <c r="OZ22" s="9">
        <v>0</v>
      </c>
      <c r="PA22" s="9">
        <v>1</v>
      </c>
      <c r="PB22" s="9">
        <v>1</v>
      </c>
      <c r="PC22" s="9">
        <v>1</v>
      </c>
      <c r="PD22" s="9">
        <v>0</v>
      </c>
      <c r="PE22" s="9">
        <v>1</v>
      </c>
      <c r="PF22" s="9">
        <v>0</v>
      </c>
      <c r="PG22" s="9">
        <v>0</v>
      </c>
      <c r="PH22" s="9">
        <v>0</v>
      </c>
      <c r="PI22" s="9">
        <v>0</v>
      </c>
      <c r="PJ22" s="9">
        <v>1</v>
      </c>
      <c r="PK22" s="9">
        <v>0</v>
      </c>
      <c r="PL22" s="9"/>
      <c r="PM22" s="9">
        <v>0</v>
      </c>
      <c r="PN22" s="9"/>
      <c r="PO22" s="9"/>
      <c r="PP22" s="9"/>
      <c r="PQ22" s="9"/>
      <c r="PR22" s="9">
        <v>0</v>
      </c>
      <c r="PS22" s="9">
        <v>0</v>
      </c>
      <c r="PT22" s="9">
        <v>1</v>
      </c>
      <c r="PU22" s="9"/>
      <c r="PV22" s="9"/>
      <c r="PW22" s="9"/>
      <c r="PX22" s="9"/>
      <c r="PY22" s="9"/>
      <c r="PZ22" s="9"/>
      <c r="QA22" s="9"/>
      <c r="QB22" s="9"/>
      <c r="QC22" s="9"/>
      <c r="QD22" s="9"/>
      <c r="QE22" s="9"/>
      <c r="QF22" s="9"/>
      <c r="QG22" s="9"/>
      <c r="QH22" s="9"/>
      <c r="QI22" s="9"/>
      <c r="QJ22" s="9"/>
      <c r="QK22" s="9"/>
      <c r="QL22" s="9">
        <v>1</v>
      </c>
      <c r="QM22" s="9">
        <v>0</v>
      </c>
      <c r="QN22" s="9">
        <v>0</v>
      </c>
      <c r="QO22" s="9">
        <v>0</v>
      </c>
      <c r="QP22" s="9">
        <v>0</v>
      </c>
      <c r="QQ22" s="9">
        <v>0</v>
      </c>
      <c r="QR22" s="9">
        <v>0</v>
      </c>
      <c r="QS22" s="9">
        <v>0</v>
      </c>
      <c r="QT22" s="9"/>
      <c r="QU22" s="9"/>
      <c r="QV22" s="9"/>
      <c r="QW22" s="9"/>
      <c r="QX22" s="9"/>
      <c r="QY22" s="9"/>
      <c r="QZ22" s="9">
        <v>1</v>
      </c>
      <c r="RA22" s="9">
        <v>0</v>
      </c>
      <c r="RB22" s="9">
        <v>0</v>
      </c>
      <c r="RC22" s="9">
        <v>0</v>
      </c>
      <c r="RD22" s="9">
        <v>0</v>
      </c>
      <c r="RE22" s="9">
        <v>0</v>
      </c>
      <c r="RF22" s="9">
        <v>1</v>
      </c>
      <c r="RG22" s="9">
        <v>0</v>
      </c>
      <c r="RH22" s="9"/>
      <c r="RI22" s="9"/>
      <c r="RJ22" s="9">
        <v>0</v>
      </c>
      <c r="RK22" s="9"/>
      <c r="RL22" s="9">
        <v>1</v>
      </c>
      <c r="RM22" s="9">
        <v>0</v>
      </c>
      <c r="RN22" s="9">
        <v>1</v>
      </c>
      <c r="RO22" s="9">
        <v>1</v>
      </c>
      <c r="RP22" s="9">
        <v>1</v>
      </c>
      <c r="RQ22" s="9">
        <v>1</v>
      </c>
      <c r="RR22" s="9">
        <v>0</v>
      </c>
      <c r="RS22" s="9">
        <v>0</v>
      </c>
      <c r="RT22" s="9">
        <v>1</v>
      </c>
      <c r="RU22" s="9">
        <v>0</v>
      </c>
      <c r="RV22" s="9">
        <v>1</v>
      </c>
      <c r="RW22" s="9">
        <v>1</v>
      </c>
      <c r="RX22" s="9">
        <v>0</v>
      </c>
      <c r="RY22" s="9">
        <v>1</v>
      </c>
      <c r="RZ22" s="9">
        <v>1</v>
      </c>
      <c r="SA22" s="9">
        <v>1</v>
      </c>
      <c r="SB22" s="9">
        <v>1</v>
      </c>
      <c r="SC22" s="9">
        <v>0</v>
      </c>
      <c r="SD22" s="9">
        <v>1</v>
      </c>
      <c r="SE22" s="9">
        <v>1</v>
      </c>
      <c r="SF22" s="9">
        <v>1</v>
      </c>
      <c r="SG22" s="9">
        <v>0</v>
      </c>
      <c r="SH22" s="9">
        <v>1</v>
      </c>
      <c r="SI22" s="9">
        <v>1</v>
      </c>
      <c r="SJ22" s="9">
        <v>1</v>
      </c>
      <c r="SK22" s="9">
        <v>0</v>
      </c>
      <c r="SL22" s="9">
        <v>1</v>
      </c>
      <c r="SM22" s="9">
        <v>0</v>
      </c>
      <c r="SN22" s="9">
        <v>1</v>
      </c>
      <c r="SO22" s="9">
        <v>1</v>
      </c>
      <c r="SP22" s="9">
        <v>1</v>
      </c>
      <c r="SQ22" s="9">
        <v>1</v>
      </c>
      <c r="SR22" s="9">
        <v>1</v>
      </c>
      <c r="SS22" s="9">
        <v>0</v>
      </c>
      <c r="ST22" s="9">
        <v>1</v>
      </c>
      <c r="SU22" s="9">
        <v>1</v>
      </c>
      <c r="SV22" s="9">
        <v>0</v>
      </c>
      <c r="SW22" s="9">
        <v>0</v>
      </c>
      <c r="SX22" s="9">
        <v>1</v>
      </c>
      <c r="SY22" s="9">
        <v>1</v>
      </c>
      <c r="SZ22" s="9">
        <v>1</v>
      </c>
      <c r="TA22" s="9">
        <v>83.333335876464844</v>
      </c>
      <c r="TB22" s="9">
        <v>0</v>
      </c>
      <c r="TC22" s="9">
        <v>1</v>
      </c>
      <c r="TD22" s="9">
        <v>66.666664123535156</v>
      </c>
      <c r="TE22" s="9">
        <v>0</v>
      </c>
      <c r="TF22" s="9">
        <v>1</v>
      </c>
      <c r="TG22" s="9">
        <v>66.666664123535156</v>
      </c>
      <c r="TH22" s="9">
        <v>0</v>
      </c>
      <c r="TI22" s="9">
        <v>1</v>
      </c>
      <c r="TJ22" s="9">
        <v>100</v>
      </c>
      <c r="TK22" s="9">
        <v>1</v>
      </c>
      <c r="TL22" s="9">
        <v>1</v>
      </c>
      <c r="TM22" s="9">
        <v>1</v>
      </c>
      <c r="TN22" s="9">
        <v>0</v>
      </c>
      <c r="TO22" s="9">
        <v>1</v>
      </c>
      <c r="TP22" s="9">
        <v>1</v>
      </c>
      <c r="TQ22" s="9">
        <v>1</v>
      </c>
      <c r="TR22" s="9">
        <v>1</v>
      </c>
      <c r="TS22" s="9">
        <v>0</v>
      </c>
      <c r="TT22" s="9">
        <v>1</v>
      </c>
      <c r="TU22" s="9">
        <v>1</v>
      </c>
      <c r="TV22" s="9">
        <v>1</v>
      </c>
      <c r="TW22" s="9">
        <v>0</v>
      </c>
      <c r="TX22" s="9">
        <v>1</v>
      </c>
      <c r="TY22" s="9">
        <v>1</v>
      </c>
      <c r="TZ22" s="9">
        <v>1</v>
      </c>
      <c r="UA22" s="9">
        <v>0</v>
      </c>
      <c r="UB22" s="9">
        <v>1</v>
      </c>
      <c r="UC22" s="9">
        <v>0</v>
      </c>
      <c r="UD22" s="9">
        <v>1</v>
      </c>
      <c r="UE22" s="9">
        <v>1</v>
      </c>
      <c r="UF22" s="9">
        <v>1</v>
      </c>
      <c r="UG22" s="9">
        <v>1</v>
      </c>
      <c r="UH22" s="9">
        <v>1</v>
      </c>
      <c r="UI22" s="9">
        <v>0</v>
      </c>
      <c r="UJ22" s="9">
        <v>1</v>
      </c>
      <c r="UK22" s="9">
        <v>1</v>
      </c>
      <c r="UL22" s="9">
        <v>0</v>
      </c>
      <c r="UM22" s="9">
        <v>0</v>
      </c>
      <c r="UN22" s="9">
        <v>1</v>
      </c>
      <c r="UO22" s="9">
        <v>1</v>
      </c>
      <c r="UP22" s="9">
        <v>1</v>
      </c>
      <c r="UQ22" s="9">
        <v>0</v>
      </c>
      <c r="UR22" s="9">
        <v>1</v>
      </c>
      <c r="US22" s="9">
        <v>1</v>
      </c>
      <c r="UT22" s="9">
        <v>1</v>
      </c>
      <c r="UU22" s="9">
        <v>75</v>
      </c>
      <c r="UV22" s="9">
        <v>0</v>
      </c>
      <c r="UW22" s="9">
        <v>1</v>
      </c>
      <c r="UX22" s="9">
        <v>0</v>
      </c>
      <c r="UY22" s="9">
        <v>1</v>
      </c>
      <c r="UZ22" s="9">
        <v>1</v>
      </c>
      <c r="VA22" s="9">
        <v>0</v>
      </c>
      <c r="VB22" s="9">
        <v>1</v>
      </c>
      <c r="VC22" s="9">
        <v>1</v>
      </c>
      <c r="VD22" s="9">
        <v>1</v>
      </c>
      <c r="VE22" s="9">
        <v>0</v>
      </c>
      <c r="VF22" s="9">
        <v>1</v>
      </c>
      <c r="VG22" s="9">
        <v>0</v>
      </c>
      <c r="VH22" s="9">
        <v>0</v>
      </c>
      <c r="VI22" s="9">
        <v>1</v>
      </c>
      <c r="VJ22" s="9">
        <v>100</v>
      </c>
      <c r="VK22" s="9">
        <v>1</v>
      </c>
      <c r="VL22" s="9">
        <v>100</v>
      </c>
      <c r="VM22" s="9">
        <v>1</v>
      </c>
      <c r="VN22" s="9">
        <v>1</v>
      </c>
      <c r="VO22" s="9">
        <v>1</v>
      </c>
      <c r="VP22" s="9">
        <v>1</v>
      </c>
      <c r="VQ22" s="9">
        <v>1</v>
      </c>
      <c r="VR22" s="9">
        <v>1</v>
      </c>
      <c r="VS22" s="9">
        <v>1</v>
      </c>
      <c r="VT22" s="9">
        <v>1</v>
      </c>
      <c r="VU22" s="9">
        <v>1</v>
      </c>
      <c r="VV22" s="9">
        <v>1</v>
      </c>
      <c r="VW22" s="9">
        <v>1</v>
      </c>
      <c r="VX22" s="9">
        <v>1</v>
      </c>
      <c r="VY22" s="9">
        <v>1</v>
      </c>
      <c r="VZ22" s="9">
        <v>1</v>
      </c>
      <c r="WA22" s="9">
        <v>0</v>
      </c>
      <c r="WB22" s="9">
        <v>1</v>
      </c>
      <c r="WC22" s="9">
        <v>1</v>
      </c>
      <c r="WD22" s="9">
        <v>1</v>
      </c>
      <c r="WE22" s="9">
        <v>1</v>
      </c>
      <c r="WF22" s="9">
        <v>1</v>
      </c>
      <c r="WG22" s="9">
        <v>0</v>
      </c>
      <c r="WH22" s="9">
        <v>1</v>
      </c>
      <c r="WI22" s="9">
        <v>1</v>
      </c>
      <c r="WJ22" s="9">
        <v>1</v>
      </c>
      <c r="WK22" s="9">
        <v>1</v>
      </c>
      <c r="WL22" s="9">
        <v>0</v>
      </c>
      <c r="WM22" s="9">
        <v>1</v>
      </c>
      <c r="WN22" s="9">
        <v>1</v>
      </c>
      <c r="WO22" s="9">
        <v>1</v>
      </c>
      <c r="WP22" s="9">
        <v>83.333335876464844</v>
      </c>
      <c r="WQ22" s="9">
        <v>0</v>
      </c>
      <c r="WR22" s="9">
        <v>1</v>
      </c>
      <c r="WS22" s="9">
        <v>80</v>
      </c>
      <c r="WT22" s="9">
        <v>0</v>
      </c>
      <c r="WU22" s="9">
        <v>1</v>
      </c>
      <c r="WV22" s="9">
        <v>0</v>
      </c>
      <c r="WW22" s="9">
        <v>0</v>
      </c>
      <c r="WX22" s="9">
        <v>0</v>
      </c>
      <c r="WY22" s="9">
        <v>1</v>
      </c>
      <c r="WZ22" s="9">
        <v>1</v>
      </c>
      <c r="XA22" s="9">
        <v>1</v>
      </c>
      <c r="XB22" s="9">
        <v>1</v>
      </c>
      <c r="XC22" s="9">
        <v>1</v>
      </c>
      <c r="XD22" s="9">
        <v>1</v>
      </c>
      <c r="XE22" s="9">
        <v>1</v>
      </c>
      <c r="XF22" s="9">
        <v>1</v>
      </c>
      <c r="XG22" s="9">
        <v>1</v>
      </c>
      <c r="XH22" s="9">
        <v>1</v>
      </c>
      <c r="XI22" s="9">
        <v>1</v>
      </c>
      <c r="XJ22" s="9">
        <v>0</v>
      </c>
      <c r="XK22" s="9">
        <v>0</v>
      </c>
      <c r="XL22" s="9">
        <v>1</v>
      </c>
      <c r="XM22" s="9">
        <v>71.428573608398438</v>
      </c>
      <c r="XN22" s="9">
        <v>0</v>
      </c>
      <c r="XO22" s="9">
        <v>1</v>
      </c>
      <c r="XP22" s="9">
        <v>0</v>
      </c>
      <c r="XQ22" s="9">
        <v>1</v>
      </c>
      <c r="XR22" s="9">
        <v>1</v>
      </c>
      <c r="XS22" s="9">
        <v>1</v>
      </c>
      <c r="XT22" s="9">
        <v>0</v>
      </c>
      <c r="XU22" s="9">
        <v>1</v>
      </c>
      <c r="XV22" s="9">
        <v>1</v>
      </c>
      <c r="XW22" s="9">
        <v>1</v>
      </c>
      <c r="XX22" s="9">
        <v>1</v>
      </c>
      <c r="XY22" s="9">
        <v>0</v>
      </c>
      <c r="XZ22" s="9">
        <v>0</v>
      </c>
      <c r="YA22" s="9">
        <v>0</v>
      </c>
      <c r="YB22" s="9">
        <v>0</v>
      </c>
      <c r="YC22" s="9">
        <v>0</v>
      </c>
      <c r="YD22" s="9">
        <v>0</v>
      </c>
      <c r="YE22" s="9">
        <v>1</v>
      </c>
      <c r="YF22" s="9">
        <v>1</v>
      </c>
      <c r="YG22" s="9">
        <v>1</v>
      </c>
      <c r="YH22" s="9">
        <v>1</v>
      </c>
      <c r="YI22" s="9">
        <v>1</v>
      </c>
      <c r="YJ22" s="9">
        <v>0</v>
      </c>
      <c r="YK22" s="9">
        <v>1</v>
      </c>
      <c r="YL22" s="9">
        <v>0</v>
      </c>
      <c r="YM22" s="9">
        <v>1</v>
      </c>
      <c r="YN22" s="9">
        <v>1</v>
      </c>
      <c r="YO22" s="9">
        <v>1</v>
      </c>
    </row>
    <row r="23" spans="1:665" x14ac:dyDescent="0.2">
      <c r="A23" s="9">
        <v>4569087</v>
      </c>
      <c r="B23" s="9">
        <v>0.83791774269673791</v>
      </c>
      <c r="C23" t="s">
        <v>421</v>
      </c>
      <c r="D23" s="9">
        <v>11</v>
      </c>
      <c r="E23" t="s">
        <v>26</v>
      </c>
      <c r="F23" s="9">
        <v>400548101</v>
      </c>
      <c r="G23" t="s">
        <v>426</v>
      </c>
      <c r="H23" t="s">
        <v>421</v>
      </c>
      <c r="I23" s="9">
        <v>1</v>
      </c>
      <c r="J23" s="9">
        <v>1</v>
      </c>
      <c r="K23" t="s">
        <v>429</v>
      </c>
      <c r="L23" s="9">
        <v>4569087</v>
      </c>
      <c r="M23" t="s">
        <v>430</v>
      </c>
      <c r="N23" t="s">
        <v>431</v>
      </c>
      <c r="O23" t="s">
        <v>433</v>
      </c>
      <c r="P23" t="s">
        <v>136</v>
      </c>
      <c r="Q23" t="s">
        <v>436</v>
      </c>
      <c r="R23" s="9">
        <v>2</v>
      </c>
      <c r="S23" s="9">
        <v>2</v>
      </c>
      <c r="T23" s="9"/>
      <c r="U23" s="9">
        <v>3</v>
      </c>
      <c r="V23" s="9">
        <v>0</v>
      </c>
      <c r="W23" s="9">
        <v>1</v>
      </c>
      <c r="X23" t="s">
        <v>37</v>
      </c>
      <c r="Y23" t="s">
        <v>439</v>
      </c>
      <c r="Z23" t="s">
        <v>441</v>
      </c>
      <c r="AA23" s="9"/>
      <c r="AB23" t="s">
        <v>443</v>
      </c>
      <c r="AC23" t="s">
        <v>136</v>
      </c>
      <c r="AD23" s="9">
        <v>25</v>
      </c>
      <c r="AE23" s="9">
        <v>2</v>
      </c>
      <c r="AF23" s="9">
        <v>120</v>
      </c>
      <c r="AG23" s="9">
        <v>5</v>
      </c>
      <c r="AH23" s="9">
        <v>0</v>
      </c>
      <c r="AI23" s="9">
        <v>0</v>
      </c>
      <c r="AJ23" s="9">
        <v>0</v>
      </c>
      <c r="AK23" s="9">
        <v>0</v>
      </c>
      <c r="AL23" s="9">
        <v>5</v>
      </c>
      <c r="AM23" s="9">
        <v>2</v>
      </c>
      <c r="AN23" s="9">
        <v>1</v>
      </c>
      <c r="AO23" s="9">
        <v>0</v>
      </c>
      <c r="AP23" s="9">
        <v>2</v>
      </c>
      <c r="AQ23" s="9">
        <v>0</v>
      </c>
      <c r="AR23" s="9">
        <v>0</v>
      </c>
      <c r="AS23" s="9">
        <v>0</v>
      </c>
      <c r="AT23" s="9">
        <v>30</v>
      </c>
      <c r="AU23" s="9">
        <v>3</v>
      </c>
      <c r="AV23" s="9">
        <v>5</v>
      </c>
      <c r="AW23" s="9">
        <v>1</v>
      </c>
      <c r="AX23" s="9"/>
      <c r="AY23" s="9">
        <v>180</v>
      </c>
      <c r="AZ23" s="9">
        <v>180</v>
      </c>
      <c r="BA23" s="9">
        <v>150</v>
      </c>
      <c r="BB23" s="9"/>
      <c r="BC23" s="9">
        <v>26</v>
      </c>
      <c r="BD23" s="9">
        <v>20</v>
      </c>
      <c r="BE23" s="9">
        <v>1</v>
      </c>
      <c r="BF23" s="9">
        <v>1</v>
      </c>
      <c r="BG23" s="9">
        <v>1</v>
      </c>
      <c r="BH23" s="9">
        <v>1</v>
      </c>
      <c r="BI23" s="9">
        <v>0</v>
      </c>
      <c r="BJ23" s="9">
        <v>0</v>
      </c>
      <c r="BK23" s="9">
        <v>0</v>
      </c>
      <c r="BL23" s="9">
        <v>0</v>
      </c>
      <c r="BM23" s="9">
        <v>1</v>
      </c>
      <c r="BN23" s="9">
        <v>1</v>
      </c>
      <c r="BO23" s="9">
        <v>1</v>
      </c>
      <c r="BP23" s="9">
        <v>1</v>
      </c>
      <c r="BQ23" s="9">
        <v>1</v>
      </c>
      <c r="BR23" s="9">
        <v>1</v>
      </c>
      <c r="BS23" s="9">
        <v>0</v>
      </c>
      <c r="BT23" s="9">
        <v>1</v>
      </c>
      <c r="BU23" s="9">
        <v>0</v>
      </c>
      <c r="BV23" s="9">
        <v>1</v>
      </c>
      <c r="BW23" s="9">
        <v>1</v>
      </c>
      <c r="BX23" s="9">
        <v>1</v>
      </c>
      <c r="BY23" s="9">
        <v>1</v>
      </c>
      <c r="BZ23" s="9">
        <v>1</v>
      </c>
      <c r="CA23" s="9">
        <v>1</v>
      </c>
      <c r="CB23" s="9">
        <v>1</v>
      </c>
      <c r="CC23" s="9">
        <v>1</v>
      </c>
      <c r="CD23" s="9">
        <v>2</v>
      </c>
      <c r="CE23" s="9">
        <v>1</v>
      </c>
      <c r="CF23" s="9">
        <v>1</v>
      </c>
      <c r="CG23" s="9">
        <v>1</v>
      </c>
      <c r="CH23" s="9">
        <v>1</v>
      </c>
      <c r="CI23" s="9">
        <v>1</v>
      </c>
      <c r="CJ23" s="9">
        <v>1</v>
      </c>
      <c r="CK23" s="9">
        <v>1</v>
      </c>
      <c r="CL23" s="9">
        <v>1</v>
      </c>
      <c r="CM23" s="9">
        <v>1</v>
      </c>
      <c r="CN23" s="9">
        <v>1</v>
      </c>
      <c r="CO23" s="9">
        <v>1</v>
      </c>
      <c r="CP23" s="9">
        <v>1</v>
      </c>
      <c r="CQ23" s="9">
        <v>1</v>
      </c>
      <c r="CR23" s="9"/>
      <c r="CS23" s="9"/>
      <c r="CT23" s="9"/>
      <c r="CU23" s="9"/>
      <c r="CV23" s="9"/>
      <c r="CW23" s="9"/>
      <c r="CX23" s="9"/>
      <c r="CY23" s="9">
        <v>1</v>
      </c>
      <c r="CZ23" s="9">
        <v>1</v>
      </c>
      <c r="DA23" s="9">
        <v>1</v>
      </c>
      <c r="DB23" s="9">
        <v>1</v>
      </c>
      <c r="DC23" s="9">
        <v>2</v>
      </c>
      <c r="DD23" s="9">
        <v>1</v>
      </c>
      <c r="DE23" s="9">
        <v>0</v>
      </c>
      <c r="DF23" s="9">
        <v>1</v>
      </c>
      <c r="DG23" s="9">
        <v>1</v>
      </c>
      <c r="DH23" s="9">
        <v>50</v>
      </c>
      <c r="DI23" s="9">
        <v>5</v>
      </c>
      <c r="DJ23" s="9">
        <v>40</v>
      </c>
      <c r="DK23" s="9">
        <v>5</v>
      </c>
      <c r="DL23" s="9">
        <v>1</v>
      </c>
      <c r="DM23" s="9">
        <v>1</v>
      </c>
      <c r="DN23" s="9">
        <v>20</v>
      </c>
      <c r="DO23" s="9">
        <v>1</v>
      </c>
      <c r="DP23" s="9">
        <v>2</v>
      </c>
      <c r="DQ23" s="9">
        <v>2</v>
      </c>
      <c r="DR23" s="9">
        <v>1</v>
      </c>
      <c r="DS23" s="9">
        <v>1</v>
      </c>
      <c r="DT23" s="9">
        <v>2</v>
      </c>
      <c r="DU23" s="9">
        <v>0</v>
      </c>
      <c r="DV23" s="9">
        <v>0</v>
      </c>
      <c r="DW23" s="9">
        <v>1</v>
      </c>
      <c r="DX23" s="9">
        <v>1</v>
      </c>
      <c r="DY23" s="9"/>
      <c r="DZ23" s="9">
        <v>1</v>
      </c>
      <c r="EA23" s="9"/>
      <c r="EB23" s="9">
        <v>0</v>
      </c>
      <c r="EC23" s="9">
        <v>0</v>
      </c>
      <c r="ED23" s="9">
        <v>1</v>
      </c>
      <c r="EE23" s="9"/>
      <c r="EF23" s="9">
        <v>0</v>
      </c>
      <c r="EG23" s="9">
        <v>0</v>
      </c>
      <c r="EH23" s="9">
        <v>1</v>
      </c>
      <c r="EI23" s="9">
        <v>0</v>
      </c>
      <c r="EJ23" s="9">
        <v>0</v>
      </c>
      <c r="EK23" s="9">
        <v>1</v>
      </c>
      <c r="EL23" s="9">
        <v>0</v>
      </c>
      <c r="EM23" s="9">
        <v>0</v>
      </c>
      <c r="EN23" s="9">
        <v>0</v>
      </c>
      <c r="EO23" s="9"/>
      <c r="EP23" s="9"/>
      <c r="EQ23" s="9">
        <v>1</v>
      </c>
      <c r="ER23" s="9">
        <v>0</v>
      </c>
      <c r="ES23" s="9">
        <v>0</v>
      </c>
      <c r="ET23" s="9">
        <v>1</v>
      </c>
      <c r="EU23" s="9">
        <v>1</v>
      </c>
      <c r="EV23" s="9">
        <v>5</v>
      </c>
      <c r="EW23" s="9"/>
      <c r="EX23" s="9"/>
      <c r="EY23" s="9"/>
      <c r="EZ23" s="9"/>
      <c r="FA23" s="9"/>
      <c r="FB23" s="9"/>
      <c r="FC23" s="9"/>
      <c r="FD23" s="9"/>
      <c r="FE23" s="9"/>
      <c r="FF23" s="9"/>
      <c r="FG23" s="9"/>
      <c r="FH23" s="9"/>
      <c r="FI23" s="9"/>
      <c r="FJ23" s="9"/>
      <c r="FK23" s="9"/>
      <c r="FL23" s="9"/>
      <c r="FM23" s="9"/>
      <c r="FN23" s="9">
        <v>1</v>
      </c>
      <c r="FO23" s="9">
        <v>0</v>
      </c>
      <c r="FP23" s="9">
        <v>0</v>
      </c>
      <c r="FQ23" s="9">
        <v>0</v>
      </c>
      <c r="FR23" s="9">
        <v>0</v>
      </c>
      <c r="FS23" s="9">
        <v>0</v>
      </c>
      <c r="FT23" s="9">
        <v>0</v>
      </c>
      <c r="FU23" s="9">
        <v>0</v>
      </c>
      <c r="FV23" s="9">
        <v>1</v>
      </c>
      <c r="FW23" s="9"/>
      <c r="FX23" s="9">
        <v>2</v>
      </c>
      <c r="FY23" s="9">
        <v>1</v>
      </c>
      <c r="FZ23" s="9">
        <v>3</v>
      </c>
      <c r="GA23" s="9">
        <v>1</v>
      </c>
      <c r="GB23" s="9">
        <v>3</v>
      </c>
      <c r="GC23" s="9"/>
      <c r="GD23" s="9">
        <v>1</v>
      </c>
      <c r="GE23" s="9">
        <v>1</v>
      </c>
      <c r="GF23" s="9">
        <v>3</v>
      </c>
      <c r="GG23" s="9">
        <v>3</v>
      </c>
      <c r="GH23" s="9">
        <v>1</v>
      </c>
      <c r="GI23" s="9">
        <v>5</v>
      </c>
      <c r="GJ23" s="9">
        <v>1</v>
      </c>
      <c r="GK23" s="9">
        <v>1</v>
      </c>
      <c r="GL23" s="9">
        <v>1</v>
      </c>
      <c r="GM23" s="9">
        <v>1</v>
      </c>
      <c r="GN23" s="9">
        <v>1</v>
      </c>
      <c r="GO23" s="9">
        <v>1</v>
      </c>
      <c r="GP23" s="9">
        <v>1</v>
      </c>
      <c r="GQ23" s="9">
        <v>1</v>
      </c>
      <c r="GR23" s="9">
        <v>1</v>
      </c>
      <c r="GS23" s="9">
        <v>1</v>
      </c>
      <c r="GT23" s="9">
        <v>2</v>
      </c>
      <c r="GU23" s="9">
        <v>1</v>
      </c>
      <c r="GV23" s="9">
        <v>1</v>
      </c>
      <c r="GW23" s="9">
        <v>1</v>
      </c>
      <c r="GX23" s="9">
        <v>1</v>
      </c>
      <c r="GY23" s="9">
        <v>1</v>
      </c>
      <c r="GZ23" s="9">
        <v>3</v>
      </c>
      <c r="HA23" s="9">
        <v>1</v>
      </c>
      <c r="HB23" s="9">
        <v>1</v>
      </c>
      <c r="HC23" s="9">
        <v>1</v>
      </c>
      <c r="HD23" s="9">
        <v>1</v>
      </c>
      <c r="HE23" s="9">
        <v>1</v>
      </c>
      <c r="HF23" s="9">
        <v>1</v>
      </c>
      <c r="HG23" s="9">
        <v>1</v>
      </c>
      <c r="HH23" s="9">
        <v>1</v>
      </c>
      <c r="HI23" s="9">
        <v>3</v>
      </c>
      <c r="HJ23" s="9">
        <v>3</v>
      </c>
      <c r="HK23" s="9">
        <v>1</v>
      </c>
      <c r="HL23" s="9">
        <v>1</v>
      </c>
      <c r="HM23" s="9">
        <v>1</v>
      </c>
      <c r="HN23" s="9">
        <v>1</v>
      </c>
      <c r="HO23" s="9">
        <v>1</v>
      </c>
      <c r="HP23" s="9">
        <v>1</v>
      </c>
      <c r="HQ23" s="9">
        <v>1</v>
      </c>
      <c r="HR23" s="9">
        <v>1</v>
      </c>
      <c r="HS23" s="9">
        <v>1</v>
      </c>
      <c r="HT23" s="9">
        <v>1</v>
      </c>
      <c r="HU23" s="9">
        <v>0</v>
      </c>
      <c r="HV23" s="9">
        <v>1</v>
      </c>
      <c r="HW23" s="9">
        <v>1</v>
      </c>
      <c r="HX23" s="9">
        <v>1</v>
      </c>
      <c r="HY23" s="9">
        <v>1</v>
      </c>
      <c r="HZ23" s="9">
        <v>1</v>
      </c>
      <c r="IA23" s="9">
        <v>1</v>
      </c>
      <c r="IB23" s="9">
        <v>1</v>
      </c>
      <c r="IC23" s="9">
        <v>1</v>
      </c>
      <c r="ID23" s="9">
        <v>1</v>
      </c>
      <c r="IE23" s="9">
        <v>1</v>
      </c>
      <c r="IF23" s="9">
        <v>2</v>
      </c>
      <c r="IG23" s="9">
        <v>1</v>
      </c>
      <c r="IH23" s="9">
        <v>1</v>
      </c>
      <c r="II23" s="9">
        <v>3</v>
      </c>
      <c r="IJ23" s="9">
        <v>1</v>
      </c>
      <c r="IK23" s="9">
        <v>1</v>
      </c>
      <c r="IL23" s="9">
        <v>1</v>
      </c>
      <c r="IM23" s="9">
        <v>1</v>
      </c>
      <c r="IN23" s="9">
        <v>1</v>
      </c>
      <c r="IO23" s="9">
        <v>1</v>
      </c>
      <c r="IP23" s="9">
        <v>1</v>
      </c>
      <c r="IQ23" s="9">
        <v>1</v>
      </c>
      <c r="IR23" s="9">
        <v>1</v>
      </c>
      <c r="IS23" s="9">
        <v>1</v>
      </c>
      <c r="IT23" s="9">
        <v>1</v>
      </c>
      <c r="IU23" s="9">
        <v>1</v>
      </c>
      <c r="IV23" s="9">
        <v>1</v>
      </c>
      <c r="IW23" s="9">
        <v>1</v>
      </c>
      <c r="IX23" s="9">
        <v>0</v>
      </c>
      <c r="IY23" s="9">
        <v>1</v>
      </c>
      <c r="IZ23" s="9">
        <v>1</v>
      </c>
      <c r="JA23" s="9">
        <v>2</v>
      </c>
      <c r="JB23" s="9">
        <v>2</v>
      </c>
      <c r="JC23" s="9">
        <v>1</v>
      </c>
      <c r="JD23" s="9">
        <v>3</v>
      </c>
      <c r="JE23" s="9">
        <v>3</v>
      </c>
      <c r="JF23" s="9">
        <v>3</v>
      </c>
      <c r="JG23" s="9">
        <v>1</v>
      </c>
      <c r="JH23" s="9">
        <v>1</v>
      </c>
      <c r="JI23" s="9">
        <v>1</v>
      </c>
      <c r="JJ23" s="9">
        <v>1</v>
      </c>
      <c r="JK23" s="9">
        <v>1</v>
      </c>
      <c r="JL23" s="9">
        <v>0</v>
      </c>
      <c r="JM23" s="9">
        <v>1</v>
      </c>
      <c r="JN23" s="9">
        <v>0</v>
      </c>
      <c r="JO23" s="9">
        <v>0</v>
      </c>
      <c r="JP23" s="9"/>
      <c r="JQ23" s="9"/>
      <c r="JR23" s="9">
        <v>1</v>
      </c>
      <c r="JS23" s="9"/>
      <c r="JT23" s="9"/>
      <c r="JU23" s="15">
        <v>44765.942565925929</v>
      </c>
      <c r="JV23" t="s">
        <v>337</v>
      </c>
      <c r="JW23" s="9">
        <v>3</v>
      </c>
      <c r="JX23" s="9">
        <v>8</v>
      </c>
      <c r="JY23" s="9">
        <v>2022</v>
      </c>
      <c r="JZ23" s="9">
        <v>0</v>
      </c>
      <c r="KA23" s="9">
        <v>1</v>
      </c>
      <c r="KB23" s="9">
        <v>0</v>
      </c>
      <c r="KC23" s="9">
        <v>0</v>
      </c>
      <c r="KD23" s="9">
        <v>1</v>
      </c>
      <c r="KE23" s="9">
        <v>25</v>
      </c>
      <c r="KF23" s="9">
        <v>2</v>
      </c>
      <c r="KG23" s="9">
        <v>120</v>
      </c>
      <c r="KH23" s="9">
        <v>5</v>
      </c>
      <c r="KI23" s="9">
        <v>8</v>
      </c>
      <c r="KJ23" s="9">
        <v>2</v>
      </c>
      <c r="KK23" s="9">
        <v>153</v>
      </c>
      <c r="KL23" s="9">
        <v>9</v>
      </c>
      <c r="KM23" s="9">
        <v>35</v>
      </c>
      <c r="KN23" s="9">
        <v>4</v>
      </c>
      <c r="KO23" s="9">
        <v>188</v>
      </c>
      <c r="KP23" s="9">
        <v>13</v>
      </c>
      <c r="KQ23" s="9">
        <v>180</v>
      </c>
      <c r="KR23" s="9">
        <v>180</v>
      </c>
      <c r="KS23" s="9">
        <v>150</v>
      </c>
      <c r="KT23" s="9">
        <v>26</v>
      </c>
      <c r="KU23" s="9">
        <v>20</v>
      </c>
      <c r="KV23" s="9">
        <v>1</v>
      </c>
      <c r="KW23" s="9">
        <v>1</v>
      </c>
      <c r="KX23" s="9">
        <v>1</v>
      </c>
      <c r="KY23" s="9">
        <v>1</v>
      </c>
      <c r="KZ23" s="9">
        <v>1</v>
      </c>
      <c r="LA23" s="9">
        <v>1</v>
      </c>
      <c r="LB23" s="9">
        <v>0</v>
      </c>
      <c r="LC23" s="9">
        <v>0</v>
      </c>
      <c r="LD23" s="9">
        <v>0</v>
      </c>
      <c r="LE23" s="9">
        <v>0</v>
      </c>
      <c r="LF23" s="9">
        <v>1</v>
      </c>
      <c r="LG23" s="9">
        <v>1</v>
      </c>
      <c r="LH23" s="9">
        <v>1</v>
      </c>
      <c r="LI23" s="9">
        <v>50</v>
      </c>
      <c r="LJ23" s="9">
        <v>0</v>
      </c>
      <c r="LK23" s="9">
        <v>1</v>
      </c>
      <c r="LL23" s="9">
        <v>60</v>
      </c>
      <c r="LM23" s="9">
        <v>0</v>
      </c>
      <c r="LN23" s="9">
        <v>1</v>
      </c>
      <c r="LO23" s="9">
        <v>1</v>
      </c>
      <c r="LP23" s="9">
        <v>1</v>
      </c>
      <c r="LQ23" s="9">
        <v>0</v>
      </c>
      <c r="LR23" s="9">
        <v>1</v>
      </c>
      <c r="LS23" s="9">
        <v>0</v>
      </c>
      <c r="LT23" s="9">
        <v>1</v>
      </c>
      <c r="LU23" s="9">
        <v>1</v>
      </c>
      <c r="LV23" s="9">
        <v>1</v>
      </c>
      <c r="LW23" s="9">
        <v>71.428573608398438</v>
      </c>
      <c r="LX23" s="9">
        <v>0</v>
      </c>
      <c r="LY23" s="9">
        <v>1</v>
      </c>
      <c r="LZ23" s="9">
        <v>1</v>
      </c>
      <c r="MA23" s="9">
        <v>1</v>
      </c>
      <c r="MB23" s="9">
        <v>1</v>
      </c>
      <c r="MC23" s="9">
        <v>1</v>
      </c>
      <c r="MD23" s="9">
        <v>0</v>
      </c>
      <c r="ME23" s="9">
        <v>80</v>
      </c>
      <c r="MF23" s="9">
        <v>0</v>
      </c>
      <c r="MG23" s="9">
        <v>1</v>
      </c>
      <c r="MH23" s="9">
        <v>1</v>
      </c>
      <c r="MI23" s="9">
        <v>1</v>
      </c>
      <c r="MJ23" s="9">
        <v>1</v>
      </c>
      <c r="MK23" s="9">
        <v>1</v>
      </c>
      <c r="ML23" s="9">
        <v>100</v>
      </c>
      <c r="MM23" s="9">
        <v>1</v>
      </c>
      <c r="MN23" s="9">
        <v>1</v>
      </c>
      <c r="MO23" s="9">
        <v>1</v>
      </c>
      <c r="MP23" s="9">
        <v>1</v>
      </c>
      <c r="MQ23" s="9">
        <v>1</v>
      </c>
      <c r="MR23" s="9">
        <v>1</v>
      </c>
      <c r="MS23" s="9">
        <v>1</v>
      </c>
      <c r="MT23" s="9">
        <v>1</v>
      </c>
      <c r="MU23" s="9">
        <v>1</v>
      </c>
      <c r="MV23" s="9">
        <v>1</v>
      </c>
      <c r="MW23" s="9">
        <v>100</v>
      </c>
      <c r="MX23" s="9">
        <v>1</v>
      </c>
      <c r="MY23" s="9">
        <v>1</v>
      </c>
      <c r="MZ23" s="9">
        <v>1</v>
      </c>
      <c r="NA23" s="9">
        <v>1</v>
      </c>
      <c r="NB23" s="9">
        <v>1</v>
      </c>
      <c r="NC23" s="9">
        <v>1</v>
      </c>
      <c r="ND23" s="9">
        <v>1</v>
      </c>
      <c r="NE23" s="9">
        <v>1</v>
      </c>
      <c r="NF23" s="9"/>
      <c r="NG23" s="9"/>
      <c r="NH23" s="9"/>
      <c r="NI23" s="9"/>
      <c r="NJ23" s="9"/>
      <c r="NK23" s="9"/>
      <c r="NL23" s="9"/>
      <c r="NM23" s="9"/>
      <c r="NN23" s="9"/>
      <c r="NO23" s="9"/>
      <c r="NP23" s="9"/>
      <c r="NQ23" s="9">
        <v>1</v>
      </c>
      <c r="NR23" s="9">
        <v>1</v>
      </c>
      <c r="NS23" s="9">
        <v>1</v>
      </c>
      <c r="NT23" s="9">
        <v>1</v>
      </c>
      <c r="NU23" s="9">
        <v>1</v>
      </c>
      <c r="NV23" s="9">
        <v>0</v>
      </c>
      <c r="NW23" s="9">
        <v>80</v>
      </c>
      <c r="NX23" s="9">
        <v>0</v>
      </c>
      <c r="NY23" s="9">
        <v>1</v>
      </c>
      <c r="NZ23" s="9">
        <v>1</v>
      </c>
      <c r="OA23" s="9">
        <v>1</v>
      </c>
      <c r="OB23" s="9">
        <v>1</v>
      </c>
      <c r="OC23" s="9">
        <v>1</v>
      </c>
      <c r="OD23" s="9">
        <v>1</v>
      </c>
      <c r="OE23" s="9">
        <v>0</v>
      </c>
      <c r="OF23" s="9">
        <v>0</v>
      </c>
      <c r="OG23" s="9"/>
      <c r="OH23" s="9">
        <v>1</v>
      </c>
      <c r="OI23" s="9">
        <v>50</v>
      </c>
      <c r="OJ23" s="9">
        <v>5</v>
      </c>
      <c r="OK23" s="9">
        <v>40</v>
      </c>
      <c r="OL23" s="9">
        <v>5</v>
      </c>
      <c r="OM23" s="9">
        <v>1</v>
      </c>
      <c r="ON23" s="9">
        <v>1</v>
      </c>
      <c r="OO23" s="9">
        <v>20</v>
      </c>
      <c r="OP23" s="9">
        <v>1</v>
      </c>
      <c r="OQ23" s="9">
        <v>0</v>
      </c>
      <c r="OR23" s="9">
        <v>0</v>
      </c>
      <c r="OS23" s="9">
        <v>1</v>
      </c>
      <c r="OT23" s="9">
        <v>1</v>
      </c>
      <c r="OU23" s="9">
        <v>0</v>
      </c>
      <c r="OV23" s="9">
        <v>40</v>
      </c>
      <c r="OW23" s="9">
        <v>0</v>
      </c>
      <c r="OX23" s="9">
        <v>0</v>
      </c>
      <c r="OY23" s="9">
        <v>0</v>
      </c>
      <c r="OZ23" s="9">
        <v>0</v>
      </c>
      <c r="PA23" s="9">
        <v>1</v>
      </c>
      <c r="PB23" s="9">
        <v>1</v>
      </c>
      <c r="PC23" s="9">
        <v>1</v>
      </c>
      <c r="PD23" s="9">
        <v>0</v>
      </c>
      <c r="PE23" s="9">
        <v>1</v>
      </c>
      <c r="PF23" s="9">
        <v>0</v>
      </c>
      <c r="PG23" s="9">
        <v>0</v>
      </c>
      <c r="PH23" s="9">
        <v>0</v>
      </c>
      <c r="PI23" s="9">
        <v>1</v>
      </c>
      <c r="PJ23" s="9">
        <v>0</v>
      </c>
      <c r="PK23" s="9">
        <v>0</v>
      </c>
      <c r="PL23" s="9"/>
      <c r="PM23" s="9">
        <v>0</v>
      </c>
      <c r="PN23" s="9"/>
      <c r="PO23" s="9"/>
      <c r="PP23" s="9"/>
      <c r="PQ23" s="9">
        <v>1</v>
      </c>
      <c r="PR23" s="9">
        <v>0</v>
      </c>
      <c r="PS23" s="9">
        <v>0</v>
      </c>
      <c r="PT23" s="9">
        <v>1</v>
      </c>
      <c r="PU23" s="9"/>
      <c r="PV23" s="9"/>
      <c r="PW23" s="9"/>
      <c r="PX23" s="9"/>
      <c r="PY23" s="9"/>
      <c r="PZ23" s="9"/>
      <c r="QA23" s="9"/>
      <c r="QB23" s="9"/>
      <c r="QC23" s="9"/>
      <c r="QD23" s="9"/>
      <c r="QE23" s="9"/>
      <c r="QF23" s="9"/>
      <c r="QG23" s="9"/>
      <c r="QH23" s="9"/>
      <c r="QI23" s="9"/>
      <c r="QJ23" s="9"/>
      <c r="QK23" s="9"/>
      <c r="QL23" s="9">
        <v>1</v>
      </c>
      <c r="QM23" s="9">
        <v>0</v>
      </c>
      <c r="QN23" s="9">
        <v>0</v>
      </c>
      <c r="QO23" s="9">
        <v>0</v>
      </c>
      <c r="QP23" s="9">
        <v>0</v>
      </c>
      <c r="QQ23" s="9">
        <v>0</v>
      </c>
      <c r="QR23" s="9">
        <v>0</v>
      </c>
      <c r="QS23" s="9">
        <v>0</v>
      </c>
      <c r="QT23" s="9"/>
      <c r="QU23" s="9"/>
      <c r="QV23" s="9"/>
      <c r="QW23" s="9"/>
      <c r="QX23" s="9"/>
      <c r="QY23" s="9"/>
      <c r="QZ23" s="9">
        <v>1</v>
      </c>
      <c r="RA23" s="9">
        <v>0</v>
      </c>
      <c r="RB23" s="9">
        <v>0</v>
      </c>
      <c r="RC23" s="9">
        <v>0</v>
      </c>
      <c r="RD23" s="9">
        <v>0</v>
      </c>
      <c r="RE23" s="9">
        <v>0</v>
      </c>
      <c r="RF23" s="9">
        <v>1</v>
      </c>
      <c r="RG23" s="9">
        <v>0</v>
      </c>
      <c r="RH23" s="9"/>
      <c r="RI23" s="9"/>
      <c r="RJ23" s="9">
        <v>0</v>
      </c>
      <c r="RK23" s="9"/>
      <c r="RL23" s="9">
        <v>1</v>
      </c>
      <c r="RM23" s="9">
        <v>0</v>
      </c>
      <c r="RN23" s="9">
        <v>1</v>
      </c>
      <c r="RO23" s="9">
        <v>1</v>
      </c>
      <c r="RP23" s="9">
        <v>1</v>
      </c>
      <c r="RQ23" s="9">
        <v>1</v>
      </c>
      <c r="RR23" s="9">
        <v>0</v>
      </c>
      <c r="RS23" s="9">
        <v>0</v>
      </c>
      <c r="RT23" s="9">
        <v>1</v>
      </c>
      <c r="RU23" s="9">
        <v>0</v>
      </c>
      <c r="RV23" s="9">
        <v>1</v>
      </c>
      <c r="RW23" s="9">
        <v>1</v>
      </c>
      <c r="RX23" s="9">
        <v>1</v>
      </c>
      <c r="RY23" s="9">
        <v>1</v>
      </c>
      <c r="RZ23" s="9">
        <v>1</v>
      </c>
      <c r="SA23" s="9">
        <v>1</v>
      </c>
      <c r="SB23" s="9">
        <v>1</v>
      </c>
      <c r="SC23" s="9">
        <v>1</v>
      </c>
      <c r="SD23" s="9">
        <v>1</v>
      </c>
      <c r="SE23" s="9">
        <v>1</v>
      </c>
      <c r="SF23" s="9">
        <v>1</v>
      </c>
      <c r="SG23" s="9">
        <v>0</v>
      </c>
      <c r="SH23" s="9">
        <v>1</v>
      </c>
      <c r="SI23" s="9">
        <v>1</v>
      </c>
      <c r="SJ23" s="9">
        <v>1</v>
      </c>
      <c r="SK23" s="9">
        <v>1</v>
      </c>
      <c r="SL23" s="9">
        <v>1</v>
      </c>
      <c r="SM23" s="9">
        <v>0</v>
      </c>
      <c r="SN23" s="9">
        <v>1</v>
      </c>
      <c r="SO23" s="9">
        <v>1</v>
      </c>
      <c r="SP23" s="9">
        <v>1</v>
      </c>
      <c r="SQ23" s="9">
        <v>1</v>
      </c>
      <c r="SR23" s="9">
        <v>1</v>
      </c>
      <c r="SS23" s="9">
        <v>1</v>
      </c>
      <c r="ST23" s="9">
        <v>1</v>
      </c>
      <c r="SU23" s="9">
        <v>1</v>
      </c>
      <c r="SV23" s="9">
        <v>0</v>
      </c>
      <c r="SW23" s="9">
        <v>0</v>
      </c>
      <c r="SX23" s="9">
        <v>1</v>
      </c>
      <c r="SY23" s="9">
        <v>1</v>
      </c>
      <c r="SZ23" s="9">
        <v>1</v>
      </c>
      <c r="TA23" s="9">
        <v>100</v>
      </c>
      <c r="TB23" s="9">
        <v>1</v>
      </c>
      <c r="TC23" s="9">
        <v>1</v>
      </c>
      <c r="TD23" s="9">
        <v>83.333335876464844</v>
      </c>
      <c r="TE23" s="9">
        <v>0</v>
      </c>
      <c r="TF23" s="9">
        <v>1</v>
      </c>
      <c r="TG23" s="9">
        <v>77.777778625488281</v>
      </c>
      <c r="TH23" s="9">
        <v>0</v>
      </c>
      <c r="TI23" s="9">
        <v>1</v>
      </c>
      <c r="TJ23" s="9">
        <v>100</v>
      </c>
      <c r="TK23" s="9">
        <v>1</v>
      </c>
      <c r="TL23" s="9">
        <v>1</v>
      </c>
      <c r="TM23" s="9">
        <v>1</v>
      </c>
      <c r="TN23" s="9">
        <v>1</v>
      </c>
      <c r="TO23" s="9">
        <v>1</v>
      </c>
      <c r="TP23" s="9">
        <v>1</v>
      </c>
      <c r="TQ23" s="9">
        <v>1</v>
      </c>
      <c r="TR23" s="9">
        <v>1</v>
      </c>
      <c r="TS23" s="9">
        <v>1</v>
      </c>
      <c r="TT23" s="9">
        <v>1</v>
      </c>
      <c r="TU23" s="9">
        <v>1</v>
      </c>
      <c r="TV23" s="9">
        <v>1</v>
      </c>
      <c r="TW23" s="9">
        <v>0</v>
      </c>
      <c r="TX23" s="9">
        <v>1</v>
      </c>
      <c r="TY23" s="9">
        <v>1</v>
      </c>
      <c r="TZ23" s="9">
        <v>1</v>
      </c>
      <c r="UA23" s="9">
        <v>1</v>
      </c>
      <c r="UB23" s="9">
        <v>1</v>
      </c>
      <c r="UC23" s="9">
        <v>0</v>
      </c>
      <c r="UD23" s="9">
        <v>1</v>
      </c>
      <c r="UE23" s="9">
        <v>1</v>
      </c>
      <c r="UF23" s="9">
        <v>1</v>
      </c>
      <c r="UG23" s="9">
        <v>1</v>
      </c>
      <c r="UH23" s="9">
        <v>1</v>
      </c>
      <c r="UI23" s="9">
        <v>1</v>
      </c>
      <c r="UJ23" s="9">
        <v>1</v>
      </c>
      <c r="UK23" s="9">
        <v>1</v>
      </c>
      <c r="UL23" s="9">
        <v>0</v>
      </c>
      <c r="UM23" s="9">
        <v>0</v>
      </c>
      <c r="UN23" s="9">
        <v>1</v>
      </c>
      <c r="UO23" s="9">
        <v>1</v>
      </c>
      <c r="UP23" s="9">
        <v>1</v>
      </c>
      <c r="UQ23" s="9">
        <v>1</v>
      </c>
      <c r="UR23" s="9">
        <v>1</v>
      </c>
      <c r="US23" s="9">
        <v>1</v>
      </c>
      <c r="UT23" s="9">
        <v>1</v>
      </c>
      <c r="UU23" s="9">
        <v>100</v>
      </c>
      <c r="UV23" s="9">
        <v>1</v>
      </c>
      <c r="UW23" s="9">
        <v>1</v>
      </c>
      <c r="UX23" s="9">
        <v>1</v>
      </c>
      <c r="UY23" s="9">
        <v>1</v>
      </c>
      <c r="UZ23" s="9">
        <v>1</v>
      </c>
      <c r="VA23" s="9">
        <v>0</v>
      </c>
      <c r="VB23" s="9">
        <v>1</v>
      </c>
      <c r="VC23" s="9">
        <v>1</v>
      </c>
      <c r="VD23" s="9">
        <v>1</v>
      </c>
      <c r="VE23" s="9">
        <v>0</v>
      </c>
      <c r="VF23" s="9">
        <v>1</v>
      </c>
      <c r="VG23" s="9">
        <v>0</v>
      </c>
      <c r="VH23" s="9">
        <v>0</v>
      </c>
      <c r="VI23" s="9">
        <v>1</v>
      </c>
      <c r="VJ23" s="9">
        <v>100</v>
      </c>
      <c r="VK23" s="9">
        <v>1</v>
      </c>
      <c r="VL23" s="9">
        <v>100</v>
      </c>
      <c r="VM23" s="9">
        <v>1</v>
      </c>
      <c r="VN23" s="9">
        <v>1</v>
      </c>
      <c r="VO23" s="9">
        <v>1</v>
      </c>
      <c r="VP23" s="9">
        <v>1</v>
      </c>
      <c r="VQ23" s="9">
        <v>1</v>
      </c>
      <c r="VR23" s="9">
        <v>1</v>
      </c>
      <c r="VS23" s="9">
        <v>1</v>
      </c>
      <c r="VT23" s="9">
        <v>1</v>
      </c>
      <c r="VU23" s="9">
        <v>1</v>
      </c>
      <c r="VV23" s="9">
        <v>1</v>
      </c>
      <c r="VW23" s="9">
        <v>1</v>
      </c>
      <c r="VX23" s="9">
        <v>1</v>
      </c>
      <c r="VY23" s="9">
        <v>1</v>
      </c>
      <c r="VZ23" s="9">
        <v>1</v>
      </c>
      <c r="WA23" s="9">
        <v>0</v>
      </c>
      <c r="WB23" s="9">
        <v>1</v>
      </c>
      <c r="WC23" s="9">
        <v>1</v>
      </c>
      <c r="WD23" s="9">
        <v>0</v>
      </c>
      <c r="WE23" s="9">
        <v>1</v>
      </c>
      <c r="WF23" s="9">
        <v>1</v>
      </c>
      <c r="WG23" s="9">
        <v>0</v>
      </c>
      <c r="WH23" s="9">
        <v>1</v>
      </c>
      <c r="WI23" s="9">
        <v>1</v>
      </c>
      <c r="WJ23" s="9">
        <v>1</v>
      </c>
      <c r="WK23" s="9">
        <v>1</v>
      </c>
      <c r="WL23" s="9">
        <v>1</v>
      </c>
      <c r="WM23" s="9">
        <v>1</v>
      </c>
      <c r="WN23" s="9">
        <v>1</v>
      </c>
      <c r="WO23" s="9">
        <v>1</v>
      </c>
      <c r="WP23" s="9">
        <v>66.666664123535156</v>
      </c>
      <c r="WQ23" s="9">
        <v>0</v>
      </c>
      <c r="WR23" s="9">
        <v>1</v>
      </c>
      <c r="WS23" s="9">
        <v>80</v>
      </c>
      <c r="WT23" s="9">
        <v>0</v>
      </c>
      <c r="WU23" s="9">
        <v>1</v>
      </c>
      <c r="WV23" s="9">
        <v>0</v>
      </c>
      <c r="WW23" s="9">
        <v>0</v>
      </c>
      <c r="WX23" s="9">
        <v>0</v>
      </c>
      <c r="WY23" s="9">
        <v>1</v>
      </c>
      <c r="WZ23" s="9">
        <v>1</v>
      </c>
      <c r="XA23" s="9">
        <v>1</v>
      </c>
      <c r="XB23" s="9">
        <v>1</v>
      </c>
      <c r="XC23" s="9">
        <v>1</v>
      </c>
      <c r="XD23" s="9">
        <v>1</v>
      </c>
      <c r="XE23" s="9">
        <v>1</v>
      </c>
      <c r="XF23" s="9">
        <v>1</v>
      </c>
      <c r="XG23" s="9">
        <v>1</v>
      </c>
      <c r="XH23" s="9">
        <v>1</v>
      </c>
      <c r="XI23" s="9">
        <v>1</v>
      </c>
      <c r="XJ23" s="9">
        <v>1</v>
      </c>
      <c r="XK23" s="9">
        <v>1</v>
      </c>
      <c r="XL23" s="9">
        <v>1</v>
      </c>
      <c r="XM23" s="9">
        <v>100</v>
      </c>
      <c r="XN23" s="9">
        <v>1</v>
      </c>
      <c r="XO23" s="9">
        <v>1</v>
      </c>
      <c r="XP23" s="9">
        <v>0</v>
      </c>
      <c r="XQ23" s="9">
        <v>1</v>
      </c>
      <c r="XR23" s="9">
        <v>1</v>
      </c>
      <c r="XS23" s="9">
        <v>1</v>
      </c>
      <c r="XT23" s="9">
        <v>0</v>
      </c>
      <c r="XU23" s="9">
        <v>1</v>
      </c>
      <c r="XV23" s="9">
        <v>0</v>
      </c>
      <c r="XW23" s="9">
        <v>1</v>
      </c>
      <c r="XX23" s="9">
        <v>1</v>
      </c>
      <c r="XY23" s="9">
        <v>0</v>
      </c>
      <c r="XZ23" s="9">
        <v>0</v>
      </c>
      <c r="YA23" s="9">
        <v>0</v>
      </c>
      <c r="YB23" s="9">
        <v>0</v>
      </c>
      <c r="YC23" s="9">
        <v>0</v>
      </c>
      <c r="YD23" s="9">
        <v>0</v>
      </c>
      <c r="YE23" s="9">
        <v>1</v>
      </c>
      <c r="YF23" s="9">
        <v>1</v>
      </c>
      <c r="YG23" s="9">
        <v>1</v>
      </c>
      <c r="YH23" s="9">
        <v>1</v>
      </c>
      <c r="YI23" s="9">
        <v>1</v>
      </c>
      <c r="YJ23" s="9">
        <v>0</v>
      </c>
      <c r="YK23" s="9">
        <v>1</v>
      </c>
      <c r="YL23" s="9">
        <v>0</v>
      </c>
      <c r="YM23" s="9">
        <v>1</v>
      </c>
      <c r="YN23" s="9">
        <v>1</v>
      </c>
      <c r="YO23" s="9">
        <v>1</v>
      </c>
    </row>
    <row r="24" spans="1:665" x14ac:dyDescent="0.2">
      <c r="A24" s="9">
        <v>4569120</v>
      </c>
      <c r="B24" s="9">
        <v>1.0417840450758395</v>
      </c>
      <c r="C24" t="s">
        <v>421</v>
      </c>
      <c r="D24" s="9">
        <v>11</v>
      </c>
      <c r="E24" t="s">
        <v>26</v>
      </c>
      <c r="F24" s="9">
        <v>400548101</v>
      </c>
      <c r="G24" t="s">
        <v>426</v>
      </c>
      <c r="H24" t="s">
        <v>421</v>
      </c>
      <c r="I24" s="9">
        <v>1</v>
      </c>
      <c r="J24" s="9">
        <v>1</v>
      </c>
      <c r="K24" t="s">
        <v>429</v>
      </c>
      <c r="L24" s="9">
        <v>4569120</v>
      </c>
      <c r="M24" t="s">
        <v>430</v>
      </c>
      <c r="N24" t="s">
        <v>431</v>
      </c>
      <c r="O24" t="s">
        <v>433</v>
      </c>
      <c r="P24" t="s">
        <v>136</v>
      </c>
      <c r="Q24" t="s">
        <v>436</v>
      </c>
      <c r="R24" s="9">
        <v>2</v>
      </c>
      <c r="S24" s="9">
        <v>2</v>
      </c>
      <c r="T24" s="9"/>
      <c r="U24" s="9">
        <v>3</v>
      </c>
      <c r="V24" s="9">
        <v>0</v>
      </c>
      <c r="W24" s="9">
        <v>1</v>
      </c>
      <c r="X24" t="s">
        <v>37</v>
      </c>
      <c r="Y24" t="s">
        <v>439</v>
      </c>
      <c r="Z24" t="s">
        <v>441</v>
      </c>
      <c r="AA24" s="9"/>
      <c r="AB24" t="s">
        <v>443</v>
      </c>
      <c r="AC24" t="s">
        <v>136</v>
      </c>
      <c r="AD24" s="9">
        <v>25</v>
      </c>
      <c r="AE24" s="9">
        <v>2</v>
      </c>
      <c r="AF24" s="9">
        <v>120</v>
      </c>
      <c r="AG24" s="9">
        <v>5</v>
      </c>
      <c r="AH24" s="9">
        <v>0</v>
      </c>
      <c r="AI24" s="9">
        <v>0</v>
      </c>
      <c r="AJ24" s="9">
        <v>0</v>
      </c>
      <c r="AK24" s="9">
        <v>0</v>
      </c>
      <c r="AL24" s="9">
        <v>5</v>
      </c>
      <c r="AM24" s="9">
        <v>2</v>
      </c>
      <c r="AN24" s="9">
        <v>1</v>
      </c>
      <c r="AO24" s="9">
        <v>0</v>
      </c>
      <c r="AP24" s="9">
        <v>2</v>
      </c>
      <c r="AQ24" s="9">
        <v>0</v>
      </c>
      <c r="AR24" s="9">
        <v>0</v>
      </c>
      <c r="AS24" s="9">
        <v>0</v>
      </c>
      <c r="AT24" s="9">
        <v>30</v>
      </c>
      <c r="AU24" s="9">
        <v>3</v>
      </c>
      <c r="AV24" s="9">
        <v>5</v>
      </c>
      <c r="AW24" s="9">
        <v>1</v>
      </c>
      <c r="AX24" s="9"/>
      <c r="AY24" s="9">
        <v>180</v>
      </c>
      <c r="AZ24" s="9">
        <v>180</v>
      </c>
      <c r="BA24" s="9">
        <v>150</v>
      </c>
      <c r="BB24" s="9"/>
      <c r="BC24" s="9">
        <v>26</v>
      </c>
      <c r="BD24" s="9">
        <v>20</v>
      </c>
      <c r="BE24" s="9">
        <v>1</v>
      </c>
      <c r="BF24" s="9">
        <v>0</v>
      </c>
      <c r="BG24" s="9">
        <v>1</v>
      </c>
      <c r="BH24" s="9">
        <v>1</v>
      </c>
      <c r="BI24" s="9">
        <v>0</v>
      </c>
      <c r="BJ24" s="9">
        <v>1</v>
      </c>
      <c r="BK24" s="9">
        <v>0</v>
      </c>
      <c r="BL24" s="9">
        <v>0</v>
      </c>
      <c r="BM24" s="9">
        <v>1</v>
      </c>
      <c r="BN24" s="9">
        <v>1</v>
      </c>
      <c r="BO24" s="9">
        <v>1</v>
      </c>
      <c r="BP24" s="9">
        <v>1</v>
      </c>
      <c r="BQ24" s="9">
        <v>1</v>
      </c>
      <c r="BR24" s="9">
        <v>1</v>
      </c>
      <c r="BS24" s="9">
        <v>0</v>
      </c>
      <c r="BT24" s="9">
        <v>1</v>
      </c>
      <c r="BU24" s="9">
        <v>1</v>
      </c>
      <c r="BV24" s="9">
        <v>1</v>
      </c>
      <c r="BW24" s="9">
        <v>1</v>
      </c>
      <c r="BX24" s="9">
        <v>0</v>
      </c>
      <c r="BY24" s="9">
        <v>1</v>
      </c>
      <c r="BZ24" s="9">
        <v>1</v>
      </c>
      <c r="CA24" s="9">
        <v>1</v>
      </c>
      <c r="CB24" s="9">
        <v>1</v>
      </c>
      <c r="CC24" s="9">
        <v>2</v>
      </c>
      <c r="CD24" s="9">
        <v>2</v>
      </c>
      <c r="CE24" s="9">
        <v>1</v>
      </c>
      <c r="CF24" s="9">
        <v>1</v>
      </c>
      <c r="CG24" s="9">
        <v>1</v>
      </c>
      <c r="CH24" s="9">
        <v>1</v>
      </c>
      <c r="CI24" s="9">
        <v>1</v>
      </c>
      <c r="CJ24" s="9">
        <v>1</v>
      </c>
      <c r="CK24" s="9">
        <v>1</v>
      </c>
      <c r="CL24" s="9">
        <v>1</v>
      </c>
      <c r="CM24" s="9">
        <v>1</v>
      </c>
      <c r="CN24" s="9">
        <v>1</v>
      </c>
      <c r="CO24" s="9">
        <v>1</v>
      </c>
      <c r="CP24" s="9">
        <v>1</v>
      </c>
      <c r="CQ24" s="9">
        <v>1</v>
      </c>
      <c r="CR24" s="9"/>
      <c r="CS24" s="9"/>
      <c r="CT24" s="9"/>
      <c r="CU24" s="9"/>
      <c r="CV24" s="9"/>
      <c r="CW24" s="9"/>
      <c r="CX24" s="9"/>
      <c r="CY24" s="9">
        <v>2</v>
      </c>
      <c r="CZ24" s="9">
        <v>1</v>
      </c>
      <c r="DA24" s="9">
        <v>1</v>
      </c>
      <c r="DB24" s="9">
        <v>1</v>
      </c>
      <c r="DC24" s="9">
        <v>2</v>
      </c>
      <c r="DD24" s="9">
        <v>1</v>
      </c>
      <c r="DE24" s="9">
        <v>0</v>
      </c>
      <c r="DF24" s="9">
        <v>1</v>
      </c>
      <c r="DG24" s="9">
        <v>1</v>
      </c>
      <c r="DH24" s="9">
        <v>50</v>
      </c>
      <c r="DI24" s="9">
        <v>5</v>
      </c>
      <c r="DJ24" s="9">
        <v>40</v>
      </c>
      <c r="DK24" s="9">
        <v>5</v>
      </c>
      <c r="DL24" s="9">
        <v>1</v>
      </c>
      <c r="DM24" s="9">
        <v>1</v>
      </c>
      <c r="DN24" s="9">
        <v>20</v>
      </c>
      <c r="DO24" s="9">
        <v>1</v>
      </c>
      <c r="DP24" s="9">
        <v>1</v>
      </c>
      <c r="DQ24" s="9">
        <v>2</v>
      </c>
      <c r="DR24" s="9">
        <v>1</v>
      </c>
      <c r="DS24" s="9">
        <v>1</v>
      </c>
      <c r="DT24" s="9">
        <v>1</v>
      </c>
      <c r="DU24" s="9">
        <v>0</v>
      </c>
      <c r="DV24" s="9">
        <v>0</v>
      </c>
      <c r="DW24" s="9">
        <v>1</v>
      </c>
      <c r="DX24" s="9">
        <v>1</v>
      </c>
      <c r="DY24" s="9"/>
      <c r="DZ24" s="9">
        <v>0</v>
      </c>
      <c r="EA24" s="9"/>
      <c r="EB24" s="9">
        <v>0</v>
      </c>
      <c r="EC24" s="9">
        <v>1</v>
      </c>
      <c r="ED24" s="9">
        <v>1</v>
      </c>
      <c r="EE24" s="9"/>
      <c r="EF24" s="9">
        <v>0</v>
      </c>
      <c r="EG24" s="9">
        <v>0</v>
      </c>
      <c r="EH24" s="9">
        <v>1</v>
      </c>
      <c r="EI24" s="9">
        <v>0</v>
      </c>
      <c r="EJ24" s="9">
        <v>0</v>
      </c>
      <c r="EK24" s="9">
        <v>1</v>
      </c>
      <c r="EL24" s="9">
        <v>0</v>
      </c>
      <c r="EM24" s="9">
        <v>0</v>
      </c>
      <c r="EN24" s="9">
        <v>0</v>
      </c>
      <c r="EO24" s="9"/>
      <c r="EP24" s="9"/>
      <c r="EQ24" s="9">
        <v>1</v>
      </c>
      <c r="ER24" s="9">
        <v>0</v>
      </c>
      <c r="ES24" s="9">
        <v>0</v>
      </c>
      <c r="ET24" s="9">
        <v>1</v>
      </c>
      <c r="EU24" s="9">
        <v>1</v>
      </c>
      <c r="EV24" s="9">
        <v>5</v>
      </c>
      <c r="EW24" s="9"/>
      <c r="EX24" s="9"/>
      <c r="EY24" s="9"/>
      <c r="EZ24" s="9"/>
      <c r="FA24" s="9"/>
      <c r="FB24" s="9"/>
      <c r="FC24" s="9"/>
      <c r="FD24" s="9"/>
      <c r="FE24" s="9"/>
      <c r="FF24" s="9"/>
      <c r="FG24" s="9"/>
      <c r="FH24" s="9"/>
      <c r="FI24" s="9"/>
      <c r="FJ24" s="9"/>
      <c r="FK24" s="9"/>
      <c r="FL24" s="9"/>
      <c r="FM24" s="9"/>
      <c r="FN24" s="9">
        <v>1</v>
      </c>
      <c r="FO24" s="9">
        <v>0</v>
      </c>
      <c r="FP24" s="9">
        <v>0</v>
      </c>
      <c r="FQ24" s="9">
        <v>0</v>
      </c>
      <c r="FR24" s="9">
        <v>0</v>
      </c>
      <c r="FS24" s="9">
        <v>0</v>
      </c>
      <c r="FT24" s="9">
        <v>0</v>
      </c>
      <c r="FU24" s="9">
        <v>0</v>
      </c>
      <c r="FV24" s="9">
        <v>1</v>
      </c>
      <c r="FW24" s="9"/>
      <c r="FX24" s="9">
        <v>2</v>
      </c>
      <c r="FY24" s="9">
        <v>1</v>
      </c>
      <c r="FZ24" s="9">
        <v>3</v>
      </c>
      <c r="GA24" s="9">
        <v>1</v>
      </c>
      <c r="GB24" s="9">
        <v>3</v>
      </c>
      <c r="GC24" s="9"/>
      <c r="GD24" s="9">
        <v>1</v>
      </c>
      <c r="GE24" s="9">
        <v>1</v>
      </c>
      <c r="GF24" s="9">
        <v>3</v>
      </c>
      <c r="GG24" s="9">
        <v>3</v>
      </c>
      <c r="GH24" s="9">
        <v>1</v>
      </c>
      <c r="GI24" s="9">
        <v>5</v>
      </c>
      <c r="GJ24" s="9">
        <v>1</v>
      </c>
      <c r="GK24" s="9">
        <v>0</v>
      </c>
      <c r="GL24" s="9">
        <v>1</v>
      </c>
      <c r="GM24" s="9">
        <v>1</v>
      </c>
      <c r="GN24" s="9">
        <v>1</v>
      </c>
      <c r="GO24" s="9">
        <v>1</v>
      </c>
      <c r="GP24" s="9">
        <v>1</v>
      </c>
      <c r="GQ24" s="9">
        <v>1</v>
      </c>
      <c r="GR24" s="9">
        <v>1</v>
      </c>
      <c r="GS24" s="9">
        <v>1</v>
      </c>
      <c r="GT24" s="9">
        <v>2</v>
      </c>
      <c r="GU24" s="9">
        <v>2</v>
      </c>
      <c r="GV24" s="9">
        <v>1</v>
      </c>
      <c r="GW24" s="9">
        <v>1</v>
      </c>
      <c r="GX24" s="9">
        <v>1</v>
      </c>
      <c r="GY24" s="9">
        <v>1</v>
      </c>
      <c r="GZ24" s="9">
        <v>3</v>
      </c>
      <c r="HA24" s="9">
        <v>1</v>
      </c>
      <c r="HB24" s="9">
        <v>1</v>
      </c>
      <c r="HC24" s="9">
        <v>1</v>
      </c>
      <c r="HD24" s="9">
        <v>2</v>
      </c>
      <c r="HE24" s="9">
        <v>1</v>
      </c>
      <c r="HF24" s="9">
        <v>1</v>
      </c>
      <c r="HG24" s="9">
        <v>2</v>
      </c>
      <c r="HH24" s="9">
        <v>1</v>
      </c>
      <c r="HI24" s="9">
        <v>3</v>
      </c>
      <c r="HJ24" s="9">
        <v>3</v>
      </c>
      <c r="HK24" s="9">
        <v>1</v>
      </c>
      <c r="HL24" s="9">
        <v>1</v>
      </c>
      <c r="HM24" s="9">
        <v>1</v>
      </c>
      <c r="HN24" s="9">
        <v>1</v>
      </c>
      <c r="HO24" s="9">
        <v>1</v>
      </c>
      <c r="HP24" s="9">
        <v>1</v>
      </c>
      <c r="HQ24" s="9">
        <v>1</v>
      </c>
      <c r="HR24" s="9">
        <v>1</v>
      </c>
      <c r="HS24" s="9">
        <v>1</v>
      </c>
      <c r="HT24" s="9">
        <v>0</v>
      </c>
      <c r="HU24" s="9">
        <v>0</v>
      </c>
      <c r="HV24" s="9">
        <v>1</v>
      </c>
      <c r="HW24" s="9">
        <v>1</v>
      </c>
      <c r="HX24" s="9">
        <v>1</v>
      </c>
      <c r="HY24" s="9">
        <v>1</v>
      </c>
      <c r="HZ24" s="9">
        <v>1</v>
      </c>
      <c r="IA24" s="9">
        <v>1</v>
      </c>
      <c r="IB24" s="9">
        <v>1</v>
      </c>
      <c r="IC24" s="9">
        <v>1</v>
      </c>
      <c r="ID24" s="9">
        <v>1</v>
      </c>
      <c r="IE24" s="9">
        <v>1</v>
      </c>
      <c r="IF24" s="9">
        <v>1</v>
      </c>
      <c r="IG24" s="9">
        <v>1</v>
      </c>
      <c r="IH24" s="9">
        <v>1</v>
      </c>
      <c r="II24" s="9">
        <v>3</v>
      </c>
      <c r="IJ24" s="9">
        <v>1</v>
      </c>
      <c r="IK24" s="9">
        <v>1</v>
      </c>
      <c r="IL24" s="9">
        <v>1</v>
      </c>
      <c r="IM24" s="9">
        <v>1</v>
      </c>
      <c r="IN24" s="9">
        <v>1</v>
      </c>
      <c r="IO24" s="9">
        <v>1</v>
      </c>
      <c r="IP24" s="9">
        <v>1</v>
      </c>
      <c r="IQ24" s="9">
        <v>1</v>
      </c>
      <c r="IR24" s="9">
        <v>1</v>
      </c>
      <c r="IS24" s="9">
        <v>1</v>
      </c>
      <c r="IT24" s="9">
        <v>1</v>
      </c>
      <c r="IU24" s="9">
        <v>1</v>
      </c>
      <c r="IV24" s="9">
        <v>1</v>
      </c>
      <c r="IW24" s="9">
        <v>1</v>
      </c>
      <c r="IX24" s="9">
        <v>0</v>
      </c>
      <c r="IY24" s="9">
        <v>1</v>
      </c>
      <c r="IZ24" s="9">
        <v>1</v>
      </c>
      <c r="JA24" s="9">
        <v>2</v>
      </c>
      <c r="JB24" s="9">
        <v>2</v>
      </c>
      <c r="JC24" s="9">
        <v>1</v>
      </c>
      <c r="JD24" s="9">
        <v>3</v>
      </c>
      <c r="JE24" s="9">
        <v>3</v>
      </c>
      <c r="JF24" s="9">
        <v>3</v>
      </c>
      <c r="JG24" s="9">
        <v>1</v>
      </c>
      <c r="JH24" s="9">
        <v>1</v>
      </c>
      <c r="JI24" s="9">
        <v>1</v>
      </c>
      <c r="JJ24" s="9">
        <v>1</v>
      </c>
      <c r="JK24" s="9">
        <v>1</v>
      </c>
      <c r="JL24" s="9">
        <v>0</v>
      </c>
      <c r="JM24" s="9">
        <v>1</v>
      </c>
      <c r="JN24" s="9">
        <v>0</v>
      </c>
      <c r="JO24" s="9">
        <v>0</v>
      </c>
      <c r="JP24" s="9"/>
      <c r="JQ24" s="9"/>
      <c r="JR24" s="9">
        <v>1</v>
      </c>
      <c r="JS24" s="9"/>
      <c r="JT24" s="9"/>
      <c r="JU24" s="15">
        <v>44765.942565925929</v>
      </c>
      <c r="JV24" t="s">
        <v>337</v>
      </c>
      <c r="JW24" s="9">
        <v>3</v>
      </c>
      <c r="JX24" s="9">
        <v>8</v>
      </c>
      <c r="JY24" s="9">
        <v>2022</v>
      </c>
      <c r="JZ24" s="9">
        <v>0</v>
      </c>
      <c r="KA24" s="9">
        <v>1</v>
      </c>
      <c r="KB24" s="9">
        <v>0</v>
      </c>
      <c r="KC24" s="9">
        <v>0</v>
      </c>
      <c r="KD24" s="9">
        <v>1</v>
      </c>
      <c r="KE24" s="9">
        <v>25</v>
      </c>
      <c r="KF24" s="9">
        <v>2</v>
      </c>
      <c r="KG24" s="9">
        <v>120</v>
      </c>
      <c r="KH24" s="9">
        <v>5</v>
      </c>
      <c r="KI24" s="9">
        <v>8</v>
      </c>
      <c r="KJ24" s="9">
        <v>2</v>
      </c>
      <c r="KK24" s="9">
        <v>153</v>
      </c>
      <c r="KL24" s="9">
        <v>9</v>
      </c>
      <c r="KM24" s="9">
        <v>35</v>
      </c>
      <c r="KN24" s="9">
        <v>4</v>
      </c>
      <c r="KO24" s="9">
        <v>188</v>
      </c>
      <c r="KP24" s="9">
        <v>13</v>
      </c>
      <c r="KQ24" s="9">
        <v>180</v>
      </c>
      <c r="KR24" s="9">
        <v>180</v>
      </c>
      <c r="KS24" s="9">
        <v>150</v>
      </c>
      <c r="KT24" s="9">
        <v>26</v>
      </c>
      <c r="KU24" s="9">
        <v>20</v>
      </c>
      <c r="KV24" s="9">
        <v>1</v>
      </c>
      <c r="KW24" s="9">
        <v>1</v>
      </c>
      <c r="KX24" s="9">
        <v>1</v>
      </c>
      <c r="KY24" s="9">
        <v>0</v>
      </c>
      <c r="KZ24" s="9">
        <v>1</v>
      </c>
      <c r="LA24" s="9">
        <v>1</v>
      </c>
      <c r="LB24" s="9">
        <v>0</v>
      </c>
      <c r="LC24" s="9">
        <v>1</v>
      </c>
      <c r="LD24" s="9">
        <v>0</v>
      </c>
      <c r="LE24" s="9">
        <v>0</v>
      </c>
      <c r="LF24" s="9">
        <v>1</v>
      </c>
      <c r="LG24" s="9">
        <v>1</v>
      </c>
      <c r="LH24" s="9">
        <v>1</v>
      </c>
      <c r="LI24" s="9">
        <v>50</v>
      </c>
      <c r="LJ24" s="9">
        <v>0</v>
      </c>
      <c r="LK24" s="9">
        <v>1</v>
      </c>
      <c r="LL24" s="9">
        <v>60</v>
      </c>
      <c r="LM24" s="9">
        <v>0</v>
      </c>
      <c r="LN24" s="9">
        <v>1</v>
      </c>
      <c r="LO24" s="9">
        <v>1</v>
      </c>
      <c r="LP24" s="9">
        <v>1</v>
      </c>
      <c r="LQ24" s="9">
        <v>0</v>
      </c>
      <c r="LR24" s="9">
        <v>1</v>
      </c>
      <c r="LS24" s="9">
        <v>1</v>
      </c>
      <c r="LT24" s="9">
        <v>1</v>
      </c>
      <c r="LU24" s="9">
        <v>1</v>
      </c>
      <c r="LV24" s="9">
        <v>0</v>
      </c>
      <c r="LW24" s="9">
        <v>71.428573608398438</v>
      </c>
      <c r="LX24" s="9">
        <v>0</v>
      </c>
      <c r="LY24" s="9">
        <v>1</v>
      </c>
      <c r="LZ24" s="9">
        <v>1</v>
      </c>
      <c r="MA24" s="9">
        <v>1</v>
      </c>
      <c r="MB24" s="9">
        <v>1</v>
      </c>
      <c r="MC24" s="9">
        <v>0</v>
      </c>
      <c r="MD24" s="9">
        <v>0</v>
      </c>
      <c r="ME24" s="9">
        <v>60</v>
      </c>
      <c r="MF24" s="9">
        <v>0</v>
      </c>
      <c r="MG24" s="9">
        <v>1</v>
      </c>
      <c r="MH24" s="9">
        <v>1</v>
      </c>
      <c r="MI24" s="9">
        <v>1</v>
      </c>
      <c r="MJ24" s="9">
        <v>1</v>
      </c>
      <c r="MK24" s="9">
        <v>1</v>
      </c>
      <c r="ML24" s="9">
        <v>100</v>
      </c>
      <c r="MM24" s="9">
        <v>1</v>
      </c>
      <c r="MN24" s="9">
        <v>1</v>
      </c>
      <c r="MO24" s="9">
        <v>1</v>
      </c>
      <c r="MP24" s="9">
        <v>1</v>
      </c>
      <c r="MQ24" s="9">
        <v>1</v>
      </c>
      <c r="MR24" s="9">
        <v>1</v>
      </c>
      <c r="MS24" s="9">
        <v>1</v>
      </c>
      <c r="MT24" s="9">
        <v>1</v>
      </c>
      <c r="MU24" s="9">
        <v>1</v>
      </c>
      <c r="MV24" s="9">
        <v>1</v>
      </c>
      <c r="MW24" s="9">
        <v>100</v>
      </c>
      <c r="MX24" s="9">
        <v>1</v>
      </c>
      <c r="MY24" s="9">
        <v>1</v>
      </c>
      <c r="MZ24" s="9">
        <v>1</v>
      </c>
      <c r="NA24" s="9">
        <v>1</v>
      </c>
      <c r="NB24" s="9">
        <v>1</v>
      </c>
      <c r="NC24" s="9">
        <v>1</v>
      </c>
      <c r="ND24" s="9">
        <v>1</v>
      </c>
      <c r="NE24" s="9">
        <v>1</v>
      </c>
      <c r="NF24" s="9"/>
      <c r="NG24" s="9"/>
      <c r="NH24" s="9"/>
      <c r="NI24" s="9"/>
      <c r="NJ24" s="9"/>
      <c r="NK24" s="9"/>
      <c r="NL24" s="9"/>
      <c r="NM24" s="9"/>
      <c r="NN24" s="9"/>
      <c r="NO24" s="9"/>
      <c r="NP24" s="9"/>
      <c r="NQ24" s="9">
        <v>1</v>
      </c>
      <c r="NR24" s="9">
        <v>0</v>
      </c>
      <c r="NS24" s="9">
        <v>1</v>
      </c>
      <c r="NT24" s="9">
        <v>1</v>
      </c>
      <c r="NU24" s="9">
        <v>1</v>
      </c>
      <c r="NV24" s="9">
        <v>0</v>
      </c>
      <c r="NW24" s="9">
        <v>60</v>
      </c>
      <c r="NX24" s="9">
        <v>0</v>
      </c>
      <c r="NY24" s="9">
        <v>1</v>
      </c>
      <c r="NZ24" s="9">
        <v>1</v>
      </c>
      <c r="OA24" s="9">
        <v>0</v>
      </c>
      <c r="OB24" s="9">
        <v>1</v>
      </c>
      <c r="OC24" s="9">
        <v>1</v>
      </c>
      <c r="OD24" s="9">
        <v>1</v>
      </c>
      <c r="OE24" s="9">
        <v>0</v>
      </c>
      <c r="OF24" s="9">
        <v>0</v>
      </c>
      <c r="OG24" s="9"/>
      <c r="OH24" s="9">
        <v>1</v>
      </c>
      <c r="OI24" s="9">
        <v>50</v>
      </c>
      <c r="OJ24" s="9">
        <v>5</v>
      </c>
      <c r="OK24" s="9">
        <v>40</v>
      </c>
      <c r="OL24" s="9">
        <v>5</v>
      </c>
      <c r="OM24" s="9">
        <v>1</v>
      </c>
      <c r="ON24" s="9">
        <v>1</v>
      </c>
      <c r="OO24" s="9">
        <v>20</v>
      </c>
      <c r="OP24" s="9">
        <v>1</v>
      </c>
      <c r="OQ24" s="9">
        <v>1</v>
      </c>
      <c r="OR24" s="9">
        <v>0</v>
      </c>
      <c r="OS24" s="9">
        <v>1</v>
      </c>
      <c r="OT24" s="9">
        <v>1</v>
      </c>
      <c r="OU24" s="9">
        <v>1</v>
      </c>
      <c r="OV24" s="9">
        <v>80</v>
      </c>
      <c r="OW24" s="9">
        <v>0</v>
      </c>
      <c r="OX24" s="9">
        <v>1</v>
      </c>
      <c r="OY24" s="9">
        <v>0</v>
      </c>
      <c r="OZ24" s="9">
        <v>0</v>
      </c>
      <c r="PA24" s="9">
        <v>1</v>
      </c>
      <c r="PB24" s="9">
        <v>1</v>
      </c>
      <c r="PC24" s="9">
        <v>1</v>
      </c>
      <c r="PD24" s="9">
        <v>0</v>
      </c>
      <c r="PE24" s="9">
        <v>1</v>
      </c>
      <c r="PF24" s="9">
        <v>0</v>
      </c>
      <c r="PG24" s="9">
        <v>0</v>
      </c>
      <c r="PH24" s="9">
        <v>0</v>
      </c>
      <c r="PI24" s="9">
        <v>1</v>
      </c>
      <c r="PJ24" s="9">
        <v>1</v>
      </c>
      <c r="PK24" s="9">
        <v>0</v>
      </c>
      <c r="PL24" s="9"/>
      <c r="PM24" s="9">
        <v>0</v>
      </c>
      <c r="PN24" s="9"/>
      <c r="PO24" s="9"/>
      <c r="PP24" s="9"/>
      <c r="PQ24" s="9">
        <v>1</v>
      </c>
      <c r="PR24" s="9">
        <v>0</v>
      </c>
      <c r="PS24" s="9">
        <v>0</v>
      </c>
      <c r="PT24" s="9">
        <v>1</v>
      </c>
      <c r="PU24" s="9"/>
      <c r="PV24" s="9"/>
      <c r="PW24" s="9"/>
      <c r="PX24" s="9"/>
      <c r="PY24" s="9"/>
      <c r="PZ24" s="9"/>
      <c r="QA24" s="9"/>
      <c r="QB24" s="9"/>
      <c r="QC24" s="9"/>
      <c r="QD24" s="9"/>
      <c r="QE24" s="9"/>
      <c r="QF24" s="9"/>
      <c r="QG24" s="9"/>
      <c r="QH24" s="9"/>
      <c r="QI24" s="9"/>
      <c r="QJ24" s="9"/>
      <c r="QK24" s="9"/>
      <c r="QL24" s="9">
        <v>1</v>
      </c>
      <c r="QM24" s="9">
        <v>0</v>
      </c>
      <c r="QN24" s="9">
        <v>0</v>
      </c>
      <c r="QO24" s="9">
        <v>0</v>
      </c>
      <c r="QP24" s="9">
        <v>0</v>
      </c>
      <c r="QQ24" s="9">
        <v>0</v>
      </c>
      <c r="QR24" s="9">
        <v>0</v>
      </c>
      <c r="QS24" s="9">
        <v>0</v>
      </c>
      <c r="QT24" s="9"/>
      <c r="QU24" s="9"/>
      <c r="QV24" s="9"/>
      <c r="QW24" s="9"/>
      <c r="QX24" s="9"/>
      <c r="QY24" s="9"/>
      <c r="QZ24" s="9">
        <v>1</v>
      </c>
      <c r="RA24" s="9">
        <v>0</v>
      </c>
      <c r="RB24" s="9">
        <v>0</v>
      </c>
      <c r="RC24" s="9">
        <v>0</v>
      </c>
      <c r="RD24" s="9">
        <v>0</v>
      </c>
      <c r="RE24" s="9">
        <v>0</v>
      </c>
      <c r="RF24" s="9">
        <v>1</v>
      </c>
      <c r="RG24" s="9">
        <v>0</v>
      </c>
      <c r="RH24" s="9"/>
      <c r="RI24" s="9"/>
      <c r="RJ24" s="9">
        <v>0</v>
      </c>
      <c r="RK24" s="9"/>
      <c r="RL24" s="9">
        <v>1</v>
      </c>
      <c r="RM24" s="9">
        <v>0</v>
      </c>
      <c r="RN24" s="9">
        <v>1</v>
      </c>
      <c r="RO24" s="9">
        <v>1</v>
      </c>
      <c r="RP24" s="9">
        <v>1</v>
      </c>
      <c r="RQ24" s="9">
        <v>1</v>
      </c>
      <c r="RR24" s="9">
        <v>0</v>
      </c>
      <c r="RS24" s="9">
        <v>0</v>
      </c>
      <c r="RT24" s="9">
        <v>1</v>
      </c>
      <c r="RU24" s="9">
        <v>0</v>
      </c>
      <c r="RV24" s="9">
        <v>1</v>
      </c>
      <c r="RW24" s="9">
        <v>1</v>
      </c>
      <c r="RX24" s="9">
        <v>0</v>
      </c>
      <c r="RY24" s="9">
        <v>1</v>
      </c>
      <c r="RZ24" s="9">
        <v>1</v>
      </c>
      <c r="SA24" s="9">
        <v>1</v>
      </c>
      <c r="SB24" s="9">
        <v>1</v>
      </c>
      <c r="SC24" s="9">
        <v>1</v>
      </c>
      <c r="SD24" s="9">
        <v>1</v>
      </c>
      <c r="SE24" s="9">
        <v>1</v>
      </c>
      <c r="SF24" s="9">
        <v>1</v>
      </c>
      <c r="SG24" s="9">
        <v>0</v>
      </c>
      <c r="SH24" s="9">
        <v>0</v>
      </c>
      <c r="SI24" s="9">
        <v>1</v>
      </c>
      <c r="SJ24" s="9">
        <v>1</v>
      </c>
      <c r="SK24" s="9">
        <v>1</v>
      </c>
      <c r="SL24" s="9">
        <v>1</v>
      </c>
      <c r="SM24" s="9">
        <v>0</v>
      </c>
      <c r="SN24" s="9">
        <v>1</v>
      </c>
      <c r="SO24" s="9">
        <v>1</v>
      </c>
      <c r="SP24" s="9">
        <v>1</v>
      </c>
      <c r="SQ24" s="9">
        <v>0</v>
      </c>
      <c r="SR24" s="9">
        <v>1</v>
      </c>
      <c r="SS24" s="9">
        <v>1</v>
      </c>
      <c r="ST24" s="9">
        <v>0</v>
      </c>
      <c r="SU24" s="9">
        <v>1</v>
      </c>
      <c r="SV24" s="9">
        <v>0</v>
      </c>
      <c r="SW24" s="9">
        <v>0</v>
      </c>
      <c r="SX24" s="9">
        <v>1</v>
      </c>
      <c r="SY24" s="9">
        <v>1</v>
      </c>
      <c r="SZ24" s="9">
        <v>1</v>
      </c>
      <c r="TA24" s="9">
        <v>83.333335876464844</v>
      </c>
      <c r="TB24" s="9">
        <v>0</v>
      </c>
      <c r="TC24" s="9">
        <v>1</v>
      </c>
      <c r="TD24" s="9">
        <v>75</v>
      </c>
      <c r="TE24" s="9">
        <v>0</v>
      </c>
      <c r="TF24" s="9">
        <v>1</v>
      </c>
      <c r="TG24" s="9">
        <v>55.555557250976562</v>
      </c>
      <c r="TH24" s="9">
        <v>0</v>
      </c>
      <c r="TI24" s="9">
        <v>1</v>
      </c>
      <c r="TJ24" s="9">
        <v>100</v>
      </c>
      <c r="TK24" s="9">
        <v>1</v>
      </c>
      <c r="TL24" s="9">
        <v>1</v>
      </c>
      <c r="TM24" s="9">
        <v>1</v>
      </c>
      <c r="TN24" s="9">
        <v>0</v>
      </c>
      <c r="TO24" s="9">
        <v>1</v>
      </c>
      <c r="TP24" s="9">
        <v>1</v>
      </c>
      <c r="TQ24" s="9">
        <v>1</v>
      </c>
      <c r="TR24" s="9">
        <v>1</v>
      </c>
      <c r="TS24" s="9">
        <v>1</v>
      </c>
      <c r="TT24" s="9">
        <v>1</v>
      </c>
      <c r="TU24" s="9">
        <v>1</v>
      </c>
      <c r="TV24" s="9">
        <v>1</v>
      </c>
      <c r="TW24" s="9">
        <v>0</v>
      </c>
      <c r="TX24" s="9">
        <v>0</v>
      </c>
      <c r="TY24" s="9">
        <v>1</v>
      </c>
      <c r="TZ24" s="9">
        <v>1</v>
      </c>
      <c r="UA24" s="9">
        <v>1</v>
      </c>
      <c r="UB24" s="9">
        <v>1</v>
      </c>
      <c r="UC24" s="9">
        <v>0</v>
      </c>
      <c r="UD24" s="9">
        <v>1</v>
      </c>
      <c r="UE24" s="9">
        <v>1</v>
      </c>
      <c r="UF24" s="9">
        <v>1</v>
      </c>
      <c r="UG24" s="9">
        <v>0</v>
      </c>
      <c r="UH24" s="9">
        <v>1</v>
      </c>
      <c r="UI24" s="9">
        <v>1</v>
      </c>
      <c r="UJ24" s="9">
        <v>0</v>
      </c>
      <c r="UK24" s="9">
        <v>1</v>
      </c>
      <c r="UL24" s="9">
        <v>0</v>
      </c>
      <c r="UM24" s="9">
        <v>0</v>
      </c>
      <c r="UN24" s="9">
        <v>1</v>
      </c>
      <c r="UO24" s="9">
        <v>1</v>
      </c>
      <c r="UP24" s="9">
        <v>1</v>
      </c>
      <c r="UQ24" s="9">
        <v>1</v>
      </c>
      <c r="UR24" s="9">
        <v>1</v>
      </c>
      <c r="US24" s="9">
        <v>1</v>
      </c>
      <c r="UT24" s="9">
        <v>1</v>
      </c>
      <c r="UU24" s="9">
        <v>100</v>
      </c>
      <c r="UV24" s="9">
        <v>1</v>
      </c>
      <c r="UW24" s="9">
        <v>1</v>
      </c>
      <c r="UX24" s="9">
        <v>1</v>
      </c>
      <c r="UY24" s="9">
        <v>1</v>
      </c>
      <c r="UZ24" s="9">
        <v>0</v>
      </c>
      <c r="VA24" s="9">
        <v>0</v>
      </c>
      <c r="VB24" s="9">
        <v>1</v>
      </c>
      <c r="VC24" s="9">
        <v>1</v>
      </c>
      <c r="VD24" s="9">
        <v>1</v>
      </c>
      <c r="VE24" s="9">
        <v>0</v>
      </c>
      <c r="VF24" s="9">
        <v>1</v>
      </c>
      <c r="VG24" s="9">
        <v>0</v>
      </c>
      <c r="VH24" s="9">
        <v>0</v>
      </c>
      <c r="VI24" s="9">
        <v>1</v>
      </c>
      <c r="VJ24" s="9">
        <v>100</v>
      </c>
      <c r="VK24" s="9">
        <v>1</v>
      </c>
      <c r="VL24" s="9">
        <v>100</v>
      </c>
      <c r="VM24" s="9">
        <v>1</v>
      </c>
      <c r="VN24" s="9">
        <v>1</v>
      </c>
      <c r="VO24" s="9">
        <v>1</v>
      </c>
      <c r="VP24" s="9">
        <v>1</v>
      </c>
      <c r="VQ24" s="9">
        <v>1</v>
      </c>
      <c r="VR24" s="9">
        <v>1</v>
      </c>
      <c r="VS24" s="9">
        <v>1</v>
      </c>
      <c r="VT24" s="9">
        <v>1</v>
      </c>
      <c r="VU24" s="9">
        <v>1</v>
      </c>
      <c r="VV24" s="9">
        <v>1</v>
      </c>
      <c r="VW24" s="9">
        <v>1</v>
      </c>
      <c r="VX24" s="9">
        <v>1</v>
      </c>
      <c r="VY24" s="9">
        <v>1</v>
      </c>
      <c r="VZ24" s="9">
        <v>1</v>
      </c>
      <c r="WA24" s="9">
        <v>0</v>
      </c>
      <c r="WB24" s="9">
        <v>1</v>
      </c>
      <c r="WC24" s="9">
        <v>1</v>
      </c>
      <c r="WD24" s="9">
        <v>1</v>
      </c>
      <c r="WE24" s="9">
        <v>1</v>
      </c>
      <c r="WF24" s="9">
        <v>1</v>
      </c>
      <c r="WG24" s="9">
        <v>0</v>
      </c>
      <c r="WH24" s="9">
        <v>1</v>
      </c>
      <c r="WI24" s="9">
        <v>1</v>
      </c>
      <c r="WJ24" s="9">
        <v>1</v>
      </c>
      <c r="WK24" s="9">
        <v>1</v>
      </c>
      <c r="WL24" s="9">
        <v>1</v>
      </c>
      <c r="WM24" s="9">
        <v>1</v>
      </c>
      <c r="WN24" s="9">
        <v>1</v>
      </c>
      <c r="WO24" s="9">
        <v>1</v>
      </c>
      <c r="WP24" s="9">
        <v>83.333335876464844</v>
      </c>
      <c r="WQ24" s="9">
        <v>0</v>
      </c>
      <c r="WR24" s="9">
        <v>1</v>
      </c>
      <c r="WS24" s="9">
        <v>90</v>
      </c>
      <c r="WT24" s="9">
        <v>0</v>
      </c>
      <c r="WU24" s="9">
        <v>1</v>
      </c>
      <c r="WV24" s="9">
        <v>0</v>
      </c>
      <c r="WW24" s="9">
        <v>0</v>
      </c>
      <c r="WX24" s="9">
        <v>0</v>
      </c>
      <c r="WY24" s="9">
        <v>1</v>
      </c>
      <c r="WZ24" s="9">
        <v>1</v>
      </c>
      <c r="XA24" s="9">
        <v>1</v>
      </c>
      <c r="XB24" s="9">
        <v>1</v>
      </c>
      <c r="XC24" s="9">
        <v>1</v>
      </c>
      <c r="XD24" s="9">
        <v>1</v>
      </c>
      <c r="XE24" s="9">
        <v>1</v>
      </c>
      <c r="XF24" s="9">
        <v>1</v>
      </c>
      <c r="XG24" s="9">
        <v>1</v>
      </c>
      <c r="XH24" s="9">
        <v>1</v>
      </c>
      <c r="XI24" s="9">
        <v>1</v>
      </c>
      <c r="XJ24" s="9">
        <v>1</v>
      </c>
      <c r="XK24" s="9">
        <v>1</v>
      </c>
      <c r="XL24" s="9">
        <v>1</v>
      </c>
      <c r="XM24" s="9">
        <v>100</v>
      </c>
      <c r="XN24" s="9">
        <v>1</v>
      </c>
      <c r="XO24" s="9">
        <v>1</v>
      </c>
      <c r="XP24" s="9">
        <v>0</v>
      </c>
      <c r="XQ24" s="9">
        <v>1</v>
      </c>
      <c r="XR24" s="9">
        <v>1</v>
      </c>
      <c r="XS24" s="9">
        <v>1</v>
      </c>
      <c r="XT24" s="9">
        <v>0</v>
      </c>
      <c r="XU24" s="9">
        <v>1</v>
      </c>
      <c r="XV24" s="9">
        <v>0</v>
      </c>
      <c r="XW24" s="9">
        <v>1</v>
      </c>
      <c r="XX24" s="9">
        <v>1</v>
      </c>
      <c r="XY24" s="9">
        <v>0</v>
      </c>
      <c r="XZ24" s="9">
        <v>0</v>
      </c>
      <c r="YA24" s="9">
        <v>0</v>
      </c>
      <c r="YB24" s="9">
        <v>0</v>
      </c>
      <c r="YC24" s="9">
        <v>0</v>
      </c>
      <c r="YD24" s="9">
        <v>0</v>
      </c>
      <c r="YE24" s="9">
        <v>1</v>
      </c>
      <c r="YF24" s="9">
        <v>1</v>
      </c>
      <c r="YG24" s="9">
        <v>1</v>
      </c>
      <c r="YH24" s="9">
        <v>1</v>
      </c>
      <c r="YI24" s="9">
        <v>1</v>
      </c>
      <c r="YJ24" s="9">
        <v>0</v>
      </c>
      <c r="YK24" s="9">
        <v>1</v>
      </c>
      <c r="YL24" s="9">
        <v>0</v>
      </c>
      <c r="YM24" s="9">
        <v>1</v>
      </c>
      <c r="YN24" s="9">
        <v>1</v>
      </c>
      <c r="YO24" s="9">
        <v>1</v>
      </c>
    </row>
    <row r="25" spans="1:665" x14ac:dyDescent="0.2">
      <c r="A25" s="9">
        <v>4569127</v>
      </c>
      <c r="B25" s="9">
        <v>0.92886066168875281</v>
      </c>
      <c r="C25" t="s">
        <v>421</v>
      </c>
      <c r="D25" s="9">
        <v>11</v>
      </c>
      <c r="E25" t="s">
        <v>26</v>
      </c>
      <c r="F25" s="9">
        <v>400548101</v>
      </c>
      <c r="G25" t="s">
        <v>426</v>
      </c>
      <c r="H25" t="s">
        <v>421</v>
      </c>
      <c r="I25" s="9">
        <v>1</v>
      </c>
      <c r="J25" s="9">
        <v>1</v>
      </c>
      <c r="K25" t="s">
        <v>429</v>
      </c>
      <c r="L25" s="9">
        <v>4569127</v>
      </c>
      <c r="M25" t="s">
        <v>430</v>
      </c>
      <c r="N25" t="s">
        <v>431</v>
      </c>
      <c r="O25" t="s">
        <v>433</v>
      </c>
      <c r="P25" t="s">
        <v>136</v>
      </c>
      <c r="Q25" t="s">
        <v>436</v>
      </c>
      <c r="R25" s="9">
        <v>1</v>
      </c>
      <c r="S25" s="9">
        <v>2</v>
      </c>
      <c r="T25" s="9"/>
      <c r="U25" s="9">
        <v>3</v>
      </c>
      <c r="V25" s="9">
        <v>0</v>
      </c>
      <c r="W25" s="9">
        <v>1</v>
      </c>
      <c r="X25" t="s">
        <v>37</v>
      </c>
      <c r="Y25" t="s">
        <v>439</v>
      </c>
      <c r="Z25" t="s">
        <v>441</v>
      </c>
      <c r="AA25" s="9"/>
      <c r="AB25" t="s">
        <v>443</v>
      </c>
      <c r="AC25" t="s">
        <v>136</v>
      </c>
      <c r="AD25" s="9">
        <v>25</v>
      </c>
      <c r="AE25" s="9">
        <v>2</v>
      </c>
      <c r="AF25" s="9">
        <v>120</v>
      </c>
      <c r="AG25" s="9">
        <v>5</v>
      </c>
      <c r="AH25" s="9">
        <v>0</v>
      </c>
      <c r="AI25" s="9">
        <v>0</v>
      </c>
      <c r="AJ25" s="9">
        <v>0</v>
      </c>
      <c r="AK25" s="9">
        <v>0</v>
      </c>
      <c r="AL25" s="9">
        <v>5</v>
      </c>
      <c r="AM25" s="9">
        <v>2</v>
      </c>
      <c r="AN25" s="9">
        <v>1</v>
      </c>
      <c r="AO25" s="9">
        <v>0</v>
      </c>
      <c r="AP25" s="9">
        <v>2</v>
      </c>
      <c r="AQ25" s="9">
        <v>0</v>
      </c>
      <c r="AR25" s="9">
        <v>0</v>
      </c>
      <c r="AS25" s="9">
        <v>0</v>
      </c>
      <c r="AT25" s="9">
        <v>30</v>
      </c>
      <c r="AU25" s="9">
        <v>3</v>
      </c>
      <c r="AV25" s="9">
        <v>5</v>
      </c>
      <c r="AW25" s="9">
        <v>1</v>
      </c>
      <c r="AX25" s="9"/>
      <c r="AY25" s="9">
        <v>188</v>
      </c>
      <c r="AZ25" s="9">
        <v>188</v>
      </c>
      <c r="BA25" s="9">
        <v>180</v>
      </c>
      <c r="BB25" s="9"/>
      <c r="BC25" s="9">
        <v>15</v>
      </c>
      <c r="BD25" s="9">
        <v>13</v>
      </c>
      <c r="BE25" s="9">
        <v>1</v>
      </c>
      <c r="BF25" s="9">
        <v>1</v>
      </c>
      <c r="BG25" s="9">
        <v>1</v>
      </c>
      <c r="BH25" s="9">
        <v>1</v>
      </c>
      <c r="BI25" s="9">
        <v>1</v>
      </c>
      <c r="BJ25" s="9">
        <v>1</v>
      </c>
      <c r="BK25" s="9">
        <v>0</v>
      </c>
      <c r="BL25" s="9">
        <v>0</v>
      </c>
      <c r="BM25" s="9">
        <v>1</v>
      </c>
      <c r="BN25" s="9">
        <v>1</v>
      </c>
      <c r="BO25" s="9">
        <v>1</v>
      </c>
      <c r="BP25" s="9">
        <v>1</v>
      </c>
      <c r="BQ25" s="9">
        <v>1</v>
      </c>
      <c r="BR25" s="9">
        <v>1</v>
      </c>
      <c r="BS25" s="9">
        <v>0</v>
      </c>
      <c r="BT25" s="9">
        <v>1</v>
      </c>
      <c r="BU25" s="9">
        <v>0</v>
      </c>
      <c r="BV25" s="9">
        <v>1</v>
      </c>
      <c r="BW25" s="9">
        <v>0</v>
      </c>
      <c r="BX25" s="9">
        <v>1</v>
      </c>
      <c r="BY25" s="9">
        <v>1</v>
      </c>
      <c r="BZ25" s="9">
        <v>1</v>
      </c>
      <c r="CA25" s="9">
        <v>1</v>
      </c>
      <c r="CB25" s="9">
        <v>1</v>
      </c>
      <c r="CC25" s="9">
        <v>1</v>
      </c>
      <c r="CD25" s="9">
        <v>2</v>
      </c>
      <c r="CE25" s="9">
        <v>1</v>
      </c>
      <c r="CF25" s="9">
        <v>1</v>
      </c>
      <c r="CG25" s="9">
        <v>1</v>
      </c>
      <c r="CH25" s="9">
        <v>1</v>
      </c>
      <c r="CI25" s="9">
        <v>1</v>
      </c>
      <c r="CJ25" s="9">
        <v>1</v>
      </c>
      <c r="CK25" s="9">
        <v>1</v>
      </c>
      <c r="CL25" s="9">
        <v>1</v>
      </c>
      <c r="CM25" s="9">
        <v>1</v>
      </c>
      <c r="CN25" s="9">
        <v>1</v>
      </c>
      <c r="CO25" s="9">
        <v>1</v>
      </c>
      <c r="CP25" s="9">
        <v>1</v>
      </c>
      <c r="CQ25" s="9">
        <v>1</v>
      </c>
      <c r="CR25" s="9"/>
      <c r="CS25" s="9"/>
      <c r="CT25" s="9"/>
      <c r="CU25" s="9"/>
      <c r="CV25" s="9"/>
      <c r="CW25" s="9"/>
      <c r="CX25" s="9"/>
      <c r="CY25" s="9">
        <v>1</v>
      </c>
      <c r="CZ25" s="9">
        <v>1</v>
      </c>
      <c r="DA25" s="9">
        <v>1</v>
      </c>
      <c r="DB25" s="9">
        <v>1</v>
      </c>
      <c r="DC25" s="9">
        <v>2</v>
      </c>
      <c r="DD25" s="9">
        <v>1</v>
      </c>
      <c r="DE25" s="9">
        <v>0</v>
      </c>
      <c r="DF25" s="9">
        <v>1</v>
      </c>
      <c r="DG25" s="9">
        <v>1</v>
      </c>
      <c r="DH25" s="9">
        <v>50</v>
      </c>
      <c r="DI25" s="9">
        <v>5</v>
      </c>
      <c r="DJ25" s="9">
        <v>40</v>
      </c>
      <c r="DK25" s="9">
        <v>5</v>
      </c>
      <c r="DL25" s="9">
        <v>1</v>
      </c>
      <c r="DM25" s="9">
        <v>1</v>
      </c>
      <c r="DN25" s="9">
        <v>20</v>
      </c>
      <c r="DO25" s="9">
        <v>1</v>
      </c>
      <c r="DP25" s="9">
        <v>1</v>
      </c>
      <c r="DQ25" s="9">
        <v>2</v>
      </c>
      <c r="DR25" s="9">
        <v>1</v>
      </c>
      <c r="DS25" s="9">
        <v>1</v>
      </c>
      <c r="DT25" s="9">
        <v>2</v>
      </c>
      <c r="DU25" s="9">
        <v>0</v>
      </c>
      <c r="DV25" s="9">
        <v>0</v>
      </c>
      <c r="DW25" s="9">
        <v>1</v>
      </c>
      <c r="DX25" s="9">
        <v>1</v>
      </c>
      <c r="DY25" s="9"/>
      <c r="DZ25" s="9">
        <v>1</v>
      </c>
      <c r="EA25" s="9"/>
      <c r="EB25" s="9">
        <v>0</v>
      </c>
      <c r="EC25" s="9">
        <v>0</v>
      </c>
      <c r="ED25" s="9">
        <v>1</v>
      </c>
      <c r="EE25" s="9"/>
      <c r="EF25" s="9">
        <v>0</v>
      </c>
      <c r="EG25" s="9">
        <v>0</v>
      </c>
      <c r="EH25" s="9">
        <v>1</v>
      </c>
      <c r="EI25" s="9">
        <v>0</v>
      </c>
      <c r="EJ25" s="9">
        <v>0</v>
      </c>
      <c r="EK25" s="9">
        <v>1</v>
      </c>
      <c r="EL25" s="9">
        <v>0</v>
      </c>
      <c r="EM25" s="9">
        <v>0</v>
      </c>
      <c r="EN25" s="9">
        <v>0</v>
      </c>
      <c r="EO25" s="9"/>
      <c r="EP25" s="9"/>
      <c r="EQ25" s="9">
        <v>1</v>
      </c>
      <c r="ER25" s="9">
        <v>0</v>
      </c>
      <c r="ES25" s="9">
        <v>0</v>
      </c>
      <c r="ET25" s="9">
        <v>1</v>
      </c>
      <c r="EU25" s="9">
        <v>1</v>
      </c>
      <c r="EV25" s="9">
        <v>5</v>
      </c>
      <c r="EW25" s="9"/>
      <c r="EX25" s="9"/>
      <c r="EY25" s="9"/>
      <c r="EZ25" s="9"/>
      <c r="FA25" s="9"/>
      <c r="FB25" s="9"/>
      <c r="FC25" s="9"/>
      <c r="FD25" s="9"/>
      <c r="FE25" s="9"/>
      <c r="FF25" s="9"/>
      <c r="FG25" s="9"/>
      <c r="FH25" s="9"/>
      <c r="FI25" s="9"/>
      <c r="FJ25" s="9"/>
      <c r="FK25" s="9"/>
      <c r="FL25" s="9"/>
      <c r="FM25" s="9"/>
      <c r="FN25" s="9">
        <v>1</v>
      </c>
      <c r="FO25" s="9">
        <v>0</v>
      </c>
      <c r="FP25" s="9">
        <v>0</v>
      </c>
      <c r="FQ25" s="9">
        <v>0</v>
      </c>
      <c r="FR25" s="9">
        <v>0</v>
      </c>
      <c r="FS25" s="9">
        <v>0</v>
      </c>
      <c r="FT25" s="9">
        <v>0</v>
      </c>
      <c r="FU25" s="9">
        <v>0</v>
      </c>
      <c r="FV25" s="9">
        <v>1</v>
      </c>
      <c r="FW25" s="9"/>
      <c r="FX25" s="9">
        <v>2</v>
      </c>
      <c r="FY25" s="9">
        <v>1</v>
      </c>
      <c r="FZ25" s="9">
        <v>3</v>
      </c>
      <c r="GA25" s="9">
        <v>1</v>
      </c>
      <c r="GB25" s="9">
        <v>3</v>
      </c>
      <c r="GC25" s="9"/>
      <c r="GD25" s="9">
        <v>0</v>
      </c>
      <c r="GE25" s="9"/>
      <c r="GF25" s="9"/>
      <c r="GG25" s="9"/>
      <c r="GH25" s="9"/>
      <c r="GI25" s="9"/>
      <c r="GJ25" s="9">
        <v>0</v>
      </c>
      <c r="GK25" s="9">
        <v>1</v>
      </c>
      <c r="GL25" s="9">
        <v>1</v>
      </c>
      <c r="GM25" s="9">
        <v>1</v>
      </c>
      <c r="GN25" s="9">
        <v>1</v>
      </c>
      <c r="GO25" s="9">
        <v>1</v>
      </c>
      <c r="GP25" s="9">
        <v>2</v>
      </c>
      <c r="GQ25" s="9">
        <v>1</v>
      </c>
      <c r="GR25" s="9">
        <v>1</v>
      </c>
      <c r="GS25" s="9">
        <v>1</v>
      </c>
      <c r="GT25" s="9">
        <v>2</v>
      </c>
      <c r="GU25" s="9">
        <v>1</v>
      </c>
      <c r="GV25" s="9">
        <v>1</v>
      </c>
      <c r="GW25" s="9">
        <v>1</v>
      </c>
      <c r="GX25" s="9">
        <v>1</v>
      </c>
      <c r="GY25" s="9">
        <v>1</v>
      </c>
      <c r="GZ25" s="9">
        <v>3</v>
      </c>
      <c r="HA25" s="9">
        <v>1</v>
      </c>
      <c r="HB25" s="9">
        <v>1</v>
      </c>
      <c r="HC25" s="9">
        <v>1</v>
      </c>
      <c r="HD25" s="9">
        <v>1</v>
      </c>
      <c r="HE25" s="9">
        <v>1</v>
      </c>
      <c r="HF25" s="9">
        <v>1</v>
      </c>
      <c r="HG25" s="9">
        <v>1</v>
      </c>
      <c r="HH25" s="9">
        <v>1</v>
      </c>
      <c r="HI25" s="9">
        <v>3</v>
      </c>
      <c r="HJ25" s="9">
        <v>3</v>
      </c>
      <c r="HK25" s="9">
        <v>1</v>
      </c>
      <c r="HL25" s="9">
        <v>1</v>
      </c>
      <c r="HM25" s="9">
        <v>1</v>
      </c>
      <c r="HN25" s="9">
        <v>1</v>
      </c>
      <c r="HO25" s="9">
        <v>1</v>
      </c>
      <c r="HP25" s="9">
        <v>1</v>
      </c>
      <c r="HQ25" s="9">
        <v>1</v>
      </c>
      <c r="HR25" s="9">
        <v>1</v>
      </c>
      <c r="HS25" s="9">
        <v>1</v>
      </c>
      <c r="HT25" s="9">
        <v>1</v>
      </c>
      <c r="HU25" s="9">
        <v>0</v>
      </c>
      <c r="HV25" s="9">
        <v>1</v>
      </c>
      <c r="HW25" s="9">
        <v>1</v>
      </c>
      <c r="HX25" s="9">
        <v>1</v>
      </c>
      <c r="HY25" s="9">
        <v>1</v>
      </c>
      <c r="HZ25" s="9">
        <v>1</v>
      </c>
      <c r="IA25" s="9">
        <v>1</v>
      </c>
      <c r="IB25" s="9">
        <v>1</v>
      </c>
      <c r="IC25" s="9">
        <v>1</v>
      </c>
      <c r="ID25" s="9">
        <v>1</v>
      </c>
      <c r="IE25" s="9">
        <v>1</v>
      </c>
      <c r="IF25" s="9">
        <v>1</v>
      </c>
      <c r="IG25" s="9">
        <v>1</v>
      </c>
      <c r="IH25" s="9">
        <v>1</v>
      </c>
      <c r="II25" s="9">
        <v>3</v>
      </c>
      <c r="IJ25" s="9">
        <v>1</v>
      </c>
      <c r="IK25" s="9">
        <v>1</v>
      </c>
      <c r="IL25" s="9">
        <v>1</v>
      </c>
      <c r="IM25" s="9">
        <v>1</v>
      </c>
      <c r="IN25" s="9">
        <v>1</v>
      </c>
      <c r="IO25" s="9">
        <v>1</v>
      </c>
      <c r="IP25" s="9">
        <v>1</v>
      </c>
      <c r="IQ25" s="9">
        <v>1</v>
      </c>
      <c r="IR25" s="9">
        <v>1</v>
      </c>
      <c r="IS25" s="9">
        <v>1</v>
      </c>
      <c r="IT25" s="9">
        <v>1</v>
      </c>
      <c r="IU25" s="9">
        <v>1</v>
      </c>
      <c r="IV25" s="9">
        <v>1</v>
      </c>
      <c r="IW25" s="9">
        <v>1</v>
      </c>
      <c r="IX25" s="9">
        <v>0</v>
      </c>
      <c r="IY25" s="9">
        <v>1</v>
      </c>
      <c r="IZ25" s="9">
        <v>1</v>
      </c>
      <c r="JA25" s="9">
        <v>2</v>
      </c>
      <c r="JB25" s="9">
        <v>1</v>
      </c>
      <c r="JC25" s="9">
        <v>1</v>
      </c>
      <c r="JD25" s="9">
        <v>3</v>
      </c>
      <c r="JE25" s="9">
        <v>3</v>
      </c>
      <c r="JF25" s="9">
        <v>3</v>
      </c>
      <c r="JG25" s="9">
        <v>1</v>
      </c>
      <c r="JH25" s="9">
        <v>1</v>
      </c>
      <c r="JI25" s="9">
        <v>1</v>
      </c>
      <c r="JJ25" s="9">
        <v>1</v>
      </c>
      <c r="JK25" s="9">
        <v>1</v>
      </c>
      <c r="JL25" s="9">
        <v>0</v>
      </c>
      <c r="JM25" s="9">
        <v>1</v>
      </c>
      <c r="JN25" s="9">
        <v>0</v>
      </c>
      <c r="JO25" s="9">
        <v>0</v>
      </c>
      <c r="JP25" s="9"/>
      <c r="JQ25" s="9"/>
      <c r="JR25" s="9">
        <v>1</v>
      </c>
      <c r="JS25" s="9"/>
      <c r="JT25" s="9"/>
      <c r="JU25" s="15">
        <v>44765.942565925929</v>
      </c>
      <c r="JV25" t="s">
        <v>337</v>
      </c>
      <c r="JW25" s="9">
        <v>3</v>
      </c>
      <c r="JX25" s="9">
        <v>8</v>
      </c>
      <c r="JY25" s="9">
        <v>2022</v>
      </c>
      <c r="JZ25" s="9">
        <v>1</v>
      </c>
      <c r="KA25" s="9">
        <v>1</v>
      </c>
      <c r="KB25" s="9">
        <v>0</v>
      </c>
      <c r="KC25" s="9">
        <v>0</v>
      </c>
      <c r="KD25" s="9">
        <v>1</v>
      </c>
      <c r="KE25" s="9">
        <v>25</v>
      </c>
      <c r="KF25" s="9">
        <v>2</v>
      </c>
      <c r="KG25" s="9">
        <v>120</v>
      </c>
      <c r="KH25" s="9">
        <v>5</v>
      </c>
      <c r="KI25" s="9">
        <v>8</v>
      </c>
      <c r="KJ25" s="9">
        <v>2</v>
      </c>
      <c r="KK25" s="9">
        <v>153</v>
      </c>
      <c r="KL25" s="9">
        <v>9</v>
      </c>
      <c r="KM25" s="9">
        <v>35</v>
      </c>
      <c r="KN25" s="9">
        <v>4</v>
      </c>
      <c r="KO25" s="9">
        <v>188</v>
      </c>
      <c r="KP25" s="9">
        <v>13</v>
      </c>
      <c r="KQ25" s="9">
        <v>188</v>
      </c>
      <c r="KR25" s="9">
        <v>188</v>
      </c>
      <c r="KS25" s="9">
        <v>180</v>
      </c>
      <c r="KT25" s="9">
        <v>15</v>
      </c>
      <c r="KU25" s="9">
        <v>13</v>
      </c>
      <c r="KV25" s="9">
        <v>1</v>
      </c>
      <c r="KW25" s="9">
        <v>1</v>
      </c>
      <c r="KX25" s="9">
        <v>1</v>
      </c>
      <c r="KY25" s="9">
        <v>1</v>
      </c>
      <c r="KZ25" s="9">
        <v>1</v>
      </c>
      <c r="LA25" s="9">
        <v>1</v>
      </c>
      <c r="LB25" s="9">
        <v>1</v>
      </c>
      <c r="LC25" s="9">
        <v>1</v>
      </c>
      <c r="LD25" s="9">
        <v>0</v>
      </c>
      <c r="LE25" s="9">
        <v>0</v>
      </c>
      <c r="LF25" s="9">
        <v>1</v>
      </c>
      <c r="LG25" s="9">
        <v>1</v>
      </c>
      <c r="LH25" s="9">
        <v>1</v>
      </c>
      <c r="LI25" s="9">
        <v>75</v>
      </c>
      <c r="LJ25" s="9">
        <v>0</v>
      </c>
      <c r="LK25" s="9">
        <v>1</v>
      </c>
      <c r="LL25" s="9">
        <v>80</v>
      </c>
      <c r="LM25" s="9">
        <v>0</v>
      </c>
      <c r="LN25" s="9">
        <v>1</v>
      </c>
      <c r="LO25" s="9">
        <v>1</v>
      </c>
      <c r="LP25" s="9">
        <v>1</v>
      </c>
      <c r="LQ25" s="9">
        <v>0</v>
      </c>
      <c r="LR25" s="9">
        <v>1</v>
      </c>
      <c r="LS25" s="9">
        <v>0</v>
      </c>
      <c r="LT25" s="9">
        <v>1</v>
      </c>
      <c r="LU25" s="9">
        <v>0</v>
      </c>
      <c r="LV25" s="9">
        <v>1</v>
      </c>
      <c r="LW25" s="9">
        <v>57.142856597900391</v>
      </c>
      <c r="LX25" s="9">
        <v>0</v>
      </c>
      <c r="LY25" s="9">
        <v>1</v>
      </c>
      <c r="LZ25" s="9">
        <v>1</v>
      </c>
      <c r="MA25" s="9">
        <v>1</v>
      </c>
      <c r="MB25" s="9">
        <v>1</v>
      </c>
      <c r="MC25" s="9">
        <v>1</v>
      </c>
      <c r="MD25" s="9">
        <v>0</v>
      </c>
      <c r="ME25" s="9">
        <v>80</v>
      </c>
      <c r="MF25" s="9">
        <v>0</v>
      </c>
      <c r="MG25" s="9">
        <v>1</v>
      </c>
      <c r="MH25" s="9">
        <v>1</v>
      </c>
      <c r="MI25" s="9">
        <v>1</v>
      </c>
      <c r="MJ25" s="9">
        <v>1</v>
      </c>
      <c r="MK25" s="9">
        <v>1</v>
      </c>
      <c r="ML25" s="9">
        <v>100</v>
      </c>
      <c r="MM25" s="9">
        <v>1</v>
      </c>
      <c r="MN25" s="9">
        <v>1</v>
      </c>
      <c r="MO25" s="9">
        <v>1</v>
      </c>
      <c r="MP25" s="9">
        <v>1</v>
      </c>
      <c r="MQ25" s="9">
        <v>1</v>
      </c>
      <c r="MR25" s="9">
        <v>1</v>
      </c>
      <c r="MS25" s="9">
        <v>1</v>
      </c>
      <c r="MT25" s="9">
        <v>1</v>
      </c>
      <c r="MU25" s="9">
        <v>1</v>
      </c>
      <c r="MV25" s="9">
        <v>1</v>
      </c>
      <c r="MW25" s="9">
        <v>100</v>
      </c>
      <c r="MX25" s="9">
        <v>1</v>
      </c>
      <c r="MY25" s="9">
        <v>1</v>
      </c>
      <c r="MZ25" s="9">
        <v>1</v>
      </c>
      <c r="NA25" s="9">
        <v>1</v>
      </c>
      <c r="NB25" s="9">
        <v>1</v>
      </c>
      <c r="NC25" s="9">
        <v>1</v>
      </c>
      <c r="ND25" s="9">
        <v>1</v>
      </c>
      <c r="NE25" s="9">
        <v>1</v>
      </c>
      <c r="NF25" s="9"/>
      <c r="NG25" s="9"/>
      <c r="NH25" s="9"/>
      <c r="NI25" s="9"/>
      <c r="NJ25" s="9"/>
      <c r="NK25" s="9"/>
      <c r="NL25" s="9"/>
      <c r="NM25" s="9"/>
      <c r="NN25" s="9"/>
      <c r="NO25" s="9"/>
      <c r="NP25" s="9"/>
      <c r="NQ25" s="9">
        <v>1</v>
      </c>
      <c r="NR25" s="9">
        <v>1</v>
      </c>
      <c r="NS25" s="9">
        <v>1</v>
      </c>
      <c r="NT25" s="9">
        <v>1</v>
      </c>
      <c r="NU25" s="9">
        <v>1</v>
      </c>
      <c r="NV25" s="9">
        <v>0</v>
      </c>
      <c r="NW25" s="9">
        <v>80</v>
      </c>
      <c r="NX25" s="9">
        <v>0</v>
      </c>
      <c r="NY25" s="9">
        <v>1</v>
      </c>
      <c r="NZ25" s="9">
        <v>1</v>
      </c>
      <c r="OA25" s="9">
        <v>1</v>
      </c>
      <c r="OB25" s="9">
        <v>1</v>
      </c>
      <c r="OC25" s="9">
        <v>1</v>
      </c>
      <c r="OD25" s="9">
        <v>1</v>
      </c>
      <c r="OE25" s="9">
        <v>0</v>
      </c>
      <c r="OF25" s="9">
        <v>0</v>
      </c>
      <c r="OG25" s="9"/>
      <c r="OH25" s="9">
        <v>1</v>
      </c>
      <c r="OI25" s="9">
        <v>50</v>
      </c>
      <c r="OJ25" s="9">
        <v>5</v>
      </c>
      <c r="OK25" s="9">
        <v>40</v>
      </c>
      <c r="OL25" s="9">
        <v>5</v>
      </c>
      <c r="OM25" s="9">
        <v>1</v>
      </c>
      <c r="ON25" s="9">
        <v>1</v>
      </c>
      <c r="OO25" s="9">
        <v>20</v>
      </c>
      <c r="OP25" s="9">
        <v>1</v>
      </c>
      <c r="OQ25" s="9">
        <v>1</v>
      </c>
      <c r="OR25" s="9">
        <v>0</v>
      </c>
      <c r="OS25" s="9">
        <v>1</v>
      </c>
      <c r="OT25" s="9">
        <v>1</v>
      </c>
      <c r="OU25" s="9">
        <v>0</v>
      </c>
      <c r="OV25" s="9">
        <v>60</v>
      </c>
      <c r="OW25" s="9">
        <v>0</v>
      </c>
      <c r="OX25" s="9">
        <v>1</v>
      </c>
      <c r="OY25" s="9">
        <v>0</v>
      </c>
      <c r="OZ25" s="9">
        <v>0</v>
      </c>
      <c r="PA25" s="9">
        <v>1</v>
      </c>
      <c r="PB25" s="9">
        <v>1</v>
      </c>
      <c r="PC25" s="9">
        <v>1</v>
      </c>
      <c r="PD25" s="9">
        <v>0</v>
      </c>
      <c r="PE25" s="9">
        <v>1</v>
      </c>
      <c r="PF25" s="9">
        <v>0</v>
      </c>
      <c r="PG25" s="9">
        <v>0</v>
      </c>
      <c r="PH25" s="9">
        <v>0</v>
      </c>
      <c r="PI25" s="9">
        <v>1</v>
      </c>
      <c r="PJ25" s="9">
        <v>0</v>
      </c>
      <c r="PK25" s="9">
        <v>0</v>
      </c>
      <c r="PL25" s="9"/>
      <c r="PM25" s="9">
        <v>0</v>
      </c>
      <c r="PN25" s="9"/>
      <c r="PO25" s="9"/>
      <c r="PP25" s="9"/>
      <c r="PQ25" s="9">
        <v>1</v>
      </c>
      <c r="PR25" s="9">
        <v>0</v>
      </c>
      <c r="PS25" s="9">
        <v>0</v>
      </c>
      <c r="PT25" s="9">
        <v>1</v>
      </c>
      <c r="PU25" s="9"/>
      <c r="PV25" s="9"/>
      <c r="PW25" s="9"/>
      <c r="PX25" s="9"/>
      <c r="PY25" s="9"/>
      <c r="PZ25" s="9"/>
      <c r="QA25" s="9"/>
      <c r="QB25" s="9"/>
      <c r="QC25" s="9"/>
      <c r="QD25" s="9"/>
      <c r="QE25" s="9"/>
      <c r="QF25" s="9"/>
      <c r="QG25" s="9"/>
      <c r="QH25" s="9"/>
      <c r="QI25" s="9"/>
      <c r="QJ25" s="9"/>
      <c r="QK25" s="9"/>
      <c r="QL25" s="9">
        <v>1</v>
      </c>
      <c r="QM25" s="9">
        <v>0</v>
      </c>
      <c r="QN25" s="9">
        <v>0</v>
      </c>
      <c r="QO25" s="9">
        <v>0</v>
      </c>
      <c r="QP25" s="9">
        <v>0</v>
      </c>
      <c r="QQ25" s="9">
        <v>0</v>
      </c>
      <c r="QR25" s="9">
        <v>0</v>
      </c>
      <c r="QS25" s="9">
        <v>0</v>
      </c>
      <c r="QT25" s="9"/>
      <c r="QU25" s="9"/>
      <c r="QV25" s="9"/>
      <c r="QW25" s="9"/>
      <c r="QX25" s="9"/>
      <c r="QY25" s="9"/>
      <c r="QZ25" s="9">
        <v>1</v>
      </c>
      <c r="RA25" s="9">
        <v>0</v>
      </c>
      <c r="RB25" s="9">
        <v>0</v>
      </c>
      <c r="RC25" s="9">
        <v>0</v>
      </c>
      <c r="RD25" s="9">
        <v>0</v>
      </c>
      <c r="RE25" s="9">
        <v>0</v>
      </c>
      <c r="RF25" s="9">
        <v>1</v>
      </c>
      <c r="RG25" s="9">
        <v>0</v>
      </c>
      <c r="RH25" s="9"/>
      <c r="RI25" s="9"/>
      <c r="RJ25" s="9">
        <v>0</v>
      </c>
      <c r="RK25" s="9"/>
      <c r="RL25" s="9">
        <v>1</v>
      </c>
      <c r="RM25" s="9">
        <v>0</v>
      </c>
      <c r="RN25" s="9">
        <v>1</v>
      </c>
      <c r="RO25" s="9">
        <v>1</v>
      </c>
      <c r="RP25" s="9">
        <v>0</v>
      </c>
      <c r="RQ25" s="9"/>
      <c r="RR25" s="9"/>
      <c r="RS25" s="9"/>
      <c r="RT25" s="9"/>
      <c r="RU25" s="9"/>
      <c r="RV25" s="9"/>
      <c r="RW25" s="9">
        <v>0</v>
      </c>
      <c r="RX25" s="9">
        <v>1</v>
      </c>
      <c r="RY25" s="9">
        <v>1</v>
      </c>
      <c r="RZ25" s="9">
        <v>1</v>
      </c>
      <c r="SA25" s="9">
        <v>1</v>
      </c>
      <c r="SB25" s="9">
        <v>1</v>
      </c>
      <c r="SC25" s="9">
        <v>0</v>
      </c>
      <c r="SD25" s="9">
        <v>1</v>
      </c>
      <c r="SE25" s="9">
        <v>1</v>
      </c>
      <c r="SF25" s="9">
        <v>1</v>
      </c>
      <c r="SG25" s="9">
        <v>0</v>
      </c>
      <c r="SH25" s="9">
        <v>1</v>
      </c>
      <c r="SI25" s="9">
        <v>1</v>
      </c>
      <c r="SJ25" s="9">
        <v>1</v>
      </c>
      <c r="SK25" s="9">
        <v>1</v>
      </c>
      <c r="SL25" s="9">
        <v>1</v>
      </c>
      <c r="SM25" s="9">
        <v>0</v>
      </c>
      <c r="SN25" s="9">
        <v>1</v>
      </c>
      <c r="SO25" s="9">
        <v>1</v>
      </c>
      <c r="SP25" s="9">
        <v>1</v>
      </c>
      <c r="SQ25" s="9">
        <v>1</v>
      </c>
      <c r="SR25" s="9">
        <v>1</v>
      </c>
      <c r="SS25" s="9">
        <v>1</v>
      </c>
      <c r="ST25" s="9">
        <v>1</v>
      </c>
      <c r="SU25" s="9">
        <v>1</v>
      </c>
      <c r="SV25" s="9">
        <v>0</v>
      </c>
      <c r="SW25" s="9">
        <v>0</v>
      </c>
      <c r="SX25" s="9">
        <v>1</v>
      </c>
      <c r="SY25" s="9">
        <v>1</v>
      </c>
      <c r="SZ25" s="9">
        <v>1</v>
      </c>
      <c r="TA25" s="9">
        <v>83.333335876464844</v>
      </c>
      <c r="TB25" s="9">
        <v>0</v>
      </c>
      <c r="TC25" s="9">
        <v>1</v>
      </c>
      <c r="TD25" s="9">
        <v>75</v>
      </c>
      <c r="TE25" s="9">
        <v>0</v>
      </c>
      <c r="TF25" s="9">
        <v>1</v>
      </c>
      <c r="TG25" s="9">
        <v>77.777778625488281</v>
      </c>
      <c r="TH25" s="9">
        <v>0</v>
      </c>
      <c r="TI25" s="9">
        <v>1</v>
      </c>
      <c r="TJ25" s="9">
        <v>100</v>
      </c>
      <c r="TK25" s="9">
        <v>1</v>
      </c>
      <c r="TL25" s="9">
        <v>1</v>
      </c>
      <c r="TM25" s="9">
        <v>0</v>
      </c>
      <c r="TN25" s="9">
        <v>1</v>
      </c>
      <c r="TO25" s="9">
        <v>1</v>
      </c>
      <c r="TP25" s="9">
        <v>1</v>
      </c>
      <c r="TQ25" s="9">
        <v>1</v>
      </c>
      <c r="TR25" s="9">
        <v>1</v>
      </c>
      <c r="TS25" s="9">
        <v>0</v>
      </c>
      <c r="TT25" s="9">
        <v>1</v>
      </c>
      <c r="TU25" s="9">
        <v>1</v>
      </c>
      <c r="TV25" s="9">
        <v>1</v>
      </c>
      <c r="TW25" s="9">
        <v>0</v>
      </c>
      <c r="TX25" s="9">
        <v>1</v>
      </c>
      <c r="TY25" s="9">
        <v>1</v>
      </c>
      <c r="TZ25" s="9">
        <v>1</v>
      </c>
      <c r="UA25" s="9">
        <v>1</v>
      </c>
      <c r="UB25" s="9">
        <v>1</v>
      </c>
      <c r="UC25" s="9">
        <v>0</v>
      </c>
      <c r="UD25" s="9">
        <v>1</v>
      </c>
      <c r="UE25" s="9">
        <v>1</v>
      </c>
      <c r="UF25" s="9">
        <v>1</v>
      </c>
      <c r="UG25" s="9">
        <v>1</v>
      </c>
      <c r="UH25" s="9">
        <v>1</v>
      </c>
      <c r="UI25" s="9">
        <v>1</v>
      </c>
      <c r="UJ25" s="9">
        <v>1</v>
      </c>
      <c r="UK25" s="9">
        <v>1</v>
      </c>
      <c r="UL25" s="9">
        <v>0</v>
      </c>
      <c r="UM25" s="9">
        <v>0</v>
      </c>
      <c r="UN25" s="9">
        <v>1</v>
      </c>
      <c r="UO25" s="9">
        <v>1</v>
      </c>
      <c r="UP25" s="9">
        <v>1</v>
      </c>
      <c r="UQ25" s="9">
        <v>1</v>
      </c>
      <c r="UR25" s="9">
        <v>1</v>
      </c>
      <c r="US25" s="9">
        <v>1</v>
      </c>
      <c r="UT25" s="9">
        <v>1</v>
      </c>
      <c r="UU25" s="9">
        <v>100</v>
      </c>
      <c r="UV25" s="9">
        <v>1</v>
      </c>
      <c r="UW25" s="9">
        <v>1</v>
      </c>
      <c r="UX25" s="9">
        <v>1</v>
      </c>
      <c r="UY25" s="9">
        <v>1</v>
      </c>
      <c r="UZ25" s="9">
        <v>1</v>
      </c>
      <c r="VA25" s="9">
        <v>0</v>
      </c>
      <c r="VB25" s="9">
        <v>1</v>
      </c>
      <c r="VC25" s="9">
        <v>1</v>
      </c>
      <c r="VD25" s="9">
        <v>1</v>
      </c>
      <c r="VE25" s="9">
        <v>0</v>
      </c>
      <c r="VF25" s="9">
        <v>1</v>
      </c>
      <c r="VG25" s="9">
        <v>0</v>
      </c>
      <c r="VH25" s="9">
        <v>0</v>
      </c>
      <c r="VI25" s="9">
        <v>1</v>
      </c>
      <c r="VJ25" s="9">
        <v>100</v>
      </c>
      <c r="VK25" s="9">
        <v>1</v>
      </c>
      <c r="VL25" s="9">
        <v>100</v>
      </c>
      <c r="VM25" s="9">
        <v>1</v>
      </c>
      <c r="VN25" s="9">
        <v>1</v>
      </c>
      <c r="VO25" s="9">
        <v>1</v>
      </c>
      <c r="VP25" s="9">
        <v>1</v>
      </c>
      <c r="VQ25" s="9">
        <v>1</v>
      </c>
      <c r="VR25" s="9">
        <v>1</v>
      </c>
      <c r="VS25" s="9">
        <v>1</v>
      </c>
      <c r="VT25" s="9">
        <v>1</v>
      </c>
      <c r="VU25" s="9">
        <v>1</v>
      </c>
      <c r="VV25" s="9">
        <v>1</v>
      </c>
      <c r="VW25" s="9">
        <v>1</v>
      </c>
      <c r="VX25" s="9">
        <v>1</v>
      </c>
      <c r="VY25" s="9">
        <v>1</v>
      </c>
      <c r="VZ25" s="9">
        <v>1</v>
      </c>
      <c r="WA25" s="9">
        <v>0</v>
      </c>
      <c r="WB25" s="9">
        <v>1</v>
      </c>
      <c r="WC25" s="9">
        <v>1</v>
      </c>
      <c r="WD25" s="9">
        <v>1</v>
      </c>
      <c r="WE25" s="9">
        <v>1</v>
      </c>
      <c r="WF25" s="9">
        <v>1</v>
      </c>
      <c r="WG25" s="9">
        <v>0</v>
      </c>
      <c r="WH25" s="9">
        <v>1</v>
      </c>
      <c r="WI25" s="9">
        <v>1</v>
      </c>
      <c r="WJ25" s="9">
        <v>1</v>
      </c>
      <c r="WK25" s="9">
        <v>1</v>
      </c>
      <c r="WL25" s="9">
        <v>1</v>
      </c>
      <c r="WM25" s="9">
        <v>1</v>
      </c>
      <c r="WN25" s="9">
        <v>1</v>
      </c>
      <c r="WO25" s="9">
        <v>1</v>
      </c>
      <c r="WP25" s="9">
        <v>83.333335876464844</v>
      </c>
      <c r="WQ25" s="9">
        <v>0</v>
      </c>
      <c r="WR25" s="9">
        <v>1</v>
      </c>
      <c r="WS25" s="9">
        <v>90</v>
      </c>
      <c r="WT25" s="9">
        <v>0</v>
      </c>
      <c r="WU25" s="9">
        <v>1</v>
      </c>
      <c r="WV25" s="9">
        <v>0</v>
      </c>
      <c r="WW25" s="9">
        <v>0</v>
      </c>
      <c r="WX25" s="9">
        <v>0</v>
      </c>
      <c r="WY25" s="9">
        <v>1</v>
      </c>
      <c r="WZ25" s="9">
        <v>1</v>
      </c>
      <c r="XA25" s="9">
        <v>1</v>
      </c>
      <c r="XB25" s="9">
        <v>1</v>
      </c>
      <c r="XC25" s="9">
        <v>1</v>
      </c>
      <c r="XD25" s="9">
        <v>1</v>
      </c>
      <c r="XE25" s="9">
        <v>1</v>
      </c>
      <c r="XF25" s="9">
        <v>1</v>
      </c>
      <c r="XG25" s="9">
        <v>1</v>
      </c>
      <c r="XH25" s="9">
        <v>1</v>
      </c>
      <c r="XI25" s="9">
        <v>1</v>
      </c>
      <c r="XJ25" s="9">
        <v>1</v>
      </c>
      <c r="XK25" s="9">
        <v>1</v>
      </c>
      <c r="XL25" s="9">
        <v>1</v>
      </c>
      <c r="XM25" s="9">
        <v>100</v>
      </c>
      <c r="XN25" s="9">
        <v>1</v>
      </c>
      <c r="XO25" s="9">
        <v>1</v>
      </c>
      <c r="XP25" s="9">
        <v>0</v>
      </c>
      <c r="XQ25" s="9">
        <v>1</v>
      </c>
      <c r="XR25" s="9">
        <v>1</v>
      </c>
      <c r="XS25" s="9">
        <v>1</v>
      </c>
      <c r="XT25" s="9">
        <v>0</v>
      </c>
      <c r="XU25" s="9">
        <v>1</v>
      </c>
      <c r="XV25" s="9">
        <v>1</v>
      </c>
      <c r="XW25" s="9">
        <v>1</v>
      </c>
      <c r="XX25" s="9">
        <v>1</v>
      </c>
      <c r="XY25" s="9">
        <v>0</v>
      </c>
      <c r="XZ25" s="9">
        <v>0</v>
      </c>
      <c r="YA25" s="9">
        <v>0</v>
      </c>
      <c r="YB25" s="9">
        <v>0</v>
      </c>
      <c r="YC25" s="9">
        <v>0</v>
      </c>
      <c r="YD25" s="9">
        <v>0</v>
      </c>
      <c r="YE25" s="9">
        <v>1</v>
      </c>
      <c r="YF25" s="9">
        <v>1</v>
      </c>
      <c r="YG25" s="9">
        <v>1</v>
      </c>
      <c r="YH25" s="9">
        <v>1</v>
      </c>
      <c r="YI25" s="9">
        <v>1</v>
      </c>
      <c r="YJ25" s="9">
        <v>0</v>
      </c>
      <c r="YK25" s="9">
        <v>1</v>
      </c>
      <c r="YL25" s="9">
        <v>0</v>
      </c>
      <c r="YM25" s="9">
        <v>1</v>
      </c>
      <c r="YN25" s="9">
        <v>1</v>
      </c>
      <c r="YO25" s="9">
        <v>1</v>
      </c>
    </row>
    <row r="26" spans="1:665" x14ac:dyDescent="0.2">
      <c r="A26" s="9">
        <v>4569241</v>
      </c>
      <c r="B26" s="9">
        <v>0.9249730083491351</v>
      </c>
      <c r="C26" t="s">
        <v>421</v>
      </c>
      <c r="D26" s="9">
        <v>11</v>
      </c>
      <c r="E26" t="s">
        <v>26</v>
      </c>
      <c r="F26" s="9">
        <v>400548101</v>
      </c>
      <c r="G26" t="s">
        <v>426</v>
      </c>
      <c r="H26" t="s">
        <v>421</v>
      </c>
      <c r="I26" s="9">
        <v>1</v>
      </c>
      <c r="J26" s="9">
        <v>1</v>
      </c>
      <c r="K26" t="s">
        <v>429</v>
      </c>
      <c r="L26" s="9">
        <v>4569241</v>
      </c>
      <c r="M26" t="s">
        <v>430</v>
      </c>
      <c r="N26" t="s">
        <v>431</v>
      </c>
      <c r="O26" t="s">
        <v>433</v>
      </c>
      <c r="P26" t="s">
        <v>136</v>
      </c>
      <c r="Q26" t="s">
        <v>436</v>
      </c>
      <c r="R26" s="9">
        <v>1</v>
      </c>
      <c r="S26" s="9">
        <v>2</v>
      </c>
      <c r="T26" s="9"/>
      <c r="U26" s="9">
        <v>3</v>
      </c>
      <c r="V26" s="9">
        <v>0</v>
      </c>
      <c r="W26" s="9">
        <v>1</v>
      </c>
      <c r="X26" t="s">
        <v>37</v>
      </c>
      <c r="Y26" t="s">
        <v>439</v>
      </c>
      <c r="Z26" t="s">
        <v>441</v>
      </c>
      <c r="AA26" s="9"/>
      <c r="AB26" t="s">
        <v>443</v>
      </c>
      <c r="AC26" t="s">
        <v>136</v>
      </c>
      <c r="AD26" s="9">
        <v>25</v>
      </c>
      <c r="AE26" s="9">
        <v>2</v>
      </c>
      <c r="AF26" s="9">
        <v>120</v>
      </c>
      <c r="AG26" s="9">
        <v>5</v>
      </c>
      <c r="AH26" s="9">
        <v>0</v>
      </c>
      <c r="AI26" s="9">
        <v>0</v>
      </c>
      <c r="AJ26" s="9">
        <v>0</v>
      </c>
      <c r="AK26" s="9">
        <v>0</v>
      </c>
      <c r="AL26" s="9">
        <v>5</v>
      </c>
      <c r="AM26" s="9">
        <v>2</v>
      </c>
      <c r="AN26" s="9">
        <v>1</v>
      </c>
      <c r="AO26" s="9">
        <v>0</v>
      </c>
      <c r="AP26" s="9">
        <v>2</v>
      </c>
      <c r="AQ26" s="9">
        <v>0</v>
      </c>
      <c r="AR26" s="9">
        <v>0</v>
      </c>
      <c r="AS26" s="9">
        <v>0</v>
      </c>
      <c r="AT26" s="9">
        <v>30</v>
      </c>
      <c r="AU26" s="9">
        <v>3</v>
      </c>
      <c r="AV26" s="9">
        <v>5</v>
      </c>
      <c r="AW26" s="9">
        <v>1</v>
      </c>
      <c r="AX26" s="9"/>
      <c r="AY26" s="9">
        <v>188</v>
      </c>
      <c r="AZ26" s="9">
        <v>188</v>
      </c>
      <c r="BA26" s="9">
        <v>180</v>
      </c>
      <c r="BB26" s="9"/>
      <c r="BC26" s="9">
        <v>15</v>
      </c>
      <c r="BD26" s="9">
        <v>13</v>
      </c>
      <c r="BE26" s="9">
        <v>1</v>
      </c>
      <c r="BF26" s="9">
        <v>1</v>
      </c>
      <c r="BG26" s="9">
        <v>1</v>
      </c>
      <c r="BH26" s="9">
        <v>1</v>
      </c>
      <c r="BI26" s="9">
        <v>0</v>
      </c>
      <c r="BJ26" s="9">
        <v>1</v>
      </c>
      <c r="BK26" s="9">
        <v>0</v>
      </c>
      <c r="BL26" s="9">
        <v>0</v>
      </c>
      <c r="BM26" s="9">
        <v>1</v>
      </c>
      <c r="BN26" s="9">
        <v>1</v>
      </c>
      <c r="BO26" s="9">
        <v>1</v>
      </c>
      <c r="BP26" s="9">
        <v>1</v>
      </c>
      <c r="BQ26" s="9">
        <v>1</v>
      </c>
      <c r="BR26" s="9">
        <v>1</v>
      </c>
      <c r="BS26" s="9">
        <v>0</v>
      </c>
      <c r="BT26" s="9">
        <v>1</v>
      </c>
      <c r="BU26" s="9">
        <v>0</v>
      </c>
      <c r="BV26" s="9">
        <v>1</v>
      </c>
      <c r="BW26" s="9">
        <v>1</v>
      </c>
      <c r="BX26" s="9">
        <v>1</v>
      </c>
      <c r="BY26" s="9">
        <v>1</v>
      </c>
      <c r="BZ26" s="9">
        <v>2</v>
      </c>
      <c r="CA26" s="9">
        <v>1</v>
      </c>
      <c r="CB26" s="9">
        <v>1</v>
      </c>
      <c r="CC26" s="9">
        <v>1</v>
      </c>
      <c r="CD26" s="9">
        <v>2</v>
      </c>
      <c r="CE26" s="9">
        <v>1</v>
      </c>
      <c r="CF26" s="9">
        <v>1</v>
      </c>
      <c r="CG26" s="9">
        <v>1</v>
      </c>
      <c r="CH26" s="9">
        <v>1</v>
      </c>
      <c r="CI26" s="9">
        <v>1</v>
      </c>
      <c r="CJ26" s="9">
        <v>1</v>
      </c>
      <c r="CK26" s="9">
        <v>1</v>
      </c>
      <c r="CL26" s="9">
        <v>1</v>
      </c>
      <c r="CM26" s="9">
        <v>1</v>
      </c>
      <c r="CN26" s="9">
        <v>1</v>
      </c>
      <c r="CO26" s="9">
        <v>1</v>
      </c>
      <c r="CP26" s="9">
        <v>1</v>
      </c>
      <c r="CQ26" s="9">
        <v>1</v>
      </c>
      <c r="CR26" s="9"/>
      <c r="CS26" s="9"/>
      <c r="CT26" s="9"/>
      <c r="CU26" s="9"/>
      <c r="CV26" s="9"/>
      <c r="CW26" s="9"/>
      <c r="CX26" s="9"/>
      <c r="CY26" s="9">
        <v>1</v>
      </c>
      <c r="CZ26" s="9">
        <v>2</v>
      </c>
      <c r="DA26" s="9">
        <v>1</v>
      </c>
      <c r="DB26" s="9">
        <v>1</v>
      </c>
      <c r="DC26" s="9">
        <v>2</v>
      </c>
      <c r="DD26" s="9">
        <v>1</v>
      </c>
      <c r="DE26" s="9">
        <v>0</v>
      </c>
      <c r="DF26" s="9">
        <v>1</v>
      </c>
      <c r="DG26" s="9">
        <v>1</v>
      </c>
      <c r="DH26" s="9">
        <v>50</v>
      </c>
      <c r="DI26" s="9">
        <v>5</v>
      </c>
      <c r="DJ26" s="9">
        <v>40</v>
      </c>
      <c r="DK26" s="9">
        <v>5</v>
      </c>
      <c r="DL26" s="9">
        <v>1</v>
      </c>
      <c r="DM26" s="9">
        <v>1</v>
      </c>
      <c r="DN26" s="9">
        <v>20</v>
      </c>
      <c r="DO26" s="9">
        <v>1</v>
      </c>
      <c r="DP26" s="9">
        <v>1</v>
      </c>
      <c r="DQ26" s="9">
        <v>2</v>
      </c>
      <c r="DR26" s="9">
        <v>1</v>
      </c>
      <c r="DS26" s="9">
        <v>1</v>
      </c>
      <c r="DT26" s="9">
        <v>2</v>
      </c>
      <c r="DU26" s="9">
        <v>0</v>
      </c>
      <c r="DV26" s="9">
        <v>0</v>
      </c>
      <c r="DW26" s="9">
        <v>1</v>
      </c>
      <c r="DX26" s="9">
        <v>1</v>
      </c>
      <c r="DY26" s="9"/>
      <c r="DZ26" s="9">
        <v>1</v>
      </c>
      <c r="EA26" s="9"/>
      <c r="EB26" s="9">
        <v>0</v>
      </c>
      <c r="EC26" s="9">
        <v>1</v>
      </c>
      <c r="ED26" s="9">
        <v>1</v>
      </c>
      <c r="EE26" s="9"/>
      <c r="EF26" s="9">
        <v>0</v>
      </c>
      <c r="EG26" s="9">
        <v>0</v>
      </c>
      <c r="EH26" s="9">
        <v>1</v>
      </c>
      <c r="EI26" s="9">
        <v>0</v>
      </c>
      <c r="EJ26" s="9">
        <v>0</v>
      </c>
      <c r="EK26" s="9">
        <v>1</v>
      </c>
      <c r="EL26" s="9">
        <v>0</v>
      </c>
      <c r="EM26" s="9">
        <v>0</v>
      </c>
      <c r="EN26" s="9">
        <v>0</v>
      </c>
      <c r="EO26" s="9"/>
      <c r="EP26" s="9"/>
      <c r="EQ26" s="9">
        <v>1</v>
      </c>
      <c r="ER26" s="9">
        <v>0</v>
      </c>
      <c r="ES26" s="9">
        <v>0</v>
      </c>
      <c r="ET26" s="9">
        <v>1</v>
      </c>
      <c r="EU26" s="9">
        <v>1</v>
      </c>
      <c r="EV26" s="9">
        <v>1</v>
      </c>
      <c r="EW26" s="9">
        <v>1</v>
      </c>
      <c r="EX26" s="9">
        <v>0</v>
      </c>
      <c r="EY26" s="9">
        <v>0</v>
      </c>
      <c r="EZ26" s="9">
        <v>0</v>
      </c>
      <c r="FA26" s="9">
        <v>0</v>
      </c>
      <c r="FB26" s="9">
        <v>0</v>
      </c>
      <c r="FC26" s="9">
        <v>0</v>
      </c>
      <c r="FD26" s="9">
        <v>0</v>
      </c>
      <c r="FE26" s="9">
        <v>0</v>
      </c>
      <c r="FF26" s="9">
        <v>0</v>
      </c>
      <c r="FG26" s="9">
        <v>0</v>
      </c>
      <c r="FH26" s="9">
        <v>0</v>
      </c>
      <c r="FI26" s="9">
        <v>0</v>
      </c>
      <c r="FJ26" s="9">
        <v>1</v>
      </c>
      <c r="FK26" s="9">
        <v>0</v>
      </c>
      <c r="FL26" s="9">
        <v>0</v>
      </c>
      <c r="FM26" s="9">
        <v>0</v>
      </c>
      <c r="FN26" s="9">
        <v>1</v>
      </c>
      <c r="FO26" s="9">
        <v>0</v>
      </c>
      <c r="FP26" s="9">
        <v>0</v>
      </c>
      <c r="FQ26" s="9">
        <v>0</v>
      </c>
      <c r="FR26" s="9">
        <v>0</v>
      </c>
      <c r="FS26" s="9">
        <v>0</v>
      </c>
      <c r="FT26" s="9">
        <v>0</v>
      </c>
      <c r="FU26" s="9">
        <v>0</v>
      </c>
      <c r="FV26" s="9">
        <v>1</v>
      </c>
      <c r="FW26" s="9"/>
      <c r="FX26" s="9">
        <v>2</v>
      </c>
      <c r="FY26" s="9">
        <v>1</v>
      </c>
      <c r="FZ26" s="9">
        <v>3</v>
      </c>
      <c r="GA26" s="9">
        <v>1</v>
      </c>
      <c r="GB26" s="9">
        <v>3</v>
      </c>
      <c r="GC26" s="9"/>
      <c r="GD26" s="9">
        <v>0</v>
      </c>
      <c r="GE26" s="9"/>
      <c r="GF26" s="9"/>
      <c r="GG26" s="9"/>
      <c r="GH26" s="9"/>
      <c r="GI26" s="9"/>
      <c r="GJ26" s="9">
        <v>1</v>
      </c>
      <c r="GK26" s="9">
        <v>1</v>
      </c>
      <c r="GL26" s="9">
        <v>1</v>
      </c>
      <c r="GM26" s="9">
        <v>1</v>
      </c>
      <c r="GN26" s="9">
        <v>1</v>
      </c>
      <c r="GO26" s="9">
        <v>1</v>
      </c>
      <c r="GP26" s="9">
        <v>1</v>
      </c>
      <c r="GQ26" s="9">
        <v>1</v>
      </c>
      <c r="GR26" s="9">
        <v>1</v>
      </c>
      <c r="GS26" s="9">
        <v>1</v>
      </c>
      <c r="GT26" s="9">
        <v>2</v>
      </c>
      <c r="GU26" s="9">
        <v>1</v>
      </c>
      <c r="GV26" s="9">
        <v>1</v>
      </c>
      <c r="GW26" s="9">
        <v>1</v>
      </c>
      <c r="GX26" s="9">
        <v>1</v>
      </c>
      <c r="GY26" s="9">
        <v>1</v>
      </c>
      <c r="GZ26" s="9">
        <v>3</v>
      </c>
      <c r="HA26" s="9">
        <v>1</v>
      </c>
      <c r="HB26" s="9">
        <v>1</v>
      </c>
      <c r="HC26" s="9">
        <v>1</v>
      </c>
      <c r="HD26" s="9">
        <v>2</v>
      </c>
      <c r="HE26" s="9">
        <v>1</v>
      </c>
      <c r="HF26" s="9">
        <v>1</v>
      </c>
      <c r="HG26" s="9">
        <v>1</v>
      </c>
      <c r="HH26" s="9">
        <v>1</v>
      </c>
      <c r="HI26" s="9">
        <v>3</v>
      </c>
      <c r="HJ26" s="9">
        <v>3</v>
      </c>
      <c r="HK26" s="9">
        <v>1</v>
      </c>
      <c r="HL26" s="9">
        <v>1</v>
      </c>
      <c r="HM26" s="9">
        <v>1</v>
      </c>
      <c r="HN26" s="9">
        <v>1</v>
      </c>
      <c r="HO26" s="9">
        <v>1</v>
      </c>
      <c r="HP26" s="9">
        <v>2</v>
      </c>
      <c r="HQ26" s="9">
        <v>1</v>
      </c>
      <c r="HR26" s="9">
        <v>1</v>
      </c>
      <c r="HS26" s="9">
        <v>0</v>
      </c>
      <c r="HT26" s="9">
        <v>1</v>
      </c>
      <c r="HU26" s="9">
        <v>0</v>
      </c>
      <c r="HV26" s="9">
        <v>1</v>
      </c>
      <c r="HW26" s="9">
        <v>1</v>
      </c>
      <c r="HX26" s="9">
        <v>1</v>
      </c>
      <c r="HY26" s="9">
        <v>1</v>
      </c>
      <c r="HZ26" s="9">
        <v>1</v>
      </c>
      <c r="IA26" s="9">
        <v>1</v>
      </c>
      <c r="IB26" s="9">
        <v>1</v>
      </c>
      <c r="IC26" s="9">
        <v>1</v>
      </c>
      <c r="ID26" s="9">
        <v>1</v>
      </c>
      <c r="IE26" s="9">
        <v>1</v>
      </c>
      <c r="IF26" s="9">
        <v>1</v>
      </c>
      <c r="IG26" s="9">
        <v>1</v>
      </c>
      <c r="IH26" s="9">
        <v>2</v>
      </c>
      <c r="II26" s="9">
        <v>3</v>
      </c>
      <c r="IJ26" s="9">
        <v>1</v>
      </c>
      <c r="IK26" s="9">
        <v>1</v>
      </c>
      <c r="IL26" s="9">
        <v>1</v>
      </c>
      <c r="IM26" s="9">
        <v>1</v>
      </c>
      <c r="IN26" s="9">
        <v>1</v>
      </c>
      <c r="IO26" s="9">
        <v>1</v>
      </c>
      <c r="IP26" s="9">
        <v>1</v>
      </c>
      <c r="IQ26" s="9">
        <v>1</v>
      </c>
      <c r="IR26" s="9">
        <v>1</v>
      </c>
      <c r="IS26" s="9">
        <v>1</v>
      </c>
      <c r="IT26" s="9">
        <v>1</v>
      </c>
      <c r="IU26" s="9">
        <v>1</v>
      </c>
      <c r="IV26" s="9">
        <v>1</v>
      </c>
      <c r="IW26" s="9">
        <v>2</v>
      </c>
      <c r="IX26" s="9">
        <v>0</v>
      </c>
      <c r="IY26" s="9">
        <v>1</v>
      </c>
      <c r="IZ26" s="9">
        <v>1</v>
      </c>
      <c r="JA26" s="9">
        <v>2</v>
      </c>
      <c r="JB26" s="9">
        <v>1</v>
      </c>
      <c r="JC26" s="9">
        <v>1</v>
      </c>
      <c r="JD26" s="9">
        <v>3</v>
      </c>
      <c r="JE26" s="9">
        <v>3</v>
      </c>
      <c r="JF26" s="9">
        <v>3</v>
      </c>
      <c r="JG26" s="9">
        <v>1</v>
      </c>
      <c r="JH26" s="9">
        <v>1</v>
      </c>
      <c r="JI26" s="9">
        <v>1</v>
      </c>
      <c r="JJ26" s="9">
        <v>1</v>
      </c>
      <c r="JK26" s="9">
        <v>1</v>
      </c>
      <c r="JL26" s="9">
        <v>0</v>
      </c>
      <c r="JM26" s="9">
        <v>1</v>
      </c>
      <c r="JN26" s="9">
        <v>0</v>
      </c>
      <c r="JO26" s="9">
        <v>0</v>
      </c>
      <c r="JP26" s="9"/>
      <c r="JQ26" s="9"/>
      <c r="JR26" s="9">
        <v>1</v>
      </c>
      <c r="JS26" s="9"/>
      <c r="JT26" s="9"/>
      <c r="JU26" s="15">
        <v>44765.942565925929</v>
      </c>
      <c r="JV26" t="s">
        <v>337</v>
      </c>
      <c r="JW26" s="9">
        <v>3</v>
      </c>
      <c r="JX26" s="9">
        <v>8</v>
      </c>
      <c r="JY26" s="9">
        <v>2022</v>
      </c>
      <c r="JZ26" s="9">
        <v>1</v>
      </c>
      <c r="KA26" s="9">
        <v>1</v>
      </c>
      <c r="KB26" s="9">
        <v>0</v>
      </c>
      <c r="KC26" s="9">
        <v>0</v>
      </c>
      <c r="KD26" s="9">
        <v>1</v>
      </c>
      <c r="KE26" s="9">
        <v>25</v>
      </c>
      <c r="KF26" s="9">
        <v>2</v>
      </c>
      <c r="KG26" s="9">
        <v>120</v>
      </c>
      <c r="KH26" s="9">
        <v>5</v>
      </c>
      <c r="KI26" s="9">
        <v>8</v>
      </c>
      <c r="KJ26" s="9">
        <v>2</v>
      </c>
      <c r="KK26" s="9">
        <v>153</v>
      </c>
      <c r="KL26" s="9">
        <v>9</v>
      </c>
      <c r="KM26" s="9">
        <v>35</v>
      </c>
      <c r="KN26" s="9">
        <v>4</v>
      </c>
      <c r="KO26" s="9">
        <v>188</v>
      </c>
      <c r="KP26" s="9">
        <v>13</v>
      </c>
      <c r="KQ26" s="9">
        <v>188</v>
      </c>
      <c r="KR26" s="9">
        <v>188</v>
      </c>
      <c r="KS26" s="9">
        <v>180</v>
      </c>
      <c r="KT26" s="9">
        <v>15</v>
      </c>
      <c r="KU26" s="9">
        <v>13</v>
      </c>
      <c r="KV26" s="9">
        <v>1</v>
      </c>
      <c r="KW26" s="9">
        <v>1</v>
      </c>
      <c r="KX26" s="9">
        <v>1</v>
      </c>
      <c r="KY26" s="9">
        <v>1</v>
      </c>
      <c r="KZ26" s="9">
        <v>1</v>
      </c>
      <c r="LA26" s="9">
        <v>1</v>
      </c>
      <c r="LB26" s="9">
        <v>0</v>
      </c>
      <c r="LC26" s="9">
        <v>1</v>
      </c>
      <c r="LD26" s="9">
        <v>0</v>
      </c>
      <c r="LE26" s="9">
        <v>0</v>
      </c>
      <c r="LF26" s="9">
        <v>1</v>
      </c>
      <c r="LG26" s="9">
        <v>1</v>
      </c>
      <c r="LH26" s="9">
        <v>1</v>
      </c>
      <c r="LI26" s="9">
        <v>62.5</v>
      </c>
      <c r="LJ26" s="9">
        <v>0</v>
      </c>
      <c r="LK26" s="9">
        <v>1</v>
      </c>
      <c r="LL26" s="9">
        <v>70</v>
      </c>
      <c r="LM26" s="9">
        <v>0</v>
      </c>
      <c r="LN26" s="9">
        <v>1</v>
      </c>
      <c r="LO26" s="9">
        <v>1</v>
      </c>
      <c r="LP26" s="9">
        <v>1</v>
      </c>
      <c r="LQ26" s="9">
        <v>0</v>
      </c>
      <c r="LR26" s="9">
        <v>1</v>
      </c>
      <c r="LS26" s="9">
        <v>0</v>
      </c>
      <c r="LT26" s="9">
        <v>1</v>
      </c>
      <c r="LU26" s="9">
        <v>1</v>
      </c>
      <c r="LV26" s="9">
        <v>1</v>
      </c>
      <c r="LW26" s="9">
        <v>71.428573608398438</v>
      </c>
      <c r="LX26" s="9">
        <v>0</v>
      </c>
      <c r="LY26" s="9">
        <v>1</v>
      </c>
      <c r="LZ26" s="9">
        <v>0</v>
      </c>
      <c r="MA26" s="9">
        <v>1</v>
      </c>
      <c r="MB26" s="9">
        <v>1</v>
      </c>
      <c r="MC26" s="9">
        <v>1</v>
      </c>
      <c r="MD26" s="9">
        <v>0</v>
      </c>
      <c r="ME26" s="9">
        <v>60</v>
      </c>
      <c r="MF26" s="9">
        <v>0</v>
      </c>
      <c r="MG26" s="9">
        <v>1</v>
      </c>
      <c r="MH26" s="9">
        <v>1</v>
      </c>
      <c r="MI26" s="9">
        <v>1</v>
      </c>
      <c r="MJ26" s="9">
        <v>1</v>
      </c>
      <c r="MK26" s="9">
        <v>1</v>
      </c>
      <c r="ML26" s="9">
        <v>100</v>
      </c>
      <c r="MM26" s="9">
        <v>1</v>
      </c>
      <c r="MN26" s="9">
        <v>1</v>
      </c>
      <c r="MO26" s="9">
        <v>1</v>
      </c>
      <c r="MP26" s="9">
        <v>1</v>
      </c>
      <c r="MQ26" s="9">
        <v>1</v>
      </c>
      <c r="MR26" s="9">
        <v>1</v>
      </c>
      <c r="MS26" s="9">
        <v>1</v>
      </c>
      <c r="MT26" s="9">
        <v>1</v>
      </c>
      <c r="MU26" s="9">
        <v>1</v>
      </c>
      <c r="MV26" s="9">
        <v>1</v>
      </c>
      <c r="MW26" s="9">
        <v>100</v>
      </c>
      <c r="MX26" s="9">
        <v>1</v>
      </c>
      <c r="MY26" s="9">
        <v>1</v>
      </c>
      <c r="MZ26" s="9">
        <v>0</v>
      </c>
      <c r="NA26" s="9">
        <v>0.66666668653488159</v>
      </c>
      <c r="NB26" s="9">
        <v>0</v>
      </c>
      <c r="NC26" s="9">
        <v>0.5</v>
      </c>
      <c r="ND26" s="9">
        <v>1</v>
      </c>
      <c r="NE26" s="9">
        <v>1</v>
      </c>
      <c r="NF26" s="9"/>
      <c r="NG26" s="9"/>
      <c r="NH26" s="9"/>
      <c r="NI26" s="9"/>
      <c r="NJ26" s="9"/>
      <c r="NK26" s="9"/>
      <c r="NL26" s="9"/>
      <c r="NM26" s="9"/>
      <c r="NN26" s="9"/>
      <c r="NO26" s="9"/>
      <c r="NP26" s="9"/>
      <c r="NQ26" s="9">
        <v>1</v>
      </c>
      <c r="NR26" s="9">
        <v>1</v>
      </c>
      <c r="NS26" s="9">
        <v>0</v>
      </c>
      <c r="NT26" s="9">
        <v>1</v>
      </c>
      <c r="NU26" s="9">
        <v>1</v>
      </c>
      <c r="NV26" s="9">
        <v>0</v>
      </c>
      <c r="NW26" s="9">
        <v>60</v>
      </c>
      <c r="NX26" s="9">
        <v>0</v>
      </c>
      <c r="NY26" s="9">
        <v>1</v>
      </c>
      <c r="NZ26" s="9">
        <v>1</v>
      </c>
      <c r="OA26" s="9">
        <v>1</v>
      </c>
      <c r="OB26" s="9">
        <v>0</v>
      </c>
      <c r="OC26" s="9">
        <v>1</v>
      </c>
      <c r="OD26" s="9">
        <v>1</v>
      </c>
      <c r="OE26" s="9">
        <v>0</v>
      </c>
      <c r="OF26" s="9">
        <v>0</v>
      </c>
      <c r="OG26" s="9"/>
      <c r="OH26" s="9">
        <v>1</v>
      </c>
      <c r="OI26" s="9">
        <v>50</v>
      </c>
      <c r="OJ26" s="9">
        <v>5</v>
      </c>
      <c r="OK26" s="9">
        <v>40</v>
      </c>
      <c r="OL26" s="9">
        <v>5</v>
      </c>
      <c r="OM26" s="9">
        <v>1</v>
      </c>
      <c r="ON26" s="9">
        <v>1</v>
      </c>
      <c r="OO26" s="9">
        <v>20</v>
      </c>
      <c r="OP26" s="9">
        <v>1</v>
      </c>
      <c r="OQ26" s="9">
        <v>1</v>
      </c>
      <c r="OR26" s="9">
        <v>0</v>
      </c>
      <c r="OS26" s="9">
        <v>1</v>
      </c>
      <c r="OT26" s="9">
        <v>1</v>
      </c>
      <c r="OU26" s="9">
        <v>0</v>
      </c>
      <c r="OV26" s="9">
        <v>60</v>
      </c>
      <c r="OW26" s="9">
        <v>0</v>
      </c>
      <c r="OX26" s="9">
        <v>1</v>
      </c>
      <c r="OY26" s="9">
        <v>0</v>
      </c>
      <c r="OZ26" s="9">
        <v>0</v>
      </c>
      <c r="PA26" s="9">
        <v>1</v>
      </c>
      <c r="PB26" s="9">
        <v>1</v>
      </c>
      <c r="PC26" s="9">
        <v>1</v>
      </c>
      <c r="PD26" s="9">
        <v>0</v>
      </c>
      <c r="PE26" s="9">
        <v>1</v>
      </c>
      <c r="PF26" s="9">
        <v>0</v>
      </c>
      <c r="PG26" s="9">
        <v>0</v>
      </c>
      <c r="PH26" s="9">
        <v>0</v>
      </c>
      <c r="PI26" s="9">
        <v>1</v>
      </c>
      <c r="PJ26" s="9">
        <v>1</v>
      </c>
      <c r="PK26" s="9">
        <v>0</v>
      </c>
      <c r="PL26" s="9"/>
      <c r="PM26" s="9">
        <v>0</v>
      </c>
      <c r="PN26" s="9"/>
      <c r="PO26" s="9"/>
      <c r="PP26" s="9"/>
      <c r="PQ26" s="9">
        <v>1</v>
      </c>
      <c r="PR26" s="9">
        <v>1</v>
      </c>
      <c r="PS26" s="9">
        <v>0</v>
      </c>
      <c r="PT26" s="9">
        <v>0</v>
      </c>
      <c r="PU26" s="9">
        <v>1</v>
      </c>
      <c r="PV26" s="9">
        <v>0</v>
      </c>
      <c r="PW26" s="9">
        <v>0</v>
      </c>
      <c r="PX26" s="9">
        <v>0</v>
      </c>
      <c r="PY26" s="9">
        <v>0</v>
      </c>
      <c r="PZ26" s="9">
        <v>0</v>
      </c>
      <c r="QA26" s="9">
        <v>0</v>
      </c>
      <c r="QB26" s="9">
        <v>0</v>
      </c>
      <c r="QC26" s="9">
        <v>0</v>
      </c>
      <c r="QD26" s="9">
        <v>0</v>
      </c>
      <c r="QE26" s="9">
        <v>0</v>
      </c>
      <c r="QF26" s="9">
        <v>0</v>
      </c>
      <c r="QG26" s="9">
        <v>0</v>
      </c>
      <c r="QH26" s="9">
        <v>1</v>
      </c>
      <c r="QI26" s="9">
        <v>0</v>
      </c>
      <c r="QJ26" s="9">
        <v>0</v>
      </c>
      <c r="QK26" s="9">
        <v>0</v>
      </c>
      <c r="QL26" s="9"/>
      <c r="QM26" s="9"/>
      <c r="QN26" s="9"/>
      <c r="QO26" s="9"/>
      <c r="QP26" s="9"/>
      <c r="QQ26" s="9"/>
      <c r="QR26" s="9"/>
      <c r="QS26" s="9"/>
      <c r="QT26" s="9">
        <v>1</v>
      </c>
      <c r="QU26" s="9">
        <v>0</v>
      </c>
      <c r="QV26" s="9">
        <v>0</v>
      </c>
      <c r="QW26" s="9">
        <v>0</v>
      </c>
      <c r="QX26" s="9">
        <v>0</v>
      </c>
      <c r="QY26" s="9">
        <v>1</v>
      </c>
      <c r="QZ26" s="9"/>
      <c r="RA26" s="9"/>
      <c r="RB26" s="9"/>
      <c r="RC26" s="9"/>
      <c r="RD26" s="9"/>
      <c r="RE26" s="9"/>
      <c r="RF26" s="9">
        <v>1</v>
      </c>
      <c r="RG26" s="9">
        <v>0</v>
      </c>
      <c r="RH26" s="9"/>
      <c r="RI26" s="9"/>
      <c r="RJ26" s="9">
        <v>0</v>
      </c>
      <c r="RK26" s="9"/>
      <c r="RL26" s="9">
        <v>1</v>
      </c>
      <c r="RM26" s="9">
        <v>0</v>
      </c>
      <c r="RN26" s="9">
        <v>1</v>
      </c>
      <c r="RO26" s="9">
        <v>1</v>
      </c>
      <c r="RP26" s="9">
        <v>0</v>
      </c>
      <c r="RQ26" s="9"/>
      <c r="RR26" s="9"/>
      <c r="RS26" s="9"/>
      <c r="RT26" s="9"/>
      <c r="RU26" s="9"/>
      <c r="RV26" s="9"/>
      <c r="RW26" s="9">
        <v>1</v>
      </c>
      <c r="RX26" s="9">
        <v>1</v>
      </c>
      <c r="RY26" s="9">
        <v>1</v>
      </c>
      <c r="RZ26" s="9">
        <v>1</v>
      </c>
      <c r="SA26" s="9">
        <v>1</v>
      </c>
      <c r="SB26" s="9">
        <v>1</v>
      </c>
      <c r="SC26" s="9">
        <v>1</v>
      </c>
      <c r="SD26" s="9">
        <v>1</v>
      </c>
      <c r="SE26" s="9">
        <v>1</v>
      </c>
      <c r="SF26" s="9">
        <v>1</v>
      </c>
      <c r="SG26" s="9">
        <v>0</v>
      </c>
      <c r="SH26" s="9">
        <v>1</v>
      </c>
      <c r="SI26" s="9">
        <v>1</v>
      </c>
      <c r="SJ26" s="9">
        <v>1</v>
      </c>
      <c r="SK26" s="9">
        <v>1</v>
      </c>
      <c r="SL26" s="9">
        <v>1</v>
      </c>
      <c r="SM26" s="9">
        <v>0</v>
      </c>
      <c r="SN26" s="9">
        <v>1</v>
      </c>
      <c r="SO26" s="9">
        <v>1</v>
      </c>
      <c r="SP26" s="9">
        <v>1</v>
      </c>
      <c r="SQ26" s="9">
        <v>0</v>
      </c>
      <c r="SR26" s="9">
        <v>1</v>
      </c>
      <c r="SS26" s="9">
        <v>1</v>
      </c>
      <c r="ST26" s="9">
        <v>1</v>
      </c>
      <c r="SU26" s="9">
        <v>1</v>
      </c>
      <c r="SV26" s="9">
        <v>0</v>
      </c>
      <c r="SW26" s="9">
        <v>0</v>
      </c>
      <c r="SX26" s="9">
        <v>1</v>
      </c>
      <c r="SY26" s="9">
        <v>1</v>
      </c>
      <c r="SZ26" s="9">
        <v>1</v>
      </c>
      <c r="TA26" s="9">
        <v>100</v>
      </c>
      <c r="TB26" s="9">
        <v>1</v>
      </c>
      <c r="TC26" s="9">
        <v>1</v>
      </c>
      <c r="TD26" s="9">
        <v>83.333335876464844</v>
      </c>
      <c r="TE26" s="9">
        <v>0</v>
      </c>
      <c r="TF26" s="9">
        <v>1</v>
      </c>
      <c r="TG26" s="9">
        <v>66.666664123535156</v>
      </c>
      <c r="TH26" s="9">
        <v>0</v>
      </c>
      <c r="TI26" s="9">
        <v>1</v>
      </c>
      <c r="TJ26" s="9">
        <v>100</v>
      </c>
      <c r="TK26" s="9">
        <v>1</v>
      </c>
      <c r="TL26" s="9">
        <v>1</v>
      </c>
      <c r="TM26" s="9">
        <v>1</v>
      </c>
      <c r="TN26" s="9">
        <v>1</v>
      </c>
      <c r="TO26" s="9">
        <v>1</v>
      </c>
      <c r="TP26" s="9">
        <v>1</v>
      </c>
      <c r="TQ26" s="9">
        <v>1</v>
      </c>
      <c r="TR26" s="9">
        <v>1</v>
      </c>
      <c r="TS26" s="9">
        <v>1</v>
      </c>
      <c r="TT26" s="9">
        <v>1</v>
      </c>
      <c r="TU26" s="9">
        <v>1</v>
      </c>
      <c r="TV26" s="9">
        <v>1</v>
      </c>
      <c r="TW26" s="9">
        <v>0</v>
      </c>
      <c r="TX26" s="9">
        <v>1</v>
      </c>
      <c r="TY26" s="9">
        <v>1</v>
      </c>
      <c r="TZ26" s="9">
        <v>1</v>
      </c>
      <c r="UA26" s="9">
        <v>1</v>
      </c>
      <c r="UB26" s="9">
        <v>1</v>
      </c>
      <c r="UC26" s="9">
        <v>0</v>
      </c>
      <c r="UD26" s="9">
        <v>1</v>
      </c>
      <c r="UE26" s="9">
        <v>1</v>
      </c>
      <c r="UF26" s="9">
        <v>1</v>
      </c>
      <c r="UG26" s="9">
        <v>0</v>
      </c>
      <c r="UH26" s="9">
        <v>1</v>
      </c>
      <c r="UI26" s="9">
        <v>1</v>
      </c>
      <c r="UJ26" s="9">
        <v>1</v>
      </c>
      <c r="UK26" s="9">
        <v>1</v>
      </c>
      <c r="UL26" s="9">
        <v>0</v>
      </c>
      <c r="UM26" s="9">
        <v>0</v>
      </c>
      <c r="UN26" s="9">
        <v>1</v>
      </c>
      <c r="UO26" s="9">
        <v>1</v>
      </c>
      <c r="UP26" s="9">
        <v>1</v>
      </c>
      <c r="UQ26" s="9">
        <v>1</v>
      </c>
      <c r="UR26" s="9">
        <v>1</v>
      </c>
      <c r="US26" s="9">
        <v>0</v>
      </c>
      <c r="UT26" s="9">
        <v>1</v>
      </c>
      <c r="UU26" s="9">
        <v>75</v>
      </c>
      <c r="UV26" s="9">
        <v>0</v>
      </c>
      <c r="UW26" s="9">
        <v>1</v>
      </c>
      <c r="UX26" s="9">
        <v>1</v>
      </c>
      <c r="UY26" s="9">
        <v>0</v>
      </c>
      <c r="UZ26" s="9">
        <v>1</v>
      </c>
      <c r="VA26" s="9">
        <v>0</v>
      </c>
      <c r="VB26" s="9">
        <v>1</v>
      </c>
      <c r="VC26" s="9">
        <v>1</v>
      </c>
      <c r="VD26" s="9">
        <v>1</v>
      </c>
      <c r="VE26" s="9">
        <v>0</v>
      </c>
      <c r="VF26" s="9">
        <v>0</v>
      </c>
      <c r="VG26" s="9">
        <v>0</v>
      </c>
      <c r="VH26" s="9">
        <v>1</v>
      </c>
      <c r="VI26" s="9">
        <v>1</v>
      </c>
      <c r="VJ26" s="9">
        <v>100</v>
      </c>
      <c r="VK26" s="9">
        <v>1</v>
      </c>
      <c r="VL26" s="9">
        <v>66.666664123535156</v>
      </c>
      <c r="VM26" s="9">
        <v>0</v>
      </c>
      <c r="VN26" s="9">
        <v>1</v>
      </c>
      <c r="VO26" s="9">
        <v>1</v>
      </c>
      <c r="VP26" s="9">
        <v>1</v>
      </c>
      <c r="VQ26" s="9">
        <v>1</v>
      </c>
      <c r="VR26" s="9">
        <v>1</v>
      </c>
      <c r="VS26" s="9">
        <v>1</v>
      </c>
      <c r="VT26" s="9">
        <v>1</v>
      </c>
      <c r="VU26" s="9">
        <v>1</v>
      </c>
      <c r="VV26" s="9">
        <v>1</v>
      </c>
      <c r="VW26" s="9">
        <v>1</v>
      </c>
      <c r="VX26" s="9">
        <v>1</v>
      </c>
      <c r="VY26" s="9">
        <v>1</v>
      </c>
      <c r="VZ26" s="9">
        <v>1</v>
      </c>
      <c r="WA26" s="9">
        <v>0</v>
      </c>
      <c r="WB26" s="9">
        <v>1</v>
      </c>
      <c r="WC26" s="9">
        <v>1</v>
      </c>
      <c r="WD26" s="9">
        <v>1</v>
      </c>
      <c r="WE26" s="9">
        <v>1</v>
      </c>
      <c r="WF26" s="9">
        <v>0</v>
      </c>
      <c r="WG26" s="9">
        <v>0</v>
      </c>
      <c r="WH26" s="9">
        <v>1</v>
      </c>
      <c r="WI26" s="9">
        <v>1</v>
      </c>
      <c r="WJ26" s="9">
        <v>1</v>
      </c>
      <c r="WK26" s="9">
        <v>1</v>
      </c>
      <c r="WL26" s="9">
        <v>1</v>
      </c>
      <c r="WM26" s="9">
        <v>1</v>
      </c>
      <c r="WN26" s="9">
        <v>1</v>
      </c>
      <c r="WO26" s="9">
        <v>1</v>
      </c>
      <c r="WP26" s="9">
        <v>66.666664123535156</v>
      </c>
      <c r="WQ26" s="9">
        <v>0</v>
      </c>
      <c r="WR26" s="9">
        <v>1</v>
      </c>
      <c r="WS26" s="9">
        <v>80</v>
      </c>
      <c r="WT26" s="9">
        <v>0</v>
      </c>
      <c r="WU26" s="9">
        <v>1</v>
      </c>
      <c r="WV26" s="9">
        <v>0</v>
      </c>
      <c r="WW26" s="9">
        <v>0</v>
      </c>
      <c r="WX26" s="9">
        <v>0</v>
      </c>
      <c r="WY26" s="9">
        <v>1</v>
      </c>
      <c r="WZ26" s="9">
        <v>1</v>
      </c>
      <c r="XA26" s="9">
        <v>1</v>
      </c>
      <c r="XB26" s="9">
        <v>1</v>
      </c>
      <c r="XC26" s="9">
        <v>1</v>
      </c>
      <c r="XD26" s="9">
        <v>1</v>
      </c>
      <c r="XE26" s="9">
        <v>1</v>
      </c>
      <c r="XF26" s="9">
        <v>1</v>
      </c>
      <c r="XG26" s="9">
        <v>1</v>
      </c>
      <c r="XH26" s="9">
        <v>1</v>
      </c>
      <c r="XI26" s="9">
        <v>1</v>
      </c>
      <c r="XJ26" s="9">
        <v>1</v>
      </c>
      <c r="XK26" s="9">
        <v>1</v>
      </c>
      <c r="XL26" s="9">
        <v>0</v>
      </c>
      <c r="XM26" s="9">
        <v>85.714286804199219</v>
      </c>
      <c r="XN26" s="9">
        <v>0</v>
      </c>
      <c r="XO26" s="9">
        <v>1</v>
      </c>
      <c r="XP26" s="9">
        <v>0</v>
      </c>
      <c r="XQ26" s="9">
        <v>1</v>
      </c>
      <c r="XR26" s="9">
        <v>1</v>
      </c>
      <c r="XS26" s="9">
        <v>1</v>
      </c>
      <c r="XT26" s="9">
        <v>0</v>
      </c>
      <c r="XU26" s="9">
        <v>1</v>
      </c>
      <c r="XV26" s="9">
        <v>1</v>
      </c>
      <c r="XW26" s="9">
        <v>1</v>
      </c>
      <c r="XX26" s="9">
        <v>1</v>
      </c>
      <c r="XY26" s="9">
        <v>0</v>
      </c>
      <c r="XZ26" s="9">
        <v>0</v>
      </c>
      <c r="YA26" s="9">
        <v>0</v>
      </c>
      <c r="YB26" s="9">
        <v>0</v>
      </c>
      <c r="YC26" s="9">
        <v>0</v>
      </c>
      <c r="YD26" s="9">
        <v>0</v>
      </c>
      <c r="YE26" s="9">
        <v>1</v>
      </c>
      <c r="YF26" s="9">
        <v>1</v>
      </c>
      <c r="YG26" s="9">
        <v>1</v>
      </c>
      <c r="YH26" s="9">
        <v>1</v>
      </c>
      <c r="YI26" s="9">
        <v>1</v>
      </c>
      <c r="YJ26" s="9">
        <v>0</v>
      </c>
      <c r="YK26" s="9">
        <v>1</v>
      </c>
      <c r="YL26" s="9">
        <v>0</v>
      </c>
      <c r="YM26" s="9">
        <v>1</v>
      </c>
      <c r="YN26" s="9">
        <v>1</v>
      </c>
      <c r="YO26" s="9">
        <v>1</v>
      </c>
    </row>
    <row r="27" spans="1:665" x14ac:dyDescent="0.2">
      <c r="A27" s="9">
        <v>4569342</v>
      </c>
      <c r="B27" s="9">
        <v>0.72034412414697646</v>
      </c>
      <c r="C27" t="s">
        <v>421</v>
      </c>
      <c r="D27" s="9">
        <v>11</v>
      </c>
      <c r="E27" t="s">
        <v>26</v>
      </c>
      <c r="F27" s="9">
        <v>400548101</v>
      </c>
      <c r="G27" t="s">
        <v>426</v>
      </c>
      <c r="H27" t="s">
        <v>421</v>
      </c>
      <c r="I27" s="9">
        <v>1</v>
      </c>
      <c r="J27" s="9">
        <v>1</v>
      </c>
      <c r="K27" t="s">
        <v>429</v>
      </c>
      <c r="L27" s="9">
        <v>4569342</v>
      </c>
      <c r="M27" t="s">
        <v>430</v>
      </c>
      <c r="N27" t="s">
        <v>431</v>
      </c>
      <c r="O27" t="s">
        <v>433</v>
      </c>
      <c r="P27" t="s">
        <v>136</v>
      </c>
      <c r="Q27" t="s">
        <v>436</v>
      </c>
      <c r="R27" s="9">
        <v>2</v>
      </c>
      <c r="S27" s="9">
        <v>2</v>
      </c>
      <c r="T27" s="9"/>
      <c r="U27" s="9">
        <v>3</v>
      </c>
      <c r="V27" s="9">
        <v>0</v>
      </c>
      <c r="W27" s="9">
        <v>1</v>
      </c>
      <c r="X27" t="s">
        <v>37</v>
      </c>
      <c r="Y27" t="s">
        <v>439</v>
      </c>
      <c r="Z27" t="s">
        <v>441</v>
      </c>
      <c r="AA27" s="9"/>
      <c r="AB27" t="s">
        <v>443</v>
      </c>
      <c r="AC27" t="s">
        <v>136</v>
      </c>
      <c r="AD27" s="9">
        <v>25</v>
      </c>
      <c r="AE27" s="9">
        <v>2</v>
      </c>
      <c r="AF27" s="9">
        <v>120</v>
      </c>
      <c r="AG27" s="9">
        <v>5</v>
      </c>
      <c r="AH27" s="9">
        <v>0</v>
      </c>
      <c r="AI27" s="9">
        <v>0</v>
      </c>
      <c r="AJ27" s="9">
        <v>0</v>
      </c>
      <c r="AK27" s="9">
        <v>0</v>
      </c>
      <c r="AL27" s="9">
        <v>5</v>
      </c>
      <c r="AM27" s="9">
        <v>2</v>
      </c>
      <c r="AN27" s="9">
        <v>1</v>
      </c>
      <c r="AO27" s="9">
        <v>0</v>
      </c>
      <c r="AP27" s="9">
        <v>2</v>
      </c>
      <c r="AQ27" s="9">
        <v>0</v>
      </c>
      <c r="AR27" s="9">
        <v>0</v>
      </c>
      <c r="AS27" s="9">
        <v>0</v>
      </c>
      <c r="AT27" s="9">
        <v>30</v>
      </c>
      <c r="AU27" s="9">
        <v>3</v>
      </c>
      <c r="AV27" s="9">
        <v>5</v>
      </c>
      <c r="AW27" s="9">
        <v>1</v>
      </c>
      <c r="AX27" s="9"/>
      <c r="AY27" s="9">
        <v>180</v>
      </c>
      <c r="AZ27" s="9">
        <v>180</v>
      </c>
      <c r="BA27" s="9">
        <v>150</v>
      </c>
      <c r="BB27" s="9"/>
      <c r="BC27" s="9">
        <v>26</v>
      </c>
      <c r="BD27" s="9">
        <v>20</v>
      </c>
      <c r="BE27" s="9">
        <v>1</v>
      </c>
      <c r="BF27" s="9">
        <v>1</v>
      </c>
      <c r="BG27" s="9">
        <v>1</v>
      </c>
      <c r="BH27" s="9">
        <v>1</v>
      </c>
      <c r="BI27" s="9">
        <v>0</v>
      </c>
      <c r="BJ27" s="9">
        <v>1</v>
      </c>
      <c r="BK27" s="9">
        <v>0</v>
      </c>
      <c r="BL27" s="9">
        <v>0</v>
      </c>
      <c r="BM27" s="9">
        <v>1</v>
      </c>
      <c r="BN27" s="9">
        <v>1</v>
      </c>
      <c r="BO27" s="9">
        <v>1</v>
      </c>
      <c r="BP27" s="9">
        <v>1</v>
      </c>
      <c r="BQ27" s="9">
        <v>1</v>
      </c>
      <c r="BR27" s="9">
        <v>0</v>
      </c>
      <c r="BS27" s="9">
        <v>0</v>
      </c>
      <c r="BT27" s="9">
        <v>1</v>
      </c>
      <c r="BU27" s="9">
        <v>1</v>
      </c>
      <c r="BV27" s="9">
        <v>1</v>
      </c>
      <c r="BW27" s="9">
        <v>1</v>
      </c>
      <c r="BX27" s="9">
        <v>0</v>
      </c>
      <c r="BY27" s="9">
        <v>1</v>
      </c>
      <c r="BZ27" s="9">
        <v>1</v>
      </c>
      <c r="CA27" s="9">
        <v>1</v>
      </c>
      <c r="CB27" s="9">
        <v>1</v>
      </c>
      <c r="CC27" s="9">
        <v>1</v>
      </c>
      <c r="CD27" s="9">
        <v>2</v>
      </c>
      <c r="CE27" s="9">
        <v>1</v>
      </c>
      <c r="CF27" s="9">
        <v>1</v>
      </c>
      <c r="CG27" s="9">
        <v>1</v>
      </c>
      <c r="CH27" s="9">
        <v>1</v>
      </c>
      <c r="CI27" s="9">
        <v>1</v>
      </c>
      <c r="CJ27" s="9">
        <v>1</v>
      </c>
      <c r="CK27" s="9">
        <v>1</v>
      </c>
      <c r="CL27" s="9">
        <v>1</v>
      </c>
      <c r="CM27" s="9">
        <v>1</v>
      </c>
      <c r="CN27" s="9">
        <v>1</v>
      </c>
      <c r="CO27" s="9">
        <v>1</v>
      </c>
      <c r="CP27" s="9">
        <v>1</v>
      </c>
      <c r="CQ27" s="9">
        <v>1</v>
      </c>
      <c r="CR27" s="9"/>
      <c r="CS27" s="9"/>
      <c r="CT27" s="9"/>
      <c r="CU27" s="9"/>
      <c r="CV27" s="9"/>
      <c r="CW27" s="9"/>
      <c r="CX27" s="9"/>
      <c r="CY27" s="9">
        <v>1</v>
      </c>
      <c r="CZ27" s="9">
        <v>1</v>
      </c>
      <c r="DA27" s="9">
        <v>2</v>
      </c>
      <c r="DB27" s="9">
        <v>1</v>
      </c>
      <c r="DC27" s="9">
        <v>2</v>
      </c>
      <c r="DD27" s="9">
        <v>1</v>
      </c>
      <c r="DE27" s="9">
        <v>0</v>
      </c>
      <c r="DF27" s="9">
        <v>1</v>
      </c>
      <c r="DG27" s="9">
        <v>1</v>
      </c>
      <c r="DH27" s="9">
        <v>50</v>
      </c>
      <c r="DI27" s="9">
        <v>5</v>
      </c>
      <c r="DJ27" s="9">
        <v>40</v>
      </c>
      <c r="DK27" s="9">
        <v>5</v>
      </c>
      <c r="DL27" s="9">
        <v>1</v>
      </c>
      <c r="DM27" s="9">
        <v>1</v>
      </c>
      <c r="DN27" s="9">
        <v>20</v>
      </c>
      <c r="DO27" s="9">
        <v>1</v>
      </c>
      <c r="DP27" s="9">
        <v>1</v>
      </c>
      <c r="DQ27" s="9">
        <v>2</v>
      </c>
      <c r="DR27" s="9">
        <v>1</v>
      </c>
      <c r="DS27" s="9">
        <v>1</v>
      </c>
      <c r="DT27" s="9">
        <v>1</v>
      </c>
      <c r="DU27" s="9">
        <v>0</v>
      </c>
      <c r="DV27" s="9">
        <v>0</v>
      </c>
      <c r="DW27" s="9">
        <v>1</v>
      </c>
      <c r="DX27" s="9">
        <v>1</v>
      </c>
      <c r="DY27" s="9"/>
      <c r="DZ27" s="9">
        <v>1</v>
      </c>
      <c r="EA27" s="9"/>
      <c r="EB27" s="9">
        <v>0</v>
      </c>
      <c r="EC27" s="9">
        <v>1</v>
      </c>
      <c r="ED27" s="9">
        <v>1</v>
      </c>
      <c r="EE27" s="9"/>
      <c r="EF27" s="9">
        <v>0</v>
      </c>
      <c r="EG27" s="9">
        <v>0</v>
      </c>
      <c r="EH27" s="9">
        <v>1</v>
      </c>
      <c r="EI27" s="9">
        <v>0</v>
      </c>
      <c r="EJ27" s="9">
        <v>0</v>
      </c>
      <c r="EK27" s="9">
        <v>1</v>
      </c>
      <c r="EL27" s="9">
        <v>0</v>
      </c>
      <c r="EM27" s="9">
        <v>0</v>
      </c>
      <c r="EN27" s="9">
        <v>0</v>
      </c>
      <c r="EO27" s="9"/>
      <c r="EP27" s="9"/>
      <c r="EQ27" s="9">
        <v>1</v>
      </c>
      <c r="ER27" s="9">
        <v>0</v>
      </c>
      <c r="ES27" s="9">
        <v>0</v>
      </c>
      <c r="ET27" s="9">
        <v>1</v>
      </c>
      <c r="EU27" s="9">
        <v>1</v>
      </c>
      <c r="EV27" s="9">
        <v>5</v>
      </c>
      <c r="EW27" s="9"/>
      <c r="EX27" s="9"/>
      <c r="EY27" s="9"/>
      <c r="EZ27" s="9"/>
      <c r="FA27" s="9"/>
      <c r="FB27" s="9"/>
      <c r="FC27" s="9"/>
      <c r="FD27" s="9"/>
      <c r="FE27" s="9"/>
      <c r="FF27" s="9"/>
      <c r="FG27" s="9"/>
      <c r="FH27" s="9"/>
      <c r="FI27" s="9"/>
      <c r="FJ27" s="9"/>
      <c r="FK27" s="9"/>
      <c r="FL27" s="9"/>
      <c r="FM27" s="9"/>
      <c r="FN27" s="9">
        <v>1</v>
      </c>
      <c r="FO27" s="9">
        <v>0</v>
      </c>
      <c r="FP27" s="9">
        <v>0</v>
      </c>
      <c r="FQ27" s="9">
        <v>0</v>
      </c>
      <c r="FR27" s="9">
        <v>0</v>
      </c>
      <c r="FS27" s="9">
        <v>0</v>
      </c>
      <c r="FT27" s="9">
        <v>0</v>
      </c>
      <c r="FU27" s="9">
        <v>0</v>
      </c>
      <c r="FV27" s="9">
        <v>1</v>
      </c>
      <c r="FW27" s="9"/>
      <c r="FX27" s="9">
        <v>2</v>
      </c>
      <c r="FY27" s="9">
        <v>1</v>
      </c>
      <c r="FZ27" s="9">
        <v>3</v>
      </c>
      <c r="GA27" s="9">
        <v>1</v>
      </c>
      <c r="GB27" s="9">
        <v>3</v>
      </c>
      <c r="GC27" s="9"/>
      <c r="GD27" s="9">
        <v>1</v>
      </c>
      <c r="GE27" s="9">
        <v>1</v>
      </c>
      <c r="GF27" s="9">
        <v>3</v>
      </c>
      <c r="GG27" s="9">
        <v>3</v>
      </c>
      <c r="GH27" s="9">
        <v>1</v>
      </c>
      <c r="GI27" s="9">
        <v>5</v>
      </c>
      <c r="GJ27" s="9">
        <v>1</v>
      </c>
      <c r="GK27" s="9">
        <v>1</v>
      </c>
      <c r="GL27" s="9">
        <v>1</v>
      </c>
      <c r="GM27" s="9">
        <v>1</v>
      </c>
      <c r="GN27" s="9">
        <v>1</v>
      </c>
      <c r="GO27" s="9">
        <v>1</v>
      </c>
      <c r="GP27" s="9">
        <v>1</v>
      </c>
      <c r="GQ27" s="9">
        <v>1</v>
      </c>
      <c r="GR27" s="9">
        <v>1</v>
      </c>
      <c r="GS27" s="9">
        <v>1</v>
      </c>
      <c r="GT27" s="9">
        <v>2</v>
      </c>
      <c r="GU27" s="9">
        <v>1</v>
      </c>
      <c r="GV27" s="9">
        <v>1</v>
      </c>
      <c r="GW27" s="9">
        <v>1</v>
      </c>
      <c r="GX27" s="9">
        <v>1</v>
      </c>
      <c r="GY27" s="9">
        <v>1</v>
      </c>
      <c r="GZ27" s="9">
        <v>3</v>
      </c>
      <c r="HA27" s="9">
        <v>1</v>
      </c>
      <c r="HB27" s="9">
        <v>1</v>
      </c>
      <c r="HC27" s="9">
        <v>1</v>
      </c>
      <c r="HD27" s="9">
        <v>1</v>
      </c>
      <c r="HE27" s="9">
        <v>1</v>
      </c>
      <c r="HF27" s="9">
        <v>1</v>
      </c>
      <c r="HG27" s="9">
        <v>1</v>
      </c>
      <c r="HH27" s="9">
        <v>1</v>
      </c>
      <c r="HI27" s="9">
        <v>3</v>
      </c>
      <c r="HJ27" s="9">
        <v>3</v>
      </c>
      <c r="HK27" s="9">
        <v>1</v>
      </c>
      <c r="HL27" s="9">
        <v>1</v>
      </c>
      <c r="HM27" s="9">
        <v>1</v>
      </c>
      <c r="HN27" s="9">
        <v>1</v>
      </c>
      <c r="HO27" s="9">
        <v>1</v>
      </c>
      <c r="HP27" s="9">
        <v>1</v>
      </c>
      <c r="HQ27" s="9">
        <v>1</v>
      </c>
      <c r="HR27" s="9">
        <v>1</v>
      </c>
      <c r="HS27" s="9">
        <v>1</v>
      </c>
      <c r="HT27" s="9">
        <v>1</v>
      </c>
      <c r="HU27" s="9">
        <v>0</v>
      </c>
      <c r="HV27" s="9">
        <v>1</v>
      </c>
      <c r="HW27" s="9">
        <v>1</v>
      </c>
      <c r="HX27" s="9">
        <v>1</v>
      </c>
      <c r="HY27" s="9">
        <v>1</v>
      </c>
      <c r="HZ27" s="9">
        <v>1</v>
      </c>
      <c r="IA27" s="9">
        <v>1</v>
      </c>
      <c r="IB27" s="9">
        <v>1</v>
      </c>
      <c r="IC27" s="9">
        <v>1</v>
      </c>
      <c r="ID27" s="9">
        <v>1</v>
      </c>
      <c r="IE27" s="9">
        <v>1</v>
      </c>
      <c r="IF27" s="9">
        <v>1</v>
      </c>
      <c r="IG27" s="9">
        <v>1</v>
      </c>
      <c r="IH27" s="9">
        <v>1</v>
      </c>
      <c r="II27" s="9">
        <v>3</v>
      </c>
      <c r="IJ27" s="9">
        <v>1</v>
      </c>
      <c r="IK27" s="9">
        <v>1</v>
      </c>
      <c r="IL27" s="9">
        <v>1</v>
      </c>
      <c r="IM27" s="9">
        <v>1</v>
      </c>
      <c r="IN27" s="9">
        <v>1</v>
      </c>
      <c r="IO27" s="9">
        <v>1</v>
      </c>
      <c r="IP27" s="9">
        <v>1</v>
      </c>
      <c r="IQ27" s="9">
        <v>1</v>
      </c>
      <c r="IR27" s="9">
        <v>1</v>
      </c>
      <c r="IS27" s="9">
        <v>1</v>
      </c>
      <c r="IT27" s="9">
        <v>1</v>
      </c>
      <c r="IU27" s="9">
        <v>1</v>
      </c>
      <c r="IV27" s="9">
        <v>1</v>
      </c>
      <c r="IW27" s="9">
        <v>1</v>
      </c>
      <c r="IX27" s="9">
        <v>0</v>
      </c>
      <c r="IY27" s="9">
        <v>1</v>
      </c>
      <c r="IZ27" s="9">
        <v>1</v>
      </c>
      <c r="JA27" s="9">
        <v>2</v>
      </c>
      <c r="JB27" s="9">
        <v>1</v>
      </c>
      <c r="JC27" s="9">
        <v>1</v>
      </c>
      <c r="JD27" s="9">
        <v>3</v>
      </c>
      <c r="JE27" s="9">
        <v>3</v>
      </c>
      <c r="JF27" s="9">
        <v>3</v>
      </c>
      <c r="JG27" s="9">
        <v>1</v>
      </c>
      <c r="JH27" s="9">
        <v>0</v>
      </c>
      <c r="JI27" s="9">
        <v>1</v>
      </c>
      <c r="JJ27" s="9">
        <v>1</v>
      </c>
      <c r="JK27" s="9">
        <v>1</v>
      </c>
      <c r="JL27" s="9">
        <v>0</v>
      </c>
      <c r="JM27" s="9">
        <v>1</v>
      </c>
      <c r="JN27" s="9">
        <v>0</v>
      </c>
      <c r="JO27" s="9">
        <v>0</v>
      </c>
      <c r="JP27" s="9"/>
      <c r="JQ27" s="9"/>
      <c r="JR27" s="9">
        <v>1</v>
      </c>
      <c r="JS27" s="9"/>
      <c r="JT27" s="9"/>
      <c r="JU27" s="15">
        <v>44765.942565925929</v>
      </c>
      <c r="JV27" t="s">
        <v>337</v>
      </c>
      <c r="JW27" s="9">
        <v>3</v>
      </c>
      <c r="JX27" s="9">
        <v>8</v>
      </c>
      <c r="JY27" s="9">
        <v>2022</v>
      </c>
      <c r="JZ27" s="9">
        <v>0</v>
      </c>
      <c r="KA27" s="9">
        <v>1</v>
      </c>
      <c r="KB27" s="9">
        <v>0</v>
      </c>
      <c r="KC27" s="9">
        <v>0</v>
      </c>
      <c r="KD27" s="9">
        <v>1</v>
      </c>
      <c r="KE27" s="9">
        <v>25</v>
      </c>
      <c r="KF27" s="9">
        <v>2</v>
      </c>
      <c r="KG27" s="9">
        <v>120</v>
      </c>
      <c r="KH27" s="9">
        <v>5</v>
      </c>
      <c r="KI27" s="9">
        <v>8</v>
      </c>
      <c r="KJ27" s="9">
        <v>2</v>
      </c>
      <c r="KK27" s="9">
        <v>153</v>
      </c>
      <c r="KL27" s="9">
        <v>9</v>
      </c>
      <c r="KM27" s="9">
        <v>35</v>
      </c>
      <c r="KN27" s="9">
        <v>4</v>
      </c>
      <c r="KO27" s="9">
        <v>188</v>
      </c>
      <c r="KP27" s="9">
        <v>13</v>
      </c>
      <c r="KQ27" s="9">
        <v>180</v>
      </c>
      <c r="KR27" s="9">
        <v>180</v>
      </c>
      <c r="KS27" s="9">
        <v>150</v>
      </c>
      <c r="KT27" s="9">
        <v>26</v>
      </c>
      <c r="KU27" s="9">
        <v>20</v>
      </c>
      <c r="KV27" s="9">
        <v>1</v>
      </c>
      <c r="KW27" s="9">
        <v>1</v>
      </c>
      <c r="KX27" s="9">
        <v>1</v>
      </c>
      <c r="KY27" s="9">
        <v>1</v>
      </c>
      <c r="KZ27" s="9">
        <v>1</v>
      </c>
      <c r="LA27" s="9">
        <v>1</v>
      </c>
      <c r="LB27" s="9">
        <v>0</v>
      </c>
      <c r="LC27" s="9">
        <v>1</v>
      </c>
      <c r="LD27" s="9">
        <v>0</v>
      </c>
      <c r="LE27" s="9">
        <v>0</v>
      </c>
      <c r="LF27" s="9">
        <v>1</v>
      </c>
      <c r="LG27" s="9">
        <v>1</v>
      </c>
      <c r="LH27" s="9">
        <v>1</v>
      </c>
      <c r="LI27" s="9">
        <v>62.5</v>
      </c>
      <c r="LJ27" s="9">
        <v>0</v>
      </c>
      <c r="LK27" s="9">
        <v>1</v>
      </c>
      <c r="LL27" s="9">
        <v>70</v>
      </c>
      <c r="LM27" s="9">
        <v>0</v>
      </c>
      <c r="LN27" s="9">
        <v>1</v>
      </c>
      <c r="LO27" s="9">
        <v>1</v>
      </c>
      <c r="LP27" s="9">
        <v>0</v>
      </c>
      <c r="LQ27" s="9">
        <v>0</v>
      </c>
      <c r="LR27" s="9">
        <v>1</v>
      </c>
      <c r="LS27" s="9">
        <v>1</v>
      </c>
      <c r="LT27" s="9">
        <v>1</v>
      </c>
      <c r="LU27" s="9">
        <v>1</v>
      </c>
      <c r="LV27" s="9">
        <v>0</v>
      </c>
      <c r="LW27" s="9">
        <v>57.142856597900391</v>
      </c>
      <c r="LX27" s="9">
        <v>0</v>
      </c>
      <c r="LY27" s="9">
        <v>1</v>
      </c>
      <c r="LZ27" s="9">
        <v>1</v>
      </c>
      <c r="MA27" s="9">
        <v>1</v>
      </c>
      <c r="MB27" s="9">
        <v>1</v>
      </c>
      <c r="MC27" s="9">
        <v>1</v>
      </c>
      <c r="MD27" s="9">
        <v>0</v>
      </c>
      <c r="ME27" s="9">
        <v>80</v>
      </c>
      <c r="MF27" s="9">
        <v>0</v>
      </c>
      <c r="MG27" s="9">
        <v>1</v>
      </c>
      <c r="MH27" s="9">
        <v>1</v>
      </c>
      <c r="MI27" s="9">
        <v>1</v>
      </c>
      <c r="MJ27" s="9">
        <v>1</v>
      </c>
      <c r="MK27" s="9">
        <v>1</v>
      </c>
      <c r="ML27" s="9">
        <v>100</v>
      </c>
      <c r="MM27" s="9">
        <v>1</v>
      </c>
      <c r="MN27" s="9">
        <v>1</v>
      </c>
      <c r="MO27" s="9">
        <v>1</v>
      </c>
      <c r="MP27" s="9">
        <v>1</v>
      </c>
      <c r="MQ27" s="9">
        <v>1</v>
      </c>
      <c r="MR27" s="9">
        <v>1</v>
      </c>
      <c r="MS27" s="9">
        <v>1</v>
      </c>
      <c r="MT27" s="9">
        <v>1</v>
      </c>
      <c r="MU27" s="9">
        <v>1</v>
      </c>
      <c r="MV27" s="9">
        <v>1</v>
      </c>
      <c r="MW27" s="9">
        <v>100</v>
      </c>
      <c r="MX27" s="9">
        <v>1</v>
      </c>
      <c r="MY27" s="9">
        <v>1</v>
      </c>
      <c r="MZ27" s="9">
        <v>1</v>
      </c>
      <c r="NA27" s="9">
        <v>1</v>
      </c>
      <c r="NB27" s="9">
        <v>1</v>
      </c>
      <c r="NC27" s="9">
        <v>1</v>
      </c>
      <c r="ND27" s="9">
        <v>1</v>
      </c>
      <c r="NE27" s="9">
        <v>1</v>
      </c>
      <c r="NF27" s="9"/>
      <c r="NG27" s="9"/>
      <c r="NH27" s="9"/>
      <c r="NI27" s="9"/>
      <c r="NJ27" s="9"/>
      <c r="NK27" s="9"/>
      <c r="NL27" s="9"/>
      <c r="NM27" s="9"/>
      <c r="NN27" s="9"/>
      <c r="NO27" s="9"/>
      <c r="NP27" s="9"/>
      <c r="NQ27" s="9">
        <v>1</v>
      </c>
      <c r="NR27" s="9">
        <v>1</v>
      </c>
      <c r="NS27" s="9">
        <v>1</v>
      </c>
      <c r="NT27" s="9">
        <v>0</v>
      </c>
      <c r="NU27" s="9">
        <v>1</v>
      </c>
      <c r="NV27" s="9">
        <v>0</v>
      </c>
      <c r="NW27" s="9">
        <v>60</v>
      </c>
      <c r="NX27" s="9">
        <v>0</v>
      </c>
      <c r="NY27" s="9">
        <v>1</v>
      </c>
      <c r="NZ27" s="9">
        <v>1</v>
      </c>
      <c r="OA27" s="9">
        <v>1</v>
      </c>
      <c r="OB27" s="9">
        <v>1</v>
      </c>
      <c r="OC27" s="9">
        <v>0</v>
      </c>
      <c r="OD27" s="9">
        <v>1</v>
      </c>
      <c r="OE27" s="9">
        <v>0</v>
      </c>
      <c r="OF27" s="9">
        <v>0</v>
      </c>
      <c r="OG27" s="9"/>
      <c r="OH27" s="9">
        <v>1</v>
      </c>
      <c r="OI27" s="9">
        <v>50</v>
      </c>
      <c r="OJ27" s="9">
        <v>5</v>
      </c>
      <c r="OK27" s="9">
        <v>40</v>
      </c>
      <c r="OL27" s="9">
        <v>5</v>
      </c>
      <c r="OM27" s="9">
        <v>1</v>
      </c>
      <c r="ON27" s="9">
        <v>1</v>
      </c>
      <c r="OO27" s="9">
        <v>20</v>
      </c>
      <c r="OP27" s="9">
        <v>1</v>
      </c>
      <c r="OQ27" s="9">
        <v>1</v>
      </c>
      <c r="OR27" s="9">
        <v>0</v>
      </c>
      <c r="OS27" s="9">
        <v>1</v>
      </c>
      <c r="OT27" s="9">
        <v>1</v>
      </c>
      <c r="OU27" s="9">
        <v>1</v>
      </c>
      <c r="OV27" s="9">
        <v>80</v>
      </c>
      <c r="OW27" s="9">
        <v>0</v>
      </c>
      <c r="OX27" s="9">
        <v>1</v>
      </c>
      <c r="OY27" s="9">
        <v>0</v>
      </c>
      <c r="OZ27" s="9">
        <v>0</v>
      </c>
      <c r="PA27" s="9">
        <v>1</v>
      </c>
      <c r="PB27" s="9">
        <v>1</v>
      </c>
      <c r="PC27" s="9">
        <v>1</v>
      </c>
      <c r="PD27" s="9">
        <v>0</v>
      </c>
      <c r="PE27" s="9">
        <v>1</v>
      </c>
      <c r="PF27" s="9">
        <v>0</v>
      </c>
      <c r="PG27" s="9">
        <v>0</v>
      </c>
      <c r="PH27" s="9">
        <v>0</v>
      </c>
      <c r="PI27" s="9">
        <v>1</v>
      </c>
      <c r="PJ27" s="9">
        <v>1</v>
      </c>
      <c r="PK27" s="9">
        <v>0</v>
      </c>
      <c r="PL27" s="9"/>
      <c r="PM27" s="9">
        <v>0</v>
      </c>
      <c r="PN27" s="9"/>
      <c r="PO27" s="9"/>
      <c r="PP27" s="9"/>
      <c r="PQ27" s="9">
        <v>1</v>
      </c>
      <c r="PR27" s="9">
        <v>0</v>
      </c>
      <c r="PS27" s="9">
        <v>0</v>
      </c>
      <c r="PT27" s="9">
        <v>1</v>
      </c>
      <c r="PU27" s="9"/>
      <c r="PV27" s="9"/>
      <c r="PW27" s="9"/>
      <c r="PX27" s="9"/>
      <c r="PY27" s="9"/>
      <c r="PZ27" s="9"/>
      <c r="QA27" s="9"/>
      <c r="QB27" s="9"/>
      <c r="QC27" s="9"/>
      <c r="QD27" s="9"/>
      <c r="QE27" s="9"/>
      <c r="QF27" s="9"/>
      <c r="QG27" s="9"/>
      <c r="QH27" s="9"/>
      <c r="QI27" s="9"/>
      <c r="QJ27" s="9"/>
      <c r="QK27" s="9"/>
      <c r="QL27" s="9">
        <v>1</v>
      </c>
      <c r="QM27" s="9">
        <v>0</v>
      </c>
      <c r="QN27" s="9">
        <v>0</v>
      </c>
      <c r="QO27" s="9">
        <v>0</v>
      </c>
      <c r="QP27" s="9">
        <v>0</v>
      </c>
      <c r="QQ27" s="9">
        <v>0</v>
      </c>
      <c r="QR27" s="9">
        <v>0</v>
      </c>
      <c r="QS27" s="9">
        <v>0</v>
      </c>
      <c r="QT27" s="9"/>
      <c r="QU27" s="9"/>
      <c r="QV27" s="9"/>
      <c r="QW27" s="9"/>
      <c r="QX27" s="9"/>
      <c r="QY27" s="9"/>
      <c r="QZ27" s="9">
        <v>1</v>
      </c>
      <c r="RA27" s="9">
        <v>0</v>
      </c>
      <c r="RB27" s="9">
        <v>0</v>
      </c>
      <c r="RC27" s="9">
        <v>0</v>
      </c>
      <c r="RD27" s="9">
        <v>0</v>
      </c>
      <c r="RE27" s="9">
        <v>0</v>
      </c>
      <c r="RF27" s="9">
        <v>1</v>
      </c>
      <c r="RG27" s="9">
        <v>0</v>
      </c>
      <c r="RH27" s="9"/>
      <c r="RI27" s="9"/>
      <c r="RJ27" s="9">
        <v>0</v>
      </c>
      <c r="RK27" s="9"/>
      <c r="RL27" s="9">
        <v>1</v>
      </c>
      <c r="RM27" s="9">
        <v>0</v>
      </c>
      <c r="RN27" s="9">
        <v>1</v>
      </c>
      <c r="RO27" s="9">
        <v>1</v>
      </c>
      <c r="RP27" s="9">
        <v>1</v>
      </c>
      <c r="RQ27" s="9">
        <v>1</v>
      </c>
      <c r="RR27" s="9">
        <v>0</v>
      </c>
      <c r="RS27" s="9">
        <v>0</v>
      </c>
      <c r="RT27" s="9">
        <v>1</v>
      </c>
      <c r="RU27" s="9">
        <v>0</v>
      </c>
      <c r="RV27" s="9">
        <v>1</v>
      </c>
      <c r="RW27" s="9">
        <v>1</v>
      </c>
      <c r="RX27" s="9">
        <v>1</v>
      </c>
      <c r="RY27" s="9">
        <v>1</v>
      </c>
      <c r="RZ27" s="9">
        <v>1</v>
      </c>
      <c r="SA27" s="9">
        <v>1</v>
      </c>
      <c r="SB27" s="9">
        <v>1</v>
      </c>
      <c r="SC27" s="9">
        <v>1</v>
      </c>
      <c r="SD27" s="9">
        <v>1</v>
      </c>
      <c r="SE27" s="9">
        <v>1</v>
      </c>
      <c r="SF27" s="9">
        <v>1</v>
      </c>
      <c r="SG27" s="9">
        <v>0</v>
      </c>
      <c r="SH27" s="9">
        <v>1</v>
      </c>
      <c r="SI27" s="9">
        <v>1</v>
      </c>
      <c r="SJ27" s="9">
        <v>1</v>
      </c>
      <c r="SK27" s="9">
        <v>1</v>
      </c>
      <c r="SL27" s="9">
        <v>1</v>
      </c>
      <c r="SM27" s="9">
        <v>0</v>
      </c>
      <c r="SN27" s="9">
        <v>1</v>
      </c>
      <c r="SO27" s="9">
        <v>1</v>
      </c>
      <c r="SP27" s="9">
        <v>1</v>
      </c>
      <c r="SQ27" s="9">
        <v>1</v>
      </c>
      <c r="SR27" s="9">
        <v>1</v>
      </c>
      <c r="SS27" s="9">
        <v>1</v>
      </c>
      <c r="ST27" s="9">
        <v>1</v>
      </c>
      <c r="SU27" s="9">
        <v>1</v>
      </c>
      <c r="SV27" s="9">
        <v>0</v>
      </c>
      <c r="SW27" s="9">
        <v>0</v>
      </c>
      <c r="SX27" s="9">
        <v>1</v>
      </c>
      <c r="SY27" s="9">
        <v>1</v>
      </c>
      <c r="SZ27" s="9">
        <v>1</v>
      </c>
      <c r="TA27" s="9">
        <v>100</v>
      </c>
      <c r="TB27" s="9">
        <v>1</v>
      </c>
      <c r="TC27" s="9">
        <v>1</v>
      </c>
      <c r="TD27" s="9">
        <v>83.333335876464844</v>
      </c>
      <c r="TE27" s="9">
        <v>0</v>
      </c>
      <c r="TF27" s="9">
        <v>1</v>
      </c>
      <c r="TG27" s="9">
        <v>77.777778625488281</v>
      </c>
      <c r="TH27" s="9">
        <v>0</v>
      </c>
      <c r="TI27" s="9">
        <v>1</v>
      </c>
      <c r="TJ27" s="9">
        <v>100</v>
      </c>
      <c r="TK27" s="9">
        <v>1</v>
      </c>
      <c r="TL27" s="9">
        <v>1</v>
      </c>
      <c r="TM27" s="9">
        <v>1</v>
      </c>
      <c r="TN27" s="9">
        <v>1</v>
      </c>
      <c r="TO27" s="9">
        <v>1</v>
      </c>
      <c r="TP27" s="9">
        <v>1</v>
      </c>
      <c r="TQ27" s="9">
        <v>1</v>
      </c>
      <c r="TR27" s="9">
        <v>1</v>
      </c>
      <c r="TS27" s="9">
        <v>1</v>
      </c>
      <c r="TT27" s="9">
        <v>1</v>
      </c>
      <c r="TU27" s="9">
        <v>1</v>
      </c>
      <c r="TV27" s="9">
        <v>1</v>
      </c>
      <c r="TW27" s="9">
        <v>0</v>
      </c>
      <c r="TX27" s="9">
        <v>1</v>
      </c>
      <c r="TY27" s="9">
        <v>1</v>
      </c>
      <c r="TZ27" s="9">
        <v>1</v>
      </c>
      <c r="UA27" s="9">
        <v>1</v>
      </c>
      <c r="UB27" s="9">
        <v>1</v>
      </c>
      <c r="UC27" s="9">
        <v>0</v>
      </c>
      <c r="UD27" s="9">
        <v>1</v>
      </c>
      <c r="UE27" s="9">
        <v>1</v>
      </c>
      <c r="UF27" s="9">
        <v>1</v>
      </c>
      <c r="UG27" s="9">
        <v>1</v>
      </c>
      <c r="UH27" s="9">
        <v>1</v>
      </c>
      <c r="UI27" s="9">
        <v>1</v>
      </c>
      <c r="UJ27" s="9">
        <v>1</v>
      </c>
      <c r="UK27" s="9">
        <v>1</v>
      </c>
      <c r="UL27" s="9">
        <v>0</v>
      </c>
      <c r="UM27" s="9">
        <v>0</v>
      </c>
      <c r="UN27" s="9">
        <v>1</v>
      </c>
      <c r="UO27" s="9">
        <v>1</v>
      </c>
      <c r="UP27" s="9">
        <v>1</v>
      </c>
      <c r="UQ27" s="9">
        <v>1</v>
      </c>
      <c r="UR27" s="9">
        <v>1</v>
      </c>
      <c r="US27" s="9">
        <v>1</v>
      </c>
      <c r="UT27" s="9">
        <v>1</v>
      </c>
      <c r="UU27" s="9">
        <v>100</v>
      </c>
      <c r="UV27" s="9">
        <v>1</v>
      </c>
      <c r="UW27" s="9">
        <v>1</v>
      </c>
      <c r="UX27" s="9">
        <v>1</v>
      </c>
      <c r="UY27" s="9">
        <v>1</v>
      </c>
      <c r="UZ27" s="9">
        <v>1</v>
      </c>
      <c r="VA27" s="9">
        <v>0</v>
      </c>
      <c r="VB27" s="9">
        <v>1</v>
      </c>
      <c r="VC27" s="9">
        <v>1</v>
      </c>
      <c r="VD27" s="9">
        <v>1</v>
      </c>
      <c r="VE27" s="9">
        <v>0</v>
      </c>
      <c r="VF27" s="9">
        <v>1</v>
      </c>
      <c r="VG27" s="9">
        <v>0</v>
      </c>
      <c r="VH27" s="9">
        <v>0</v>
      </c>
      <c r="VI27" s="9">
        <v>1</v>
      </c>
      <c r="VJ27" s="9">
        <v>100</v>
      </c>
      <c r="VK27" s="9">
        <v>1</v>
      </c>
      <c r="VL27" s="9">
        <v>100</v>
      </c>
      <c r="VM27" s="9">
        <v>1</v>
      </c>
      <c r="VN27" s="9">
        <v>1</v>
      </c>
      <c r="VO27" s="9">
        <v>1</v>
      </c>
      <c r="VP27" s="9">
        <v>1</v>
      </c>
      <c r="VQ27" s="9">
        <v>1</v>
      </c>
      <c r="VR27" s="9">
        <v>1</v>
      </c>
      <c r="VS27" s="9">
        <v>1</v>
      </c>
      <c r="VT27" s="9">
        <v>1</v>
      </c>
      <c r="VU27" s="9">
        <v>1</v>
      </c>
      <c r="VV27" s="9">
        <v>1</v>
      </c>
      <c r="VW27" s="9">
        <v>1</v>
      </c>
      <c r="VX27" s="9">
        <v>1</v>
      </c>
      <c r="VY27" s="9">
        <v>1</v>
      </c>
      <c r="VZ27" s="9">
        <v>1</v>
      </c>
      <c r="WA27" s="9">
        <v>0</v>
      </c>
      <c r="WB27" s="9">
        <v>1</v>
      </c>
      <c r="WC27" s="9">
        <v>1</v>
      </c>
      <c r="WD27" s="9">
        <v>1</v>
      </c>
      <c r="WE27" s="9">
        <v>1</v>
      </c>
      <c r="WF27" s="9">
        <v>1</v>
      </c>
      <c r="WG27" s="9">
        <v>0</v>
      </c>
      <c r="WH27" s="9">
        <v>1</v>
      </c>
      <c r="WI27" s="9">
        <v>1</v>
      </c>
      <c r="WJ27" s="9">
        <v>1</v>
      </c>
      <c r="WK27" s="9">
        <v>1</v>
      </c>
      <c r="WL27" s="9">
        <v>1</v>
      </c>
      <c r="WM27" s="9">
        <v>1</v>
      </c>
      <c r="WN27" s="9">
        <v>1</v>
      </c>
      <c r="WO27" s="9">
        <v>1</v>
      </c>
      <c r="WP27" s="9">
        <v>83.333335876464844</v>
      </c>
      <c r="WQ27" s="9">
        <v>0</v>
      </c>
      <c r="WR27" s="9">
        <v>1</v>
      </c>
      <c r="WS27" s="9">
        <v>90</v>
      </c>
      <c r="WT27" s="9">
        <v>0</v>
      </c>
      <c r="WU27" s="9">
        <v>1</v>
      </c>
      <c r="WV27" s="9">
        <v>0</v>
      </c>
      <c r="WW27" s="9">
        <v>0</v>
      </c>
      <c r="WX27" s="9">
        <v>0</v>
      </c>
      <c r="WY27" s="9">
        <v>1</v>
      </c>
      <c r="WZ27" s="9">
        <v>1</v>
      </c>
      <c r="XA27" s="9">
        <v>1</v>
      </c>
      <c r="XB27" s="9">
        <v>1</v>
      </c>
      <c r="XC27" s="9">
        <v>1</v>
      </c>
      <c r="XD27" s="9">
        <v>1</v>
      </c>
      <c r="XE27" s="9">
        <v>1</v>
      </c>
      <c r="XF27" s="9">
        <v>1</v>
      </c>
      <c r="XG27" s="9">
        <v>1</v>
      </c>
      <c r="XH27" s="9">
        <v>1</v>
      </c>
      <c r="XI27" s="9">
        <v>1</v>
      </c>
      <c r="XJ27" s="9">
        <v>1</v>
      </c>
      <c r="XK27" s="9">
        <v>1</v>
      </c>
      <c r="XL27" s="9">
        <v>1</v>
      </c>
      <c r="XM27" s="9">
        <v>100</v>
      </c>
      <c r="XN27" s="9">
        <v>1</v>
      </c>
      <c r="XO27" s="9">
        <v>1</v>
      </c>
      <c r="XP27" s="9">
        <v>0</v>
      </c>
      <c r="XQ27" s="9">
        <v>1</v>
      </c>
      <c r="XR27" s="9">
        <v>1</v>
      </c>
      <c r="XS27" s="9">
        <v>1</v>
      </c>
      <c r="XT27" s="9">
        <v>0</v>
      </c>
      <c r="XU27" s="9">
        <v>1</v>
      </c>
      <c r="XV27" s="9">
        <v>1</v>
      </c>
      <c r="XW27" s="9">
        <v>1</v>
      </c>
      <c r="XX27" s="9">
        <v>1</v>
      </c>
      <c r="XY27" s="9">
        <v>0</v>
      </c>
      <c r="XZ27" s="9">
        <v>0</v>
      </c>
      <c r="YA27" s="9">
        <v>0</v>
      </c>
      <c r="YB27" s="9">
        <v>0</v>
      </c>
      <c r="YC27" s="9">
        <v>0</v>
      </c>
      <c r="YD27" s="9">
        <v>0</v>
      </c>
      <c r="YE27" s="9">
        <v>1</v>
      </c>
      <c r="YF27" s="9">
        <v>0</v>
      </c>
      <c r="YG27" s="9">
        <v>1</v>
      </c>
      <c r="YH27" s="9">
        <v>1</v>
      </c>
      <c r="YI27" s="9">
        <v>1</v>
      </c>
      <c r="YJ27" s="9">
        <v>0</v>
      </c>
      <c r="YK27" s="9">
        <v>1</v>
      </c>
      <c r="YL27" s="9">
        <v>0</v>
      </c>
      <c r="YM27" s="9">
        <v>1</v>
      </c>
      <c r="YN27" s="9">
        <v>1</v>
      </c>
      <c r="YO27" s="9">
        <v>1</v>
      </c>
    </row>
    <row r="28" spans="1:665" x14ac:dyDescent="0.2">
      <c r="A28" s="9">
        <v>4569348</v>
      </c>
      <c r="B28" s="9">
        <v>0.95467710219657109</v>
      </c>
      <c r="C28" t="s">
        <v>421</v>
      </c>
      <c r="D28" s="9">
        <v>11</v>
      </c>
      <c r="E28" t="s">
        <v>26</v>
      </c>
      <c r="F28" s="9">
        <v>400548101</v>
      </c>
      <c r="G28" t="s">
        <v>426</v>
      </c>
      <c r="H28" t="s">
        <v>421</v>
      </c>
      <c r="I28" s="9">
        <v>1</v>
      </c>
      <c r="J28" s="9">
        <v>1</v>
      </c>
      <c r="K28" t="s">
        <v>429</v>
      </c>
      <c r="L28" s="9">
        <v>4569348</v>
      </c>
      <c r="M28" t="s">
        <v>430</v>
      </c>
      <c r="N28" t="s">
        <v>431</v>
      </c>
      <c r="O28" t="s">
        <v>433</v>
      </c>
      <c r="P28" t="s">
        <v>136</v>
      </c>
      <c r="Q28" t="s">
        <v>436</v>
      </c>
      <c r="R28" s="9">
        <v>1</v>
      </c>
      <c r="S28" s="9">
        <v>2</v>
      </c>
      <c r="T28" s="9"/>
      <c r="U28" s="9">
        <v>3</v>
      </c>
      <c r="V28" s="9">
        <v>0</v>
      </c>
      <c r="W28" s="9">
        <v>1</v>
      </c>
      <c r="X28" t="s">
        <v>37</v>
      </c>
      <c r="Y28" t="s">
        <v>439</v>
      </c>
      <c r="Z28" t="s">
        <v>441</v>
      </c>
      <c r="AA28" s="9"/>
      <c r="AB28" t="s">
        <v>443</v>
      </c>
      <c r="AC28" t="s">
        <v>136</v>
      </c>
      <c r="AD28" s="9">
        <v>25</v>
      </c>
      <c r="AE28" s="9">
        <v>2</v>
      </c>
      <c r="AF28" s="9">
        <v>120</v>
      </c>
      <c r="AG28" s="9">
        <v>5</v>
      </c>
      <c r="AH28" s="9">
        <v>0</v>
      </c>
      <c r="AI28" s="9">
        <v>0</v>
      </c>
      <c r="AJ28" s="9">
        <v>0</v>
      </c>
      <c r="AK28" s="9">
        <v>0</v>
      </c>
      <c r="AL28" s="9">
        <v>5</v>
      </c>
      <c r="AM28" s="9">
        <v>2</v>
      </c>
      <c r="AN28" s="9">
        <v>1</v>
      </c>
      <c r="AO28" s="9">
        <v>0</v>
      </c>
      <c r="AP28" s="9">
        <v>2</v>
      </c>
      <c r="AQ28" s="9">
        <v>0</v>
      </c>
      <c r="AR28" s="9">
        <v>0</v>
      </c>
      <c r="AS28" s="9">
        <v>0</v>
      </c>
      <c r="AT28" s="9">
        <v>30</v>
      </c>
      <c r="AU28" s="9">
        <v>3</v>
      </c>
      <c r="AV28" s="9">
        <v>5</v>
      </c>
      <c r="AW28" s="9">
        <v>1</v>
      </c>
      <c r="AX28" s="9"/>
      <c r="AY28" s="9">
        <v>188</v>
      </c>
      <c r="AZ28" s="9">
        <v>188</v>
      </c>
      <c r="BA28" s="9">
        <v>180</v>
      </c>
      <c r="BB28" s="9"/>
      <c r="BC28" s="9">
        <v>15</v>
      </c>
      <c r="BD28" s="9">
        <v>13</v>
      </c>
      <c r="BE28" s="9">
        <v>1</v>
      </c>
      <c r="BF28" s="9">
        <v>1</v>
      </c>
      <c r="BG28" s="9">
        <v>0</v>
      </c>
      <c r="BH28" s="9">
        <v>1</v>
      </c>
      <c r="BI28" s="9">
        <v>1</v>
      </c>
      <c r="BJ28" s="9">
        <v>1</v>
      </c>
      <c r="BK28" s="9">
        <v>0</v>
      </c>
      <c r="BL28" s="9">
        <v>0</v>
      </c>
      <c r="BM28" s="9">
        <v>1</v>
      </c>
      <c r="BN28" s="9">
        <v>1</v>
      </c>
      <c r="BO28" s="9">
        <v>1</v>
      </c>
      <c r="BP28" s="9">
        <v>1</v>
      </c>
      <c r="BQ28" s="9">
        <v>1</v>
      </c>
      <c r="BR28" s="9">
        <v>1</v>
      </c>
      <c r="BS28" s="9">
        <v>0</v>
      </c>
      <c r="BT28" s="9">
        <v>1</v>
      </c>
      <c r="BU28" s="9">
        <v>1</v>
      </c>
      <c r="BV28" s="9">
        <v>1</v>
      </c>
      <c r="BW28" s="9">
        <v>1</v>
      </c>
      <c r="BX28" s="9">
        <v>0</v>
      </c>
      <c r="BY28" s="9">
        <v>1</v>
      </c>
      <c r="BZ28" s="9">
        <v>2</v>
      </c>
      <c r="CA28" s="9">
        <v>1</v>
      </c>
      <c r="CB28" s="9">
        <v>1</v>
      </c>
      <c r="CC28" s="9">
        <v>1</v>
      </c>
      <c r="CD28" s="9">
        <v>2</v>
      </c>
      <c r="CE28" s="9">
        <v>1</v>
      </c>
      <c r="CF28" s="9">
        <v>1</v>
      </c>
      <c r="CG28" s="9">
        <v>1</v>
      </c>
      <c r="CH28" s="9">
        <v>1</v>
      </c>
      <c r="CI28" s="9">
        <v>1</v>
      </c>
      <c r="CJ28" s="9">
        <v>1</v>
      </c>
      <c r="CK28" s="9">
        <v>1</v>
      </c>
      <c r="CL28" s="9">
        <v>1</v>
      </c>
      <c r="CM28" s="9">
        <v>1</v>
      </c>
      <c r="CN28" s="9">
        <v>1</v>
      </c>
      <c r="CO28" s="9">
        <v>1</v>
      </c>
      <c r="CP28" s="9">
        <v>1</v>
      </c>
      <c r="CQ28" s="9">
        <v>1</v>
      </c>
      <c r="CR28" s="9"/>
      <c r="CS28" s="9"/>
      <c r="CT28" s="9"/>
      <c r="CU28" s="9"/>
      <c r="CV28" s="9"/>
      <c r="CW28" s="9"/>
      <c r="CX28" s="9"/>
      <c r="CY28" s="9">
        <v>1</v>
      </c>
      <c r="CZ28" s="9">
        <v>1</v>
      </c>
      <c r="DA28" s="9">
        <v>1</v>
      </c>
      <c r="DB28" s="9">
        <v>1</v>
      </c>
      <c r="DC28" s="9">
        <v>2</v>
      </c>
      <c r="DD28" s="9">
        <v>1</v>
      </c>
      <c r="DE28" s="9">
        <v>0</v>
      </c>
      <c r="DF28" s="9">
        <v>1</v>
      </c>
      <c r="DG28" s="9">
        <v>1</v>
      </c>
      <c r="DH28" s="9">
        <v>50</v>
      </c>
      <c r="DI28" s="9">
        <v>5</v>
      </c>
      <c r="DJ28" s="9">
        <v>40</v>
      </c>
      <c r="DK28" s="9">
        <v>5</v>
      </c>
      <c r="DL28" s="9">
        <v>1</v>
      </c>
      <c r="DM28" s="9">
        <v>1</v>
      </c>
      <c r="DN28" s="9">
        <v>20</v>
      </c>
      <c r="DO28" s="9">
        <v>1</v>
      </c>
      <c r="DP28" s="9">
        <v>1</v>
      </c>
      <c r="DQ28" s="9">
        <v>2</v>
      </c>
      <c r="DR28" s="9">
        <v>1</v>
      </c>
      <c r="DS28" s="9">
        <v>1</v>
      </c>
      <c r="DT28" s="9">
        <v>1</v>
      </c>
      <c r="DU28" s="9">
        <v>0</v>
      </c>
      <c r="DV28" s="9">
        <v>0</v>
      </c>
      <c r="DW28" s="9">
        <v>1</v>
      </c>
      <c r="DX28" s="9">
        <v>1</v>
      </c>
      <c r="DY28" s="9"/>
      <c r="DZ28" s="9">
        <v>1</v>
      </c>
      <c r="EA28" s="9"/>
      <c r="EB28" s="9">
        <v>0</v>
      </c>
      <c r="EC28" s="9">
        <v>1</v>
      </c>
      <c r="ED28" s="9">
        <v>0</v>
      </c>
      <c r="EE28" s="9"/>
      <c r="EF28" s="9">
        <v>0</v>
      </c>
      <c r="EG28" s="9">
        <v>0</v>
      </c>
      <c r="EH28" s="9">
        <v>1</v>
      </c>
      <c r="EI28" s="9">
        <v>0</v>
      </c>
      <c r="EJ28" s="9">
        <v>0</v>
      </c>
      <c r="EK28" s="9">
        <v>1</v>
      </c>
      <c r="EL28" s="9">
        <v>0</v>
      </c>
      <c r="EM28" s="9">
        <v>0</v>
      </c>
      <c r="EN28" s="9">
        <v>0</v>
      </c>
      <c r="EO28" s="9"/>
      <c r="EP28" s="9"/>
      <c r="EQ28" s="9">
        <v>1</v>
      </c>
      <c r="ER28" s="9">
        <v>0</v>
      </c>
      <c r="ES28" s="9">
        <v>0</v>
      </c>
      <c r="ET28" s="9">
        <v>1</v>
      </c>
      <c r="EU28" s="9">
        <v>1</v>
      </c>
      <c r="EV28" s="9">
        <v>1</v>
      </c>
      <c r="EW28" s="9">
        <v>1</v>
      </c>
      <c r="EX28" s="9">
        <v>0</v>
      </c>
      <c r="EY28" s="9">
        <v>0</v>
      </c>
      <c r="EZ28" s="9">
        <v>0</v>
      </c>
      <c r="FA28" s="9">
        <v>0</v>
      </c>
      <c r="FB28" s="9">
        <v>0</v>
      </c>
      <c r="FC28" s="9">
        <v>0</v>
      </c>
      <c r="FD28" s="9">
        <v>0</v>
      </c>
      <c r="FE28" s="9">
        <v>0</v>
      </c>
      <c r="FF28" s="9">
        <v>0</v>
      </c>
      <c r="FG28" s="9">
        <v>0</v>
      </c>
      <c r="FH28" s="9">
        <v>0</v>
      </c>
      <c r="FI28" s="9">
        <v>0</v>
      </c>
      <c r="FJ28" s="9">
        <v>1</v>
      </c>
      <c r="FK28" s="9">
        <v>0</v>
      </c>
      <c r="FL28" s="9">
        <v>0</v>
      </c>
      <c r="FM28" s="9">
        <v>0</v>
      </c>
      <c r="FN28" s="9">
        <v>1</v>
      </c>
      <c r="FO28" s="9">
        <v>0</v>
      </c>
      <c r="FP28" s="9">
        <v>0</v>
      </c>
      <c r="FQ28" s="9">
        <v>0</v>
      </c>
      <c r="FR28" s="9">
        <v>0</v>
      </c>
      <c r="FS28" s="9">
        <v>0</v>
      </c>
      <c r="FT28" s="9">
        <v>0</v>
      </c>
      <c r="FU28" s="9">
        <v>0</v>
      </c>
      <c r="FV28" s="9">
        <v>1</v>
      </c>
      <c r="FW28" s="9"/>
      <c r="FX28" s="9">
        <v>2</v>
      </c>
      <c r="FY28" s="9">
        <v>1</v>
      </c>
      <c r="FZ28" s="9">
        <v>3</v>
      </c>
      <c r="GA28" s="9">
        <v>1</v>
      </c>
      <c r="GB28" s="9">
        <v>3</v>
      </c>
      <c r="GC28" s="9"/>
      <c r="GD28" s="9">
        <v>0</v>
      </c>
      <c r="GE28" s="9"/>
      <c r="GF28" s="9"/>
      <c r="GG28" s="9"/>
      <c r="GH28" s="9"/>
      <c r="GI28" s="9"/>
      <c r="GJ28" s="9">
        <v>1</v>
      </c>
      <c r="GK28" s="9">
        <v>0</v>
      </c>
      <c r="GL28" s="9">
        <v>1</v>
      </c>
      <c r="GM28" s="9">
        <v>1</v>
      </c>
      <c r="GN28" s="9">
        <v>1</v>
      </c>
      <c r="GO28" s="9">
        <v>1</v>
      </c>
      <c r="GP28" s="9">
        <v>2</v>
      </c>
      <c r="GQ28" s="9">
        <v>1</v>
      </c>
      <c r="GR28" s="9">
        <v>1</v>
      </c>
      <c r="GS28" s="9">
        <v>1</v>
      </c>
      <c r="GT28" s="9">
        <v>2</v>
      </c>
      <c r="GU28" s="9">
        <v>1</v>
      </c>
      <c r="GV28" s="9">
        <v>1</v>
      </c>
      <c r="GW28" s="9">
        <v>1</v>
      </c>
      <c r="GX28" s="9">
        <v>1</v>
      </c>
      <c r="GY28" s="9">
        <v>2</v>
      </c>
      <c r="GZ28" s="9">
        <v>3</v>
      </c>
      <c r="HA28" s="9">
        <v>1</v>
      </c>
      <c r="HB28" s="9">
        <v>1</v>
      </c>
      <c r="HC28" s="9">
        <v>2</v>
      </c>
      <c r="HD28" s="9">
        <v>1</v>
      </c>
      <c r="HE28" s="9">
        <v>1</v>
      </c>
      <c r="HF28" s="9">
        <v>2</v>
      </c>
      <c r="HG28" s="9">
        <v>2</v>
      </c>
      <c r="HH28" s="9">
        <v>1</v>
      </c>
      <c r="HI28" s="9">
        <v>3</v>
      </c>
      <c r="HJ28" s="9">
        <v>3</v>
      </c>
      <c r="HK28" s="9">
        <v>1</v>
      </c>
      <c r="HL28" s="9">
        <v>1</v>
      </c>
      <c r="HM28" s="9">
        <v>0</v>
      </c>
      <c r="HN28" s="9">
        <v>2</v>
      </c>
      <c r="HO28" s="9">
        <v>1</v>
      </c>
      <c r="HP28" s="9">
        <v>1</v>
      </c>
      <c r="HQ28" s="9">
        <v>1</v>
      </c>
      <c r="HR28" s="9">
        <v>1</v>
      </c>
      <c r="HS28" s="9">
        <v>1</v>
      </c>
      <c r="HT28" s="9">
        <v>1</v>
      </c>
      <c r="HU28" s="9">
        <v>0</v>
      </c>
      <c r="HV28" s="9">
        <v>1</v>
      </c>
      <c r="HW28" s="9">
        <v>1</v>
      </c>
      <c r="HX28" s="9">
        <v>1</v>
      </c>
      <c r="HY28" s="9">
        <v>1</v>
      </c>
      <c r="HZ28" s="9">
        <v>1</v>
      </c>
      <c r="IA28" s="9">
        <v>1</v>
      </c>
      <c r="IB28" s="9">
        <v>1</v>
      </c>
      <c r="IC28" s="9">
        <v>1</v>
      </c>
      <c r="ID28" s="9">
        <v>1</v>
      </c>
      <c r="IE28" s="9">
        <v>1</v>
      </c>
      <c r="IF28" s="9">
        <v>1</v>
      </c>
      <c r="IG28" s="9">
        <v>1</v>
      </c>
      <c r="IH28" s="9">
        <v>1</v>
      </c>
      <c r="II28" s="9">
        <v>3</v>
      </c>
      <c r="IJ28" s="9">
        <v>1</v>
      </c>
      <c r="IK28" s="9">
        <v>1</v>
      </c>
      <c r="IL28" s="9">
        <v>1</v>
      </c>
      <c r="IM28" s="9">
        <v>1</v>
      </c>
      <c r="IN28" s="9">
        <v>1</v>
      </c>
      <c r="IO28" s="9">
        <v>1</v>
      </c>
      <c r="IP28" s="9">
        <v>1</v>
      </c>
      <c r="IQ28" s="9">
        <v>1</v>
      </c>
      <c r="IR28" s="9">
        <v>1</v>
      </c>
      <c r="IS28" s="9">
        <v>1</v>
      </c>
      <c r="IT28" s="9">
        <v>1</v>
      </c>
      <c r="IU28" s="9">
        <v>1</v>
      </c>
      <c r="IV28" s="9">
        <v>1</v>
      </c>
      <c r="IW28" s="9">
        <v>1</v>
      </c>
      <c r="IX28" s="9">
        <v>0</v>
      </c>
      <c r="IY28" s="9">
        <v>1</v>
      </c>
      <c r="IZ28" s="9">
        <v>1</v>
      </c>
      <c r="JA28" s="9">
        <v>2</v>
      </c>
      <c r="JB28" s="9">
        <v>2</v>
      </c>
      <c r="JC28" s="9">
        <v>1</v>
      </c>
      <c r="JD28" s="9">
        <v>3</v>
      </c>
      <c r="JE28" s="9">
        <v>3</v>
      </c>
      <c r="JF28" s="9">
        <v>3</v>
      </c>
      <c r="JG28" s="9">
        <v>1</v>
      </c>
      <c r="JH28" s="9">
        <v>1</v>
      </c>
      <c r="JI28" s="9">
        <v>0</v>
      </c>
      <c r="JJ28" s="9">
        <v>1</v>
      </c>
      <c r="JK28" s="9">
        <v>1</v>
      </c>
      <c r="JL28" s="9">
        <v>0</v>
      </c>
      <c r="JM28" s="9">
        <v>1</v>
      </c>
      <c r="JN28" s="9">
        <v>0</v>
      </c>
      <c r="JO28" s="9">
        <v>0</v>
      </c>
      <c r="JP28" s="9"/>
      <c r="JQ28" s="9"/>
      <c r="JR28" s="9">
        <v>1</v>
      </c>
      <c r="JS28" s="9"/>
      <c r="JT28" s="9"/>
      <c r="JU28" s="15">
        <v>44765.942565925929</v>
      </c>
      <c r="JV28" t="s">
        <v>337</v>
      </c>
      <c r="JW28" s="9">
        <v>3</v>
      </c>
      <c r="JX28" s="9">
        <v>8</v>
      </c>
      <c r="JY28" s="9">
        <v>2022</v>
      </c>
      <c r="JZ28" s="9">
        <v>1</v>
      </c>
      <c r="KA28" s="9">
        <v>1</v>
      </c>
      <c r="KB28" s="9">
        <v>0</v>
      </c>
      <c r="KC28" s="9">
        <v>0</v>
      </c>
      <c r="KD28" s="9">
        <v>1</v>
      </c>
      <c r="KE28" s="9">
        <v>25</v>
      </c>
      <c r="KF28" s="9">
        <v>2</v>
      </c>
      <c r="KG28" s="9">
        <v>120</v>
      </c>
      <c r="KH28" s="9">
        <v>5</v>
      </c>
      <c r="KI28" s="9">
        <v>8</v>
      </c>
      <c r="KJ28" s="9">
        <v>2</v>
      </c>
      <c r="KK28" s="9">
        <v>153</v>
      </c>
      <c r="KL28" s="9">
        <v>9</v>
      </c>
      <c r="KM28" s="9">
        <v>35</v>
      </c>
      <c r="KN28" s="9">
        <v>4</v>
      </c>
      <c r="KO28" s="9">
        <v>188</v>
      </c>
      <c r="KP28" s="9">
        <v>13</v>
      </c>
      <c r="KQ28" s="9">
        <v>188</v>
      </c>
      <c r="KR28" s="9">
        <v>188</v>
      </c>
      <c r="KS28" s="9">
        <v>180</v>
      </c>
      <c r="KT28" s="9">
        <v>15</v>
      </c>
      <c r="KU28" s="9">
        <v>13</v>
      </c>
      <c r="KV28" s="9">
        <v>1</v>
      </c>
      <c r="KW28" s="9">
        <v>1</v>
      </c>
      <c r="KX28" s="9">
        <v>1</v>
      </c>
      <c r="KY28" s="9">
        <v>1</v>
      </c>
      <c r="KZ28" s="9">
        <v>0</v>
      </c>
      <c r="LA28" s="9">
        <v>1</v>
      </c>
      <c r="LB28" s="9">
        <v>1</v>
      </c>
      <c r="LC28" s="9">
        <v>1</v>
      </c>
      <c r="LD28" s="9">
        <v>0</v>
      </c>
      <c r="LE28" s="9">
        <v>0</v>
      </c>
      <c r="LF28" s="9">
        <v>1</v>
      </c>
      <c r="LG28" s="9">
        <v>1</v>
      </c>
      <c r="LH28" s="9">
        <v>1</v>
      </c>
      <c r="LI28" s="9">
        <v>62.5</v>
      </c>
      <c r="LJ28" s="9">
        <v>0</v>
      </c>
      <c r="LK28" s="9">
        <v>1</v>
      </c>
      <c r="LL28" s="9">
        <v>70</v>
      </c>
      <c r="LM28" s="9">
        <v>0</v>
      </c>
      <c r="LN28" s="9">
        <v>1</v>
      </c>
      <c r="LO28" s="9">
        <v>1</v>
      </c>
      <c r="LP28" s="9">
        <v>1</v>
      </c>
      <c r="LQ28" s="9">
        <v>0</v>
      </c>
      <c r="LR28" s="9">
        <v>1</v>
      </c>
      <c r="LS28" s="9">
        <v>1</v>
      </c>
      <c r="LT28" s="9">
        <v>1</v>
      </c>
      <c r="LU28" s="9">
        <v>1</v>
      </c>
      <c r="LV28" s="9">
        <v>0</v>
      </c>
      <c r="LW28" s="9">
        <v>71.428573608398438</v>
      </c>
      <c r="LX28" s="9">
        <v>0</v>
      </c>
      <c r="LY28" s="9">
        <v>1</v>
      </c>
      <c r="LZ28" s="9">
        <v>0</v>
      </c>
      <c r="MA28" s="9">
        <v>1</v>
      </c>
      <c r="MB28" s="9">
        <v>1</v>
      </c>
      <c r="MC28" s="9">
        <v>1</v>
      </c>
      <c r="MD28" s="9">
        <v>0</v>
      </c>
      <c r="ME28" s="9">
        <v>60</v>
      </c>
      <c r="MF28" s="9">
        <v>0</v>
      </c>
      <c r="MG28" s="9">
        <v>1</v>
      </c>
      <c r="MH28" s="9">
        <v>1</v>
      </c>
      <c r="MI28" s="9">
        <v>1</v>
      </c>
      <c r="MJ28" s="9">
        <v>1</v>
      </c>
      <c r="MK28" s="9">
        <v>1</v>
      </c>
      <c r="ML28" s="9">
        <v>100</v>
      </c>
      <c r="MM28" s="9">
        <v>1</v>
      </c>
      <c r="MN28" s="9">
        <v>1</v>
      </c>
      <c r="MO28" s="9">
        <v>1</v>
      </c>
      <c r="MP28" s="9">
        <v>1</v>
      </c>
      <c r="MQ28" s="9">
        <v>1</v>
      </c>
      <c r="MR28" s="9">
        <v>1</v>
      </c>
      <c r="MS28" s="9">
        <v>1</v>
      </c>
      <c r="MT28" s="9">
        <v>1</v>
      </c>
      <c r="MU28" s="9">
        <v>1</v>
      </c>
      <c r="MV28" s="9">
        <v>1</v>
      </c>
      <c r="MW28" s="9">
        <v>100</v>
      </c>
      <c r="MX28" s="9">
        <v>1</v>
      </c>
      <c r="MY28" s="9">
        <v>1</v>
      </c>
      <c r="MZ28" s="9">
        <v>0</v>
      </c>
      <c r="NA28" s="9">
        <v>0.66666668653488159</v>
      </c>
      <c r="NB28" s="9">
        <v>0</v>
      </c>
      <c r="NC28" s="9">
        <v>0.5</v>
      </c>
      <c r="ND28" s="9">
        <v>1</v>
      </c>
      <c r="NE28" s="9">
        <v>1</v>
      </c>
      <c r="NF28" s="9"/>
      <c r="NG28" s="9"/>
      <c r="NH28" s="9"/>
      <c r="NI28" s="9"/>
      <c r="NJ28" s="9"/>
      <c r="NK28" s="9"/>
      <c r="NL28" s="9"/>
      <c r="NM28" s="9"/>
      <c r="NN28" s="9"/>
      <c r="NO28" s="9"/>
      <c r="NP28" s="9"/>
      <c r="NQ28" s="9">
        <v>1</v>
      </c>
      <c r="NR28" s="9">
        <v>1</v>
      </c>
      <c r="NS28" s="9">
        <v>1</v>
      </c>
      <c r="NT28" s="9">
        <v>1</v>
      </c>
      <c r="NU28" s="9">
        <v>1</v>
      </c>
      <c r="NV28" s="9">
        <v>0</v>
      </c>
      <c r="NW28" s="9">
        <v>80</v>
      </c>
      <c r="NX28" s="9">
        <v>0</v>
      </c>
      <c r="NY28" s="9">
        <v>1</v>
      </c>
      <c r="NZ28" s="9">
        <v>1</v>
      </c>
      <c r="OA28" s="9">
        <v>1</v>
      </c>
      <c r="OB28" s="9">
        <v>1</v>
      </c>
      <c r="OC28" s="9">
        <v>1</v>
      </c>
      <c r="OD28" s="9">
        <v>1</v>
      </c>
      <c r="OE28" s="9">
        <v>0</v>
      </c>
      <c r="OF28" s="9">
        <v>0</v>
      </c>
      <c r="OG28" s="9"/>
      <c r="OH28" s="9">
        <v>1</v>
      </c>
      <c r="OI28" s="9">
        <v>50</v>
      </c>
      <c r="OJ28" s="9">
        <v>5</v>
      </c>
      <c r="OK28" s="9">
        <v>40</v>
      </c>
      <c r="OL28" s="9">
        <v>5</v>
      </c>
      <c r="OM28" s="9">
        <v>1</v>
      </c>
      <c r="ON28" s="9">
        <v>1</v>
      </c>
      <c r="OO28" s="9">
        <v>20</v>
      </c>
      <c r="OP28" s="9">
        <v>1</v>
      </c>
      <c r="OQ28" s="9">
        <v>1</v>
      </c>
      <c r="OR28" s="9">
        <v>0</v>
      </c>
      <c r="OS28" s="9">
        <v>1</v>
      </c>
      <c r="OT28" s="9">
        <v>1</v>
      </c>
      <c r="OU28" s="9">
        <v>1</v>
      </c>
      <c r="OV28" s="9">
        <v>80</v>
      </c>
      <c r="OW28" s="9">
        <v>0</v>
      </c>
      <c r="OX28" s="9">
        <v>1</v>
      </c>
      <c r="OY28" s="9">
        <v>0</v>
      </c>
      <c r="OZ28" s="9">
        <v>0</v>
      </c>
      <c r="PA28" s="9">
        <v>1</v>
      </c>
      <c r="PB28" s="9">
        <v>1</v>
      </c>
      <c r="PC28" s="9">
        <v>0</v>
      </c>
      <c r="PD28" s="9">
        <v>0</v>
      </c>
      <c r="PE28" s="9">
        <v>1</v>
      </c>
      <c r="PF28" s="9">
        <v>0</v>
      </c>
      <c r="PG28" s="9">
        <v>0</v>
      </c>
      <c r="PH28" s="9">
        <v>0</v>
      </c>
      <c r="PI28" s="9">
        <v>1</v>
      </c>
      <c r="PJ28" s="9">
        <v>1</v>
      </c>
      <c r="PK28" s="9"/>
      <c r="PL28" s="9"/>
      <c r="PM28" s="9">
        <v>0</v>
      </c>
      <c r="PN28" s="9"/>
      <c r="PO28" s="9"/>
      <c r="PP28" s="9"/>
      <c r="PQ28" s="9">
        <v>1</v>
      </c>
      <c r="PR28" s="9">
        <v>1</v>
      </c>
      <c r="PS28" s="9">
        <v>0</v>
      </c>
      <c r="PT28" s="9">
        <v>0</v>
      </c>
      <c r="PU28" s="9">
        <v>1</v>
      </c>
      <c r="PV28" s="9">
        <v>0</v>
      </c>
      <c r="PW28" s="9">
        <v>0</v>
      </c>
      <c r="PX28" s="9">
        <v>0</v>
      </c>
      <c r="PY28" s="9">
        <v>0</v>
      </c>
      <c r="PZ28" s="9">
        <v>0</v>
      </c>
      <c r="QA28" s="9">
        <v>0</v>
      </c>
      <c r="QB28" s="9">
        <v>0</v>
      </c>
      <c r="QC28" s="9">
        <v>0</v>
      </c>
      <c r="QD28" s="9">
        <v>0</v>
      </c>
      <c r="QE28" s="9">
        <v>0</v>
      </c>
      <c r="QF28" s="9">
        <v>0</v>
      </c>
      <c r="QG28" s="9">
        <v>0</v>
      </c>
      <c r="QH28" s="9">
        <v>1</v>
      </c>
      <c r="QI28" s="9">
        <v>0</v>
      </c>
      <c r="QJ28" s="9">
        <v>0</v>
      </c>
      <c r="QK28" s="9">
        <v>0</v>
      </c>
      <c r="QL28" s="9"/>
      <c r="QM28" s="9"/>
      <c r="QN28" s="9"/>
      <c r="QO28" s="9"/>
      <c r="QP28" s="9"/>
      <c r="QQ28" s="9"/>
      <c r="QR28" s="9"/>
      <c r="QS28" s="9"/>
      <c r="QT28" s="9">
        <v>1</v>
      </c>
      <c r="QU28" s="9">
        <v>0</v>
      </c>
      <c r="QV28" s="9">
        <v>0</v>
      </c>
      <c r="QW28" s="9">
        <v>0</v>
      </c>
      <c r="QX28" s="9">
        <v>0</v>
      </c>
      <c r="QY28" s="9">
        <v>1</v>
      </c>
      <c r="QZ28" s="9"/>
      <c r="RA28" s="9"/>
      <c r="RB28" s="9"/>
      <c r="RC28" s="9"/>
      <c r="RD28" s="9"/>
      <c r="RE28" s="9"/>
      <c r="RF28" s="9">
        <v>1</v>
      </c>
      <c r="RG28" s="9">
        <v>0</v>
      </c>
      <c r="RH28" s="9"/>
      <c r="RI28" s="9"/>
      <c r="RJ28" s="9">
        <v>0</v>
      </c>
      <c r="RK28" s="9"/>
      <c r="RL28" s="9">
        <v>1</v>
      </c>
      <c r="RM28" s="9">
        <v>0</v>
      </c>
      <c r="RN28" s="9">
        <v>1</v>
      </c>
      <c r="RO28" s="9">
        <v>1</v>
      </c>
      <c r="RP28" s="9">
        <v>0</v>
      </c>
      <c r="RQ28" s="9"/>
      <c r="RR28" s="9"/>
      <c r="RS28" s="9"/>
      <c r="RT28" s="9"/>
      <c r="RU28" s="9"/>
      <c r="RV28" s="9"/>
      <c r="RW28" s="9">
        <v>1</v>
      </c>
      <c r="RX28" s="9">
        <v>0</v>
      </c>
      <c r="RY28" s="9">
        <v>1</v>
      </c>
      <c r="RZ28" s="9">
        <v>1</v>
      </c>
      <c r="SA28" s="9">
        <v>1</v>
      </c>
      <c r="SB28" s="9">
        <v>1</v>
      </c>
      <c r="SC28" s="9">
        <v>0</v>
      </c>
      <c r="SD28" s="9">
        <v>1</v>
      </c>
      <c r="SE28" s="9">
        <v>1</v>
      </c>
      <c r="SF28" s="9">
        <v>1</v>
      </c>
      <c r="SG28" s="9">
        <v>0</v>
      </c>
      <c r="SH28" s="9">
        <v>1</v>
      </c>
      <c r="SI28" s="9">
        <v>1</v>
      </c>
      <c r="SJ28" s="9">
        <v>1</v>
      </c>
      <c r="SK28" s="9">
        <v>1</v>
      </c>
      <c r="SL28" s="9">
        <v>0</v>
      </c>
      <c r="SM28" s="9">
        <v>0</v>
      </c>
      <c r="SN28" s="9">
        <v>1</v>
      </c>
      <c r="SO28" s="9">
        <v>1</v>
      </c>
      <c r="SP28" s="9">
        <v>0</v>
      </c>
      <c r="SQ28" s="9">
        <v>1</v>
      </c>
      <c r="SR28" s="9">
        <v>1</v>
      </c>
      <c r="SS28" s="9">
        <v>0</v>
      </c>
      <c r="ST28" s="9">
        <v>0</v>
      </c>
      <c r="SU28" s="9">
        <v>1</v>
      </c>
      <c r="SV28" s="9">
        <v>0</v>
      </c>
      <c r="SW28" s="9">
        <v>0</v>
      </c>
      <c r="SX28" s="9">
        <v>1</v>
      </c>
      <c r="SY28" s="9">
        <v>1</v>
      </c>
      <c r="SZ28" s="9">
        <v>0</v>
      </c>
      <c r="TA28" s="9">
        <v>83.333335876464844</v>
      </c>
      <c r="TB28" s="9">
        <v>0</v>
      </c>
      <c r="TC28" s="9">
        <v>1</v>
      </c>
      <c r="TD28" s="9">
        <v>66.666664123535156</v>
      </c>
      <c r="TE28" s="9">
        <v>0</v>
      </c>
      <c r="TF28" s="9">
        <v>1</v>
      </c>
      <c r="TG28" s="9">
        <v>44.444442749023438</v>
      </c>
      <c r="TH28" s="9">
        <v>0</v>
      </c>
      <c r="TI28" s="9">
        <v>0</v>
      </c>
      <c r="TJ28" s="9">
        <v>66.666664123535156</v>
      </c>
      <c r="TK28" s="9">
        <v>0</v>
      </c>
      <c r="TL28" s="9">
        <v>1</v>
      </c>
      <c r="TM28" s="9">
        <v>1</v>
      </c>
      <c r="TN28" s="9">
        <v>0</v>
      </c>
      <c r="TO28" s="9">
        <v>1</v>
      </c>
      <c r="TP28" s="9">
        <v>1</v>
      </c>
      <c r="TQ28" s="9">
        <v>1</v>
      </c>
      <c r="TR28" s="9">
        <v>1</v>
      </c>
      <c r="TS28" s="9">
        <v>0</v>
      </c>
      <c r="TT28" s="9">
        <v>1</v>
      </c>
      <c r="TU28" s="9">
        <v>1</v>
      </c>
      <c r="TV28" s="9">
        <v>1</v>
      </c>
      <c r="TW28" s="9">
        <v>0</v>
      </c>
      <c r="TX28" s="9">
        <v>1</v>
      </c>
      <c r="TY28" s="9">
        <v>1</v>
      </c>
      <c r="TZ28" s="9">
        <v>1</v>
      </c>
      <c r="UA28" s="9">
        <v>1</v>
      </c>
      <c r="UB28" s="9">
        <v>0</v>
      </c>
      <c r="UC28" s="9">
        <v>0</v>
      </c>
      <c r="UD28" s="9">
        <v>1</v>
      </c>
      <c r="UE28" s="9">
        <v>1</v>
      </c>
      <c r="UF28" s="9">
        <v>0</v>
      </c>
      <c r="UG28" s="9">
        <v>1</v>
      </c>
      <c r="UH28" s="9">
        <v>1</v>
      </c>
      <c r="UI28" s="9">
        <v>0</v>
      </c>
      <c r="UJ28" s="9">
        <v>0</v>
      </c>
      <c r="UK28" s="9">
        <v>1</v>
      </c>
      <c r="UL28" s="9">
        <v>0</v>
      </c>
      <c r="UM28" s="9">
        <v>0</v>
      </c>
      <c r="UN28" s="9">
        <v>1</v>
      </c>
      <c r="UO28" s="9">
        <v>1</v>
      </c>
      <c r="UP28" s="9">
        <v>0</v>
      </c>
      <c r="UQ28" s="9">
        <v>0</v>
      </c>
      <c r="UR28" s="9">
        <v>1</v>
      </c>
      <c r="US28" s="9">
        <v>1</v>
      </c>
      <c r="UT28" s="9">
        <v>1</v>
      </c>
      <c r="UU28" s="9">
        <v>75</v>
      </c>
      <c r="UV28" s="9">
        <v>0</v>
      </c>
      <c r="UW28" s="9">
        <v>1</v>
      </c>
      <c r="UX28" s="9">
        <v>1</v>
      </c>
      <c r="UY28" s="9">
        <v>1</v>
      </c>
      <c r="UZ28" s="9">
        <v>1</v>
      </c>
      <c r="VA28" s="9">
        <v>0</v>
      </c>
      <c r="VB28" s="9">
        <v>1</v>
      </c>
      <c r="VC28" s="9">
        <v>1</v>
      </c>
      <c r="VD28" s="9">
        <v>1</v>
      </c>
      <c r="VE28" s="9">
        <v>0</v>
      </c>
      <c r="VF28" s="9">
        <v>1</v>
      </c>
      <c r="VG28" s="9">
        <v>0</v>
      </c>
      <c r="VH28" s="9">
        <v>0</v>
      </c>
      <c r="VI28" s="9">
        <v>1</v>
      </c>
      <c r="VJ28" s="9">
        <v>100</v>
      </c>
      <c r="VK28" s="9">
        <v>1</v>
      </c>
      <c r="VL28" s="9">
        <v>100</v>
      </c>
      <c r="VM28" s="9">
        <v>1</v>
      </c>
      <c r="VN28" s="9">
        <v>1</v>
      </c>
      <c r="VO28" s="9">
        <v>1</v>
      </c>
      <c r="VP28" s="9">
        <v>1</v>
      </c>
      <c r="VQ28" s="9">
        <v>1</v>
      </c>
      <c r="VR28" s="9">
        <v>1</v>
      </c>
      <c r="VS28" s="9">
        <v>1</v>
      </c>
      <c r="VT28" s="9">
        <v>1</v>
      </c>
      <c r="VU28" s="9">
        <v>1</v>
      </c>
      <c r="VV28" s="9">
        <v>1</v>
      </c>
      <c r="VW28" s="9">
        <v>1</v>
      </c>
      <c r="VX28" s="9">
        <v>1</v>
      </c>
      <c r="VY28" s="9">
        <v>1</v>
      </c>
      <c r="VZ28" s="9">
        <v>1</v>
      </c>
      <c r="WA28" s="9">
        <v>0</v>
      </c>
      <c r="WB28" s="9">
        <v>1</v>
      </c>
      <c r="WC28" s="9">
        <v>1</v>
      </c>
      <c r="WD28" s="9">
        <v>1</v>
      </c>
      <c r="WE28" s="9">
        <v>1</v>
      </c>
      <c r="WF28" s="9">
        <v>1</v>
      </c>
      <c r="WG28" s="9">
        <v>0</v>
      </c>
      <c r="WH28" s="9">
        <v>1</v>
      </c>
      <c r="WI28" s="9">
        <v>1</v>
      </c>
      <c r="WJ28" s="9">
        <v>1</v>
      </c>
      <c r="WK28" s="9">
        <v>1</v>
      </c>
      <c r="WL28" s="9">
        <v>1</v>
      </c>
      <c r="WM28" s="9">
        <v>1</v>
      </c>
      <c r="WN28" s="9">
        <v>1</v>
      </c>
      <c r="WO28" s="9">
        <v>1</v>
      </c>
      <c r="WP28" s="9">
        <v>83.333335876464844</v>
      </c>
      <c r="WQ28" s="9">
        <v>0</v>
      </c>
      <c r="WR28" s="9">
        <v>1</v>
      </c>
      <c r="WS28" s="9">
        <v>90</v>
      </c>
      <c r="WT28" s="9">
        <v>0</v>
      </c>
      <c r="WU28" s="9">
        <v>1</v>
      </c>
      <c r="WV28" s="9">
        <v>0</v>
      </c>
      <c r="WW28" s="9">
        <v>0</v>
      </c>
      <c r="WX28" s="9">
        <v>0</v>
      </c>
      <c r="WY28" s="9">
        <v>1</v>
      </c>
      <c r="WZ28" s="9">
        <v>1</v>
      </c>
      <c r="XA28" s="9">
        <v>1</v>
      </c>
      <c r="XB28" s="9">
        <v>1</v>
      </c>
      <c r="XC28" s="9">
        <v>1</v>
      </c>
      <c r="XD28" s="9">
        <v>1</v>
      </c>
      <c r="XE28" s="9">
        <v>1</v>
      </c>
      <c r="XF28" s="9">
        <v>1</v>
      </c>
      <c r="XG28" s="9">
        <v>1</v>
      </c>
      <c r="XH28" s="9">
        <v>1</v>
      </c>
      <c r="XI28" s="9">
        <v>1</v>
      </c>
      <c r="XJ28" s="9">
        <v>1</v>
      </c>
      <c r="XK28" s="9">
        <v>1</v>
      </c>
      <c r="XL28" s="9">
        <v>1</v>
      </c>
      <c r="XM28" s="9">
        <v>100</v>
      </c>
      <c r="XN28" s="9">
        <v>1</v>
      </c>
      <c r="XO28" s="9">
        <v>1</v>
      </c>
      <c r="XP28" s="9">
        <v>0</v>
      </c>
      <c r="XQ28" s="9">
        <v>1</v>
      </c>
      <c r="XR28" s="9">
        <v>1</v>
      </c>
      <c r="XS28" s="9">
        <v>1</v>
      </c>
      <c r="XT28" s="9">
        <v>0</v>
      </c>
      <c r="XU28" s="9">
        <v>1</v>
      </c>
      <c r="XV28" s="9">
        <v>0</v>
      </c>
      <c r="XW28" s="9">
        <v>1</v>
      </c>
      <c r="XX28" s="9">
        <v>1</v>
      </c>
      <c r="XY28" s="9">
        <v>0</v>
      </c>
      <c r="XZ28" s="9">
        <v>0</v>
      </c>
      <c r="YA28" s="9">
        <v>0</v>
      </c>
      <c r="YB28" s="9">
        <v>0</v>
      </c>
      <c r="YC28" s="9">
        <v>0</v>
      </c>
      <c r="YD28" s="9">
        <v>0</v>
      </c>
      <c r="YE28" s="9">
        <v>1</v>
      </c>
      <c r="YF28" s="9">
        <v>1</v>
      </c>
      <c r="YG28" s="9">
        <v>0</v>
      </c>
      <c r="YH28" s="9">
        <v>1</v>
      </c>
      <c r="YI28" s="9">
        <v>1</v>
      </c>
      <c r="YJ28" s="9">
        <v>0</v>
      </c>
      <c r="YK28" s="9">
        <v>1</v>
      </c>
      <c r="YL28" s="9">
        <v>0</v>
      </c>
      <c r="YM28" s="9">
        <v>1</v>
      </c>
      <c r="YN28" s="9">
        <v>1</v>
      </c>
      <c r="YO28" s="9">
        <v>1</v>
      </c>
    </row>
    <row r="29" spans="1:665" x14ac:dyDescent="0.2">
      <c r="A29" s="9">
        <v>4569371</v>
      </c>
      <c r="B29" s="9">
        <v>1.1563265290289353</v>
      </c>
      <c r="C29" t="s">
        <v>421</v>
      </c>
      <c r="D29" s="9">
        <v>11</v>
      </c>
      <c r="E29" t="s">
        <v>26</v>
      </c>
      <c r="F29" s="9">
        <v>400548101</v>
      </c>
      <c r="G29" t="s">
        <v>426</v>
      </c>
      <c r="H29" t="s">
        <v>421</v>
      </c>
      <c r="I29" s="9">
        <v>1</v>
      </c>
      <c r="J29" s="9">
        <v>1</v>
      </c>
      <c r="K29" t="s">
        <v>429</v>
      </c>
      <c r="L29" s="9">
        <v>4569371</v>
      </c>
      <c r="M29" t="s">
        <v>430</v>
      </c>
      <c r="N29" t="s">
        <v>431</v>
      </c>
      <c r="O29" t="s">
        <v>433</v>
      </c>
      <c r="P29" t="s">
        <v>136</v>
      </c>
      <c r="Q29" t="s">
        <v>436</v>
      </c>
      <c r="R29" s="9">
        <v>2</v>
      </c>
      <c r="S29" s="9">
        <v>2</v>
      </c>
      <c r="T29" s="9"/>
      <c r="U29" s="9">
        <v>3</v>
      </c>
      <c r="V29" s="9">
        <v>0</v>
      </c>
      <c r="W29" s="9">
        <v>1</v>
      </c>
      <c r="X29" t="s">
        <v>37</v>
      </c>
      <c r="Y29" t="s">
        <v>439</v>
      </c>
      <c r="Z29" t="s">
        <v>441</v>
      </c>
      <c r="AA29" s="9"/>
      <c r="AB29" t="s">
        <v>443</v>
      </c>
      <c r="AC29" t="s">
        <v>136</v>
      </c>
      <c r="AD29" s="9">
        <v>25</v>
      </c>
      <c r="AE29" s="9">
        <v>2</v>
      </c>
      <c r="AF29" s="9">
        <v>120</v>
      </c>
      <c r="AG29" s="9">
        <v>5</v>
      </c>
      <c r="AH29" s="9">
        <v>0</v>
      </c>
      <c r="AI29" s="9">
        <v>0</v>
      </c>
      <c r="AJ29" s="9">
        <v>0</v>
      </c>
      <c r="AK29" s="9">
        <v>0</v>
      </c>
      <c r="AL29" s="9">
        <v>5</v>
      </c>
      <c r="AM29" s="9">
        <v>2</v>
      </c>
      <c r="AN29" s="9">
        <v>1</v>
      </c>
      <c r="AO29" s="9">
        <v>0</v>
      </c>
      <c r="AP29" s="9">
        <v>2</v>
      </c>
      <c r="AQ29" s="9">
        <v>0</v>
      </c>
      <c r="AR29" s="9">
        <v>0</v>
      </c>
      <c r="AS29" s="9">
        <v>0</v>
      </c>
      <c r="AT29" s="9">
        <v>30</v>
      </c>
      <c r="AU29" s="9">
        <v>3</v>
      </c>
      <c r="AV29" s="9">
        <v>5</v>
      </c>
      <c r="AW29" s="9">
        <v>1</v>
      </c>
      <c r="AX29" s="9"/>
      <c r="AY29" s="9">
        <v>180</v>
      </c>
      <c r="AZ29" s="9">
        <v>180</v>
      </c>
      <c r="BA29" s="9">
        <v>150</v>
      </c>
      <c r="BB29" s="9"/>
      <c r="BC29" s="9">
        <v>26</v>
      </c>
      <c r="BD29" s="9">
        <v>20</v>
      </c>
      <c r="BE29" s="9">
        <v>1</v>
      </c>
      <c r="BF29" s="9">
        <v>1</v>
      </c>
      <c r="BG29" s="9">
        <v>1</v>
      </c>
      <c r="BH29" s="9">
        <v>1</v>
      </c>
      <c r="BI29" s="9">
        <v>0</v>
      </c>
      <c r="BJ29" s="9">
        <v>1</v>
      </c>
      <c r="BK29" s="9">
        <v>0</v>
      </c>
      <c r="BL29" s="9">
        <v>0</v>
      </c>
      <c r="BM29" s="9">
        <v>1</v>
      </c>
      <c r="BN29" s="9">
        <v>1</v>
      </c>
      <c r="BO29" s="9">
        <v>1</v>
      </c>
      <c r="BP29" s="9">
        <v>1</v>
      </c>
      <c r="BQ29" s="9">
        <v>1</v>
      </c>
      <c r="BR29" s="9">
        <v>1</v>
      </c>
      <c r="BS29" s="9">
        <v>0</v>
      </c>
      <c r="BT29" s="9">
        <v>1</v>
      </c>
      <c r="BU29" s="9">
        <v>1</v>
      </c>
      <c r="BV29" s="9">
        <v>1</v>
      </c>
      <c r="BW29" s="9">
        <v>1</v>
      </c>
      <c r="BX29" s="9">
        <v>1</v>
      </c>
      <c r="BY29" s="9">
        <v>1</v>
      </c>
      <c r="BZ29" s="9">
        <v>1</v>
      </c>
      <c r="CA29" s="9">
        <v>1</v>
      </c>
      <c r="CB29" s="9">
        <v>1</v>
      </c>
      <c r="CC29" s="9">
        <v>1</v>
      </c>
      <c r="CD29" s="9">
        <v>2</v>
      </c>
      <c r="CE29" s="9">
        <v>1</v>
      </c>
      <c r="CF29" s="9">
        <v>1</v>
      </c>
      <c r="CG29" s="9">
        <v>1</v>
      </c>
      <c r="CH29" s="9">
        <v>1</v>
      </c>
      <c r="CI29" s="9">
        <v>1</v>
      </c>
      <c r="CJ29" s="9">
        <v>1</v>
      </c>
      <c r="CK29" s="9">
        <v>1</v>
      </c>
      <c r="CL29" s="9">
        <v>1</v>
      </c>
      <c r="CM29" s="9">
        <v>1</v>
      </c>
      <c r="CN29" s="9">
        <v>1</v>
      </c>
      <c r="CO29" s="9">
        <v>1</v>
      </c>
      <c r="CP29" s="9">
        <v>1</v>
      </c>
      <c r="CQ29" s="9">
        <v>1</v>
      </c>
      <c r="CR29" s="9"/>
      <c r="CS29" s="9"/>
      <c r="CT29" s="9"/>
      <c r="CU29" s="9"/>
      <c r="CV29" s="9"/>
      <c r="CW29" s="9"/>
      <c r="CX29" s="9"/>
      <c r="CY29" s="9">
        <v>1</v>
      </c>
      <c r="CZ29" s="9">
        <v>1</v>
      </c>
      <c r="DA29" s="9">
        <v>2</v>
      </c>
      <c r="DB29" s="9">
        <v>1</v>
      </c>
      <c r="DC29" s="9">
        <v>2</v>
      </c>
      <c r="DD29" s="9">
        <v>1</v>
      </c>
      <c r="DE29" s="9">
        <v>0</v>
      </c>
      <c r="DF29" s="9">
        <v>1</v>
      </c>
      <c r="DG29" s="9">
        <v>1</v>
      </c>
      <c r="DH29" s="9">
        <v>50</v>
      </c>
      <c r="DI29" s="9">
        <v>5</v>
      </c>
      <c r="DJ29" s="9">
        <v>40</v>
      </c>
      <c r="DK29" s="9">
        <v>5</v>
      </c>
      <c r="DL29" s="9">
        <v>1</v>
      </c>
      <c r="DM29" s="9">
        <v>1</v>
      </c>
      <c r="DN29" s="9">
        <v>20</v>
      </c>
      <c r="DO29" s="9">
        <v>1</v>
      </c>
      <c r="DP29" s="9">
        <v>1</v>
      </c>
      <c r="DQ29" s="9">
        <v>2</v>
      </c>
      <c r="DR29" s="9">
        <v>2</v>
      </c>
      <c r="DS29" s="9">
        <v>1</v>
      </c>
      <c r="DT29" s="9">
        <v>1</v>
      </c>
      <c r="DU29" s="9">
        <v>0</v>
      </c>
      <c r="DV29" s="9">
        <v>0</v>
      </c>
      <c r="DW29" s="9">
        <v>1</v>
      </c>
      <c r="DX29" s="9">
        <v>0</v>
      </c>
      <c r="DY29" s="9"/>
      <c r="DZ29" s="9">
        <v>1</v>
      </c>
      <c r="EA29" s="9"/>
      <c r="EB29" s="9">
        <v>0</v>
      </c>
      <c r="EC29" s="9">
        <v>1</v>
      </c>
      <c r="ED29" s="9">
        <v>1</v>
      </c>
      <c r="EE29" s="9"/>
      <c r="EF29" s="9">
        <v>0</v>
      </c>
      <c r="EG29" s="9">
        <v>0</v>
      </c>
      <c r="EH29" s="9">
        <v>1</v>
      </c>
      <c r="EI29" s="9">
        <v>0</v>
      </c>
      <c r="EJ29" s="9">
        <v>0</v>
      </c>
      <c r="EK29" s="9">
        <v>1</v>
      </c>
      <c r="EL29" s="9">
        <v>0</v>
      </c>
      <c r="EM29" s="9">
        <v>0</v>
      </c>
      <c r="EN29" s="9">
        <v>0</v>
      </c>
      <c r="EO29" s="9"/>
      <c r="EP29" s="9"/>
      <c r="EQ29" s="9">
        <v>1</v>
      </c>
      <c r="ER29" s="9">
        <v>0</v>
      </c>
      <c r="ES29" s="9">
        <v>0</v>
      </c>
      <c r="ET29" s="9">
        <v>0</v>
      </c>
      <c r="EU29" s="9">
        <v>1</v>
      </c>
      <c r="EV29" s="9">
        <v>2</v>
      </c>
      <c r="EW29" s="9">
        <v>0</v>
      </c>
      <c r="EX29" s="9">
        <v>0</v>
      </c>
      <c r="EY29" s="9">
        <v>0</v>
      </c>
      <c r="EZ29" s="9">
        <v>0</v>
      </c>
      <c r="FA29" s="9">
        <v>0</v>
      </c>
      <c r="FB29" s="9">
        <v>0</v>
      </c>
      <c r="FC29" s="9">
        <v>0</v>
      </c>
      <c r="FD29" s="9">
        <v>1</v>
      </c>
      <c r="FE29" s="9">
        <v>0</v>
      </c>
      <c r="FF29" s="9">
        <v>0</v>
      </c>
      <c r="FG29" s="9">
        <v>1</v>
      </c>
      <c r="FH29" s="9">
        <v>1</v>
      </c>
      <c r="FI29" s="9">
        <v>0</v>
      </c>
      <c r="FJ29" s="9">
        <v>0</v>
      </c>
      <c r="FK29" s="9">
        <v>1</v>
      </c>
      <c r="FL29" s="9">
        <v>0</v>
      </c>
      <c r="FM29" s="9">
        <v>0</v>
      </c>
      <c r="FN29" s="9">
        <v>1</v>
      </c>
      <c r="FO29" s="9">
        <v>0</v>
      </c>
      <c r="FP29" s="9">
        <v>0</v>
      </c>
      <c r="FQ29" s="9">
        <v>0</v>
      </c>
      <c r="FR29" s="9">
        <v>0</v>
      </c>
      <c r="FS29" s="9">
        <v>0</v>
      </c>
      <c r="FT29" s="9">
        <v>0</v>
      </c>
      <c r="FU29" s="9">
        <v>0</v>
      </c>
      <c r="FV29" s="9">
        <v>1</v>
      </c>
      <c r="FW29" s="9"/>
      <c r="FX29" s="9">
        <v>2</v>
      </c>
      <c r="FY29" s="9">
        <v>1</v>
      </c>
      <c r="FZ29" s="9">
        <v>3</v>
      </c>
      <c r="GA29" s="9">
        <v>1</v>
      </c>
      <c r="GB29" s="9">
        <v>3</v>
      </c>
      <c r="GC29" s="9"/>
      <c r="GD29" s="9">
        <v>0</v>
      </c>
      <c r="GE29" s="9"/>
      <c r="GF29" s="9"/>
      <c r="GG29" s="9"/>
      <c r="GH29" s="9"/>
      <c r="GI29" s="9"/>
      <c r="GJ29" s="9">
        <v>1</v>
      </c>
      <c r="GK29" s="9">
        <v>1</v>
      </c>
      <c r="GL29" s="9">
        <v>0</v>
      </c>
      <c r="GM29" s="9">
        <v>0</v>
      </c>
      <c r="GN29" s="9">
        <v>1</v>
      </c>
      <c r="GO29" s="9">
        <v>1</v>
      </c>
      <c r="GP29" s="9">
        <v>1</v>
      </c>
      <c r="GQ29" s="9">
        <v>1</v>
      </c>
      <c r="GR29" s="9">
        <v>1</v>
      </c>
      <c r="GS29" s="9">
        <v>2</v>
      </c>
      <c r="GT29" s="9">
        <v>2</v>
      </c>
      <c r="GU29" s="9">
        <v>1</v>
      </c>
      <c r="GV29" s="9">
        <v>1</v>
      </c>
      <c r="GW29" s="9">
        <v>1</v>
      </c>
      <c r="GX29" s="9">
        <v>1</v>
      </c>
      <c r="GY29" s="9">
        <v>1</v>
      </c>
      <c r="GZ29" s="9">
        <v>3</v>
      </c>
      <c r="HA29" s="9">
        <v>1</v>
      </c>
      <c r="HB29" s="9">
        <v>1</v>
      </c>
      <c r="HC29" s="9">
        <v>1</v>
      </c>
      <c r="HD29" s="9">
        <v>1</v>
      </c>
      <c r="HE29" s="9">
        <v>1</v>
      </c>
      <c r="HF29" s="9">
        <v>1</v>
      </c>
      <c r="HG29" s="9">
        <v>1</v>
      </c>
      <c r="HH29" s="9">
        <v>1</v>
      </c>
      <c r="HI29" s="9">
        <v>3</v>
      </c>
      <c r="HJ29" s="9">
        <v>3</v>
      </c>
      <c r="HK29" s="9">
        <v>1</v>
      </c>
      <c r="HL29" s="9">
        <v>1</v>
      </c>
      <c r="HM29" s="9">
        <v>1</v>
      </c>
      <c r="HN29" s="9">
        <v>1</v>
      </c>
      <c r="HO29" s="9">
        <v>2</v>
      </c>
      <c r="HP29" s="9">
        <v>1</v>
      </c>
      <c r="HQ29" s="9">
        <v>2</v>
      </c>
      <c r="HR29" s="9">
        <v>1</v>
      </c>
      <c r="HS29" s="9">
        <v>1</v>
      </c>
      <c r="HT29" s="9">
        <v>1</v>
      </c>
      <c r="HU29" s="9">
        <v>0</v>
      </c>
      <c r="HV29" s="9">
        <v>1</v>
      </c>
      <c r="HW29" s="9">
        <v>1</v>
      </c>
      <c r="HX29" s="9">
        <v>1</v>
      </c>
      <c r="HY29" s="9">
        <v>1</v>
      </c>
      <c r="HZ29" s="9">
        <v>1</v>
      </c>
      <c r="IA29" s="9">
        <v>1</v>
      </c>
      <c r="IB29" s="9">
        <v>1</v>
      </c>
      <c r="IC29" s="9">
        <v>1</v>
      </c>
      <c r="ID29" s="9">
        <v>2</v>
      </c>
      <c r="IE29" s="9">
        <v>1</v>
      </c>
      <c r="IF29" s="9">
        <v>1</v>
      </c>
      <c r="IG29" s="9">
        <v>1</v>
      </c>
      <c r="IH29" s="9">
        <v>1</v>
      </c>
      <c r="II29" s="9">
        <v>3</v>
      </c>
      <c r="IJ29" s="9">
        <v>1</v>
      </c>
      <c r="IK29" s="9">
        <v>1</v>
      </c>
      <c r="IL29" s="9">
        <v>2</v>
      </c>
      <c r="IM29" s="9">
        <v>1</v>
      </c>
      <c r="IN29" s="9">
        <v>1</v>
      </c>
      <c r="IO29" s="9">
        <v>1</v>
      </c>
      <c r="IP29" s="9">
        <v>1</v>
      </c>
      <c r="IQ29" s="9">
        <v>1</v>
      </c>
      <c r="IR29" s="9">
        <v>1</v>
      </c>
      <c r="IS29" s="9">
        <v>1</v>
      </c>
      <c r="IT29" s="9">
        <v>1</v>
      </c>
      <c r="IU29" s="9">
        <v>1</v>
      </c>
      <c r="IV29" s="9">
        <v>1</v>
      </c>
      <c r="IW29" s="9">
        <v>1</v>
      </c>
      <c r="IX29" s="9">
        <v>0</v>
      </c>
      <c r="IY29" s="9">
        <v>1</v>
      </c>
      <c r="IZ29" s="9">
        <v>1</v>
      </c>
      <c r="JA29" s="9">
        <v>2</v>
      </c>
      <c r="JB29" s="9">
        <v>1</v>
      </c>
      <c r="JC29" s="9">
        <v>1</v>
      </c>
      <c r="JD29" s="9">
        <v>3</v>
      </c>
      <c r="JE29" s="9">
        <v>3</v>
      </c>
      <c r="JF29" s="9">
        <v>3</v>
      </c>
      <c r="JG29" s="9">
        <v>1</v>
      </c>
      <c r="JH29" s="9">
        <v>1</v>
      </c>
      <c r="JI29" s="9">
        <v>1</v>
      </c>
      <c r="JJ29" s="9">
        <v>1</v>
      </c>
      <c r="JK29" s="9">
        <v>1</v>
      </c>
      <c r="JL29" s="9">
        <v>0</v>
      </c>
      <c r="JM29" s="9">
        <v>1</v>
      </c>
      <c r="JN29" s="9">
        <v>0</v>
      </c>
      <c r="JO29" s="9">
        <v>0</v>
      </c>
      <c r="JP29" s="9"/>
      <c r="JQ29" s="9"/>
      <c r="JR29" s="9">
        <v>1</v>
      </c>
      <c r="JS29" s="9"/>
      <c r="JT29" s="9"/>
      <c r="JU29" s="15">
        <v>44765.942565925929</v>
      </c>
      <c r="JV29" t="s">
        <v>337</v>
      </c>
      <c r="JW29" s="9">
        <v>3</v>
      </c>
      <c r="JX29" s="9">
        <v>8</v>
      </c>
      <c r="JY29" s="9">
        <v>2022</v>
      </c>
      <c r="JZ29" s="9">
        <v>0</v>
      </c>
      <c r="KA29" s="9">
        <v>1</v>
      </c>
      <c r="KB29" s="9">
        <v>0</v>
      </c>
      <c r="KC29" s="9">
        <v>0</v>
      </c>
      <c r="KD29" s="9">
        <v>1</v>
      </c>
      <c r="KE29" s="9">
        <v>25</v>
      </c>
      <c r="KF29" s="9">
        <v>2</v>
      </c>
      <c r="KG29" s="9">
        <v>120</v>
      </c>
      <c r="KH29" s="9">
        <v>5</v>
      </c>
      <c r="KI29" s="9">
        <v>8</v>
      </c>
      <c r="KJ29" s="9">
        <v>2</v>
      </c>
      <c r="KK29" s="9">
        <v>153</v>
      </c>
      <c r="KL29" s="9">
        <v>9</v>
      </c>
      <c r="KM29" s="9">
        <v>35</v>
      </c>
      <c r="KN29" s="9">
        <v>4</v>
      </c>
      <c r="KO29" s="9">
        <v>188</v>
      </c>
      <c r="KP29" s="9">
        <v>13</v>
      </c>
      <c r="KQ29" s="9">
        <v>180</v>
      </c>
      <c r="KR29" s="9">
        <v>180</v>
      </c>
      <c r="KS29" s="9">
        <v>150</v>
      </c>
      <c r="KT29" s="9">
        <v>26</v>
      </c>
      <c r="KU29" s="9">
        <v>20</v>
      </c>
      <c r="KV29" s="9">
        <v>1</v>
      </c>
      <c r="KW29" s="9">
        <v>1</v>
      </c>
      <c r="KX29" s="9">
        <v>1</v>
      </c>
      <c r="KY29" s="9">
        <v>1</v>
      </c>
      <c r="KZ29" s="9">
        <v>1</v>
      </c>
      <c r="LA29" s="9">
        <v>1</v>
      </c>
      <c r="LB29" s="9">
        <v>0</v>
      </c>
      <c r="LC29" s="9">
        <v>1</v>
      </c>
      <c r="LD29" s="9">
        <v>0</v>
      </c>
      <c r="LE29" s="9">
        <v>0</v>
      </c>
      <c r="LF29" s="9">
        <v>1</v>
      </c>
      <c r="LG29" s="9">
        <v>1</v>
      </c>
      <c r="LH29" s="9">
        <v>1</v>
      </c>
      <c r="LI29" s="9">
        <v>62.5</v>
      </c>
      <c r="LJ29" s="9">
        <v>0</v>
      </c>
      <c r="LK29" s="9">
        <v>1</v>
      </c>
      <c r="LL29" s="9">
        <v>70</v>
      </c>
      <c r="LM29" s="9">
        <v>0</v>
      </c>
      <c r="LN29" s="9">
        <v>1</v>
      </c>
      <c r="LO29" s="9">
        <v>1</v>
      </c>
      <c r="LP29" s="9">
        <v>1</v>
      </c>
      <c r="LQ29" s="9">
        <v>0</v>
      </c>
      <c r="LR29" s="9">
        <v>1</v>
      </c>
      <c r="LS29" s="9">
        <v>1</v>
      </c>
      <c r="LT29" s="9">
        <v>1</v>
      </c>
      <c r="LU29" s="9">
        <v>1</v>
      </c>
      <c r="LV29" s="9">
        <v>1</v>
      </c>
      <c r="LW29" s="9">
        <v>85.714286804199219</v>
      </c>
      <c r="LX29" s="9">
        <v>0</v>
      </c>
      <c r="LY29" s="9">
        <v>1</v>
      </c>
      <c r="LZ29" s="9">
        <v>1</v>
      </c>
      <c r="MA29" s="9">
        <v>1</v>
      </c>
      <c r="MB29" s="9">
        <v>1</v>
      </c>
      <c r="MC29" s="9">
        <v>1</v>
      </c>
      <c r="MD29" s="9">
        <v>0</v>
      </c>
      <c r="ME29" s="9">
        <v>80</v>
      </c>
      <c r="MF29" s="9">
        <v>0</v>
      </c>
      <c r="MG29" s="9">
        <v>1</v>
      </c>
      <c r="MH29" s="9">
        <v>1</v>
      </c>
      <c r="MI29" s="9">
        <v>1</v>
      </c>
      <c r="MJ29" s="9">
        <v>1</v>
      </c>
      <c r="MK29" s="9">
        <v>1</v>
      </c>
      <c r="ML29" s="9">
        <v>100</v>
      </c>
      <c r="MM29" s="9">
        <v>1</v>
      </c>
      <c r="MN29" s="9">
        <v>1</v>
      </c>
      <c r="MO29" s="9">
        <v>1</v>
      </c>
      <c r="MP29" s="9">
        <v>1</v>
      </c>
      <c r="MQ29" s="9">
        <v>1</v>
      </c>
      <c r="MR29" s="9">
        <v>1</v>
      </c>
      <c r="MS29" s="9">
        <v>1</v>
      </c>
      <c r="MT29" s="9">
        <v>1</v>
      </c>
      <c r="MU29" s="9">
        <v>1</v>
      </c>
      <c r="MV29" s="9">
        <v>1</v>
      </c>
      <c r="MW29" s="9">
        <v>100</v>
      </c>
      <c r="MX29" s="9">
        <v>1</v>
      </c>
      <c r="MY29" s="9">
        <v>1</v>
      </c>
      <c r="MZ29" s="9">
        <v>1</v>
      </c>
      <c r="NA29" s="9">
        <v>1</v>
      </c>
      <c r="NB29" s="9">
        <v>1</v>
      </c>
      <c r="NC29" s="9">
        <v>1</v>
      </c>
      <c r="ND29" s="9">
        <v>1</v>
      </c>
      <c r="NE29" s="9">
        <v>1</v>
      </c>
      <c r="NF29" s="9"/>
      <c r="NG29" s="9"/>
      <c r="NH29" s="9"/>
      <c r="NI29" s="9"/>
      <c r="NJ29" s="9"/>
      <c r="NK29" s="9"/>
      <c r="NL29" s="9"/>
      <c r="NM29" s="9"/>
      <c r="NN29" s="9"/>
      <c r="NO29" s="9"/>
      <c r="NP29" s="9"/>
      <c r="NQ29" s="9">
        <v>1</v>
      </c>
      <c r="NR29" s="9">
        <v>1</v>
      </c>
      <c r="NS29" s="9">
        <v>1</v>
      </c>
      <c r="NT29" s="9">
        <v>0</v>
      </c>
      <c r="NU29" s="9">
        <v>1</v>
      </c>
      <c r="NV29" s="9">
        <v>0</v>
      </c>
      <c r="NW29" s="9">
        <v>60</v>
      </c>
      <c r="NX29" s="9">
        <v>0</v>
      </c>
      <c r="NY29" s="9">
        <v>1</v>
      </c>
      <c r="NZ29" s="9">
        <v>1</v>
      </c>
      <c r="OA29" s="9">
        <v>1</v>
      </c>
      <c r="OB29" s="9">
        <v>1</v>
      </c>
      <c r="OC29" s="9">
        <v>0</v>
      </c>
      <c r="OD29" s="9">
        <v>1</v>
      </c>
      <c r="OE29" s="9">
        <v>0</v>
      </c>
      <c r="OF29" s="9">
        <v>0</v>
      </c>
      <c r="OG29" s="9"/>
      <c r="OH29" s="9">
        <v>1</v>
      </c>
      <c r="OI29" s="9">
        <v>50</v>
      </c>
      <c r="OJ29" s="9">
        <v>5</v>
      </c>
      <c r="OK29" s="9">
        <v>40</v>
      </c>
      <c r="OL29" s="9">
        <v>5</v>
      </c>
      <c r="OM29" s="9">
        <v>1</v>
      </c>
      <c r="ON29" s="9">
        <v>1</v>
      </c>
      <c r="OO29" s="9">
        <v>20</v>
      </c>
      <c r="OP29" s="9">
        <v>1</v>
      </c>
      <c r="OQ29" s="9">
        <v>1</v>
      </c>
      <c r="OR29" s="9">
        <v>0</v>
      </c>
      <c r="OS29" s="9">
        <v>0</v>
      </c>
      <c r="OT29" s="9">
        <v>1</v>
      </c>
      <c r="OU29" s="9">
        <v>1</v>
      </c>
      <c r="OV29" s="9">
        <v>60</v>
      </c>
      <c r="OW29" s="9">
        <v>0</v>
      </c>
      <c r="OX29" s="9">
        <v>1</v>
      </c>
      <c r="OY29" s="9">
        <v>0</v>
      </c>
      <c r="OZ29" s="9">
        <v>0</v>
      </c>
      <c r="PA29" s="9">
        <v>1</v>
      </c>
      <c r="PB29" s="9">
        <v>1</v>
      </c>
      <c r="PC29" s="9">
        <v>1</v>
      </c>
      <c r="PD29" s="9">
        <v>0</v>
      </c>
      <c r="PE29" s="9">
        <v>1</v>
      </c>
      <c r="PF29" s="9">
        <v>0</v>
      </c>
      <c r="PG29" s="9">
        <v>0</v>
      </c>
      <c r="PH29" s="9">
        <v>0</v>
      </c>
      <c r="PI29" s="9">
        <v>0</v>
      </c>
      <c r="PJ29" s="9">
        <v>1</v>
      </c>
      <c r="PK29" s="9">
        <v>0</v>
      </c>
      <c r="PL29" s="9"/>
      <c r="PM29" s="9">
        <v>0</v>
      </c>
      <c r="PN29" s="9"/>
      <c r="PO29" s="9"/>
      <c r="PP29" s="9"/>
      <c r="PQ29" s="9"/>
      <c r="PR29" s="9">
        <v>1</v>
      </c>
      <c r="PS29" s="9">
        <v>0</v>
      </c>
      <c r="PT29" s="9">
        <v>0</v>
      </c>
      <c r="PU29" s="9">
        <v>0</v>
      </c>
      <c r="PV29" s="9">
        <v>0</v>
      </c>
      <c r="PW29" s="9">
        <v>0</v>
      </c>
      <c r="PX29" s="9">
        <v>0</v>
      </c>
      <c r="PY29" s="9">
        <v>0</v>
      </c>
      <c r="PZ29" s="9">
        <v>0</v>
      </c>
      <c r="QA29" s="9">
        <v>0</v>
      </c>
      <c r="QB29" s="9">
        <v>1</v>
      </c>
      <c r="QC29" s="9">
        <v>0</v>
      </c>
      <c r="QD29" s="9">
        <v>0</v>
      </c>
      <c r="QE29" s="9">
        <v>1</v>
      </c>
      <c r="QF29" s="9">
        <v>1</v>
      </c>
      <c r="QG29" s="9">
        <v>0</v>
      </c>
      <c r="QH29" s="9">
        <v>0</v>
      </c>
      <c r="QI29" s="9">
        <v>1</v>
      </c>
      <c r="QJ29" s="9">
        <v>0</v>
      </c>
      <c r="QK29" s="9">
        <v>0</v>
      </c>
      <c r="QL29" s="9"/>
      <c r="QM29" s="9"/>
      <c r="QN29" s="9"/>
      <c r="QO29" s="9"/>
      <c r="QP29" s="9"/>
      <c r="QQ29" s="9"/>
      <c r="QR29" s="9"/>
      <c r="QS29" s="9"/>
      <c r="QT29" s="9">
        <v>0</v>
      </c>
      <c r="QU29" s="9">
        <v>1</v>
      </c>
      <c r="QV29" s="9">
        <v>0</v>
      </c>
      <c r="QW29" s="9">
        <v>0</v>
      </c>
      <c r="QX29" s="9">
        <v>1</v>
      </c>
      <c r="QY29" s="9">
        <v>1</v>
      </c>
      <c r="QZ29" s="9"/>
      <c r="RA29" s="9"/>
      <c r="RB29" s="9"/>
      <c r="RC29" s="9"/>
      <c r="RD29" s="9"/>
      <c r="RE29" s="9"/>
      <c r="RF29" s="9">
        <v>1</v>
      </c>
      <c r="RG29" s="9">
        <v>0</v>
      </c>
      <c r="RH29" s="9"/>
      <c r="RI29" s="9"/>
      <c r="RJ29" s="9">
        <v>0</v>
      </c>
      <c r="RK29" s="9"/>
      <c r="RL29" s="9">
        <v>1</v>
      </c>
      <c r="RM29" s="9">
        <v>0</v>
      </c>
      <c r="RN29" s="9">
        <v>1</v>
      </c>
      <c r="RO29" s="9">
        <v>1</v>
      </c>
      <c r="RP29" s="9">
        <v>0</v>
      </c>
      <c r="RQ29" s="9"/>
      <c r="RR29" s="9"/>
      <c r="RS29" s="9"/>
      <c r="RT29" s="9"/>
      <c r="RU29" s="9"/>
      <c r="RV29" s="9"/>
      <c r="RW29" s="9">
        <v>1</v>
      </c>
      <c r="RX29" s="9">
        <v>1</v>
      </c>
      <c r="RY29" s="9">
        <v>0</v>
      </c>
      <c r="RZ29" s="9">
        <v>0</v>
      </c>
      <c r="SA29" s="9">
        <v>1</v>
      </c>
      <c r="SB29" s="9">
        <v>1</v>
      </c>
      <c r="SC29" s="9">
        <v>1</v>
      </c>
      <c r="SD29" s="9">
        <v>1</v>
      </c>
      <c r="SE29" s="9">
        <v>1</v>
      </c>
      <c r="SF29" s="9">
        <v>0</v>
      </c>
      <c r="SG29" s="9">
        <v>0</v>
      </c>
      <c r="SH29" s="9">
        <v>1</v>
      </c>
      <c r="SI29" s="9">
        <v>1</v>
      </c>
      <c r="SJ29" s="9">
        <v>1</v>
      </c>
      <c r="SK29" s="9">
        <v>1</v>
      </c>
      <c r="SL29" s="9">
        <v>1</v>
      </c>
      <c r="SM29" s="9">
        <v>0</v>
      </c>
      <c r="SN29" s="9">
        <v>1</v>
      </c>
      <c r="SO29" s="9">
        <v>1</v>
      </c>
      <c r="SP29" s="9">
        <v>1</v>
      </c>
      <c r="SQ29" s="9">
        <v>1</v>
      </c>
      <c r="SR29" s="9">
        <v>1</v>
      </c>
      <c r="SS29" s="9">
        <v>1</v>
      </c>
      <c r="ST29" s="9">
        <v>1</v>
      </c>
      <c r="SU29" s="9">
        <v>1</v>
      </c>
      <c r="SV29" s="9">
        <v>0</v>
      </c>
      <c r="SW29" s="9">
        <v>0</v>
      </c>
      <c r="SX29" s="9">
        <v>1</v>
      </c>
      <c r="SY29" s="9">
        <v>1</v>
      </c>
      <c r="SZ29" s="9">
        <v>1</v>
      </c>
      <c r="TA29" s="9">
        <v>66.666664123535156</v>
      </c>
      <c r="TB29" s="9">
        <v>0</v>
      </c>
      <c r="TC29" s="9">
        <v>1</v>
      </c>
      <c r="TD29" s="9">
        <v>75</v>
      </c>
      <c r="TE29" s="9">
        <v>0</v>
      </c>
      <c r="TF29" s="9">
        <v>1</v>
      </c>
      <c r="TG29" s="9">
        <v>77.777778625488281</v>
      </c>
      <c r="TH29" s="9">
        <v>0</v>
      </c>
      <c r="TI29" s="9">
        <v>1</v>
      </c>
      <c r="TJ29" s="9">
        <v>100</v>
      </c>
      <c r="TK29" s="9">
        <v>1</v>
      </c>
      <c r="TL29" s="9">
        <v>1</v>
      </c>
      <c r="TM29" s="9">
        <v>1</v>
      </c>
      <c r="TN29" s="9">
        <v>1</v>
      </c>
      <c r="TO29" s="9">
        <v>0</v>
      </c>
      <c r="TP29" s="9">
        <v>0</v>
      </c>
      <c r="TQ29" s="9">
        <v>1</v>
      </c>
      <c r="TR29" s="9">
        <v>1</v>
      </c>
      <c r="TS29" s="9">
        <v>1</v>
      </c>
      <c r="TT29" s="9">
        <v>1</v>
      </c>
      <c r="TU29" s="9">
        <v>1</v>
      </c>
      <c r="TV29" s="9">
        <v>0</v>
      </c>
      <c r="TW29" s="9">
        <v>0</v>
      </c>
      <c r="TX29" s="9">
        <v>1</v>
      </c>
      <c r="TY29" s="9">
        <v>1</v>
      </c>
      <c r="TZ29" s="9">
        <v>1</v>
      </c>
      <c r="UA29" s="9">
        <v>1</v>
      </c>
      <c r="UB29" s="9">
        <v>1</v>
      </c>
      <c r="UC29" s="9">
        <v>0</v>
      </c>
      <c r="UD29" s="9">
        <v>1</v>
      </c>
      <c r="UE29" s="9">
        <v>1</v>
      </c>
      <c r="UF29" s="9">
        <v>1</v>
      </c>
      <c r="UG29" s="9">
        <v>1</v>
      </c>
      <c r="UH29" s="9">
        <v>1</v>
      </c>
      <c r="UI29" s="9">
        <v>1</v>
      </c>
      <c r="UJ29" s="9">
        <v>1</v>
      </c>
      <c r="UK29" s="9">
        <v>1</v>
      </c>
      <c r="UL29" s="9">
        <v>0</v>
      </c>
      <c r="UM29" s="9">
        <v>0</v>
      </c>
      <c r="UN29" s="9">
        <v>1</v>
      </c>
      <c r="UO29" s="9">
        <v>1</v>
      </c>
      <c r="UP29" s="9">
        <v>1</v>
      </c>
      <c r="UQ29" s="9">
        <v>1</v>
      </c>
      <c r="UR29" s="9">
        <v>0</v>
      </c>
      <c r="US29" s="9">
        <v>1</v>
      </c>
      <c r="UT29" s="9">
        <v>0</v>
      </c>
      <c r="UU29" s="9">
        <v>50</v>
      </c>
      <c r="UV29" s="9">
        <v>0</v>
      </c>
      <c r="UW29" s="9">
        <v>1</v>
      </c>
      <c r="UX29" s="9">
        <v>1</v>
      </c>
      <c r="UY29" s="9">
        <v>1</v>
      </c>
      <c r="UZ29" s="9">
        <v>1</v>
      </c>
      <c r="VA29" s="9">
        <v>0</v>
      </c>
      <c r="VB29" s="9">
        <v>1</v>
      </c>
      <c r="VC29" s="9">
        <v>1</v>
      </c>
      <c r="VD29" s="9">
        <v>1</v>
      </c>
      <c r="VE29" s="9">
        <v>0</v>
      </c>
      <c r="VF29" s="9">
        <v>0</v>
      </c>
      <c r="VG29" s="9">
        <v>1</v>
      </c>
      <c r="VH29" s="9">
        <v>0</v>
      </c>
      <c r="VI29" s="9">
        <v>1</v>
      </c>
      <c r="VJ29" s="9">
        <v>66.666664123535156</v>
      </c>
      <c r="VK29" s="9">
        <v>0</v>
      </c>
      <c r="VL29" s="9">
        <v>33.333332061767578</v>
      </c>
      <c r="VM29" s="9">
        <v>0</v>
      </c>
      <c r="VN29" s="9">
        <v>1</v>
      </c>
      <c r="VO29" s="9">
        <v>1</v>
      </c>
      <c r="VP29" s="9">
        <v>1</v>
      </c>
      <c r="VQ29" s="9">
        <v>1</v>
      </c>
      <c r="VR29" s="9">
        <v>1</v>
      </c>
      <c r="VS29" s="9">
        <v>1</v>
      </c>
      <c r="VT29" s="9">
        <v>1</v>
      </c>
      <c r="VU29" s="9">
        <v>1</v>
      </c>
      <c r="VV29" s="9">
        <v>1</v>
      </c>
      <c r="VW29" s="9">
        <v>1</v>
      </c>
      <c r="VX29" s="9">
        <v>1</v>
      </c>
      <c r="VY29" s="9">
        <v>1</v>
      </c>
      <c r="VZ29" s="9">
        <v>1</v>
      </c>
      <c r="WA29" s="9">
        <v>0</v>
      </c>
      <c r="WB29" s="9">
        <v>0</v>
      </c>
      <c r="WC29" s="9">
        <v>1</v>
      </c>
      <c r="WD29" s="9">
        <v>1</v>
      </c>
      <c r="WE29" s="9">
        <v>1</v>
      </c>
      <c r="WF29" s="9">
        <v>1</v>
      </c>
      <c r="WG29" s="9">
        <v>0</v>
      </c>
      <c r="WH29" s="9">
        <v>1</v>
      </c>
      <c r="WI29" s="9">
        <v>1</v>
      </c>
      <c r="WJ29" s="9">
        <v>1</v>
      </c>
      <c r="WK29" s="9">
        <v>1</v>
      </c>
      <c r="WL29" s="9">
        <v>1</v>
      </c>
      <c r="WM29" s="9">
        <v>1</v>
      </c>
      <c r="WN29" s="9">
        <v>0</v>
      </c>
      <c r="WO29" s="9">
        <v>1</v>
      </c>
      <c r="WP29" s="9">
        <v>66.666664123535156</v>
      </c>
      <c r="WQ29" s="9">
        <v>0</v>
      </c>
      <c r="WR29" s="9">
        <v>1</v>
      </c>
      <c r="WS29" s="9">
        <v>70</v>
      </c>
      <c r="WT29" s="9">
        <v>0</v>
      </c>
      <c r="WU29" s="9">
        <v>1</v>
      </c>
      <c r="WV29" s="9">
        <v>0</v>
      </c>
      <c r="WW29" s="9">
        <v>0</v>
      </c>
      <c r="WX29" s="9">
        <v>0</v>
      </c>
      <c r="WY29" s="9">
        <v>1</v>
      </c>
      <c r="WZ29" s="9">
        <v>1</v>
      </c>
      <c r="XA29" s="9">
        <v>1</v>
      </c>
      <c r="XB29" s="9">
        <v>1</v>
      </c>
      <c r="XC29" s="9">
        <v>1</v>
      </c>
      <c r="XD29" s="9">
        <v>1</v>
      </c>
      <c r="XE29" s="9">
        <v>1</v>
      </c>
      <c r="XF29" s="9">
        <v>1</v>
      </c>
      <c r="XG29" s="9">
        <v>1</v>
      </c>
      <c r="XH29" s="9">
        <v>1</v>
      </c>
      <c r="XI29" s="9">
        <v>1</v>
      </c>
      <c r="XJ29" s="9">
        <v>1</v>
      </c>
      <c r="XK29" s="9">
        <v>1</v>
      </c>
      <c r="XL29" s="9">
        <v>1</v>
      </c>
      <c r="XM29" s="9">
        <v>100</v>
      </c>
      <c r="XN29" s="9">
        <v>1</v>
      </c>
      <c r="XO29" s="9">
        <v>1</v>
      </c>
      <c r="XP29" s="9">
        <v>0</v>
      </c>
      <c r="XQ29" s="9">
        <v>1</v>
      </c>
      <c r="XR29" s="9">
        <v>1</v>
      </c>
      <c r="XS29" s="9">
        <v>1</v>
      </c>
      <c r="XT29" s="9">
        <v>0</v>
      </c>
      <c r="XU29" s="9">
        <v>1</v>
      </c>
      <c r="XV29" s="9">
        <v>1</v>
      </c>
      <c r="XW29" s="9">
        <v>1</v>
      </c>
      <c r="XX29" s="9">
        <v>1</v>
      </c>
      <c r="XY29" s="9">
        <v>0</v>
      </c>
      <c r="XZ29" s="9">
        <v>0</v>
      </c>
      <c r="YA29" s="9">
        <v>0</v>
      </c>
      <c r="YB29" s="9">
        <v>0</v>
      </c>
      <c r="YC29" s="9">
        <v>0</v>
      </c>
      <c r="YD29" s="9">
        <v>0</v>
      </c>
      <c r="YE29" s="9">
        <v>1</v>
      </c>
      <c r="YF29" s="9">
        <v>1</v>
      </c>
      <c r="YG29" s="9">
        <v>1</v>
      </c>
      <c r="YH29" s="9">
        <v>1</v>
      </c>
      <c r="YI29" s="9">
        <v>1</v>
      </c>
      <c r="YJ29" s="9">
        <v>0</v>
      </c>
      <c r="YK29" s="9">
        <v>1</v>
      </c>
      <c r="YL29" s="9">
        <v>0</v>
      </c>
      <c r="YM29" s="9">
        <v>1</v>
      </c>
      <c r="YN29" s="9">
        <v>1</v>
      </c>
      <c r="YO29" s="9">
        <v>1</v>
      </c>
    </row>
    <row r="30" spans="1:665" x14ac:dyDescent="0.2">
      <c r="A30" s="9">
        <v>4569434</v>
      </c>
      <c r="B30" s="9">
        <v>1.0195791691938356</v>
      </c>
      <c r="C30" t="s">
        <v>421</v>
      </c>
      <c r="D30" s="9">
        <v>11</v>
      </c>
      <c r="E30" t="s">
        <v>26</v>
      </c>
      <c r="F30" s="9">
        <v>400548101</v>
      </c>
      <c r="G30" t="s">
        <v>426</v>
      </c>
      <c r="H30" t="s">
        <v>421</v>
      </c>
      <c r="I30" s="9">
        <v>1</v>
      </c>
      <c r="J30" s="9">
        <v>1</v>
      </c>
      <c r="K30" t="s">
        <v>429</v>
      </c>
      <c r="L30" s="9">
        <v>4569434</v>
      </c>
      <c r="M30" t="s">
        <v>430</v>
      </c>
      <c r="N30" t="s">
        <v>431</v>
      </c>
      <c r="O30" t="s">
        <v>433</v>
      </c>
      <c r="P30" t="s">
        <v>136</v>
      </c>
      <c r="Q30" t="s">
        <v>436</v>
      </c>
      <c r="R30" s="9">
        <v>2</v>
      </c>
      <c r="S30" s="9">
        <v>2</v>
      </c>
      <c r="T30" s="9"/>
      <c r="U30" s="9">
        <v>3</v>
      </c>
      <c r="V30" s="9">
        <v>0</v>
      </c>
      <c r="W30" s="9">
        <v>1</v>
      </c>
      <c r="X30" t="s">
        <v>37</v>
      </c>
      <c r="Y30" t="s">
        <v>439</v>
      </c>
      <c r="Z30" t="s">
        <v>441</v>
      </c>
      <c r="AA30" s="9"/>
      <c r="AB30" t="s">
        <v>443</v>
      </c>
      <c r="AC30" t="s">
        <v>136</v>
      </c>
      <c r="AD30" s="9">
        <v>25</v>
      </c>
      <c r="AE30" s="9">
        <v>2</v>
      </c>
      <c r="AF30" s="9">
        <v>120</v>
      </c>
      <c r="AG30" s="9">
        <v>5</v>
      </c>
      <c r="AH30" s="9">
        <v>0</v>
      </c>
      <c r="AI30" s="9">
        <v>0</v>
      </c>
      <c r="AJ30" s="9">
        <v>0</v>
      </c>
      <c r="AK30" s="9">
        <v>0</v>
      </c>
      <c r="AL30" s="9">
        <v>5</v>
      </c>
      <c r="AM30" s="9">
        <v>2</v>
      </c>
      <c r="AN30" s="9">
        <v>1</v>
      </c>
      <c r="AO30" s="9">
        <v>0</v>
      </c>
      <c r="AP30" s="9">
        <v>2</v>
      </c>
      <c r="AQ30" s="9">
        <v>0</v>
      </c>
      <c r="AR30" s="9">
        <v>0</v>
      </c>
      <c r="AS30" s="9">
        <v>0</v>
      </c>
      <c r="AT30" s="9">
        <v>30</v>
      </c>
      <c r="AU30" s="9">
        <v>3</v>
      </c>
      <c r="AV30" s="9">
        <v>5</v>
      </c>
      <c r="AW30" s="9">
        <v>1</v>
      </c>
      <c r="AX30" s="9"/>
      <c r="AY30" s="9">
        <v>180</v>
      </c>
      <c r="AZ30" s="9">
        <v>180</v>
      </c>
      <c r="BA30" s="9">
        <v>150</v>
      </c>
      <c r="BB30" s="9"/>
      <c r="BC30" s="9">
        <v>26</v>
      </c>
      <c r="BD30" s="9">
        <v>20</v>
      </c>
      <c r="BE30" s="9">
        <v>1</v>
      </c>
      <c r="BF30" s="9">
        <v>1</v>
      </c>
      <c r="BG30" s="9">
        <v>1</v>
      </c>
      <c r="BH30" s="9">
        <v>1</v>
      </c>
      <c r="BI30" s="9">
        <v>1</v>
      </c>
      <c r="BJ30" s="9">
        <v>1</v>
      </c>
      <c r="BK30" s="9">
        <v>0</v>
      </c>
      <c r="BL30" s="9">
        <v>0</v>
      </c>
      <c r="BM30" s="9">
        <v>1</v>
      </c>
      <c r="BN30" s="9">
        <v>1</v>
      </c>
      <c r="BO30" s="9">
        <v>1</v>
      </c>
      <c r="BP30" s="9">
        <v>1</v>
      </c>
      <c r="BQ30" s="9">
        <v>1</v>
      </c>
      <c r="BR30" s="9">
        <v>1</v>
      </c>
      <c r="BS30" s="9">
        <v>0</v>
      </c>
      <c r="BT30" s="9">
        <v>1</v>
      </c>
      <c r="BU30" s="9">
        <v>0</v>
      </c>
      <c r="BV30" s="9">
        <v>1</v>
      </c>
      <c r="BW30" s="9">
        <v>1</v>
      </c>
      <c r="BX30" s="9">
        <v>1</v>
      </c>
      <c r="BY30" s="9">
        <v>1</v>
      </c>
      <c r="BZ30" s="9">
        <v>1</v>
      </c>
      <c r="CA30" s="9">
        <v>1</v>
      </c>
      <c r="CB30" s="9">
        <v>1</v>
      </c>
      <c r="CC30" s="9">
        <v>1</v>
      </c>
      <c r="CD30" s="9">
        <v>2</v>
      </c>
      <c r="CE30" s="9">
        <v>1</v>
      </c>
      <c r="CF30" s="9">
        <v>1</v>
      </c>
      <c r="CG30" s="9">
        <v>1</v>
      </c>
      <c r="CH30" s="9">
        <v>1</v>
      </c>
      <c r="CI30" s="9">
        <v>1</v>
      </c>
      <c r="CJ30" s="9">
        <v>1</v>
      </c>
      <c r="CK30" s="9">
        <v>1</v>
      </c>
      <c r="CL30" s="9">
        <v>1</v>
      </c>
      <c r="CM30" s="9">
        <v>1</v>
      </c>
      <c r="CN30" s="9">
        <v>1</v>
      </c>
      <c r="CO30" s="9">
        <v>1</v>
      </c>
      <c r="CP30" s="9">
        <v>1</v>
      </c>
      <c r="CQ30" s="9">
        <v>1</v>
      </c>
      <c r="CR30" s="9"/>
      <c r="CS30" s="9"/>
      <c r="CT30" s="9"/>
      <c r="CU30" s="9"/>
      <c r="CV30" s="9"/>
      <c r="CW30" s="9"/>
      <c r="CX30" s="9"/>
      <c r="CY30" s="9">
        <v>1</v>
      </c>
      <c r="CZ30" s="9">
        <v>1</v>
      </c>
      <c r="DA30" s="9">
        <v>1</v>
      </c>
      <c r="DB30" s="9">
        <v>1</v>
      </c>
      <c r="DC30" s="9">
        <v>2</v>
      </c>
      <c r="DD30" s="9">
        <v>1</v>
      </c>
      <c r="DE30" s="9">
        <v>0</v>
      </c>
      <c r="DF30" s="9">
        <v>1</v>
      </c>
      <c r="DG30" s="9">
        <v>1</v>
      </c>
      <c r="DH30" s="9">
        <v>50</v>
      </c>
      <c r="DI30" s="9">
        <v>5</v>
      </c>
      <c r="DJ30" s="9">
        <v>40</v>
      </c>
      <c r="DK30" s="9">
        <v>5</v>
      </c>
      <c r="DL30" s="9">
        <v>1</v>
      </c>
      <c r="DM30" s="9">
        <v>1</v>
      </c>
      <c r="DN30" s="9">
        <v>20</v>
      </c>
      <c r="DO30" s="9">
        <v>1</v>
      </c>
      <c r="DP30" s="9">
        <v>1</v>
      </c>
      <c r="DQ30" s="9">
        <v>2</v>
      </c>
      <c r="DR30" s="9">
        <v>1</v>
      </c>
      <c r="DS30" s="9">
        <v>1</v>
      </c>
      <c r="DT30" s="9">
        <v>1</v>
      </c>
      <c r="DU30" s="9">
        <v>0</v>
      </c>
      <c r="DV30" s="9">
        <v>0</v>
      </c>
      <c r="DW30" s="9">
        <v>0</v>
      </c>
      <c r="DX30" s="9">
        <v>0</v>
      </c>
      <c r="DY30" s="9"/>
      <c r="DZ30" s="9">
        <v>1</v>
      </c>
      <c r="EA30" s="9"/>
      <c r="EB30" s="9">
        <v>0</v>
      </c>
      <c r="EC30" s="9">
        <v>1</v>
      </c>
      <c r="ED30" s="9">
        <v>1</v>
      </c>
      <c r="EE30" s="9"/>
      <c r="EF30" s="9">
        <v>0</v>
      </c>
      <c r="EG30" s="9">
        <v>0</v>
      </c>
      <c r="EH30" s="9">
        <v>0</v>
      </c>
      <c r="EI30" s="9">
        <v>0</v>
      </c>
      <c r="EJ30" s="9">
        <v>0</v>
      </c>
      <c r="EK30" s="9">
        <v>1</v>
      </c>
      <c r="EL30" s="9">
        <v>0</v>
      </c>
      <c r="EM30" s="9">
        <v>0</v>
      </c>
      <c r="EN30" s="9">
        <v>0</v>
      </c>
      <c r="EO30" s="9"/>
      <c r="EP30" s="9"/>
      <c r="EQ30" s="9">
        <v>1</v>
      </c>
      <c r="ER30" s="9">
        <v>0</v>
      </c>
      <c r="ES30" s="9">
        <v>0</v>
      </c>
      <c r="ET30" s="9">
        <v>1</v>
      </c>
      <c r="EU30" s="9">
        <v>1</v>
      </c>
      <c r="EV30" s="9">
        <v>2</v>
      </c>
      <c r="EW30" s="9">
        <v>0</v>
      </c>
      <c r="EX30" s="9">
        <v>0</v>
      </c>
      <c r="EY30" s="9">
        <v>0</v>
      </c>
      <c r="EZ30" s="9">
        <v>0</v>
      </c>
      <c r="FA30" s="9">
        <v>0</v>
      </c>
      <c r="FB30" s="9">
        <v>0</v>
      </c>
      <c r="FC30" s="9">
        <v>0</v>
      </c>
      <c r="FD30" s="9">
        <v>1</v>
      </c>
      <c r="FE30" s="9">
        <v>0</v>
      </c>
      <c r="FF30" s="9">
        <v>0</v>
      </c>
      <c r="FG30" s="9">
        <v>1</v>
      </c>
      <c r="FH30" s="9">
        <v>1</v>
      </c>
      <c r="FI30" s="9">
        <v>0</v>
      </c>
      <c r="FJ30" s="9">
        <v>0</v>
      </c>
      <c r="FK30" s="9">
        <v>1</v>
      </c>
      <c r="FL30" s="9">
        <v>0</v>
      </c>
      <c r="FM30" s="9">
        <v>0</v>
      </c>
      <c r="FN30" s="9">
        <v>1</v>
      </c>
      <c r="FO30" s="9">
        <v>0</v>
      </c>
      <c r="FP30" s="9">
        <v>0</v>
      </c>
      <c r="FQ30" s="9">
        <v>0</v>
      </c>
      <c r="FR30" s="9">
        <v>0</v>
      </c>
      <c r="FS30" s="9">
        <v>0</v>
      </c>
      <c r="FT30" s="9">
        <v>0</v>
      </c>
      <c r="FU30" s="9">
        <v>0</v>
      </c>
      <c r="FV30" s="9">
        <v>2</v>
      </c>
      <c r="FW30" s="9"/>
      <c r="FX30" s="9">
        <v>2</v>
      </c>
      <c r="FY30" s="9">
        <v>1</v>
      </c>
      <c r="FZ30" s="9">
        <v>3</v>
      </c>
      <c r="GA30" s="9">
        <v>1</v>
      </c>
      <c r="GB30" s="9">
        <v>3</v>
      </c>
      <c r="GC30" s="9"/>
      <c r="GD30" s="9">
        <v>0</v>
      </c>
      <c r="GE30" s="9"/>
      <c r="GF30" s="9"/>
      <c r="GG30" s="9"/>
      <c r="GH30" s="9"/>
      <c r="GI30" s="9"/>
      <c r="GJ30" s="9">
        <v>1</v>
      </c>
      <c r="GK30" s="9">
        <v>1</v>
      </c>
      <c r="GL30" s="9">
        <v>1</v>
      </c>
      <c r="GM30" s="9">
        <v>1</v>
      </c>
      <c r="GN30" s="9">
        <v>1</v>
      </c>
      <c r="GO30" s="9">
        <v>1</v>
      </c>
      <c r="GP30" s="9">
        <v>1</v>
      </c>
      <c r="GQ30" s="9">
        <v>1</v>
      </c>
      <c r="GR30" s="9">
        <v>1</v>
      </c>
      <c r="GS30" s="9">
        <v>1</v>
      </c>
      <c r="GT30" s="9">
        <v>2</v>
      </c>
      <c r="GU30" s="9">
        <v>1</v>
      </c>
      <c r="GV30" s="9">
        <v>1</v>
      </c>
      <c r="GW30" s="9">
        <v>1</v>
      </c>
      <c r="GX30" s="9">
        <v>1</v>
      </c>
      <c r="GY30" s="9">
        <v>1</v>
      </c>
      <c r="GZ30" s="9">
        <v>3</v>
      </c>
      <c r="HA30" s="9">
        <v>1</v>
      </c>
      <c r="HB30" s="9">
        <v>1</v>
      </c>
      <c r="HC30" s="9">
        <v>1</v>
      </c>
      <c r="HD30" s="9">
        <v>1</v>
      </c>
      <c r="HE30" s="9">
        <v>1</v>
      </c>
      <c r="HF30" s="9">
        <v>1</v>
      </c>
      <c r="HG30" s="9">
        <v>1</v>
      </c>
      <c r="HH30" s="9">
        <v>1</v>
      </c>
      <c r="HI30" s="9">
        <v>3</v>
      </c>
      <c r="HJ30" s="9">
        <v>3</v>
      </c>
      <c r="HK30" s="9">
        <v>1</v>
      </c>
      <c r="HL30" s="9">
        <v>1</v>
      </c>
      <c r="HM30" s="9">
        <v>1</v>
      </c>
      <c r="HN30" s="9">
        <v>1</v>
      </c>
      <c r="HO30" s="9">
        <v>1</v>
      </c>
      <c r="HP30" s="9">
        <v>2</v>
      </c>
      <c r="HQ30" s="9">
        <v>1</v>
      </c>
      <c r="HR30" s="9">
        <v>1</v>
      </c>
      <c r="HS30" s="9">
        <v>0</v>
      </c>
      <c r="HT30" s="9">
        <v>1</v>
      </c>
      <c r="HU30" s="9">
        <v>0</v>
      </c>
      <c r="HV30" s="9">
        <v>1</v>
      </c>
      <c r="HW30" s="9">
        <v>1</v>
      </c>
      <c r="HX30" s="9">
        <v>1</v>
      </c>
      <c r="HY30" s="9">
        <v>1</v>
      </c>
      <c r="HZ30" s="9">
        <v>1</v>
      </c>
      <c r="IA30" s="9">
        <v>1</v>
      </c>
      <c r="IB30" s="9">
        <v>1</v>
      </c>
      <c r="IC30" s="9">
        <v>1</v>
      </c>
      <c r="ID30" s="9">
        <v>1</v>
      </c>
      <c r="IE30" s="9">
        <v>1</v>
      </c>
      <c r="IF30" s="9">
        <v>1</v>
      </c>
      <c r="IG30" s="9">
        <v>1</v>
      </c>
      <c r="IH30" s="9">
        <v>1</v>
      </c>
      <c r="II30" s="9">
        <v>3</v>
      </c>
      <c r="IJ30" s="9">
        <v>1</v>
      </c>
      <c r="IK30" s="9">
        <v>1</v>
      </c>
      <c r="IL30" s="9">
        <v>1</v>
      </c>
      <c r="IM30" s="9">
        <v>1</v>
      </c>
      <c r="IN30" s="9">
        <v>1</v>
      </c>
      <c r="IO30" s="9">
        <v>1</v>
      </c>
      <c r="IP30" s="9">
        <v>1</v>
      </c>
      <c r="IQ30" s="9">
        <v>1</v>
      </c>
      <c r="IR30" s="9">
        <v>1</v>
      </c>
      <c r="IS30" s="9">
        <v>1</v>
      </c>
      <c r="IT30" s="9">
        <v>1</v>
      </c>
      <c r="IU30" s="9">
        <v>1</v>
      </c>
      <c r="IV30" s="9">
        <v>1</v>
      </c>
      <c r="IW30" s="9">
        <v>1</v>
      </c>
      <c r="IX30" s="9">
        <v>0</v>
      </c>
      <c r="IY30" s="9">
        <v>1</v>
      </c>
      <c r="IZ30" s="9">
        <v>1</v>
      </c>
      <c r="JA30" s="9">
        <v>2</v>
      </c>
      <c r="JB30" s="9">
        <v>2</v>
      </c>
      <c r="JC30" s="9">
        <v>2</v>
      </c>
      <c r="JD30" s="9">
        <v>3</v>
      </c>
      <c r="JE30" s="9">
        <v>3</v>
      </c>
      <c r="JF30" s="9">
        <v>3</v>
      </c>
      <c r="JG30" s="9">
        <v>1</v>
      </c>
      <c r="JH30" s="9">
        <v>1</v>
      </c>
      <c r="JI30" s="9">
        <v>1</v>
      </c>
      <c r="JJ30" s="9">
        <v>1</v>
      </c>
      <c r="JK30" s="9">
        <v>1</v>
      </c>
      <c r="JL30" s="9">
        <v>0</v>
      </c>
      <c r="JM30" s="9">
        <v>1</v>
      </c>
      <c r="JN30" s="9">
        <v>0</v>
      </c>
      <c r="JO30" s="9">
        <v>0</v>
      </c>
      <c r="JP30" s="9"/>
      <c r="JQ30" s="9"/>
      <c r="JR30" s="9">
        <v>1</v>
      </c>
      <c r="JS30" s="9"/>
      <c r="JT30" s="9"/>
      <c r="JU30" s="15">
        <v>44765.942565925929</v>
      </c>
      <c r="JV30" t="s">
        <v>337</v>
      </c>
      <c r="JW30" s="9">
        <v>3</v>
      </c>
      <c r="JX30" s="9">
        <v>8</v>
      </c>
      <c r="JY30" s="9">
        <v>2022</v>
      </c>
      <c r="JZ30" s="9">
        <v>0</v>
      </c>
      <c r="KA30" s="9">
        <v>1</v>
      </c>
      <c r="KB30" s="9">
        <v>0</v>
      </c>
      <c r="KC30" s="9">
        <v>0</v>
      </c>
      <c r="KD30" s="9">
        <v>1</v>
      </c>
      <c r="KE30" s="9">
        <v>25</v>
      </c>
      <c r="KF30" s="9">
        <v>2</v>
      </c>
      <c r="KG30" s="9">
        <v>120</v>
      </c>
      <c r="KH30" s="9">
        <v>5</v>
      </c>
      <c r="KI30" s="9">
        <v>8</v>
      </c>
      <c r="KJ30" s="9">
        <v>2</v>
      </c>
      <c r="KK30" s="9">
        <v>153</v>
      </c>
      <c r="KL30" s="9">
        <v>9</v>
      </c>
      <c r="KM30" s="9">
        <v>35</v>
      </c>
      <c r="KN30" s="9">
        <v>4</v>
      </c>
      <c r="KO30" s="9">
        <v>188</v>
      </c>
      <c r="KP30" s="9">
        <v>13</v>
      </c>
      <c r="KQ30" s="9">
        <v>180</v>
      </c>
      <c r="KR30" s="9">
        <v>180</v>
      </c>
      <c r="KS30" s="9">
        <v>150</v>
      </c>
      <c r="KT30" s="9">
        <v>26</v>
      </c>
      <c r="KU30" s="9">
        <v>20</v>
      </c>
      <c r="KV30" s="9">
        <v>1</v>
      </c>
      <c r="KW30" s="9">
        <v>1</v>
      </c>
      <c r="KX30" s="9">
        <v>1</v>
      </c>
      <c r="KY30" s="9">
        <v>1</v>
      </c>
      <c r="KZ30" s="9">
        <v>1</v>
      </c>
      <c r="LA30" s="9">
        <v>1</v>
      </c>
      <c r="LB30" s="9">
        <v>1</v>
      </c>
      <c r="LC30" s="9">
        <v>1</v>
      </c>
      <c r="LD30" s="9">
        <v>0</v>
      </c>
      <c r="LE30" s="9">
        <v>0</v>
      </c>
      <c r="LF30" s="9">
        <v>1</v>
      </c>
      <c r="LG30" s="9">
        <v>1</v>
      </c>
      <c r="LH30" s="9">
        <v>1</v>
      </c>
      <c r="LI30" s="9">
        <v>75</v>
      </c>
      <c r="LJ30" s="9">
        <v>0</v>
      </c>
      <c r="LK30" s="9">
        <v>1</v>
      </c>
      <c r="LL30" s="9">
        <v>80</v>
      </c>
      <c r="LM30" s="9">
        <v>0</v>
      </c>
      <c r="LN30" s="9">
        <v>1</v>
      </c>
      <c r="LO30" s="9">
        <v>1</v>
      </c>
      <c r="LP30" s="9">
        <v>1</v>
      </c>
      <c r="LQ30" s="9">
        <v>0</v>
      </c>
      <c r="LR30" s="9">
        <v>1</v>
      </c>
      <c r="LS30" s="9">
        <v>0</v>
      </c>
      <c r="LT30" s="9">
        <v>1</v>
      </c>
      <c r="LU30" s="9">
        <v>1</v>
      </c>
      <c r="LV30" s="9">
        <v>1</v>
      </c>
      <c r="LW30" s="9">
        <v>71.428573608398438</v>
      </c>
      <c r="LX30" s="9">
        <v>0</v>
      </c>
      <c r="LY30" s="9">
        <v>1</v>
      </c>
      <c r="LZ30" s="9">
        <v>1</v>
      </c>
      <c r="MA30" s="9">
        <v>1</v>
      </c>
      <c r="MB30" s="9">
        <v>1</v>
      </c>
      <c r="MC30" s="9">
        <v>1</v>
      </c>
      <c r="MD30" s="9">
        <v>0</v>
      </c>
      <c r="ME30" s="9">
        <v>80</v>
      </c>
      <c r="MF30" s="9">
        <v>0</v>
      </c>
      <c r="MG30" s="9">
        <v>1</v>
      </c>
      <c r="MH30" s="9">
        <v>1</v>
      </c>
      <c r="MI30" s="9">
        <v>1</v>
      </c>
      <c r="MJ30" s="9">
        <v>1</v>
      </c>
      <c r="MK30" s="9">
        <v>1</v>
      </c>
      <c r="ML30" s="9">
        <v>100</v>
      </c>
      <c r="MM30" s="9">
        <v>1</v>
      </c>
      <c r="MN30" s="9">
        <v>1</v>
      </c>
      <c r="MO30" s="9">
        <v>1</v>
      </c>
      <c r="MP30" s="9">
        <v>1</v>
      </c>
      <c r="MQ30" s="9">
        <v>1</v>
      </c>
      <c r="MR30" s="9">
        <v>1</v>
      </c>
      <c r="MS30" s="9">
        <v>1</v>
      </c>
      <c r="MT30" s="9">
        <v>1</v>
      </c>
      <c r="MU30" s="9">
        <v>1</v>
      </c>
      <c r="MV30" s="9">
        <v>1</v>
      </c>
      <c r="MW30" s="9">
        <v>100</v>
      </c>
      <c r="MX30" s="9">
        <v>1</v>
      </c>
      <c r="MY30" s="9">
        <v>1</v>
      </c>
      <c r="MZ30" s="9">
        <v>1</v>
      </c>
      <c r="NA30" s="9">
        <v>1</v>
      </c>
      <c r="NB30" s="9">
        <v>1</v>
      </c>
      <c r="NC30" s="9">
        <v>1</v>
      </c>
      <c r="ND30" s="9">
        <v>1</v>
      </c>
      <c r="NE30" s="9">
        <v>1</v>
      </c>
      <c r="NF30" s="9"/>
      <c r="NG30" s="9"/>
      <c r="NH30" s="9"/>
      <c r="NI30" s="9"/>
      <c r="NJ30" s="9"/>
      <c r="NK30" s="9"/>
      <c r="NL30" s="9"/>
      <c r="NM30" s="9"/>
      <c r="NN30" s="9"/>
      <c r="NO30" s="9"/>
      <c r="NP30" s="9"/>
      <c r="NQ30" s="9">
        <v>1</v>
      </c>
      <c r="NR30" s="9">
        <v>1</v>
      </c>
      <c r="NS30" s="9">
        <v>1</v>
      </c>
      <c r="NT30" s="9">
        <v>1</v>
      </c>
      <c r="NU30" s="9">
        <v>1</v>
      </c>
      <c r="NV30" s="9">
        <v>0</v>
      </c>
      <c r="NW30" s="9">
        <v>80</v>
      </c>
      <c r="NX30" s="9">
        <v>0</v>
      </c>
      <c r="NY30" s="9">
        <v>1</v>
      </c>
      <c r="NZ30" s="9">
        <v>1</v>
      </c>
      <c r="OA30" s="9">
        <v>1</v>
      </c>
      <c r="OB30" s="9">
        <v>1</v>
      </c>
      <c r="OC30" s="9">
        <v>1</v>
      </c>
      <c r="OD30" s="9">
        <v>1</v>
      </c>
      <c r="OE30" s="9">
        <v>0</v>
      </c>
      <c r="OF30" s="9">
        <v>0</v>
      </c>
      <c r="OG30" s="9"/>
      <c r="OH30" s="9">
        <v>1</v>
      </c>
      <c r="OI30" s="9">
        <v>50</v>
      </c>
      <c r="OJ30" s="9">
        <v>5</v>
      </c>
      <c r="OK30" s="9">
        <v>40</v>
      </c>
      <c r="OL30" s="9">
        <v>5</v>
      </c>
      <c r="OM30" s="9">
        <v>1</v>
      </c>
      <c r="ON30" s="9">
        <v>1</v>
      </c>
      <c r="OO30" s="9">
        <v>20</v>
      </c>
      <c r="OP30" s="9">
        <v>1</v>
      </c>
      <c r="OQ30" s="9">
        <v>1</v>
      </c>
      <c r="OR30" s="9">
        <v>0</v>
      </c>
      <c r="OS30" s="9">
        <v>1</v>
      </c>
      <c r="OT30" s="9">
        <v>1</v>
      </c>
      <c r="OU30" s="9">
        <v>1</v>
      </c>
      <c r="OV30" s="9">
        <v>80</v>
      </c>
      <c r="OW30" s="9">
        <v>0</v>
      </c>
      <c r="OX30" s="9">
        <v>1</v>
      </c>
      <c r="OY30" s="9">
        <v>0</v>
      </c>
      <c r="OZ30" s="9">
        <v>0</v>
      </c>
      <c r="PA30" s="9">
        <v>0</v>
      </c>
      <c r="PB30" s="9">
        <v>1</v>
      </c>
      <c r="PC30" s="9">
        <v>1</v>
      </c>
      <c r="PD30" s="9">
        <v>0</v>
      </c>
      <c r="PE30" s="9">
        <v>0</v>
      </c>
      <c r="PF30" s="9">
        <v>0</v>
      </c>
      <c r="PG30" s="9">
        <v>0</v>
      </c>
      <c r="PH30" s="9">
        <v>0</v>
      </c>
      <c r="PI30" s="9">
        <v>1</v>
      </c>
      <c r="PJ30" s="9">
        <v>1</v>
      </c>
      <c r="PK30" s="9">
        <v>0</v>
      </c>
      <c r="PL30" s="9"/>
      <c r="PM30" s="9"/>
      <c r="PN30" s="9"/>
      <c r="PO30" s="9"/>
      <c r="PP30" s="9"/>
      <c r="PQ30" s="9">
        <v>1</v>
      </c>
      <c r="PR30" s="9">
        <v>1</v>
      </c>
      <c r="PS30" s="9">
        <v>0</v>
      </c>
      <c r="PT30" s="9">
        <v>0</v>
      </c>
      <c r="PU30" s="9">
        <v>0</v>
      </c>
      <c r="PV30" s="9">
        <v>0</v>
      </c>
      <c r="PW30" s="9">
        <v>0</v>
      </c>
      <c r="PX30" s="9">
        <v>0</v>
      </c>
      <c r="PY30" s="9">
        <v>0</v>
      </c>
      <c r="PZ30" s="9">
        <v>0</v>
      </c>
      <c r="QA30" s="9">
        <v>0</v>
      </c>
      <c r="QB30" s="9">
        <v>1</v>
      </c>
      <c r="QC30" s="9">
        <v>0</v>
      </c>
      <c r="QD30" s="9">
        <v>0</v>
      </c>
      <c r="QE30" s="9">
        <v>1</v>
      </c>
      <c r="QF30" s="9">
        <v>1</v>
      </c>
      <c r="QG30" s="9">
        <v>0</v>
      </c>
      <c r="QH30" s="9">
        <v>0</v>
      </c>
      <c r="QI30" s="9">
        <v>1</v>
      </c>
      <c r="QJ30" s="9">
        <v>0</v>
      </c>
      <c r="QK30" s="9">
        <v>0</v>
      </c>
      <c r="QL30" s="9"/>
      <c r="QM30" s="9"/>
      <c r="QN30" s="9"/>
      <c r="QO30" s="9"/>
      <c r="QP30" s="9"/>
      <c r="QQ30" s="9"/>
      <c r="QR30" s="9"/>
      <c r="QS30" s="9"/>
      <c r="QT30" s="9">
        <v>0</v>
      </c>
      <c r="QU30" s="9">
        <v>1</v>
      </c>
      <c r="QV30" s="9">
        <v>0</v>
      </c>
      <c r="QW30" s="9">
        <v>0</v>
      </c>
      <c r="QX30" s="9">
        <v>1</v>
      </c>
      <c r="QY30" s="9">
        <v>1</v>
      </c>
      <c r="QZ30" s="9"/>
      <c r="RA30" s="9"/>
      <c r="RB30" s="9"/>
      <c r="RC30" s="9"/>
      <c r="RD30" s="9"/>
      <c r="RE30" s="9"/>
      <c r="RF30" s="9">
        <v>0</v>
      </c>
      <c r="RG30" s="9">
        <v>0</v>
      </c>
      <c r="RH30" s="9"/>
      <c r="RI30" s="9"/>
      <c r="RJ30" s="9"/>
      <c r="RK30" s="9"/>
      <c r="RL30" s="9">
        <v>1</v>
      </c>
      <c r="RM30" s="9">
        <v>0</v>
      </c>
      <c r="RN30" s="9">
        <v>0</v>
      </c>
      <c r="RO30" s="9">
        <v>1</v>
      </c>
      <c r="RP30" s="9">
        <v>0</v>
      </c>
      <c r="RQ30" s="9"/>
      <c r="RR30" s="9"/>
      <c r="RS30" s="9"/>
      <c r="RT30" s="9"/>
      <c r="RU30" s="9"/>
      <c r="RV30" s="9"/>
      <c r="RW30" s="9">
        <v>1</v>
      </c>
      <c r="RX30" s="9">
        <v>1</v>
      </c>
      <c r="RY30" s="9">
        <v>1</v>
      </c>
      <c r="RZ30" s="9">
        <v>1</v>
      </c>
      <c r="SA30" s="9">
        <v>1</v>
      </c>
      <c r="SB30" s="9">
        <v>1</v>
      </c>
      <c r="SC30" s="9">
        <v>1</v>
      </c>
      <c r="SD30" s="9">
        <v>1</v>
      </c>
      <c r="SE30" s="9">
        <v>1</v>
      </c>
      <c r="SF30" s="9">
        <v>1</v>
      </c>
      <c r="SG30" s="9">
        <v>0</v>
      </c>
      <c r="SH30" s="9">
        <v>1</v>
      </c>
      <c r="SI30" s="9">
        <v>1</v>
      </c>
      <c r="SJ30" s="9">
        <v>1</v>
      </c>
      <c r="SK30" s="9">
        <v>1</v>
      </c>
      <c r="SL30" s="9">
        <v>1</v>
      </c>
      <c r="SM30" s="9">
        <v>0</v>
      </c>
      <c r="SN30" s="9">
        <v>1</v>
      </c>
      <c r="SO30" s="9">
        <v>1</v>
      </c>
      <c r="SP30" s="9">
        <v>1</v>
      </c>
      <c r="SQ30" s="9">
        <v>1</v>
      </c>
      <c r="SR30" s="9">
        <v>1</v>
      </c>
      <c r="SS30" s="9">
        <v>1</v>
      </c>
      <c r="ST30" s="9">
        <v>1</v>
      </c>
      <c r="SU30" s="9">
        <v>1</v>
      </c>
      <c r="SV30" s="9">
        <v>0</v>
      </c>
      <c r="SW30" s="9">
        <v>0</v>
      </c>
      <c r="SX30" s="9">
        <v>1</v>
      </c>
      <c r="SY30" s="9">
        <v>1</v>
      </c>
      <c r="SZ30" s="9">
        <v>1</v>
      </c>
      <c r="TA30" s="9">
        <v>100</v>
      </c>
      <c r="TB30" s="9">
        <v>1</v>
      </c>
      <c r="TC30" s="9">
        <v>1</v>
      </c>
      <c r="TD30" s="9">
        <v>83.333335876464844</v>
      </c>
      <c r="TE30" s="9">
        <v>0</v>
      </c>
      <c r="TF30" s="9">
        <v>1</v>
      </c>
      <c r="TG30" s="9">
        <v>77.777778625488281</v>
      </c>
      <c r="TH30" s="9">
        <v>0</v>
      </c>
      <c r="TI30" s="9">
        <v>1</v>
      </c>
      <c r="TJ30" s="9">
        <v>100</v>
      </c>
      <c r="TK30" s="9">
        <v>1</v>
      </c>
      <c r="TL30" s="9">
        <v>1</v>
      </c>
      <c r="TM30" s="9">
        <v>1</v>
      </c>
      <c r="TN30" s="9">
        <v>1</v>
      </c>
      <c r="TO30" s="9">
        <v>1</v>
      </c>
      <c r="TP30" s="9">
        <v>1</v>
      </c>
      <c r="TQ30" s="9">
        <v>1</v>
      </c>
      <c r="TR30" s="9">
        <v>1</v>
      </c>
      <c r="TS30" s="9">
        <v>1</v>
      </c>
      <c r="TT30" s="9">
        <v>1</v>
      </c>
      <c r="TU30" s="9">
        <v>1</v>
      </c>
      <c r="TV30" s="9">
        <v>1</v>
      </c>
      <c r="TW30" s="9">
        <v>0</v>
      </c>
      <c r="TX30" s="9">
        <v>1</v>
      </c>
      <c r="TY30" s="9">
        <v>1</v>
      </c>
      <c r="TZ30" s="9">
        <v>1</v>
      </c>
      <c r="UA30" s="9">
        <v>1</v>
      </c>
      <c r="UB30" s="9">
        <v>1</v>
      </c>
      <c r="UC30" s="9">
        <v>0</v>
      </c>
      <c r="UD30" s="9">
        <v>1</v>
      </c>
      <c r="UE30" s="9">
        <v>1</v>
      </c>
      <c r="UF30" s="9">
        <v>1</v>
      </c>
      <c r="UG30" s="9">
        <v>1</v>
      </c>
      <c r="UH30" s="9">
        <v>1</v>
      </c>
      <c r="UI30" s="9">
        <v>1</v>
      </c>
      <c r="UJ30" s="9">
        <v>1</v>
      </c>
      <c r="UK30" s="9">
        <v>1</v>
      </c>
      <c r="UL30" s="9">
        <v>0</v>
      </c>
      <c r="UM30" s="9">
        <v>0</v>
      </c>
      <c r="UN30" s="9">
        <v>1</v>
      </c>
      <c r="UO30" s="9">
        <v>1</v>
      </c>
      <c r="UP30" s="9">
        <v>1</v>
      </c>
      <c r="UQ30" s="9">
        <v>1</v>
      </c>
      <c r="UR30" s="9">
        <v>1</v>
      </c>
      <c r="US30" s="9">
        <v>0</v>
      </c>
      <c r="UT30" s="9">
        <v>1</v>
      </c>
      <c r="UU30" s="9">
        <v>75</v>
      </c>
      <c r="UV30" s="9">
        <v>0</v>
      </c>
      <c r="UW30" s="9">
        <v>1</v>
      </c>
      <c r="UX30" s="9">
        <v>1</v>
      </c>
      <c r="UY30" s="9">
        <v>0</v>
      </c>
      <c r="UZ30" s="9">
        <v>1</v>
      </c>
      <c r="VA30" s="9">
        <v>0</v>
      </c>
      <c r="VB30" s="9">
        <v>1</v>
      </c>
      <c r="VC30" s="9">
        <v>1</v>
      </c>
      <c r="VD30" s="9">
        <v>1</v>
      </c>
      <c r="VE30" s="9">
        <v>0</v>
      </c>
      <c r="VF30" s="9">
        <v>0</v>
      </c>
      <c r="VG30" s="9">
        <v>0</v>
      </c>
      <c r="VH30" s="9">
        <v>1</v>
      </c>
      <c r="VI30" s="9">
        <v>1</v>
      </c>
      <c r="VJ30" s="9">
        <v>100</v>
      </c>
      <c r="VK30" s="9">
        <v>1</v>
      </c>
      <c r="VL30" s="9">
        <v>66.666664123535156</v>
      </c>
      <c r="VM30" s="9">
        <v>0</v>
      </c>
      <c r="VN30" s="9">
        <v>1</v>
      </c>
      <c r="VO30" s="9">
        <v>1</v>
      </c>
      <c r="VP30" s="9">
        <v>1</v>
      </c>
      <c r="VQ30" s="9">
        <v>1</v>
      </c>
      <c r="VR30" s="9">
        <v>1</v>
      </c>
      <c r="VS30" s="9">
        <v>1</v>
      </c>
      <c r="VT30" s="9">
        <v>1</v>
      </c>
      <c r="VU30" s="9">
        <v>1</v>
      </c>
      <c r="VV30" s="9">
        <v>1</v>
      </c>
      <c r="VW30" s="9">
        <v>1</v>
      </c>
      <c r="VX30" s="9">
        <v>1</v>
      </c>
      <c r="VY30" s="9">
        <v>1</v>
      </c>
      <c r="VZ30" s="9">
        <v>1</v>
      </c>
      <c r="WA30" s="9">
        <v>0</v>
      </c>
      <c r="WB30" s="9">
        <v>1</v>
      </c>
      <c r="WC30" s="9">
        <v>1</v>
      </c>
      <c r="WD30" s="9">
        <v>1</v>
      </c>
      <c r="WE30" s="9">
        <v>1</v>
      </c>
      <c r="WF30" s="9">
        <v>1</v>
      </c>
      <c r="WG30" s="9">
        <v>0</v>
      </c>
      <c r="WH30" s="9">
        <v>1</v>
      </c>
      <c r="WI30" s="9">
        <v>1</v>
      </c>
      <c r="WJ30" s="9">
        <v>1</v>
      </c>
      <c r="WK30" s="9">
        <v>1</v>
      </c>
      <c r="WL30" s="9">
        <v>1</v>
      </c>
      <c r="WM30" s="9">
        <v>1</v>
      </c>
      <c r="WN30" s="9">
        <v>1</v>
      </c>
      <c r="WO30" s="9">
        <v>1</v>
      </c>
      <c r="WP30" s="9">
        <v>83.333335876464844</v>
      </c>
      <c r="WQ30" s="9">
        <v>0</v>
      </c>
      <c r="WR30" s="9">
        <v>1</v>
      </c>
      <c r="WS30" s="9">
        <v>90</v>
      </c>
      <c r="WT30" s="9">
        <v>0</v>
      </c>
      <c r="WU30" s="9">
        <v>1</v>
      </c>
      <c r="WV30" s="9">
        <v>0</v>
      </c>
      <c r="WW30" s="9">
        <v>0</v>
      </c>
      <c r="WX30" s="9">
        <v>0</v>
      </c>
      <c r="WY30" s="9">
        <v>1</v>
      </c>
      <c r="WZ30" s="9">
        <v>1</v>
      </c>
      <c r="XA30" s="9">
        <v>1</v>
      </c>
      <c r="XB30" s="9">
        <v>1</v>
      </c>
      <c r="XC30" s="9">
        <v>1</v>
      </c>
      <c r="XD30" s="9">
        <v>1</v>
      </c>
      <c r="XE30" s="9">
        <v>1</v>
      </c>
      <c r="XF30" s="9">
        <v>1</v>
      </c>
      <c r="XG30" s="9">
        <v>1</v>
      </c>
      <c r="XH30" s="9">
        <v>1</v>
      </c>
      <c r="XI30" s="9">
        <v>1</v>
      </c>
      <c r="XJ30" s="9">
        <v>1</v>
      </c>
      <c r="XK30" s="9">
        <v>1</v>
      </c>
      <c r="XL30" s="9">
        <v>1</v>
      </c>
      <c r="XM30" s="9">
        <v>100</v>
      </c>
      <c r="XN30" s="9">
        <v>1</v>
      </c>
      <c r="XO30" s="9">
        <v>1</v>
      </c>
      <c r="XP30" s="9">
        <v>0</v>
      </c>
      <c r="XQ30" s="9">
        <v>1</v>
      </c>
      <c r="XR30" s="9">
        <v>1</v>
      </c>
      <c r="XS30" s="9">
        <v>1</v>
      </c>
      <c r="XT30" s="9">
        <v>0</v>
      </c>
      <c r="XU30" s="9">
        <v>1</v>
      </c>
      <c r="XV30" s="9">
        <v>0</v>
      </c>
      <c r="XW30" s="9">
        <v>1</v>
      </c>
      <c r="XX30" s="9">
        <v>0</v>
      </c>
      <c r="XY30" s="9">
        <v>0</v>
      </c>
      <c r="XZ30" s="9">
        <v>0</v>
      </c>
      <c r="YA30" s="9">
        <v>0</v>
      </c>
      <c r="YB30" s="9">
        <v>0</v>
      </c>
      <c r="YC30" s="9">
        <v>0</v>
      </c>
      <c r="YD30" s="9">
        <v>0</v>
      </c>
      <c r="YE30" s="9">
        <v>1</v>
      </c>
      <c r="YF30" s="9">
        <v>1</v>
      </c>
      <c r="YG30" s="9">
        <v>1</v>
      </c>
      <c r="YH30" s="9">
        <v>1</v>
      </c>
      <c r="YI30" s="9">
        <v>1</v>
      </c>
      <c r="YJ30" s="9">
        <v>0</v>
      </c>
      <c r="YK30" s="9">
        <v>1</v>
      </c>
      <c r="YL30" s="9">
        <v>0</v>
      </c>
      <c r="YM30" s="9">
        <v>1</v>
      </c>
      <c r="YN30" s="9">
        <v>0</v>
      </c>
      <c r="YO30" s="9">
        <v>0</v>
      </c>
    </row>
    <row r="31" spans="1:665" x14ac:dyDescent="0.2">
      <c r="A31" s="9">
        <v>4569465</v>
      </c>
      <c r="B31" s="9">
        <v>1.0282750100043272</v>
      </c>
      <c r="C31" t="s">
        <v>421</v>
      </c>
      <c r="D31" s="9">
        <v>11</v>
      </c>
      <c r="E31" t="s">
        <v>26</v>
      </c>
      <c r="F31" s="9">
        <v>400548101</v>
      </c>
      <c r="G31" t="s">
        <v>426</v>
      </c>
      <c r="H31" t="s">
        <v>421</v>
      </c>
      <c r="I31" s="9">
        <v>1</v>
      </c>
      <c r="J31" s="9">
        <v>1</v>
      </c>
      <c r="K31" t="s">
        <v>429</v>
      </c>
      <c r="L31" s="9">
        <v>4569465</v>
      </c>
      <c r="M31" t="s">
        <v>430</v>
      </c>
      <c r="N31" t="s">
        <v>431</v>
      </c>
      <c r="O31" t="s">
        <v>433</v>
      </c>
      <c r="P31" t="s">
        <v>136</v>
      </c>
      <c r="Q31" t="s">
        <v>436</v>
      </c>
      <c r="R31" s="9">
        <v>1</v>
      </c>
      <c r="S31" s="9">
        <v>2</v>
      </c>
      <c r="T31" s="9"/>
      <c r="U31" s="9">
        <v>3</v>
      </c>
      <c r="V31" s="9">
        <v>0</v>
      </c>
      <c r="W31" s="9">
        <v>1</v>
      </c>
      <c r="X31" t="s">
        <v>37</v>
      </c>
      <c r="Y31" t="s">
        <v>439</v>
      </c>
      <c r="Z31" t="s">
        <v>441</v>
      </c>
      <c r="AA31" s="9"/>
      <c r="AB31" t="s">
        <v>443</v>
      </c>
      <c r="AC31" t="s">
        <v>136</v>
      </c>
      <c r="AD31" s="9">
        <v>25</v>
      </c>
      <c r="AE31" s="9">
        <v>2</v>
      </c>
      <c r="AF31" s="9">
        <v>120</v>
      </c>
      <c r="AG31" s="9">
        <v>5</v>
      </c>
      <c r="AH31" s="9">
        <v>0</v>
      </c>
      <c r="AI31" s="9">
        <v>0</v>
      </c>
      <c r="AJ31" s="9">
        <v>0</v>
      </c>
      <c r="AK31" s="9">
        <v>0</v>
      </c>
      <c r="AL31" s="9">
        <v>5</v>
      </c>
      <c r="AM31" s="9">
        <v>2</v>
      </c>
      <c r="AN31" s="9">
        <v>1</v>
      </c>
      <c r="AO31" s="9">
        <v>0</v>
      </c>
      <c r="AP31" s="9">
        <v>2</v>
      </c>
      <c r="AQ31" s="9">
        <v>0</v>
      </c>
      <c r="AR31" s="9">
        <v>0</v>
      </c>
      <c r="AS31" s="9">
        <v>0</v>
      </c>
      <c r="AT31" s="9">
        <v>30</v>
      </c>
      <c r="AU31" s="9">
        <v>3</v>
      </c>
      <c r="AV31" s="9">
        <v>5</v>
      </c>
      <c r="AW31" s="9">
        <v>1</v>
      </c>
      <c r="AX31" s="9"/>
      <c r="AY31" s="9">
        <v>188</v>
      </c>
      <c r="AZ31" s="9">
        <v>188</v>
      </c>
      <c r="BA31" s="9">
        <v>180</v>
      </c>
      <c r="BB31" s="9"/>
      <c r="BC31" s="9">
        <v>15</v>
      </c>
      <c r="BD31" s="9">
        <v>13</v>
      </c>
      <c r="BE31" s="9">
        <v>1</v>
      </c>
      <c r="BF31" s="9">
        <v>1</v>
      </c>
      <c r="BG31" s="9">
        <v>1</v>
      </c>
      <c r="BH31" s="9">
        <v>1</v>
      </c>
      <c r="BI31" s="9">
        <v>1</v>
      </c>
      <c r="BJ31" s="9">
        <v>1</v>
      </c>
      <c r="BK31" s="9">
        <v>0</v>
      </c>
      <c r="BL31" s="9">
        <v>0</v>
      </c>
      <c r="BM31" s="9">
        <v>1</v>
      </c>
      <c r="BN31" s="9">
        <v>1</v>
      </c>
      <c r="BO31" s="9">
        <v>1</v>
      </c>
      <c r="BP31" s="9">
        <v>1</v>
      </c>
      <c r="BQ31" s="9">
        <v>1</v>
      </c>
      <c r="BR31" s="9">
        <v>1</v>
      </c>
      <c r="BS31" s="9">
        <v>0</v>
      </c>
      <c r="BT31" s="9">
        <v>1</v>
      </c>
      <c r="BU31" s="9">
        <v>1</v>
      </c>
      <c r="BV31" s="9">
        <v>0</v>
      </c>
      <c r="BW31" s="9">
        <v>1</v>
      </c>
      <c r="BX31" s="9">
        <v>1</v>
      </c>
      <c r="BY31" s="9">
        <v>1</v>
      </c>
      <c r="BZ31" s="9">
        <v>1</v>
      </c>
      <c r="CA31" s="9">
        <v>1</v>
      </c>
      <c r="CB31" s="9">
        <v>1</v>
      </c>
      <c r="CC31" s="9">
        <v>1</v>
      </c>
      <c r="CD31" s="9">
        <v>2</v>
      </c>
      <c r="CE31" s="9">
        <v>1</v>
      </c>
      <c r="CF31" s="9">
        <v>1</v>
      </c>
      <c r="CG31" s="9">
        <v>1</v>
      </c>
      <c r="CH31" s="9">
        <v>1</v>
      </c>
      <c r="CI31" s="9">
        <v>1</v>
      </c>
      <c r="CJ31" s="9">
        <v>1</v>
      </c>
      <c r="CK31" s="9">
        <v>1</v>
      </c>
      <c r="CL31" s="9">
        <v>1</v>
      </c>
      <c r="CM31" s="9">
        <v>1</v>
      </c>
      <c r="CN31" s="9">
        <v>1</v>
      </c>
      <c r="CO31" s="9">
        <v>1</v>
      </c>
      <c r="CP31" s="9">
        <v>1</v>
      </c>
      <c r="CQ31" s="9">
        <v>1</v>
      </c>
      <c r="CR31" s="9"/>
      <c r="CS31" s="9"/>
      <c r="CT31" s="9"/>
      <c r="CU31" s="9"/>
      <c r="CV31" s="9"/>
      <c r="CW31" s="9"/>
      <c r="CX31" s="9"/>
      <c r="CY31" s="9">
        <v>1</v>
      </c>
      <c r="CZ31" s="9">
        <v>1</v>
      </c>
      <c r="DA31" s="9">
        <v>1</v>
      </c>
      <c r="DB31" s="9">
        <v>1</v>
      </c>
      <c r="DC31" s="9">
        <v>2</v>
      </c>
      <c r="DD31" s="9">
        <v>1</v>
      </c>
      <c r="DE31" s="9">
        <v>0</v>
      </c>
      <c r="DF31" s="9">
        <v>1</v>
      </c>
      <c r="DG31" s="9">
        <v>1</v>
      </c>
      <c r="DH31" s="9">
        <v>50</v>
      </c>
      <c r="DI31" s="9">
        <v>5</v>
      </c>
      <c r="DJ31" s="9">
        <v>40</v>
      </c>
      <c r="DK31" s="9">
        <v>5</v>
      </c>
      <c r="DL31" s="9">
        <v>1</v>
      </c>
      <c r="DM31" s="9">
        <v>1</v>
      </c>
      <c r="DN31" s="9">
        <v>20</v>
      </c>
      <c r="DO31" s="9">
        <v>1</v>
      </c>
      <c r="DP31" s="9">
        <v>1</v>
      </c>
      <c r="DQ31" s="9">
        <v>2</v>
      </c>
      <c r="DR31" s="9">
        <v>1</v>
      </c>
      <c r="DS31" s="9">
        <v>1</v>
      </c>
      <c r="DT31" s="9">
        <v>1</v>
      </c>
      <c r="DU31" s="9">
        <v>0</v>
      </c>
      <c r="DV31" s="9">
        <v>0</v>
      </c>
      <c r="DW31" s="9">
        <v>1</v>
      </c>
      <c r="DX31" s="9">
        <v>0</v>
      </c>
      <c r="DY31" s="9"/>
      <c r="DZ31" s="9">
        <v>1</v>
      </c>
      <c r="EA31" s="9"/>
      <c r="EB31" s="9">
        <v>0</v>
      </c>
      <c r="EC31" s="9">
        <v>1</v>
      </c>
      <c r="ED31" s="9">
        <v>1</v>
      </c>
      <c r="EE31" s="9"/>
      <c r="EF31" s="9">
        <v>0</v>
      </c>
      <c r="EG31" s="9">
        <v>0</v>
      </c>
      <c r="EH31" s="9">
        <v>1</v>
      </c>
      <c r="EI31" s="9">
        <v>0</v>
      </c>
      <c r="EJ31" s="9">
        <v>0</v>
      </c>
      <c r="EK31" s="9">
        <v>1</v>
      </c>
      <c r="EL31" s="9">
        <v>0</v>
      </c>
      <c r="EM31" s="9">
        <v>0</v>
      </c>
      <c r="EN31" s="9">
        <v>0</v>
      </c>
      <c r="EO31" s="9"/>
      <c r="EP31" s="9"/>
      <c r="EQ31" s="9">
        <v>1</v>
      </c>
      <c r="ER31" s="9">
        <v>0</v>
      </c>
      <c r="ES31" s="9">
        <v>0</v>
      </c>
      <c r="ET31" s="9">
        <v>1</v>
      </c>
      <c r="EU31" s="9">
        <v>1</v>
      </c>
      <c r="EV31" s="9">
        <v>1</v>
      </c>
      <c r="EW31" s="9">
        <v>1</v>
      </c>
      <c r="EX31" s="9">
        <v>0</v>
      </c>
      <c r="EY31" s="9">
        <v>0</v>
      </c>
      <c r="EZ31" s="9">
        <v>0</v>
      </c>
      <c r="FA31" s="9">
        <v>0</v>
      </c>
      <c r="FB31" s="9">
        <v>0</v>
      </c>
      <c r="FC31" s="9">
        <v>0</v>
      </c>
      <c r="FD31" s="9">
        <v>0</v>
      </c>
      <c r="FE31" s="9">
        <v>0</v>
      </c>
      <c r="FF31" s="9">
        <v>0</v>
      </c>
      <c r="FG31" s="9">
        <v>0</v>
      </c>
      <c r="FH31" s="9">
        <v>0</v>
      </c>
      <c r="FI31" s="9">
        <v>0</v>
      </c>
      <c r="FJ31" s="9">
        <v>1</v>
      </c>
      <c r="FK31" s="9">
        <v>0</v>
      </c>
      <c r="FL31" s="9">
        <v>0</v>
      </c>
      <c r="FM31" s="9">
        <v>0</v>
      </c>
      <c r="FN31" s="9">
        <v>1</v>
      </c>
      <c r="FO31" s="9">
        <v>0</v>
      </c>
      <c r="FP31" s="9">
        <v>0</v>
      </c>
      <c r="FQ31" s="9">
        <v>0</v>
      </c>
      <c r="FR31" s="9">
        <v>0</v>
      </c>
      <c r="FS31" s="9">
        <v>0</v>
      </c>
      <c r="FT31" s="9">
        <v>0</v>
      </c>
      <c r="FU31" s="9">
        <v>0</v>
      </c>
      <c r="FV31" s="9">
        <v>1</v>
      </c>
      <c r="FW31" s="9"/>
      <c r="FX31" s="9">
        <v>2</v>
      </c>
      <c r="FY31" s="9">
        <v>1</v>
      </c>
      <c r="FZ31" s="9">
        <v>3</v>
      </c>
      <c r="GA31" s="9">
        <v>1</v>
      </c>
      <c r="GB31" s="9">
        <v>3</v>
      </c>
      <c r="GC31" s="9"/>
      <c r="GD31" s="9">
        <v>0</v>
      </c>
      <c r="GE31" s="9"/>
      <c r="GF31" s="9"/>
      <c r="GG31" s="9"/>
      <c r="GH31" s="9"/>
      <c r="GI31" s="9"/>
      <c r="GJ31" s="9">
        <v>1</v>
      </c>
      <c r="GK31" s="9">
        <v>1</v>
      </c>
      <c r="GL31" s="9">
        <v>0</v>
      </c>
      <c r="GM31" s="9">
        <v>1</v>
      </c>
      <c r="GN31" s="9">
        <v>1</v>
      </c>
      <c r="GO31" s="9">
        <v>1</v>
      </c>
      <c r="GP31" s="9">
        <v>1</v>
      </c>
      <c r="GQ31" s="9">
        <v>2</v>
      </c>
      <c r="GR31" s="9">
        <v>1</v>
      </c>
      <c r="GS31" s="9">
        <v>1</v>
      </c>
      <c r="GT31" s="9">
        <v>2</v>
      </c>
      <c r="GU31" s="9">
        <v>1</v>
      </c>
      <c r="GV31" s="9">
        <v>2</v>
      </c>
      <c r="GW31" s="9">
        <v>2</v>
      </c>
      <c r="GX31" s="9">
        <v>1</v>
      </c>
      <c r="GY31" s="9">
        <v>1</v>
      </c>
      <c r="GZ31" s="9">
        <v>3</v>
      </c>
      <c r="HA31" s="9">
        <v>1</v>
      </c>
      <c r="HB31" s="9">
        <v>1</v>
      </c>
      <c r="HC31" s="9">
        <v>1</v>
      </c>
      <c r="HD31" s="9">
        <v>1</v>
      </c>
      <c r="HE31" s="9">
        <v>1</v>
      </c>
      <c r="HF31" s="9">
        <v>1</v>
      </c>
      <c r="HG31" s="9">
        <v>1</v>
      </c>
      <c r="HH31" s="9">
        <v>1</v>
      </c>
      <c r="HI31" s="9">
        <v>3</v>
      </c>
      <c r="HJ31" s="9">
        <v>3</v>
      </c>
      <c r="HK31" s="9">
        <v>1</v>
      </c>
      <c r="HL31" s="9">
        <v>1</v>
      </c>
      <c r="HM31" s="9">
        <v>1</v>
      </c>
      <c r="HN31" s="9">
        <v>1</v>
      </c>
      <c r="HO31" s="9">
        <v>1</v>
      </c>
      <c r="HP31" s="9">
        <v>1</v>
      </c>
      <c r="HQ31" s="9">
        <v>1</v>
      </c>
      <c r="HR31" s="9">
        <v>1</v>
      </c>
      <c r="HS31" s="9">
        <v>1</v>
      </c>
      <c r="HT31" s="9">
        <v>1</v>
      </c>
      <c r="HU31" s="9">
        <v>0</v>
      </c>
      <c r="HV31" s="9">
        <v>1</v>
      </c>
      <c r="HW31" s="9">
        <v>1</v>
      </c>
      <c r="HX31" s="9">
        <v>1</v>
      </c>
      <c r="HY31" s="9">
        <v>1</v>
      </c>
      <c r="HZ31" s="9">
        <v>1</v>
      </c>
      <c r="IA31" s="9">
        <v>1</v>
      </c>
      <c r="IB31" s="9">
        <v>1</v>
      </c>
      <c r="IC31" s="9">
        <v>1</v>
      </c>
      <c r="ID31" s="9">
        <v>2</v>
      </c>
      <c r="IE31" s="9">
        <v>1</v>
      </c>
      <c r="IF31" s="9">
        <v>1</v>
      </c>
      <c r="IG31" s="9">
        <v>1</v>
      </c>
      <c r="IH31" s="9">
        <v>1</v>
      </c>
      <c r="II31" s="9">
        <v>3</v>
      </c>
      <c r="IJ31" s="9">
        <v>1</v>
      </c>
      <c r="IK31" s="9">
        <v>1</v>
      </c>
      <c r="IL31" s="9">
        <v>1</v>
      </c>
      <c r="IM31" s="9">
        <v>1</v>
      </c>
      <c r="IN31" s="9">
        <v>1</v>
      </c>
      <c r="IO31" s="9">
        <v>1</v>
      </c>
      <c r="IP31" s="9">
        <v>1</v>
      </c>
      <c r="IQ31" s="9">
        <v>1</v>
      </c>
      <c r="IR31" s="9">
        <v>1</v>
      </c>
      <c r="IS31" s="9">
        <v>1</v>
      </c>
      <c r="IT31" s="9">
        <v>1</v>
      </c>
      <c r="IU31" s="9">
        <v>1</v>
      </c>
      <c r="IV31" s="9">
        <v>1</v>
      </c>
      <c r="IW31" s="9">
        <v>1</v>
      </c>
      <c r="IX31" s="9">
        <v>0</v>
      </c>
      <c r="IY31" s="9">
        <v>1</v>
      </c>
      <c r="IZ31" s="9">
        <v>1</v>
      </c>
      <c r="JA31" s="9">
        <v>2</v>
      </c>
      <c r="JB31" s="9">
        <v>2</v>
      </c>
      <c r="JC31" s="9">
        <v>1</v>
      </c>
      <c r="JD31" s="9">
        <v>3</v>
      </c>
      <c r="JE31" s="9">
        <v>3</v>
      </c>
      <c r="JF31" s="9">
        <v>3</v>
      </c>
      <c r="JG31" s="9">
        <v>1</v>
      </c>
      <c r="JH31" s="9">
        <v>1</v>
      </c>
      <c r="JI31" s="9">
        <v>0</v>
      </c>
      <c r="JJ31" s="9">
        <v>1</v>
      </c>
      <c r="JK31" s="9">
        <v>1</v>
      </c>
      <c r="JL31" s="9">
        <v>0</v>
      </c>
      <c r="JM31" s="9">
        <v>1</v>
      </c>
      <c r="JN31" s="9">
        <v>0</v>
      </c>
      <c r="JO31" s="9">
        <v>0</v>
      </c>
      <c r="JP31" s="9"/>
      <c r="JQ31" s="9"/>
      <c r="JR31" s="9">
        <v>1</v>
      </c>
      <c r="JS31" s="9"/>
      <c r="JT31" s="9"/>
      <c r="JU31" s="15">
        <v>44765.942565925929</v>
      </c>
      <c r="JV31" t="s">
        <v>337</v>
      </c>
      <c r="JW31" s="9">
        <v>3</v>
      </c>
      <c r="JX31" s="9">
        <v>8</v>
      </c>
      <c r="JY31" s="9">
        <v>2022</v>
      </c>
      <c r="JZ31" s="9">
        <v>1</v>
      </c>
      <c r="KA31" s="9">
        <v>1</v>
      </c>
      <c r="KB31" s="9">
        <v>0</v>
      </c>
      <c r="KC31" s="9">
        <v>0</v>
      </c>
      <c r="KD31" s="9">
        <v>1</v>
      </c>
      <c r="KE31" s="9">
        <v>25</v>
      </c>
      <c r="KF31" s="9">
        <v>2</v>
      </c>
      <c r="KG31" s="9">
        <v>120</v>
      </c>
      <c r="KH31" s="9">
        <v>5</v>
      </c>
      <c r="KI31" s="9">
        <v>8</v>
      </c>
      <c r="KJ31" s="9">
        <v>2</v>
      </c>
      <c r="KK31" s="9">
        <v>153</v>
      </c>
      <c r="KL31" s="9">
        <v>9</v>
      </c>
      <c r="KM31" s="9">
        <v>35</v>
      </c>
      <c r="KN31" s="9">
        <v>4</v>
      </c>
      <c r="KO31" s="9">
        <v>188</v>
      </c>
      <c r="KP31" s="9">
        <v>13</v>
      </c>
      <c r="KQ31" s="9">
        <v>188</v>
      </c>
      <c r="KR31" s="9">
        <v>188</v>
      </c>
      <c r="KS31" s="9">
        <v>180</v>
      </c>
      <c r="KT31" s="9">
        <v>15</v>
      </c>
      <c r="KU31" s="9">
        <v>13</v>
      </c>
      <c r="KV31" s="9">
        <v>1</v>
      </c>
      <c r="KW31" s="9">
        <v>1</v>
      </c>
      <c r="KX31" s="9">
        <v>1</v>
      </c>
      <c r="KY31" s="9">
        <v>1</v>
      </c>
      <c r="KZ31" s="9">
        <v>1</v>
      </c>
      <c r="LA31" s="9">
        <v>1</v>
      </c>
      <c r="LB31" s="9">
        <v>1</v>
      </c>
      <c r="LC31" s="9">
        <v>1</v>
      </c>
      <c r="LD31" s="9">
        <v>0</v>
      </c>
      <c r="LE31" s="9">
        <v>0</v>
      </c>
      <c r="LF31" s="9">
        <v>1</v>
      </c>
      <c r="LG31" s="9">
        <v>1</v>
      </c>
      <c r="LH31" s="9">
        <v>1</v>
      </c>
      <c r="LI31" s="9">
        <v>75</v>
      </c>
      <c r="LJ31" s="9">
        <v>0</v>
      </c>
      <c r="LK31" s="9">
        <v>1</v>
      </c>
      <c r="LL31" s="9">
        <v>80</v>
      </c>
      <c r="LM31" s="9">
        <v>0</v>
      </c>
      <c r="LN31" s="9">
        <v>1</v>
      </c>
      <c r="LO31" s="9">
        <v>1</v>
      </c>
      <c r="LP31" s="9">
        <v>1</v>
      </c>
      <c r="LQ31" s="9">
        <v>0</v>
      </c>
      <c r="LR31" s="9">
        <v>1</v>
      </c>
      <c r="LS31" s="9">
        <v>1</v>
      </c>
      <c r="LT31" s="9">
        <v>0</v>
      </c>
      <c r="LU31" s="9">
        <v>1</v>
      </c>
      <c r="LV31" s="9">
        <v>1</v>
      </c>
      <c r="LW31" s="9">
        <v>71.428573608398438</v>
      </c>
      <c r="LX31" s="9">
        <v>0</v>
      </c>
      <c r="LY31" s="9">
        <v>1</v>
      </c>
      <c r="LZ31" s="9">
        <v>1</v>
      </c>
      <c r="MA31" s="9">
        <v>1</v>
      </c>
      <c r="MB31" s="9">
        <v>1</v>
      </c>
      <c r="MC31" s="9">
        <v>1</v>
      </c>
      <c r="MD31" s="9">
        <v>0</v>
      </c>
      <c r="ME31" s="9">
        <v>80</v>
      </c>
      <c r="MF31" s="9">
        <v>0</v>
      </c>
      <c r="MG31" s="9">
        <v>1</v>
      </c>
      <c r="MH31" s="9">
        <v>1</v>
      </c>
      <c r="MI31" s="9">
        <v>1</v>
      </c>
      <c r="MJ31" s="9">
        <v>1</v>
      </c>
      <c r="MK31" s="9">
        <v>1</v>
      </c>
      <c r="ML31" s="9">
        <v>100</v>
      </c>
      <c r="MM31" s="9">
        <v>1</v>
      </c>
      <c r="MN31" s="9">
        <v>1</v>
      </c>
      <c r="MO31" s="9">
        <v>1</v>
      </c>
      <c r="MP31" s="9">
        <v>1</v>
      </c>
      <c r="MQ31" s="9">
        <v>1</v>
      </c>
      <c r="MR31" s="9">
        <v>1</v>
      </c>
      <c r="MS31" s="9">
        <v>1</v>
      </c>
      <c r="MT31" s="9">
        <v>1</v>
      </c>
      <c r="MU31" s="9">
        <v>1</v>
      </c>
      <c r="MV31" s="9">
        <v>1</v>
      </c>
      <c r="MW31" s="9">
        <v>100</v>
      </c>
      <c r="MX31" s="9">
        <v>1</v>
      </c>
      <c r="MY31" s="9">
        <v>1</v>
      </c>
      <c r="MZ31" s="9">
        <v>1</v>
      </c>
      <c r="NA31" s="9">
        <v>1</v>
      </c>
      <c r="NB31" s="9">
        <v>1</v>
      </c>
      <c r="NC31" s="9">
        <v>1</v>
      </c>
      <c r="ND31" s="9">
        <v>1</v>
      </c>
      <c r="NE31" s="9">
        <v>1</v>
      </c>
      <c r="NF31" s="9"/>
      <c r="NG31" s="9"/>
      <c r="NH31" s="9"/>
      <c r="NI31" s="9"/>
      <c r="NJ31" s="9"/>
      <c r="NK31" s="9"/>
      <c r="NL31" s="9"/>
      <c r="NM31" s="9"/>
      <c r="NN31" s="9"/>
      <c r="NO31" s="9"/>
      <c r="NP31" s="9"/>
      <c r="NQ31" s="9">
        <v>1</v>
      </c>
      <c r="NR31" s="9">
        <v>1</v>
      </c>
      <c r="NS31" s="9">
        <v>1</v>
      </c>
      <c r="NT31" s="9">
        <v>1</v>
      </c>
      <c r="NU31" s="9">
        <v>1</v>
      </c>
      <c r="NV31" s="9">
        <v>0</v>
      </c>
      <c r="NW31" s="9">
        <v>80</v>
      </c>
      <c r="NX31" s="9">
        <v>0</v>
      </c>
      <c r="NY31" s="9">
        <v>1</v>
      </c>
      <c r="NZ31" s="9">
        <v>1</v>
      </c>
      <c r="OA31" s="9">
        <v>1</v>
      </c>
      <c r="OB31" s="9">
        <v>1</v>
      </c>
      <c r="OC31" s="9">
        <v>1</v>
      </c>
      <c r="OD31" s="9">
        <v>1</v>
      </c>
      <c r="OE31" s="9">
        <v>0</v>
      </c>
      <c r="OF31" s="9">
        <v>0</v>
      </c>
      <c r="OG31" s="9"/>
      <c r="OH31" s="9">
        <v>1</v>
      </c>
      <c r="OI31" s="9">
        <v>50</v>
      </c>
      <c r="OJ31" s="9">
        <v>5</v>
      </c>
      <c r="OK31" s="9">
        <v>40</v>
      </c>
      <c r="OL31" s="9">
        <v>5</v>
      </c>
      <c r="OM31" s="9">
        <v>1</v>
      </c>
      <c r="ON31" s="9">
        <v>1</v>
      </c>
      <c r="OO31" s="9">
        <v>20</v>
      </c>
      <c r="OP31" s="9">
        <v>1</v>
      </c>
      <c r="OQ31" s="9">
        <v>1</v>
      </c>
      <c r="OR31" s="9">
        <v>0</v>
      </c>
      <c r="OS31" s="9">
        <v>1</v>
      </c>
      <c r="OT31" s="9">
        <v>1</v>
      </c>
      <c r="OU31" s="9">
        <v>1</v>
      </c>
      <c r="OV31" s="9">
        <v>80</v>
      </c>
      <c r="OW31" s="9">
        <v>0</v>
      </c>
      <c r="OX31" s="9">
        <v>1</v>
      </c>
      <c r="OY31" s="9">
        <v>0</v>
      </c>
      <c r="OZ31" s="9">
        <v>0</v>
      </c>
      <c r="PA31" s="9">
        <v>1</v>
      </c>
      <c r="PB31" s="9">
        <v>1</v>
      </c>
      <c r="PC31" s="9">
        <v>1</v>
      </c>
      <c r="PD31" s="9">
        <v>0</v>
      </c>
      <c r="PE31" s="9">
        <v>1</v>
      </c>
      <c r="PF31" s="9">
        <v>0</v>
      </c>
      <c r="PG31" s="9">
        <v>0</v>
      </c>
      <c r="PH31" s="9">
        <v>0</v>
      </c>
      <c r="PI31" s="9">
        <v>1</v>
      </c>
      <c r="PJ31" s="9">
        <v>1</v>
      </c>
      <c r="PK31" s="9">
        <v>0</v>
      </c>
      <c r="PL31" s="9"/>
      <c r="PM31" s="9">
        <v>0</v>
      </c>
      <c r="PN31" s="9"/>
      <c r="PO31" s="9"/>
      <c r="PP31" s="9"/>
      <c r="PQ31" s="9">
        <v>1</v>
      </c>
      <c r="PR31" s="9">
        <v>1</v>
      </c>
      <c r="PS31" s="9">
        <v>0</v>
      </c>
      <c r="PT31" s="9">
        <v>0</v>
      </c>
      <c r="PU31" s="9">
        <v>1</v>
      </c>
      <c r="PV31" s="9">
        <v>0</v>
      </c>
      <c r="PW31" s="9">
        <v>0</v>
      </c>
      <c r="PX31" s="9">
        <v>0</v>
      </c>
      <c r="PY31" s="9">
        <v>0</v>
      </c>
      <c r="PZ31" s="9">
        <v>0</v>
      </c>
      <c r="QA31" s="9">
        <v>0</v>
      </c>
      <c r="QB31" s="9">
        <v>0</v>
      </c>
      <c r="QC31" s="9">
        <v>0</v>
      </c>
      <c r="QD31" s="9">
        <v>0</v>
      </c>
      <c r="QE31" s="9">
        <v>0</v>
      </c>
      <c r="QF31" s="9">
        <v>0</v>
      </c>
      <c r="QG31" s="9">
        <v>0</v>
      </c>
      <c r="QH31" s="9">
        <v>1</v>
      </c>
      <c r="QI31" s="9">
        <v>0</v>
      </c>
      <c r="QJ31" s="9">
        <v>0</v>
      </c>
      <c r="QK31" s="9">
        <v>0</v>
      </c>
      <c r="QL31" s="9"/>
      <c r="QM31" s="9"/>
      <c r="QN31" s="9"/>
      <c r="QO31" s="9"/>
      <c r="QP31" s="9"/>
      <c r="QQ31" s="9"/>
      <c r="QR31" s="9"/>
      <c r="QS31" s="9"/>
      <c r="QT31" s="9">
        <v>1</v>
      </c>
      <c r="QU31" s="9">
        <v>0</v>
      </c>
      <c r="QV31" s="9">
        <v>0</v>
      </c>
      <c r="QW31" s="9">
        <v>0</v>
      </c>
      <c r="QX31" s="9">
        <v>0</v>
      </c>
      <c r="QY31" s="9">
        <v>1</v>
      </c>
      <c r="QZ31" s="9"/>
      <c r="RA31" s="9"/>
      <c r="RB31" s="9"/>
      <c r="RC31" s="9"/>
      <c r="RD31" s="9"/>
      <c r="RE31" s="9"/>
      <c r="RF31" s="9">
        <v>1</v>
      </c>
      <c r="RG31" s="9">
        <v>0</v>
      </c>
      <c r="RH31" s="9"/>
      <c r="RI31" s="9"/>
      <c r="RJ31" s="9">
        <v>0</v>
      </c>
      <c r="RK31" s="9"/>
      <c r="RL31" s="9">
        <v>1</v>
      </c>
      <c r="RM31" s="9">
        <v>0</v>
      </c>
      <c r="RN31" s="9">
        <v>1</v>
      </c>
      <c r="RO31" s="9">
        <v>1</v>
      </c>
      <c r="RP31" s="9">
        <v>0</v>
      </c>
      <c r="RQ31" s="9"/>
      <c r="RR31" s="9"/>
      <c r="RS31" s="9"/>
      <c r="RT31" s="9"/>
      <c r="RU31" s="9"/>
      <c r="RV31" s="9"/>
      <c r="RW31" s="9">
        <v>1</v>
      </c>
      <c r="RX31" s="9">
        <v>1</v>
      </c>
      <c r="RY31" s="9">
        <v>0</v>
      </c>
      <c r="RZ31" s="9">
        <v>1</v>
      </c>
      <c r="SA31" s="9">
        <v>1</v>
      </c>
      <c r="SB31" s="9">
        <v>1</v>
      </c>
      <c r="SC31" s="9">
        <v>1</v>
      </c>
      <c r="SD31" s="9">
        <v>0</v>
      </c>
      <c r="SE31" s="9">
        <v>1</v>
      </c>
      <c r="SF31" s="9">
        <v>1</v>
      </c>
      <c r="SG31" s="9">
        <v>0</v>
      </c>
      <c r="SH31" s="9">
        <v>1</v>
      </c>
      <c r="SI31" s="9">
        <v>0</v>
      </c>
      <c r="SJ31" s="9">
        <v>0</v>
      </c>
      <c r="SK31" s="9">
        <v>1</v>
      </c>
      <c r="SL31" s="9">
        <v>1</v>
      </c>
      <c r="SM31" s="9">
        <v>0</v>
      </c>
      <c r="SN31" s="9">
        <v>1</v>
      </c>
      <c r="SO31" s="9">
        <v>1</v>
      </c>
      <c r="SP31" s="9">
        <v>1</v>
      </c>
      <c r="SQ31" s="9">
        <v>1</v>
      </c>
      <c r="SR31" s="9">
        <v>1</v>
      </c>
      <c r="SS31" s="9">
        <v>1</v>
      </c>
      <c r="ST31" s="9">
        <v>1</v>
      </c>
      <c r="SU31" s="9">
        <v>1</v>
      </c>
      <c r="SV31" s="9">
        <v>0</v>
      </c>
      <c r="SW31" s="9">
        <v>0</v>
      </c>
      <c r="SX31" s="9">
        <v>1</v>
      </c>
      <c r="SY31" s="9">
        <v>1</v>
      </c>
      <c r="SZ31" s="9">
        <v>1</v>
      </c>
      <c r="TA31" s="9">
        <v>83.333335876464844</v>
      </c>
      <c r="TB31" s="9">
        <v>0</v>
      </c>
      <c r="TC31" s="9">
        <v>1</v>
      </c>
      <c r="TD31" s="9">
        <v>58.333332061767578</v>
      </c>
      <c r="TE31" s="9">
        <v>0</v>
      </c>
      <c r="TF31" s="9">
        <v>1</v>
      </c>
      <c r="TG31" s="9">
        <v>77.777778625488281</v>
      </c>
      <c r="TH31" s="9">
        <v>0</v>
      </c>
      <c r="TI31" s="9">
        <v>1</v>
      </c>
      <c r="TJ31" s="9">
        <v>100</v>
      </c>
      <c r="TK31" s="9">
        <v>1</v>
      </c>
      <c r="TL31" s="9">
        <v>1</v>
      </c>
      <c r="TM31" s="9">
        <v>1</v>
      </c>
      <c r="TN31" s="9">
        <v>1</v>
      </c>
      <c r="TO31" s="9">
        <v>0</v>
      </c>
      <c r="TP31" s="9">
        <v>1</v>
      </c>
      <c r="TQ31" s="9">
        <v>1</v>
      </c>
      <c r="TR31" s="9">
        <v>1</v>
      </c>
      <c r="TS31" s="9">
        <v>1</v>
      </c>
      <c r="TT31" s="9">
        <v>0</v>
      </c>
      <c r="TU31" s="9">
        <v>1</v>
      </c>
      <c r="TV31" s="9">
        <v>1</v>
      </c>
      <c r="TW31" s="9">
        <v>0</v>
      </c>
      <c r="TX31" s="9">
        <v>1</v>
      </c>
      <c r="TY31" s="9">
        <v>0</v>
      </c>
      <c r="TZ31" s="9">
        <v>0</v>
      </c>
      <c r="UA31" s="9">
        <v>1</v>
      </c>
      <c r="UB31" s="9">
        <v>1</v>
      </c>
      <c r="UC31" s="9">
        <v>0</v>
      </c>
      <c r="UD31" s="9">
        <v>1</v>
      </c>
      <c r="UE31" s="9">
        <v>1</v>
      </c>
      <c r="UF31" s="9">
        <v>1</v>
      </c>
      <c r="UG31" s="9">
        <v>1</v>
      </c>
      <c r="UH31" s="9">
        <v>1</v>
      </c>
      <c r="UI31" s="9">
        <v>1</v>
      </c>
      <c r="UJ31" s="9">
        <v>1</v>
      </c>
      <c r="UK31" s="9">
        <v>1</v>
      </c>
      <c r="UL31" s="9">
        <v>0</v>
      </c>
      <c r="UM31" s="9">
        <v>0</v>
      </c>
      <c r="UN31" s="9">
        <v>1</v>
      </c>
      <c r="UO31" s="9">
        <v>1</v>
      </c>
      <c r="UP31" s="9">
        <v>1</v>
      </c>
      <c r="UQ31" s="9">
        <v>1</v>
      </c>
      <c r="UR31" s="9">
        <v>1</v>
      </c>
      <c r="US31" s="9">
        <v>1</v>
      </c>
      <c r="UT31" s="9">
        <v>1</v>
      </c>
      <c r="UU31" s="9">
        <v>100</v>
      </c>
      <c r="UV31" s="9">
        <v>1</v>
      </c>
      <c r="UW31" s="9">
        <v>1</v>
      </c>
      <c r="UX31" s="9">
        <v>1</v>
      </c>
      <c r="UY31" s="9">
        <v>1</v>
      </c>
      <c r="UZ31" s="9">
        <v>1</v>
      </c>
      <c r="VA31" s="9">
        <v>0</v>
      </c>
      <c r="VB31" s="9">
        <v>1</v>
      </c>
      <c r="VC31" s="9">
        <v>1</v>
      </c>
      <c r="VD31" s="9">
        <v>1</v>
      </c>
      <c r="VE31" s="9">
        <v>0</v>
      </c>
      <c r="VF31" s="9">
        <v>1</v>
      </c>
      <c r="VG31" s="9">
        <v>0</v>
      </c>
      <c r="VH31" s="9">
        <v>0</v>
      </c>
      <c r="VI31" s="9">
        <v>1</v>
      </c>
      <c r="VJ31" s="9">
        <v>100</v>
      </c>
      <c r="VK31" s="9">
        <v>1</v>
      </c>
      <c r="VL31" s="9">
        <v>100</v>
      </c>
      <c r="VM31" s="9">
        <v>1</v>
      </c>
      <c r="VN31" s="9">
        <v>1</v>
      </c>
      <c r="VO31" s="9">
        <v>1</v>
      </c>
      <c r="VP31" s="9">
        <v>1</v>
      </c>
      <c r="VQ31" s="9">
        <v>1</v>
      </c>
      <c r="VR31" s="9">
        <v>1</v>
      </c>
      <c r="VS31" s="9">
        <v>1</v>
      </c>
      <c r="VT31" s="9">
        <v>1</v>
      </c>
      <c r="VU31" s="9">
        <v>1</v>
      </c>
      <c r="VV31" s="9">
        <v>1</v>
      </c>
      <c r="VW31" s="9">
        <v>1</v>
      </c>
      <c r="VX31" s="9">
        <v>1</v>
      </c>
      <c r="VY31" s="9">
        <v>1</v>
      </c>
      <c r="VZ31" s="9">
        <v>1</v>
      </c>
      <c r="WA31" s="9">
        <v>0</v>
      </c>
      <c r="WB31" s="9">
        <v>0</v>
      </c>
      <c r="WC31" s="9">
        <v>1</v>
      </c>
      <c r="WD31" s="9">
        <v>1</v>
      </c>
      <c r="WE31" s="9">
        <v>1</v>
      </c>
      <c r="WF31" s="9">
        <v>1</v>
      </c>
      <c r="WG31" s="9">
        <v>0</v>
      </c>
      <c r="WH31" s="9">
        <v>1</v>
      </c>
      <c r="WI31" s="9">
        <v>1</v>
      </c>
      <c r="WJ31" s="9">
        <v>1</v>
      </c>
      <c r="WK31" s="9">
        <v>1</v>
      </c>
      <c r="WL31" s="9">
        <v>1</v>
      </c>
      <c r="WM31" s="9">
        <v>1</v>
      </c>
      <c r="WN31" s="9">
        <v>1</v>
      </c>
      <c r="WO31" s="9">
        <v>1</v>
      </c>
      <c r="WP31" s="9">
        <v>66.666664123535156</v>
      </c>
      <c r="WQ31" s="9">
        <v>0</v>
      </c>
      <c r="WR31" s="9">
        <v>1</v>
      </c>
      <c r="WS31" s="9">
        <v>80</v>
      </c>
      <c r="WT31" s="9">
        <v>0</v>
      </c>
      <c r="WU31" s="9">
        <v>1</v>
      </c>
      <c r="WV31" s="9">
        <v>0</v>
      </c>
      <c r="WW31" s="9">
        <v>0</v>
      </c>
      <c r="WX31" s="9">
        <v>0</v>
      </c>
      <c r="WY31" s="9">
        <v>1</v>
      </c>
      <c r="WZ31" s="9">
        <v>1</v>
      </c>
      <c r="XA31" s="9">
        <v>1</v>
      </c>
      <c r="XB31" s="9">
        <v>1</v>
      </c>
      <c r="XC31" s="9">
        <v>1</v>
      </c>
      <c r="XD31" s="9">
        <v>1</v>
      </c>
      <c r="XE31" s="9">
        <v>1</v>
      </c>
      <c r="XF31" s="9">
        <v>1</v>
      </c>
      <c r="XG31" s="9">
        <v>1</v>
      </c>
      <c r="XH31" s="9">
        <v>1</v>
      </c>
      <c r="XI31" s="9">
        <v>1</v>
      </c>
      <c r="XJ31" s="9">
        <v>1</v>
      </c>
      <c r="XK31" s="9">
        <v>1</v>
      </c>
      <c r="XL31" s="9">
        <v>1</v>
      </c>
      <c r="XM31" s="9">
        <v>100</v>
      </c>
      <c r="XN31" s="9">
        <v>1</v>
      </c>
      <c r="XO31" s="9">
        <v>1</v>
      </c>
      <c r="XP31" s="9">
        <v>0</v>
      </c>
      <c r="XQ31" s="9">
        <v>1</v>
      </c>
      <c r="XR31" s="9">
        <v>1</v>
      </c>
      <c r="XS31" s="9">
        <v>1</v>
      </c>
      <c r="XT31" s="9">
        <v>0</v>
      </c>
      <c r="XU31" s="9">
        <v>1</v>
      </c>
      <c r="XV31" s="9">
        <v>0</v>
      </c>
      <c r="XW31" s="9">
        <v>1</v>
      </c>
      <c r="XX31" s="9">
        <v>1</v>
      </c>
      <c r="XY31" s="9">
        <v>0</v>
      </c>
      <c r="XZ31" s="9">
        <v>0</v>
      </c>
      <c r="YA31" s="9">
        <v>0</v>
      </c>
      <c r="YB31" s="9">
        <v>0</v>
      </c>
      <c r="YC31" s="9">
        <v>0</v>
      </c>
      <c r="YD31" s="9">
        <v>0</v>
      </c>
      <c r="YE31" s="9">
        <v>1</v>
      </c>
      <c r="YF31" s="9">
        <v>1</v>
      </c>
      <c r="YG31" s="9">
        <v>0</v>
      </c>
      <c r="YH31" s="9">
        <v>1</v>
      </c>
      <c r="YI31" s="9">
        <v>1</v>
      </c>
      <c r="YJ31" s="9">
        <v>0</v>
      </c>
      <c r="YK31" s="9">
        <v>1</v>
      </c>
      <c r="YL31" s="9">
        <v>0</v>
      </c>
      <c r="YM31" s="9">
        <v>1</v>
      </c>
      <c r="YN31" s="9">
        <v>1</v>
      </c>
      <c r="YO31" s="9">
        <v>1</v>
      </c>
    </row>
    <row r="32" spans="1:665" x14ac:dyDescent="0.2">
      <c r="A32" s="9">
        <v>4569491</v>
      </c>
      <c r="B32" s="9">
        <v>0.87381368623487321</v>
      </c>
      <c r="C32" t="s">
        <v>421</v>
      </c>
      <c r="D32" s="9">
        <v>11</v>
      </c>
      <c r="E32" t="s">
        <v>26</v>
      </c>
      <c r="F32" s="9">
        <v>400548101</v>
      </c>
      <c r="G32" t="s">
        <v>426</v>
      </c>
      <c r="H32" t="s">
        <v>421</v>
      </c>
      <c r="I32" s="9">
        <v>1</v>
      </c>
      <c r="J32" s="9">
        <v>1</v>
      </c>
      <c r="K32" t="s">
        <v>429</v>
      </c>
      <c r="L32" s="9">
        <v>4569491</v>
      </c>
      <c r="M32" t="s">
        <v>430</v>
      </c>
      <c r="N32" t="s">
        <v>431</v>
      </c>
      <c r="O32" t="s">
        <v>433</v>
      </c>
      <c r="P32" t="s">
        <v>136</v>
      </c>
      <c r="Q32" t="s">
        <v>436</v>
      </c>
      <c r="R32" s="9">
        <v>2</v>
      </c>
      <c r="S32" s="9">
        <v>2</v>
      </c>
      <c r="T32" s="9"/>
      <c r="U32" s="9">
        <v>3</v>
      </c>
      <c r="V32" s="9">
        <v>0</v>
      </c>
      <c r="W32" s="9">
        <v>1</v>
      </c>
      <c r="X32" t="s">
        <v>37</v>
      </c>
      <c r="Y32" t="s">
        <v>439</v>
      </c>
      <c r="Z32" t="s">
        <v>441</v>
      </c>
      <c r="AA32" s="9"/>
      <c r="AB32" t="s">
        <v>443</v>
      </c>
      <c r="AC32" t="s">
        <v>136</v>
      </c>
      <c r="AD32" s="9">
        <v>25</v>
      </c>
      <c r="AE32" s="9">
        <v>2</v>
      </c>
      <c r="AF32" s="9">
        <v>120</v>
      </c>
      <c r="AG32" s="9">
        <v>5</v>
      </c>
      <c r="AH32" s="9">
        <v>0</v>
      </c>
      <c r="AI32" s="9">
        <v>0</v>
      </c>
      <c r="AJ32" s="9">
        <v>0</v>
      </c>
      <c r="AK32" s="9">
        <v>0</v>
      </c>
      <c r="AL32" s="9">
        <v>5</v>
      </c>
      <c r="AM32" s="9">
        <v>2</v>
      </c>
      <c r="AN32" s="9">
        <v>1</v>
      </c>
      <c r="AO32" s="9">
        <v>0</v>
      </c>
      <c r="AP32" s="9">
        <v>2</v>
      </c>
      <c r="AQ32" s="9">
        <v>0</v>
      </c>
      <c r="AR32" s="9">
        <v>0</v>
      </c>
      <c r="AS32" s="9">
        <v>0</v>
      </c>
      <c r="AT32" s="9">
        <v>30</v>
      </c>
      <c r="AU32" s="9">
        <v>3</v>
      </c>
      <c r="AV32" s="9">
        <v>5</v>
      </c>
      <c r="AW32" s="9">
        <v>1</v>
      </c>
      <c r="AX32" s="9"/>
      <c r="AY32" s="9">
        <v>180</v>
      </c>
      <c r="AZ32" s="9">
        <v>180</v>
      </c>
      <c r="BA32" s="9">
        <v>150</v>
      </c>
      <c r="BB32" s="9"/>
      <c r="BC32" s="9">
        <v>26</v>
      </c>
      <c r="BD32" s="9">
        <v>20</v>
      </c>
      <c r="BE32" s="9">
        <v>1</v>
      </c>
      <c r="BF32" s="9">
        <v>0</v>
      </c>
      <c r="BG32" s="9">
        <v>1</v>
      </c>
      <c r="BH32" s="9">
        <v>1</v>
      </c>
      <c r="BI32" s="9">
        <v>1</v>
      </c>
      <c r="BJ32" s="9">
        <v>0</v>
      </c>
      <c r="BK32" s="9">
        <v>0</v>
      </c>
      <c r="BL32" s="9">
        <v>0</v>
      </c>
      <c r="BM32" s="9">
        <v>1</v>
      </c>
      <c r="BN32" s="9">
        <v>1</v>
      </c>
      <c r="BO32" s="9">
        <v>1</v>
      </c>
      <c r="BP32" s="9">
        <v>1</v>
      </c>
      <c r="BQ32" s="9">
        <v>1</v>
      </c>
      <c r="BR32" s="9">
        <v>1</v>
      </c>
      <c r="BS32" s="9">
        <v>0</v>
      </c>
      <c r="BT32" s="9">
        <v>1</v>
      </c>
      <c r="BU32" s="9">
        <v>1</v>
      </c>
      <c r="BV32" s="9">
        <v>1</v>
      </c>
      <c r="BW32" s="9">
        <v>1</v>
      </c>
      <c r="BX32" s="9">
        <v>0</v>
      </c>
      <c r="BY32" s="9">
        <v>1</v>
      </c>
      <c r="BZ32" s="9">
        <v>1</v>
      </c>
      <c r="CA32" s="9">
        <v>1</v>
      </c>
      <c r="CB32" s="9">
        <v>1</v>
      </c>
      <c r="CC32" s="9">
        <v>1</v>
      </c>
      <c r="CD32" s="9">
        <v>2</v>
      </c>
      <c r="CE32" s="9">
        <v>1</v>
      </c>
      <c r="CF32" s="9">
        <v>1</v>
      </c>
      <c r="CG32" s="9">
        <v>1</v>
      </c>
      <c r="CH32" s="9">
        <v>1</v>
      </c>
      <c r="CI32" s="9">
        <v>1</v>
      </c>
      <c r="CJ32" s="9">
        <v>1</v>
      </c>
      <c r="CK32" s="9">
        <v>1</v>
      </c>
      <c r="CL32" s="9">
        <v>1</v>
      </c>
      <c r="CM32" s="9">
        <v>1</v>
      </c>
      <c r="CN32" s="9">
        <v>1</v>
      </c>
      <c r="CO32" s="9">
        <v>1</v>
      </c>
      <c r="CP32" s="9">
        <v>1</v>
      </c>
      <c r="CQ32" s="9">
        <v>1</v>
      </c>
      <c r="CR32" s="9"/>
      <c r="CS32" s="9"/>
      <c r="CT32" s="9"/>
      <c r="CU32" s="9"/>
      <c r="CV32" s="9"/>
      <c r="CW32" s="9"/>
      <c r="CX32" s="9"/>
      <c r="CY32" s="9">
        <v>1</v>
      </c>
      <c r="CZ32" s="9">
        <v>2</v>
      </c>
      <c r="DA32" s="9">
        <v>1</v>
      </c>
      <c r="DB32" s="9">
        <v>1</v>
      </c>
      <c r="DC32" s="9">
        <v>2</v>
      </c>
      <c r="DD32" s="9">
        <v>1</v>
      </c>
      <c r="DE32" s="9">
        <v>0</v>
      </c>
      <c r="DF32" s="9">
        <v>1</v>
      </c>
      <c r="DG32" s="9">
        <v>1</v>
      </c>
      <c r="DH32" s="9">
        <v>50</v>
      </c>
      <c r="DI32" s="9">
        <v>5</v>
      </c>
      <c r="DJ32" s="9">
        <v>40</v>
      </c>
      <c r="DK32" s="9">
        <v>5</v>
      </c>
      <c r="DL32" s="9">
        <v>1</v>
      </c>
      <c r="DM32" s="9">
        <v>1</v>
      </c>
      <c r="DN32" s="9">
        <v>20</v>
      </c>
      <c r="DO32" s="9">
        <v>1</v>
      </c>
      <c r="DP32" s="9">
        <v>1</v>
      </c>
      <c r="DQ32" s="9">
        <v>2</v>
      </c>
      <c r="DR32" s="9">
        <v>1</v>
      </c>
      <c r="DS32" s="9">
        <v>2</v>
      </c>
      <c r="DT32" s="9">
        <v>1</v>
      </c>
      <c r="DU32" s="9">
        <v>0</v>
      </c>
      <c r="DV32" s="9">
        <v>0</v>
      </c>
      <c r="DW32" s="9">
        <v>1</v>
      </c>
      <c r="DX32" s="9">
        <v>1</v>
      </c>
      <c r="DY32" s="9"/>
      <c r="DZ32" s="9">
        <v>1</v>
      </c>
      <c r="EA32" s="9"/>
      <c r="EB32" s="9">
        <v>0</v>
      </c>
      <c r="EC32" s="9">
        <v>1</v>
      </c>
      <c r="ED32" s="9">
        <v>1</v>
      </c>
      <c r="EE32" s="9"/>
      <c r="EF32" s="9">
        <v>0</v>
      </c>
      <c r="EG32" s="9">
        <v>0</v>
      </c>
      <c r="EH32" s="9">
        <v>1</v>
      </c>
      <c r="EI32" s="9">
        <v>0</v>
      </c>
      <c r="EJ32" s="9">
        <v>0</v>
      </c>
      <c r="EK32" s="9">
        <v>1</v>
      </c>
      <c r="EL32" s="9">
        <v>0</v>
      </c>
      <c r="EM32" s="9">
        <v>0</v>
      </c>
      <c r="EN32" s="9">
        <v>0</v>
      </c>
      <c r="EO32" s="9"/>
      <c r="EP32" s="9"/>
      <c r="EQ32" s="9">
        <v>1</v>
      </c>
      <c r="ER32" s="9">
        <v>0</v>
      </c>
      <c r="ES32" s="9">
        <v>0</v>
      </c>
      <c r="ET32" s="9">
        <v>1</v>
      </c>
      <c r="EU32" s="9">
        <v>1</v>
      </c>
      <c r="EV32" s="9">
        <v>2</v>
      </c>
      <c r="EW32" s="9">
        <v>0</v>
      </c>
      <c r="EX32" s="9">
        <v>0</v>
      </c>
      <c r="EY32" s="9">
        <v>0</v>
      </c>
      <c r="EZ32" s="9">
        <v>0</v>
      </c>
      <c r="FA32" s="9">
        <v>0</v>
      </c>
      <c r="FB32" s="9">
        <v>0</v>
      </c>
      <c r="FC32" s="9">
        <v>0</v>
      </c>
      <c r="FD32" s="9">
        <v>1</v>
      </c>
      <c r="FE32" s="9">
        <v>0</v>
      </c>
      <c r="FF32" s="9">
        <v>0</v>
      </c>
      <c r="FG32" s="9">
        <v>1</v>
      </c>
      <c r="FH32" s="9">
        <v>1</v>
      </c>
      <c r="FI32" s="9">
        <v>0</v>
      </c>
      <c r="FJ32" s="9">
        <v>0</v>
      </c>
      <c r="FK32" s="9">
        <v>1</v>
      </c>
      <c r="FL32" s="9">
        <v>0</v>
      </c>
      <c r="FM32" s="9">
        <v>0</v>
      </c>
      <c r="FN32" s="9">
        <v>1</v>
      </c>
      <c r="FO32" s="9">
        <v>0</v>
      </c>
      <c r="FP32" s="9">
        <v>0</v>
      </c>
      <c r="FQ32" s="9">
        <v>0</v>
      </c>
      <c r="FR32" s="9">
        <v>0</v>
      </c>
      <c r="FS32" s="9">
        <v>0</v>
      </c>
      <c r="FT32" s="9">
        <v>0</v>
      </c>
      <c r="FU32" s="9">
        <v>0</v>
      </c>
      <c r="FV32" s="9">
        <v>1</v>
      </c>
      <c r="FW32" s="9"/>
      <c r="FX32" s="9">
        <v>2</v>
      </c>
      <c r="FY32" s="9">
        <v>1</v>
      </c>
      <c r="FZ32" s="9">
        <v>3</v>
      </c>
      <c r="GA32" s="9">
        <v>1</v>
      </c>
      <c r="GB32" s="9">
        <v>3</v>
      </c>
      <c r="GC32" s="9"/>
      <c r="GD32" s="9">
        <v>0</v>
      </c>
      <c r="GE32" s="9"/>
      <c r="GF32" s="9"/>
      <c r="GG32" s="9"/>
      <c r="GH32" s="9"/>
      <c r="GI32" s="9"/>
      <c r="GJ32" s="9">
        <v>1</v>
      </c>
      <c r="GK32" s="9">
        <v>1</v>
      </c>
      <c r="GL32" s="9">
        <v>1</v>
      </c>
      <c r="GM32" s="9">
        <v>0</v>
      </c>
      <c r="GN32" s="9">
        <v>1</v>
      </c>
      <c r="GO32" s="9">
        <v>1</v>
      </c>
      <c r="GP32" s="9">
        <v>1</v>
      </c>
      <c r="GQ32" s="9">
        <v>1</v>
      </c>
      <c r="GR32" s="9">
        <v>1</v>
      </c>
      <c r="GS32" s="9">
        <v>1</v>
      </c>
      <c r="GT32" s="9">
        <v>2</v>
      </c>
      <c r="GU32" s="9">
        <v>1</v>
      </c>
      <c r="GV32" s="9">
        <v>1</v>
      </c>
      <c r="GW32" s="9">
        <v>1</v>
      </c>
      <c r="GX32" s="9">
        <v>2</v>
      </c>
      <c r="GY32" s="9">
        <v>2</v>
      </c>
      <c r="GZ32" s="9">
        <v>3</v>
      </c>
      <c r="HA32" s="9">
        <v>1</v>
      </c>
      <c r="HB32" s="9">
        <v>1</v>
      </c>
      <c r="HC32" s="9">
        <v>1</v>
      </c>
      <c r="HD32" s="9">
        <v>1</v>
      </c>
      <c r="HE32" s="9">
        <v>1</v>
      </c>
      <c r="HF32" s="9">
        <v>1</v>
      </c>
      <c r="HG32" s="9">
        <v>1</v>
      </c>
      <c r="HH32" s="9">
        <v>1</v>
      </c>
      <c r="HI32" s="9">
        <v>3</v>
      </c>
      <c r="HJ32" s="9">
        <v>3</v>
      </c>
      <c r="HK32" s="9">
        <v>1</v>
      </c>
      <c r="HL32" s="9">
        <v>1</v>
      </c>
      <c r="HM32" s="9">
        <v>1</v>
      </c>
      <c r="HN32" s="9">
        <v>1</v>
      </c>
      <c r="HO32" s="9">
        <v>1</v>
      </c>
      <c r="HP32" s="9">
        <v>1</v>
      </c>
      <c r="HQ32" s="9">
        <v>1</v>
      </c>
      <c r="HR32" s="9">
        <v>1</v>
      </c>
      <c r="HS32" s="9">
        <v>1</v>
      </c>
      <c r="HT32" s="9">
        <v>1</v>
      </c>
      <c r="HU32" s="9">
        <v>0</v>
      </c>
      <c r="HV32" s="9">
        <v>1</v>
      </c>
      <c r="HW32" s="9">
        <v>1</v>
      </c>
      <c r="HX32" s="9">
        <v>1</v>
      </c>
      <c r="HY32" s="9">
        <v>1</v>
      </c>
      <c r="HZ32" s="9">
        <v>1</v>
      </c>
      <c r="IA32" s="9">
        <v>1</v>
      </c>
      <c r="IB32" s="9">
        <v>1</v>
      </c>
      <c r="IC32" s="9">
        <v>1</v>
      </c>
      <c r="ID32" s="9">
        <v>1</v>
      </c>
      <c r="IE32" s="9">
        <v>2</v>
      </c>
      <c r="IF32" s="9">
        <v>1</v>
      </c>
      <c r="IG32" s="9">
        <v>1</v>
      </c>
      <c r="IH32" s="9">
        <v>1</v>
      </c>
      <c r="II32" s="9">
        <v>3</v>
      </c>
      <c r="IJ32" s="9">
        <v>1</v>
      </c>
      <c r="IK32" s="9">
        <v>1</v>
      </c>
      <c r="IL32" s="9">
        <v>1</v>
      </c>
      <c r="IM32" s="9">
        <v>1</v>
      </c>
      <c r="IN32" s="9">
        <v>1</v>
      </c>
      <c r="IO32" s="9">
        <v>1</v>
      </c>
      <c r="IP32" s="9">
        <v>1</v>
      </c>
      <c r="IQ32" s="9">
        <v>1</v>
      </c>
      <c r="IR32" s="9">
        <v>1</v>
      </c>
      <c r="IS32" s="9">
        <v>1</v>
      </c>
      <c r="IT32" s="9">
        <v>1</v>
      </c>
      <c r="IU32" s="9">
        <v>1</v>
      </c>
      <c r="IV32" s="9">
        <v>1</v>
      </c>
      <c r="IW32" s="9">
        <v>1</v>
      </c>
      <c r="IX32" s="9">
        <v>0</v>
      </c>
      <c r="IY32" s="9">
        <v>1</v>
      </c>
      <c r="IZ32" s="9">
        <v>1</v>
      </c>
      <c r="JA32" s="9">
        <v>2</v>
      </c>
      <c r="JB32" s="9">
        <v>1</v>
      </c>
      <c r="JC32" s="9">
        <v>1</v>
      </c>
      <c r="JD32" s="9">
        <v>3</v>
      </c>
      <c r="JE32" s="9">
        <v>3</v>
      </c>
      <c r="JF32" s="9">
        <v>3</v>
      </c>
      <c r="JG32" s="9">
        <v>1</v>
      </c>
      <c r="JH32" s="9">
        <v>1</v>
      </c>
      <c r="JI32" s="9">
        <v>1</v>
      </c>
      <c r="JJ32" s="9">
        <v>1</v>
      </c>
      <c r="JK32" s="9">
        <v>1</v>
      </c>
      <c r="JL32" s="9">
        <v>0</v>
      </c>
      <c r="JM32" s="9">
        <v>1</v>
      </c>
      <c r="JN32" s="9">
        <v>0</v>
      </c>
      <c r="JO32" s="9">
        <v>0</v>
      </c>
      <c r="JP32" s="9"/>
      <c r="JQ32" s="9"/>
      <c r="JR32" s="9">
        <v>1</v>
      </c>
      <c r="JS32" s="9"/>
      <c r="JT32" s="9"/>
      <c r="JU32" s="15">
        <v>44765.942565925929</v>
      </c>
      <c r="JV32" t="s">
        <v>337</v>
      </c>
      <c r="JW32" s="9">
        <v>3</v>
      </c>
      <c r="JX32" s="9">
        <v>8</v>
      </c>
      <c r="JY32" s="9">
        <v>2022</v>
      </c>
      <c r="JZ32" s="9">
        <v>0</v>
      </c>
      <c r="KA32" s="9">
        <v>1</v>
      </c>
      <c r="KB32" s="9">
        <v>0</v>
      </c>
      <c r="KC32" s="9">
        <v>0</v>
      </c>
      <c r="KD32" s="9">
        <v>1</v>
      </c>
      <c r="KE32" s="9">
        <v>25</v>
      </c>
      <c r="KF32" s="9">
        <v>2</v>
      </c>
      <c r="KG32" s="9">
        <v>120</v>
      </c>
      <c r="KH32" s="9">
        <v>5</v>
      </c>
      <c r="KI32" s="9">
        <v>8</v>
      </c>
      <c r="KJ32" s="9">
        <v>2</v>
      </c>
      <c r="KK32" s="9">
        <v>153</v>
      </c>
      <c r="KL32" s="9">
        <v>9</v>
      </c>
      <c r="KM32" s="9">
        <v>35</v>
      </c>
      <c r="KN32" s="9">
        <v>4</v>
      </c>
      <c r="KO32" s="9">
        <v>188</v>
      </c>
      <c r="KP32" s="9">
        <v>13</v>
      </c>
      <c r="KQ32" s="9">
        <v>180</v>
      </c>
      <c r="KR32" s="9">
        <v>180</v>
      </c>
      <c r="KS32" s="9">
        <v>150</v>
      </c>
      <c r="KT32" s="9">
        <v>26</v>
      </c>
      <c r="KU32" s="9">
        <v>20</v>
      </c>
      <c r="KV32" s="9">
        <v>1</v>
      </c>
      <c r="KW32" s="9">
        <v>1</v>
      </c>
      <c r="KX32" s="9">
        <v>1</v>
      </c>
      <c r="KY32" s="9">
        <v>0</v>
      </c>
      <c r="KZ32" s="9">
        <v>1</v>
      </c>
      <c r="LA32" s="9">
        <v>1</v>
      </c>
      <c r="LB32" s="9">
        <v>1</v>
      </c>
      <c r="LC32" s="9">
        <v>0</v>
      </c>
      <c r="LD32" s="9">
        <v>0</v>
      </c>
      <c r="LE32" s="9">
        <v>0</v>
      </c>
      <c r="LF32" s="9">
        <v>1</v>
      </c>
      <c r="LG32" s="9">
        <v>1</v>
      </c>
      <c r="LH32" s="9">
        <v>1</v>
      </c>
      <c r="LI32" s="9">
        <v>50</v>
      </c>
      <c r="LJ32" s="9">
        <v>0</v>
      </c>
      <c r="LK32" s="9">
        <v>1</v>
      </c>
      <c r="LL32" s="9">
        <v>60</v>
      </c>
      <c r="LM32" s="9">
        <v>0</v>
      </c>
      <c r="LN32" s="9">
        <v>1</v>
      </c>
      <c r="LO32" s="9">
        <v>1</v>
      </c>
      <c r="LP32" s="9">
        <v>1</v>
      </c>
      <c r="LQ32" s="9">
        <v>0</v>
      </c>
      <c r="LR32" s="9">
        <v>1</v>
      </c>
      <c r="LS32" s="9">
        <v>1</v>
      </c>
      <c r="LT32" s="9">
        <v>1</v>
      </c>
      <c r="LU32" s="9">
        <v>1</v>
      </c>
      <c r="LV32" s="9">
        <v>0</v>
      </c>
      <c r="LW32" s="9">
        <v>71.428573608398438</v>
      </c>
      <c r="LX32" s="9">
        <v>0</v>
      </c>
      <c r="LY32" s="9">
        <v>1</v>
      </c>
      <c r="LZ32" s="9">
        <v>1</v>
      </c>
      <c r="MA32" s="9">
        <v>1</v>
      </c>
      <c r="MB32" s="9">
        <v>1</v>
      </c>
      <c r="MC32" s="9">
        <v>1</v>
      </c>
      <c r="MD32" s="9">
        <v>0</v>
      </c>
      <c r="ME32" s="9">
        <v>80</v>
      </c>
      <c r="MF32" s="9">
        <v>0</v>
      </c>
      <c r="MG32" s="9">
        <v>1</v>
      </c>
      <c r="MH32" s="9">
        <v>1</v>
      </c>
      <c r="MI32" s="9">
        <v>1</v>
      </c>
      <c r="MJ32" s="9">
        <v>1</v>
      </c>
      <c r="MK32" s="9">
        <v>1</v>
      </c>
      <c r="ML32" s="9">
        <v>100</v>
      </c>
      <c r="MM32" s="9">
        <v>1</v>
      </c>
      <c r="MN32" s="9">
        <v>1</v>
      </c>
      <c r="MO32" s="9">
        <v>1</v>
      </c>
      <c r="MP32" s="9">
        <v>1</v>
      </c>
      <c r="MQ32" s="9">
        <v>1</v>
      </c>
      <c r="MR32" s="9">
        <v>1</v>
      </c>
      <c r="MS32" s="9">
        <v>1</v>
      </c>
      <c r="MT32" s="9">
        <v>1</v>
      </c>
      <c r="MU32" s="9">
        <v>1</v>
      </c>
      <c r="MV32" s="9">
        <v>1</v>
      </c>
      <c r="MW32" s="9">
        <v>100</v>
      </c>
      <c r="MX32" s="9">
        <v>1</v>
      </c>
      <c r="MY32" s="9">
        <v>1</v>
      </c>
      <c r="MZ32" s="9">
        <v>1</v>
      </c>
      <c r="NA32" s="9">
        <v>1</v>
      </c>
      <c r="NB32" s="9">
        <v>1</v>
      </c>
      <c r="NC32" s="9">
        <v>1</v>
      </c>
      <c r="ND32" s="9">
        <v>1</v>
      </c>
      <c r="NE32" s="9">
        <v>1</v>
      </c>
      <c r="NF32" s="9"/>
      <c r="NG32" s="9"/>
      <c r="NH32" s="9"/>
      <c r="NI32" s="9"/>
      <c r="NJ32" s="9"/>
      <c r="NK32" s="9"/>
      <c r="NL32" s="9"/>
      <c r="NM32" s="9"/>
      <c r="NN32" s="9"/>
      <c r="NO32" s="9"/>
      <c r="NP32" s="9"/>
      <c r="NQ32" s="9">
        <v>1</v>
      </c>
      <c r="NR32" s="9">
        <v>1</v>
      </c>
      <c r="NS32" s="9">
        <v>0</v>
      </c>
      <c r="NT32" s="9">
        <v>1</v>
      </c>
      <c r="NU32" s="9">
        <v>1</v>
      </c>
      <c r="NV32" s="9">
        <v>0</v>
      </c>
      <c r="NW32" s="9">
        <v>60</v>
      </c>
      <c r="NX32" s="9">
        <v>0</v>
      </c>
      <c r="NY32" s="9">
        <v>1</v>
      </c>
      <c r="NZ32" s="9">
        <v>1</v>
      </c>
      <c r="OA32" s="9">
        <v>1</v>
      </c>
      <c r="OB32" s="9">
        <v>0</v>
      </c>
      <c r="OC32" s="9">
        <v>1</v>
      </c>
      <c r="OD32" s="9">
        <v>1</v>
      </c>
      <c r="OE32" s="9">
        <v>0</v>
      </c>
      <c r="OF32" s="9">
        <v>0</v>
      </c>
      <c r="OG32" s="9"/>
      <c r="OH32" s="9">
        <v>1</v>
      </c>
      <c r="OI32" s="9">
        <v>50</v>
      </c>
      <c r="OJ32" s="9">
        <v>5</v>
      </c>
      <c r="OK32" s="9">
        <v>40</v>
      </c>
      <c r="OL32" s="9">
        <v>5</v>
      </c>
      <c r="OM32" s="9">
        <v>1</v>
      </c>
      <c r="ON32" s="9">
        <v>1</v>
      </c>
      <c r="OO32" s="9">
        <v>20</v>
      </c>
      <c r="OP32" s="9">
        <v>1</v>
      </c>
      <c r="OQ32" s="9">
        <v>1</v>
      </c>
      <c r="OR32" s="9">
        <v>0</v>
      </c>
      <c r="OS32" s="9">
        <v>1</v>
      </c>
      <c r="OT32" s="9">
        <v>0</v>
      </c>
      <c r="OU32" s="9">
        <v>1</v>
      </c>
      <c r="OV32" s="9">
        <v>60</v>
      </c>
      <c r="OW32" s="9">
        <v>0</v>
      </c>
      <c r="OX32" s="9">
        <v>1</v>
      </c>
      <c r="OY32" s="9">
        <v>0</v>
      </c>
      <c r="OZ32" s="9">
        <v>0</v>
      </c>
      <c r="PA32" s="9">
        <v>1</v>
      </c>
      <c r="PB32" s="9">
        <v>1</v>
      </c>
      <c r="PC32" s="9">
        <v>1</v>
      </c>
      <c r="PD32" s="9">
        <v>0</v>
      </c>
      <c r="PE32" s="9">
        <v>1</v>
      </c>
      <c r="PF32" s="9">
        <v>0</v>
      </c>
      <c r="PG32" s="9">
        <v>0</v>
      </c>
      <c r="PH32" s="9">
        <v>0</v>
      </c>
      <c r="PI32" s="9">
        <v>1</v>
      </c>
      <c r="PJ32" s="9">
        <v>1</v>
      </c>
      <c r="PK32" s="9">
        <v>0</v>
      </c>
      <c r="PL32" s="9"/>
      <c r="PM32" s="9">
        <v>0</v>
      </c>
      <c r="PN32" s="9"/>
      <c r="PO32" s="9"/>
      <c r="PP32" s="9"/>
      <c r="PQ32" s="9">
        <v>1</v>
      </c>
      <c r="PR32" s="9">
        <v>1</v>
      </c>
      <c r="PS32" s="9">
        <v>0</v>
      </c>
      <c r="PT32" s="9">
        <v>0</v>
      </c>
      <c r="PU32" s="9">
        <v>0</v>
      </c>
      <c r="PV32" s="9">
        <v>0</v>
      </c>
      <c r="PW32" s="9">
        <v>0</v>
      </c>
      <c r="PX32" s="9">
        <v>0</v>
      </c>
      <c r="PY32" s="9">
        <v>0</v>
      </c>
      <c r="PZ32" s="9">
        <v>0</v>
      </c>
      <c r="QA32" s="9">
        <v>0</v>
      </c>
      <c r="QB32" s="9">
        <v>1</v>
      </c>
      <c r="QC32" s="9">
        <v>0</v>
      </c>
      <c r="QD32" s="9">
        <v>0</v>
      </c>
      <c r="QE32" s="9">
        <v>1</v>
      </c>
      <c r="QF32" s="9">
        <v>1</v>
      </c>
      <c r="QG32" s="9">
        <v>0</v>
      </c>
      <c r="QH32" s="9">
        <v>0</v>
      </c>
      <c r="QI32" s="9">
        <v>1</v>
      </c>
      <c r="QJ32" s="9">
        <v>0</v>
      </c>
      <c r="QK32" s="9">
        <v>0</v>
      </c>
      <c r="QL32" s="9"/>
      <c r="QM32" s="9"/>
      <c r="QN32" s="9"/>
      <c r="QO32" s="9"/>
      <c r="QP32" s="9"/>
      <c r="QQ32" s="9"/>
      <c r="QR32" s="9"/>
      <c r="QS32" s="9"/>
      <c r="QT32" s="9">
        <v>0</v>
      </c>
      <c r="QU32" s="9">
        <v>1</v>
      </c>
      <c r="QV32" s="9">
        <v>0</v>
      </c>
      <c r="QW32" s="9">
        <v>0</v>
      </c>
      <c r="QX32" s="9">
        <v>1</v>
      </c>
      <c r="QY32" s="9">
        <v>1</v>
      </c>
      <c r="QZ32" s="9"/>
      <c r="RA32" s="9"/>
      <c r="RB32" s="9"/>
      <c r="RC32" s="9"/>
      <c r="RD32" s="9"/>
      <c r="RE32" s="9"/>
      <c r="RF32" s="9">
        <v>1</v>
      </c>
      <c r="RG32" s="9">
        <v>0</v>
      </c>
      <c r="RH32" s="9"/>
      <c r="RI32" s="9"/>
      <c r="RJ32" s="9">
        <v>0</v>
      </c>
      <c r="RK32" s="9"/>
      <c r="RL32" s="9">
        <v>1</v>
      </c>
      <c r="RM32" s="9">
        <v>0</v>
      </c>
      <c r="RN32" s="9">
        <v>1</v>
      </c>
      <c r="RO32" s="9">
        <v>1</v>
      </c>
      <c r="RP32" s="9">
        <v>0</v>
      </c>
      <c r="RQ32" s="9"/>
      <c r="RR32" s="9"/>
      <c r="RS32" s="9"/>
      <c r="RT32" s="9"/>
      <c r="RU32" s="9"/>
      <c r="RV32" s="9"/>
      <c r="RW32" s="9">
        <v>1</v>
      </c>
      <c r="RX32" s="9">
        <v>1</v>
      </c>
      <c r="RY32" s="9">
        <v>1</v>
      </c>
      <c r="RZ32" s="9">
        <v>0</v>
      </c>
      <c r="SA32" s="9">
        <v>1</v>
      </c>
      <c r="SB32" s="9">
        <v>1</v>
      </c>
      <c r="SC32" s="9">
        <v>1</v>
      </c>
      <c r="SD32" s="9">
        <v>1</v>
      </c>
      <c r="SE32" s="9">
        <v>1</v>
      </c>
      <c r="SF32" s="9">
        <v>1</v>
      </c>
      <c r="SG32" s="9">
        <v>0</v>
      </c>
      <c r="SH32" s="9">
        <v>1</v>
      </c>
      <c r="SI32" s="9">
        <v>1</v>
      </c>
      <c r="SJ32" s="9">
        <v>1</v>
      </c>
      <c r="SK32" s="9">
        <v>0</v>
      </c>
      <c r="SL32" s="9">
        <v>0</v>
      </c>
      <c r="SM32" s="9">
        <v>0</v>
      </c>
      <c r="SN32" s="9">
        <v>1</v>
      </c>
      <c r="SO32" s="9">
        <v>1</v>
      </c>
      <c r="SP32" s="9">
        <v>1</v>
      </c>
      <c r="SQ32" s="9">
        <v>1</v>
      </c>
      <c r="SR32" s="9">
        <v>1</v>
      </c>
      <c r="SS32" s="9">
        <v>1</v>
      </c>
      <c r="ST32" s="9">
        <v>1</v>
      </c>
      <c r="SU32" s="9">
        <v>1</v>
      </c>
      <c r="SV32" s="9">
        <v>0</v>
      </c>
      <c r="SW32" s="9">
        <v>0</v>
      </c>
      <c r="SX32" s="9">
        <v>1</v>
      </c>
      <c r="SY32" s="9">
        <v>1</v>
      </c>
      <c r="SZ32" s="9">
        <v>1</v>
      </c>
      <c r="TA32" s="9">
        <v>83.333335876464844</v>
      </c>
      <c r="TB32" s="9">
        <v>0</v>
      </c>
      <c r="TC32" s="9">
        <v>1</v>
      </c>
      <c r="TD32" s="9">
        <v>66.666664123535156</v>
      </c>
      <c r="TE32" s="9">
        <v>0</v>
      </c>
      <c r="TF32" s="9">
        <v>1</v>
      </c>
      <c r="TG32" s="9">
        <v>77.777778625488281</v>
      </c>
      <c r="TH32" s="9">
        <v>0</v>
      </c>
      <c r="TI32" s="9">
        <v>1</v>
      </c>
      <c r="TJ32" s="9">
        <v>100</v>
      </c>
      <c r="TK32" s="9">
        <v>1</v>
      </c>
      <c r="TL32" s="9">
        <v>1</v>
      </c>
      <c r="TM32" s="9">
        <v>1</v>
      </c>
      <c r="TN32" s="9">
        <v>1</v>
      </c>
      <c r="TO32" s="9">
        <v>1</v>
      </c>
      <c r="TP32" s="9">
        <v>0</v>
      </c>
      <c r="TQ32" s="9">
        <v>1</v>
      </c>
      <c r="TR32" s="9">
        <v>1</v>
      </c>
      <c r="TS32" s="9">
        <v>1</v>
      </c>
      <c r="TT32" s="9">
        <v>1</v>
      </c>
      <c r="TU32" s="9">
        <v>1</v>
      </c>
      <c r="TV32" s="9">
        <v>1</v>
      </c>
      <c r="TW32" s="9">
        <v>0</v>
      </c>
      <c r="TX32" s="9">
        <v>1</v>
      </c>
      <c r="TY32" s="9">
        <v>1</v>
      </c>
      <c r="TZ32" s="9">
        <v>1</v>
      </c>
      <c r="UA32" s="9">
        <v>0</v>
      </c>
      <c r="UB32" s="9">
        <v>0</v>
      </c>
      <c r="UC32" s="9">
        <v>0</v>
      </c>
      <c r="UD32" s="9">
        <v>1</v>
      </c>
      <c r="UE32" s="9">
        <v>1</v>
      </c>
      <c r="UF32" s="9">
        <v>1</v>
      </c>
      <c r="UG32" s="9">
        <v>1</v>
      </c>
      <c r="UH32" s="9">
        <v>1</v>
      </c>
      <c r="UI32" s="9">
        <v>1</v>
      </c>
      <c r="UJ32" s="9">
        <v>1</v>
      </c>
      <c r="UK32" s="9">
        <v>1</v>
      </c>
      <c r="UL32" s="9">
        <v>0</v>
      </c>
      <c r="UM32" s="9">
        <v>0</v>
      </c>
      <c r="UN32" s="9">
        <v>1</v>
      </c>
      <c r="UO32" s="9">
        <v>1</v>
      </c>
      <c r="UP32" s="9">
        <v>1</v>
      </c>
      <c r="UQ32" s="9">
        <v>1</v>
      </c>
      <c r="UR32" s="9">
        <v>1</v>
      </c>
      <c r="US32" s="9">
        <v>1</v>
      </c>
      <c r="UT32" s="9">
        <v>1</v>
      </c>
      <c r="UU32" s="9">
        <v>100</v>
      </c>
      <c r="UV32" s="9">
        <v>1</v>
      </c>
      <c r="UW32" s="9">
        <v>1</v>
      </c>
      <c r="UX32" s="9">
        <v>1</v>
      </c>
      <c r="UY32" s="9">
        <v>1</v>
      </c>
      <c r="UZ32" s="9">
        <v>1</v>
      </c>
      <c r="VA32" s="9">
        <v>0</v>
      </c>
      <c r="VB32" s="9">
        <v>1</v>
      </c>
      <c r="VC32" s="9">
        <v>1</v>
      </c>
      <c r="VD32" s="9">
        <v>1</v>
      </c>
      <c r="VE32" s="9">
        <v>0</v>
      </c>
      <c r="VF32" s="9">
        <v>1</v>
      </c>
      <c r="VG32" s="9">
        <v>0</v>
      </c>
      <c r="VH32" s="9">
        <v>0</v>
      </c>
      <c r="VI32" s="9">
        <v>1</v>
      </c>
      <c r="VJ32" s="9">
        <v>100</v>
      </c>
      <c r="VK32" s="9">
        <v>1</v>
      </c>
      <c r="VL32" s="9">
        <v>100</v>
      </c>
      <c r="VM32" s="9">
        <v>1</v>
      </c>
      <c r="VN32" s="9">
        <v>1</v>
      </c>
      <c r="VO32" s="9">
        <v>1</v>
      </c>
      <c r="VP32" s="9">
        <v>1</v>
      </c>
      <c r="VQ32" s="9">
        <v>1</v>
      </c>
      <c r="VR32" s="9">
        <v>1</v>
      </c>
      <c r="VS32" s="9">
        <v>1</v>
      </c>
      <c r="VT32" s="9">
        <v>1</v>
      </c>
      <c r="VU32" s="9">
        <v>1</v>
      </c>
      <c r="VV32" s="9">
        <v>1</v>
      </c>
      <c r="VW32" s="9">
        <v>1</v>
      </c>
      <c r="VX32" s="9">
        <v>1</v>
      </c>
      <c r="VY32" s="9">
        <v>1</v>
      </c>
      <c r="VZ32" s="9">
        <v>1</v>
      </c>
      <c r="WA32" s="9">
        <v>0</v>
      </c>
      <c r="WB32" s="9">
        <v>1</v>
      </c>
      <c r="WC32" s="9">
        <v>0</v>
      </c>
      <c r="WD32" s="9">
        <v>1</v>
      </c>
      <c r="WE32" s="9">
        <v>1</v>
      </c>
      <c r="WF32" s="9">
        <v>1</v>
      </c>
      <c r="WG32" s="9">
        <v>0</v>
      </c>
      <c r="WH32" s="9">
        <v>1</v>
      </c>
      <c r="WI32" s="9">
        <v>1</v>
      </c>
      <c r="WJ32" s="9">
        <v>1</v>
      </c>
      <c r="WK32" s="9">
        <v>1</v>
      </c>
      <c r="WL32" s="9">
        <v>1</v>
      </c>
      <c r="WM32" s="9">
        <v>1</v>
      </c>
      <c r="WN32" s="9">
        <v>1</v>
      </c>
      <c r="WO32" s="9">
        <v>1</v>
      </c>
      <c r="WP32" s="9">
        <v>66.666664123535156</v>
      </c>
      <c r="WQ32" s="9">
        <v>0</v>
      </c>
      <c r="WR32" s="9">
        <v>1</v>
      </c>
      <c r="WS32" s="9">
        <v>80</v>
      </c>
      <c r="WT32" s="9">
        <v>0</v>
      </c>
      <c r="WU32" s="9">
        <v>1</v>
      </c>
      <c r="WV32" s="9">
        <v>0</v>
      </c>
      <c r="WW32" s="9">
        <v>0</v>
      </c>
      <c r="WX32" s="9">
        <v>0</v>
      </c>
      <c r="WY32" s="9">
        <v>1</v>
      </c>
      <c r="WZ32" s="9">
        <v>1</v>
      </c>
      <c r="XA32" s="9">
        <v>1</v>
      </c>
      <c r="XB32" s="9">
        <v>1</v>
      </c>
      <c r="XC32" s="9">
        <v>1</v>
      </c>
      <c r="XD32" s="9">
        <v>1</v>
      </c>
      <c r="XE32" s="9">
        <v>1</v>
      </c>
      <c r="XF32" s="9">
        <v>1</v>
      </c>
      <c r="XG32" s="9">
        <v>1</v>
      </c>
      <c r="XH32" s="9">
        <v>1</v>
      </c>
      <c r="XI32" s="9">
        <v>1</v>
      </c>
      <c r="XJ32" s="9">
        <v>1</v>
      </c>
      <c r="XK32" s="9">
        <v>1</v>
      </c>
      <c r="XL32" s="9">
        <v>1</v>
      </c>
      <c r="XM32" s="9">
        <v>100</v>
      </c>
      <c r="XN32" s="9">
        <v>1</v>
      </c>
      <c r="XO32" s="9">
        <v>1</v>
      </c>
      <c r="XP32" s="9">
        <v>0</v>
      </c>
      <c r="XQ32" s="9">
        <v>1</v>
      </c>
      <c r="XR32" s="9">
        <v>1</v>
      </c>
      <c r="XS32" s="9">
        <v>1</v>
      </c>
      <c r="XT32" s="9">
        <v>0</v>
      </c>
      <c r="XU32" s="9">
        <v>1</v>
      </c>
      <c r="XV32" s="9">
        <v>1</v>
      </c>
      <c r="XW32" s="9">
        <v>1</v>
      </c>
      <c r="XX32" s="9">
        <v>1</v>
      </c>
      <c r="XY32" s="9">
        <v>0</v>
      </c>
      <c r="XZ32" s="9">
        <v>0</v>
      </c>
      <c r="YA32" s="9">
        <v>0</v>
      </c>
      <c r="YB32" s="9">
        <v>0</v>
      </c>
      <c r="YC32" s="9">
        <v>0</v>
      </c>
      <c r="YD32" s="9">
        <v>0</v>
      </c>
      <c r="YE32" s="9">
        <v>1</v>
      </c>
      <c r="YF32" s="9">
        <v>1</v>
      </c>
      <c r="YG32" s="9">
        <v>1</v>
      </c>
      <c r="YH32" s="9">
        <v>1</v>
      </c>
      <c r="YI32" s="9">
        <v>1</v>
      </c>
      <c r="YJ32" s="9">
        <v>0</v>
      </c>
      <c r="YK32" s="9">
        <v>1</v>
      </c>
      <c r="YL32" s="9">
        <v>0</v>
      </c>
      <c r="YM32" s="9">
        <v>1</v>
      </c>
      <c r="YN32" s="9">
        <v>1</v>
      </c>
      <c r="YO32" s="9">
        <v>1</v>
      </c>
    </row>
    <row r="33" spans="1:665" x14ac:dyDescent="0.2">
      <c r="A33" s="9">
        <v>4569520</v>
      </c>
      <c r="B33" s="9">
        <v>0.90259545781171491</v>
      </c>
      <c r="C33" t="s">
        <v>421</v>
      </c>
      <c r="D33" s="9">
        <v>11</v>
      </c>
      <c r="E33" t="s">
        <v>26</v>
      </c>
      <c r="F33" s="9">
        <v>400548101</v>
      </c>
      <c r="G33" t="s">
        <v>426</v>
      </c>
      <c r="H33" t="s">
        <v>421</v>
      </c>
      <c r="I33" s="9">
        <v>1</v>
      </c>
      <c r="J33" s="9">
        <v>1</v>
      </c>
      <c r="K33" t="s">
        <v>429</v>
      </c>
      <c r="L33" s="9">
        <v>4569520</v>
      </c>
      <c r="M33" t="s">
        <v>430</v>
      </c>
      <c r="N33" t="s">
        <v>431</v>
      </c>
      <c r="O33" t="s">
        <v>433</v>
      </c>
      <c r="P33" t="s">
        <v>136</v>
      </c>
      <c r="Q33" t="s">
        <v>436</v>
      </c>
      <c r="R33" s="9">
        <v>1</v>
      </c>
      <c r="S33" s="9">
        <v>2</v>
      </c>
      <c r="T33" s="9"/>
      <c r="U33" s="9">
        <v>3</v>
      </c>
      <c r="V33" s="9">
        <v>0</v>
      </c>
      <c r="W33" s="9">
        <v>1</v>
      </c>
      <c r="X33" t="s">
        <v>37</v>
      </c>
      <c r="Y33" t="s">
        <v>439</v>
      </c>
      <c r="Z33" t="s">
        <v>441</v>
      </c>
      <c r="AA33" s="9"/>
      <c r="AB33" t="s">
        <v>443</v>
      </c>
      <c r="AC33" t="s">
        <v>136</v>
      </c>
      <c r="AD33" s="9">
        <v>25</v>
      </c>
      <c r="AE33" s="9">
        <v>2</v>
      </c>
      <c r="AF33" s="9">
        <v>120</v>
      </c>
      <c r="AG33" s="9">
        <v>5</v>
      </c>
      <c r="AH33" s="9">
        <v>0</v>
      </c>
      <c r="AI33" s="9">
        <v>0</v>
      </c>
      <c r="AJ33" s="9">
        <v>0</v>
      </c>
      <c r="AK33" s="9">
        <v>0</v>
      </c>
      <c r="AL33" s="9">
        <v>5</v>
      </c>
      <c r="AM33" s="9">
        <v>2</v>
      </c>
      <c r="AN33" s="9">
        <v>1</v>
      </c>
      <c r="AO33" s="9">
        <v>0</v>
      </c>
      <c r="AP33" s="9">
        <v>2</v>
      </c>
      <c r="AQ33" s="9">
        <v>0</v>
      </c>
      <c r="AR33" s="9">
        <v>0</v>
      </c>
      <c r="AS33" s="9">
        <v>0</v>
      </c>
      <c r="AT33" s="9">
        <v>30</v>
      </c>
      <c r="AU33" s="9">
        <v>3</v>
      </c>
      <c r="AV33" s="9">
        <v>5</v>
      </c>
      <c r="AW33" s="9">
        <v>1</v>
      </c>
      <c r="AX33" s="9"/>
      <c r="AY33" s="9">
        <v>188</v>
      </c>
      <c r="AZ33" s="9">
        <v>188</v>
      </c>
      <c r="BA33" s="9">
        <v>180</v>
      </c>
      <c r="BB33" s="9"/>
      <c r="BC33" s="9">
        <v>15</v>
      </c>
      <c r="BD33" s="9">
        <v>13</v>
      </c>
      <c r="BE33" s="9">
        <v>1</v>
      </c>
      <c r="BF33" s="9">
        <v>1</v>
      </c>
      <c r="BG33" s="9">
        <v>1</v>
      </c>
      <c r="BH33" s="9">
        <v>1</v>
      </c>
      <c r="BI33" s="9">
        <v>0</v>
      </c>
      <c r="BJ33" s="9">
        <v>1</v>
      </c>
      <c r="BK33" s="9">
        <v>0</v>
      </c>
      <c r="BL33" s="9">
        <v>0</v>
      </c>
      <c r="BM33" s="9">
        <v>1</v>
      </c>
      <c r="BN33" s="9">
        <v>1</v>
      </c>
      <c r="BO33" s="9">
        <v>1</v>
      </c>
      <c r="BP33" s="9">
        <v>1</v>
      </c>
      <c r="BQ33" s="9">
        <v>1</v>
      </c>
      <c r="BR33" s="9">
        <v>1</v>
      </c>
      <c r="BS33" s="9">
        <v>0</v>
      </c>
      <c r="BT33" s="9">
        <v>1</v>
      </c>
      <c r="BU33" s="9">
        <v>1</v>
      </c>
      <c r="BV33" s="9">
        <v>1</v>
      </c>
      <c r="BW33" s="9">
        <v>0</v>
      </c>
      <c r="BX33" s="9">
        <v>1</v>
      </c>
      <c r="BY33" s="9">
        <v>1</v>
      </c>
      <c r="BZ33" s="9">
        <v>1</v>
      </c>
      <c r="CA33" s="9">
        <v>1</v>
      </c>
      <c r="CB33" s="9">
        <v>1</v>
      </c>
      <c r="CC33" s="9">
        <v>1</v>
      </c>
      <c r="CD33" s="9">
        <v>2</v>
      </c>
      <c r="CE33" s="9">
        <v>1</v>
      </c>
      <c r="CF33" s="9">
        <v>1</v>
      </c>
      <c r="CG33" s="9">
        <v>1</v>
      </c>
      <c r="CH33" s="9">
        <v>1</v>
      </c>
      <c r="CI33" s="9">
        <v>1</v>
      </c>
      <c r="CJ33" s="9">
        <v>1</v>
      </c>
      <c r="CK33" s="9">
        <v>1</v>
      </c>
      <c r="CL33" s="9">
        <v>1</v>
      </c>
      <c r="CM33" s="9">
        <v>1</v>
      </c>
      <c r="CN33" s="9">
        <v>1</v>
      </c>
      <c r="CO33" s="9">
        <v>1</v>
      </c>
      <c r="CP33" s="9">
        <v>1</v>
      </c>
      <c r="CQ33" s="9">
        <v>1</v>
      </c>
      <c r="CR33" s="9"/>
      <c r="CS33" s="9"/>
      <c r="CT33" s="9"/>
      <c r="CU33" s="9"/>
      <c r="CV33" s="9"/>
      <c r="CW33" s="9"/>
      <c r="CX33" s="9"/>
      <c r="CY33" s="9">
        <v>1</v>
      </c>
      <c r="CZ33" s="9">
        <v>1</v>
      </c>
      <c r="DA33" s="9">
        <v>1</v>
      </c>
      <c r="DB33" s="9">
        <v>2</v>
      </c>
      <c r="DC33" s="9">
        <v>2</v>
      </c>
      <c r="DD33" s="9">
        <v>1</v>
      </c>
      <c r="DE33" s="9">
        <v>0</v>
      </c>
      <c r="DF33" s="9">
        <v>1</v>
      </c>
      <c r="DG33" s="9">
        <v>1</v>
      </c>
      <c r="DH33" s="9">
        <v>50</v>
      </c>
      <c r="DI33" s="9">
        <v>5</v>
      </c>
      <c r="DJ33" s="9">
        <v>40</v>
      </c>
      <c r="DK33" s="9">
        <v>5</v>
      </c>
      <c r="DL33" s="9">
        <v>1</v>
      </c>
      <c r="DM33" s="9">
        <v>1</v>
      </c>
      <c r="DN33" s="9">
        <v>20</v>
      </c>
      <c r="DO33" s="9">
        <v>1</v>
      </c>
      <c r="DP33" s="9">
        <v>2</v>
      </c>
      <c r="DQ33" s="9">
        <v>2</v>
      </c>
      <c r="DR33" s="9">
        <v>1</v>
      </c>
      <c r="DS33" s="9">
        <v>1</v>
      </c>
      <c r="DT33" s="9">
        <v>1</v>
      </c>
      <c r="DU33" s="9">
        <v>0</v>
      </c>
      <c r="DV33" s="9">
        <v>0</v>
      </c>
      <c r="DW33" s="9">
        <v>1</v>
      </c>
      <c r="DX33" s="9">
        <v>1</v>
      </c>
      <c r="DY33" s="9"/>
      <c r="DZ33" s="9">
        <v>1</v>
      </c>
      <c r="EA33" s="9"/>
      <c r="EB33" s="9">
        <v>0</v>
      </c>
      <c r="EC33" s="9">
        <v>1</v>
      </c>
      <c r="ED33" s="9">
        <v>1</v>
      </c>
      <c r="EE33" s="9"/>
      <c r="EF33" s="9">
        <v>0</v>
      </c>
      <c r="EG33" s="9">
        <v>0</v>
      </c>
      <c r="EH33" s="9">
        <v>1</v>
      </c>
      <c r="EI33" s="9">
        <v>0</v>
      </c>
      <c r="EJ33" s="9">
        <v>0</v>
      </c>
      <c r="EK33" s="9">
        <v>0</v>
      </c>
      <c r="EL33" s="9">
        <v>0</v>
      </c>
      <c r="EM33" s="9">
        <v>0</v>
      </c>
      <c r="EN33" s="9">
        <v>0</v>
      </c>
      <c r="EO33" s="9"/>
      <c r="EP33" s="9"/>
      <c r="EQ33" s="9">
        <v>1</v>
      </c>
      <c r="ER33" s="9">
        <v>0</v>
      </c>
      <c r="ES33" s="9">
        <v>0</v>
      </c>
      <c r="ET33" s="9">
        <v>1</v>
      </c>
      <c r="EU33" s="9">
        <v>1</v>
      </c>
      <c r="EV33" s="9">
        <v>5</v>
      </c>
      <c r="EW33" s="9"/>
      <c r="EX33" s="9"/>
      <c r="EY33" s="9"/>
      <c r="EZ33" s="9"/>
      <c r="FA33" s="9"/>
      <c r="FB33" s="9"/>
      <c r="FC33" s="9"/>
      <c r="FD33" s="9"/>
      <c r="FE33" s="9"/>
      <c r="FF33" s="9"/>
      <c r="FG33" s="9"/>
      <c r="FH33" s="9"/>
      <c r="FI33" s="9"/>
      <c r="FJ33" s="9"/>
      <c r="FK33" s="9"/>
      <c r="FL33" s="9"/>
      <c r="FM33" s="9"/>
      <c r="FN33" s="9">
        <v>1</v>
      </c>
      <c r="FO33" s="9">
        <v>0</v>
      </c>
      <c r="FP33" s="9">
        <v>0</v>
      </c>
      <c r="FQ33" s="9">
        <v>0</v>
      </c>
      <c r="FR33" s="9">
        <v>0</v>
      </c>
      <c r="FS33" s="9">
        <v>0</v>
      </c>
      <c r="FT33" s="9">
        <v>0</v>
      </c>
      <c r="FU33" s="9">
        <v>0</v>
      </c>
      <c r="FV33" s="9">
        <v>1</v>
      </c>
      <c r="FW33" s="9"/>
      <c r="FX33" s="9">
        <v>2</v>
      </c>
      <c r="FY33" s="9">
        <v>1</v>
      </c>
      <c r="FZ33" s="9">
        <v>3</v>
      </c>
      <c r="GA33" s="9">
        <v>0</v>
      </c>
      <c r="GB33" s="9">
        <v>3</v>
      </c>
      <c r="GC33" s="9"/>
      <c r="GD33" s="9">
        <v>0</v>
      </c>
      <c r="GE33" s="9"/>
      <c r="GF33" s="9"/>
      <c r="GG33" s="9"/>
      <c r="GH33" s="9"/>
      <c r="GI33" s="9"/>
      <c r="GJ33" s="9">
        <v>1</v>
      </c>
      <c r="GK33" s="9">
        <v>1</v>
      </c>
      <c r="GL33" s="9">
        <v>1</v>
      </c>
      <c r="GM33" s="9">
        <v>1</v>
      </c>
      <c r="GN33" s="9">
        <v>1</v>
      </c>
      <c r="GO33" s="9">
        <v>1</v>
      </c>
      <c r="GP33" s="9">
        <v>1</v>
      </c>
      <c r="GQ33" s="9">
        <v>1</v>
      </c>
      <c r="GR33" s="9">
        <v>1</v>
      </c>
      <c r="GS33" s="9">
        <v>1</v>
      </c>
      <c r="GT33" s="9">
        <v>2</v>
      </c>
      <c r="GU33" s="9">
        <v>1</v>
      </c>
      <c r="GV33" s="9">
        <v>1</v>
      </c>
      <c r="GW33" s="9">
        <v>1</v>
      </c>
      <c r="GX33" s="9">
        <v>1</v>
      </c>
      <c r="GY33" s="9">
        <v>1</v>
      </c>
      <c r="GZ33" s="9">
        <v>3</v>
      </c>
      <c r="HA33" s="9">
        <v>1</v>
      </c>
      <c r="HB33" s="9">
        <v>1</v>
      </c>
      <c r="HC33" s="9">
        <v>1</v>
      </c>
      <c r="HD33" s="9">
        <v>1</v>
      </c>
      <c r="HE33" s="9">
        <v>1</v>
      </c>
      <c r="HF33" s="9">
        <v>1</v>
      </c>
      <c r="HG33" s="9">
        <v>1</v>
      </c>
      <c r="HH33" s="9">
        <v>1</v>
      </c>
      <c r="HI33" s="9">
        <v>3</v>
      </c>
      <c r="HJ33" s="9">
        <v>3</v>
      </c>
      <c r="HK33" s="9">
        <v>1</v>
      </c>
      <c r="HL33" s="9">
        <v>1</v>
      </c>
      <c r="HM33" s="9">
        <v>1</v>
      </c>
      <c r="HN33" s="9">
        <v>2</v>
      </c>
      <c r="HO33" s="9">
        <v>1</v>
      </c>
      <c r="HP33" s="9">
        <v>1</v>
      </c>
      <c r="HQ33" s="9">
        <v>1</v>
      </c>
      <c r="HR33" s="9">
        <v>1</v>
      </c>
      <c r="HS33" s="9">
        <v>1</v>
      </c>
      <c r="HT33" s="9">
        <v>1</v>
      </c>
      <c r="HU33" s="9">
        <v>0</v>
      </c>
      <c r="HV33" s="9">
        <v>1</v>
      </c>
      <c r="HW33" s="9">
        <v>1</v>
      </c>
      <c r="HX33" s="9">
        <v>1</v>
      </c>
      <c r="HY33" s="9">
        <v>1</v>
      </c>
      <c r="HZ33" s="9">
        <v>1</v>
      </c>
      <c r="IA33" s="9">
        <v>1</v>
      </c>
      <c r="IB33" s="9">
        <v>1</v>
      </c>
      <c r="IC33" s="9">
        <v>1</v>
      </c>
      <c r="ID33" s="9">
        <v>1</v>
      </c>
      <c r="IE33" s="9">
        <v>1</v>
      </c>
      <c r="IF33" s="9">
        <v>1</v>
      </c>
      <c r="IG33" s="9">
        <v>1</v>
      </c>
      <c r="IH33" s="9">
        <v>1</v>
      </c>
      <c r="II33" s="9">
        <v>3</v>
      </c>
      <c r="IJ33" s="9">
        <v>1</v>
      </c>
      <c r="IK33" s="9">
        <v>1</v>
      </c>
      <c r="IL33" s="9">
        <v>1</v>
      </c>
      <c r="IM33" s="9">
        <v>1</v>
      </c>
      <c r="IN33" s="9">
        <v>1</v>
      </c>
      <c r="IO33" s="9">
        <v>1</v>
      </c>
      <c r="IP33" s="9">
        <v>1</v>
      </c>
      <c r="IQ33" s="9">
        <v>1</v>
      </c>
      <c r="IR33" s="9">
        <v>1</v>
      </c>
      <c r="IS33" s="9">
        <v>1</v>
      </c>
      <c r="IT33" s="9">
        <v>1</v>
      </c>
      <c r="IU33" s="9">
        <v>1</v>
      </c>
      <c r="IV33" s="9">
        <v>1</v>
      </c>
      <c r="IW33" s="9">
        <v>1</v>
      </c>
      <c r="IX33" s="9">
        <v>0</v>
      </c>
      <c r="IY33" s="9">
        <v>1</v>
      </c>
      <c r="IZ33" s="9">
        <v>1</v>
      </c>
      <c r="JA33" s="9">
        <v>2</v>
      </c>
      <c r="JB33" s="9">
        <v>1</v>
      </c>
      <c r="JC33" s="9">
        <v>1</v>
      </c>
      <c r="JD33" s="9">
        <v>3</v>
      </c>
      <c r="JE33" s="9">
        <v>3</v>
      </c>
      <c r="JF33" s="9">
        <v>3</v>
      </c>
      <c r="JG33" s="9">
        <v>1</v>
      </c>
      <c r="JH33" s="9">
        <v>0</v>
      </c>
      <c r="JI33" s="9">
        <v>1</v>
      </c>
      <c r="JJ33" s="9">
        <v>1</v>
      </c>
      <c r="JK33" s="9">
        <v>1</v>
      </c>
      <c r="JL33" s="9">
        <v>0</v>
      </c>
      <c r="JM33" s="9">
        <v>1</v>
      </c>
      <c r="JN33" s="9">
        <v>0</v>
      </c>
      <c r="JO33" s="9">
        <v>0</v>
      </c>
      <c r="JP33" s="9"/>
      <c r="JQ33" s="9"/>
      <c r="JR33" s="9">
        <v>1</v>
      </c>
      <c r="JS33" s="9"/>
      <c r="JT33" s="9"/>
      <c r="JU33" s="15">
        <v>44765.942565925929</v>
      </c>
      <c r="JV33" t="s">
        <v>337</v>
      </c>
      <c r="JW33" s="9">
        <v>3</v>
      </c>
      <c r="JX33" s="9">
        <v>8</v>
      </c>
      <c r="JY33" s="9">
        <v>2022</v>
      </c>
      <c r="JZ33" s="9">
        <v>1</v>
      </c>
      <c r="KA33" s="9">
        <v>1</v>
      </c>
      <c r="KB33" s="9">
        <v>0</v>
      </c>
      <c r="KC33" s="9">
        <v>0</v>
      </c>
      <c r="KD33" s="9">
        <v>1</v>
      </c>
      <c r="KE33" s="9">
        <v>25</v>
      </c>
      <c r="KF33" s="9">
        <v>2</v>
      </c>
      <c r="KG33" s="9">
        <v>120</v>
      </c>
      <c r="KH33" s="9">
        <v>5</v>
      </c>
      <c r="KI33" s="9">
        <v>8</v>
      </c>
      <c r="KJ33" s="9">
        <v>2</v>
      </c>
      <c r="KK33" s="9">
        <v>153</v>
      </c>
      <c r="KL33" s="9">
        <v>9</v>
      </c>
      <c r="KM33" s="9">
        <v>35</v>
      </c>
      <c r="KN33" s="9">
        <v>4</v>
      </c>
      <c r="KO33" s="9">
        <v>188</v>
      </c>
      <c r="KP33" s="9">
        <v>13</v>
      </c>
      <c r="KQ33" s="9">
        <v>188</v>
      </c>
      <c r="KR33" s="9">
        <v>188</v>
      </c>
      <c r="KS33" s="9">
        <v>180</v>
      </c>
      <c r="KT33" s="9">
        <v>15</v>
      </c>
      <c r="KU33" s="9">
        <v>13</v>
      </c>
      <c r="KV33" s="9">
        <v>1</v>
      </c>
      <c r="KW33" s="9">
        <v>1</v>
      </c>
      <c r="KX33" s="9">
        <v>1</v>
      </c>
      <c r="KY33" s="9">
        <v>1</v>
      </c>
      <c r="KZ33" s="9">
        <v>1</v>
      </c>
      <c r="LA33" s="9">
        <v>1</v>
      </c>
      <c r="LB33" s="9">
        <v>0</v>
      </c>
      <c r="LC33" s="9">
        <v>1</v>
      </c>
      <c r="LD33" s="9">
        <v>0</v>
      </c>
      <c r="LE33" s="9">
        <v>0</v>
      </c>
      <c r="LF33" s="9">
        <v>1</v>
      </c>
      <c r="LG33" s="9">
        <v>1</v>
      </c>
      <c r="LH33" s="9">
        <v>1</v>
      </c>
      <c r="LI33" s="9">
        <v>62.5</v>
      </c>
      <c r="LJ33" s="9">
        <v>0</v>
      </c>
      <c r="LK33" s="9">
        <v>1</v>
      </c>
      <c r="LL33" s="9">
        <v>70</v>
      </c>
      <c r="LM33" s="9">
        <v>0</v>
      </c>
      <c r="LN33" s="9">
        <v>1</v>
      </c>
      <c r="LO33" s="9">
        <v>1</v>
      </c>
      <c r="LP33" s="9">
        <v>1</v>
      </c>
      <c r="LQ33" s="9">
        <v>0</v>
      </c>
      <c r="LR33" s="9">
        <v>1</v>
      </c>
      <c r="LS33" s="9">
        <v>1</v>
      </c>
      <c r="LT33" s="9">
        <v>1</v>
      </c>
      <c r="LU33" s="9">
        <v>0</v>
      </c>
      <c r="LV33" s="9">
        <v>1</v>
      </c>
      <c r="LW33" s="9">
        <v>71.428573608398438</v>
      </c>
      <c r="LX33" s="9">
        <v>0</v>
      </c>
      <c r="LY33" s="9">
        <v>1</v>
      </c>
      <c r="LZ33" s="9">
        <v>1</v>
      </c>
      <c r="MA33" s="9">
        <v>1</v>
      </c>
      <c r="MB33" s="9">
        <v>1</v>
      </c>
      <c r="MC33" s="9">
        <v>1</v>
      </c>
      <c r="MD33" s="9">
        <v>0</v>
      </c>
      <c r="ME33" s="9">
        <v>80</v>
      </c>
      <c r="MF33" s="9">
        <v>0</v>
      </c>
      <c r="MG33" s="9">
        <v>1</v>
      </c>
      <c r="MH33" s="9">
        <v>1</v>
      </c>
      <c r="MI33" s="9">
        <v>1</v>
      </c>
      <c r="MJ33" s="9">
        <v>1</v>
      </c>
      <c r="MK33" s="9">
        <v>1</v>
      </c>
      <c r="ML33" s="9">
        <v>100</v>
      </c>
      <c r="MM33" s="9">
        <v>1</v>
      </c>
      <c r="MN33" s="9">
        <v>1</v>
      </c>
      <c r="MO33" s="9">
        <v>1</v>
      </c>
      <c r="MP33" s="9">
        <v>1</v>
      </c>
      <c r="MQ33" s="9">
        <v>1</v>
      </c>
      <c r="MR33" s="9">
        <v>1</v>
      </c>
      <c r="MS33" s="9">
        <v>1</v>
      </c>
      <c r="MT33" s="9">
        <v>1</v>
      </c>
      <c r="MU33" s="9">
        <v>1</v>
      </c>
      <c r="MV33" s="9">
        <v>1</v>
      </c>
      <c r="MW33" s="9">
        <v>100</v>
      </c>
      <c r="MX33" s="9">
        <v>1</v>
      </c>
      <c r="MY33" s="9">
        <v>1</v>
      </c>
      <c r="MZ33" s="9">
        <v>1</v>
      </c>
      <c r="NA33" s="9">
        <v>1</v>
      </c>
      <c r="NB33" s="9">
        <v>1</v>
      </c>
      <c r="NC33" s="9">
        <v>1</v>
      </c>
      <c r="ND33" s="9">
        <v>1</v>
      </c>
      <c r="NE33" s="9">
        <v>1</v>
      </c>
      <c r="NF33" s="9"/>
      <c r="NG33" s="9"/>
      <c r="NH33" s="9"/>
      <c r="NI33" s="9"/>
      <c r="NJ33" s="9"/>
      <c r="NK33" s="9"/>
      <c r="NL33" s="9"/>
      <c r="NM33" s="9"/>
      <c r="NN33" s="9"/>
      <c r="NO33" s="9"/>
      <c r="NP33" s="9"/>
      <c r="NQ33" s="9">
        <v>1</v>
      </c>
      <c r="NR33" s="9">
        <v>1</v>
      </c>
      <c r="NS33" s="9">
        <v>1</v>
      </c>
      <c r="NT33" s="9">
        <v>1</v>
      </c>
      <c r="NU33" s="9">
        <v>0</v>
      </c>
      <c r="NV33" s="9">
        <v>0</v>
      </c>
      <c r="NW33" s="9">
        <v>60</v>
      </c>
      <c r="NX33" s="9">
        <v>0</v>
      </c>
      <c r="NY33" s="9">
        <v>1</v>
      </c>
      <c r="NZ33" s="9">
        <v>1</v>
      </c>
      <c r="OA33" s="9">
        <v>1</v>
      </c>
      <c r="OB33" s="9">
        <v>1</v>
      </c>
      <c r="OC33" s="9">
        <v>1</v>
      </c>
      <c r="OD33" s="9">
        <v>0</v>
      </c>
      <c r="OE33" s="9">
        <v>0</v>
      </c>
      <c r="OF33" s="9">
        <v>0</v>
      </c>
      <c r="OG33" s="9"/>
      <c r="OH33" s="9">
        <v>1</v>
      </c>
      <c r="OI33" s="9">
        <v>50</v>
      </c>
      <c r="OJ33" s="9">
        <v>5</v>
      </c>
      <c r="OK33" s="9">
        <v>40</v>
      </c>
      <c r="OL33" s="9">
        <v>5</v>
      </c>
      <c r="OM33" s="9">
        <v>1</v>
      </c>
      <c r="ON33" s="9">
        <v>1</v>
      </c>
      <c r="OO33" s="9">
        <v>20</v>
      </c>
      <c r="OP33" s="9">
        <v>1</v>
      </c>
      <c r="OQ33" s="9">
        <v>0</v>
      </c>
      <c r="OR33" s="9">
        <v>0</v>
      </c>
      <c r="OS33" s="9">
        <v>1</v>
      </c>
      <c r="OT33" s="9">
        <v>1</v>
      </c>
      <c r="OU33" s="9">
        <v>1</v>
      </c>
      <c r="OV33" s="9">
        <v>60</v>
      </c>
      <c r="OW33" s="9">
        <v>0</v>
      </c>
      <c r="OX33" s="9">
        <v>1</v>
      </c>
      <c r="OY33" s="9">
        <v>0</v>
      </c>
      <c r="OZ33" s="9">
        <v>0</v>
      </c>
      <c r="PA33" s="9">
        <v>1</v>
      </c>
      <c r="PB33" s="9">
        <v>1</v>
      </c>
      <c r="PC33" s="9">
        <v>1</v>
      </c>
      <c r="PD33" s="9">
        <v>0</v>
      </c>
      <c r="PE33" s="9">
        <v>1</v>
      </c>
      <c r="PF33" s="9">
        <v>0</v>
      </c>
      <c r="PG33" s="9">
        <v>0</v>
      </c>
      <c r="PH33" s="9">
        <v>0</v>
      </c>
      <c r="PI33" s="9">
        <v>1</v>
      </c>
      <c r="PJ33" s="9">
        <v>1</v>
      </c>
      <c r="PK33" s="9">
        <v>0</v>
      </c>
      <c r="PL33" s="9"/>
      <c r="PM33" s="9">
        <v>0</v>
      </c>
      <c r="PN33" s="9"/>
      <c r="PO33" s="9"/>
      <c r="PP33" s="9"/>
      <c r="PQ33" s="9">
        <v>1</v>
      </c>
      <c r="PR33" s="9">
        <v>0</v>
      </c>
      <c r="PS33" s="9">
        <v>0</v>
      </c>
      <c r="PT33" s="9">
        <v>1</v>
      </c>
      <c r="PU33" s="9"/>
      <c r="PV33" s="9"/>
      <c r="PW33" s="9"/>
      <c r="PX33" s="9"/>
      <c r="PY33" s="9"/>
      <c r="PZ33" s="9"/>
      <c r="QA33" s="9"/>
      <c r="QB33" s="9"/>
      <c r="QC33" s="9"/>
      <c r="QD33" s="9"/>
      <c r="QE33" s="9"/>
      <c r="QF33" s="9"/>
      <c r="QG33" s="9"/>
      <c r="QH33" s="9"/>
      <c r="QI33" s="9"/>
      <c r="QJ33" s="9"/>
      <c r="QK33" s="9"/>
      <c r="QL33" s="9">
        <v>1</v>
      </c>
      <c r="QM33" s="9">
        <v>0</v>
      </c>
      <c r="QN33" s="9">
        <v>0</v>
      </c>
      <c r="QO33" s="9">
        <v>0</v>
      </c>
      <c r="QP33" s="9">
        <v>0</v>
      </c>
      <c r="QQ33" s="9">
        <v>0</v>
      </c>
      <c r="QR33" s="9">
        <v>0</v>
      </c>
      <c r="QS33" s="9">
        <v>0</v>
      </c>
      <c r="QT33" s="9"/>
      <c r="QU33" s="9"/>
      <c r="QV33" s="9"/>
      <c r="QW33" s="9"/>
      <c r="QX33" s="9"/>
      <c r="QY33" s="9"/>
      <c r="QZ33" s="9">
        <v>1</v>
      </c>
      <c r="RA33" s="9">
        <v>0</v>
      </c>
      <c r="RB33" s="9">
        <v>0</v>
      </c>
      <c r="RC33" s="9">
        <v>0</v>
      </c>
      <c r="RD33" s="9">
        <v>0</v>
      </c>
      <c r="RE33" s="9">
        <v>0</v>
      </c>
      <c r="RF33" s="9">
        <v>1</v>
      </c>
      <c r="RG33" s="9">
        <v>0</v>
      </c>
      <c r="RH33" s="9"/>
      <c r="RI33" s="9"/>
      <c r="RJ33" s="9">
        <v>0</v>
      </c>
      <c r="RK33" s="9"/>
      <c r="RL33" s="9">
        <v>0</v>
      </c>
      <c r="RM33" s="9">
        <v>0</v>
      </c>
      <c r="RN33" s="9">
        <v>1</v>
      </c>
      <c r="RO33" s="9">
        <v>0</v>
      </c>
      <c r="RP33" s="9">
        <v>0</v>
      </c>
      <c r="RQ33" s="9"/>
      <c r="RR33" s="9"/>
      <c r="RS33" s="9"/>
      <c r="RT33" s="9"/>
      <c r="RU33" s="9"/>
      <c r="RV33" s="9"/>
      <c r="RW33" s="9">
        <v>1</v>
      </c>
      <c r="RX33" s="9">
        <v>1</v>
      </c>
      <c r="RY33" s="9">
        <v>1</v>
      </c>
      <c r="RZ33" s="9">
        <v>1</v>
      </c>
      <c r="SA33" s="9">
        <v>1</v>
      </c>
      <c r="SB33" s="9">
        <v>1</v>
      </c>
      <c r="SC33" s="9">
        <v>1</v>
      </c>
      <c r="SD33" s="9">
        <v>1</v>
      </c>
      <c r="SE33" s="9">
        <v>1</v>
      </c>
      <c r="SF33" s="9">
        <v>1</v>
      </c>
      <c r="SG33" s="9">
        <v>0</v>
      </c>
      <c r="SH33" s="9">
        <v>1</v>
      </c>
      <c r="SI33" s="9">
        <v>1</v>
      </c>
      <c r="SJ33" s="9">
        <v>1</v>
      </c>
      <c r="SK33" s="9">
        <v>1</v>
      </c>
      <c r="SL33" s="9">
        <v>1</v>
      </c>
      <c r="SM33" s="9">
        <v>0</v>
      </c>
      <c r="SN33" s="9">
        <v>1</v>
      </c>
      <c r="SO33" s="9">
        <v>1</v>
      </c>
      <c r="SP33" s="9">
        <v>1</v>
      </c>
      <c r="SQ33" s="9">
        <v>1</v>
      </c>
      <c r="SR33" s="9">
        <v>1</v>
      </c>
      <c r="SS33" s="9">
        <v>1</v>
      </c>
      <c r="ST33" s="9">
        <v>1</v>
      </c>
      <c r="SU33" s="9">
        <v>1</v>
      </c>
      <c r="SV33" s="9">
        <v>0</v>
      </c>
      <c r="SW33" s="9">
        <v>0</v>
      </c>
      <c r="SX33" s="9">
        <v>1</v>
      </c>
      <c r="SY33" s="9">
        <v>1</v>
      </c>
      <c r="SZ33" s="9">
        <v>1</v>
      </c>
      <c r="TA33" s="9">
        <v>100</v>
      </c>
      <c r="TB33" s="9">
        <v>1</v>
      </c>
      <c r="TC33" s="9">
        <v>1</v>
      </c>
      <c r="TD33" s="9">
        <v>83.333335876464844</v>
      </c>
      <c r="TE33" s="9">
        <v>0</v>
      </c>
      <c r="TF33" s="9">
        <v>1</v>
      </c>
      <c r="TG33" s="9">
        <v>77.777778625488281</v>
      </c>
      <c r="TH33" s="9">
        <v>0</v>
      </c>
      <c r="TI33" s="9">
        <v>1</v>
      </c>
      <c r="TJ33" s="9">
        <v>100</v>
      </c>
      <c r="TK33" s="9">
        <v>1</v>
      </c>
      <c r="TL33" s="9">
        <v>1</v>
      </c>
      <c r="TM33" s="9">
        <v>1</v>
      </c>
      <c r="TN33" s="9">
        <v>1</v>
      </c>
      <c r="TO33" s="9">
        <v>1</v>
      </c>
      <c r="TP33" s="9">
        <v>1</v>
      </c>
      <c r="TQ33" s="9">
        <v>1</v>
      </c>
      <c r="TR33" s="9">
        <v>1</v>
      </c>
      <c r="TS33" s="9">
        <v>1</v>
      </c>
      <c r="TT33" s="9">
        <v>1</v>
      </c>
      <c r="TU33" s="9">
        <v>1</v>
      </c>
      <c r="TV33" s="9">
        <v>1</v>
      </c>
      <c r="TW33" s="9">
        <v>0</v>
      </c>
      <c r="TX33" s="9">
        <v>1</v>
      </c>
      <c r="TY33" s="9">
        <v>1</v>
      </c>
      <c r="TZ33" s="9">
        <v>1</v>
      </c>
      <c r="UA33" s="9">
        <v>1</v>
      </c>
      <c r="UB33" s="9">
        <v>1</v>
      </c>
      <c r="UC33" s="9">
        <v>0</v>
      </c>
      <c r="UD33" s="9">
        <v>1</v>
      </c>
      <c r="UE33" s="9">
        <v>1</v>
      </c>
      <c r="UF33" s="9">
        <v>1</v>
      </c>
      <c r="UG33" s="9">
        <v>1</v>
      </c>
      <c r="UH33" s="9">
        <v>1</v>
      </c>
      <c r="UI33" s="9">
        <v>1</v>
      </c>
      <c r="UJ33" s="9">
        <v>1</v>
      </c>
      <c r="UK33" s="9">
        <v>1</v>
      </c>
      <c r="UL33" s="9">
        <v>0</v>
      </c>
      <c r="UM33" s="9">
        <v>0</v>
      </c>
      <c r="UN33" s="9">
        <v>1</v>
      </c>
      <c r="UO33" s="9">
        <v>1</v>
      </c>
      <c r="UP33" s="9">
        <v>1</v>
      </c>
      <c r="UQ33" s="9">
        <v>0</v>
      </c>
      <c r="UR33" s="9">
        <v>1</v>
      </c>
      <c r="US33" s="9">
        <v>1</v>
      </c>
      <c r="UT33" s="9">
        <v>1</v>
      </c>
      <c r="UU33" s="9">
        <v>75</v>
      </c>
      <c r="UV33" s="9">
        <v>0</v>
      </c>
      <c r="UW33" s="9">
        <v>1</v>
      </c>
      <c r="UX33" s="9">
        <v>1</v>
      </c>
      <c r="UY33" s="9">
        <v>1</v>
      </c>
      <c r="UZ33" s="9">
        <v>1</v>
      </c>
      <c r="VA33" s="9">
        <v>0</v>
      </c>
      <c r="VB33" s="9">
        <v>1</v>
      </c>
      <c r="VC33" s="9">
        <v>1</v>
      </c>
      <c r="VD33" s="9">
        <v>1</v>
      </c>
      <c r="VE33" s="9">
        <v>0</v>
      </c>
      <c r="VF33" s="9">
        <v>1</v>
      </c>
      <c r="VG33" s="9">
        <v>0</v>
      </c>
      <c r="VH33" s="9">
        <v>0</v>
      </c>
      <c r="VI33" s="9">
        <v>1</v>
      </c>
      <c r="VJ33" s="9">
        <v>100</v>
      </c>
      <c r="VK33" s="9">
        <v>1</v>
      </c>
      <c r="VL33" s="9">
        <v>100</v>
      </c>
      <c r="VM33" s="9">
        <v>1</v>
      </c>
      <c r="VN33" s="9">
        <v>1</v>
      </c>
      <c r="VO33" s="9">
        <v>1</v>
      </c>
      <c r="VP33" s="9">
        <v>1</v>
      </c>
      <c r="VQ33" s="9">
        <v>1</v>
      </c>
      <c r="VR33" s="9">
        <v>1</v>
      </c>
      <c r="VS33" s="9">
        <v>1</v>
      </c>
      <c r="VT33" s="9">
        <v>1</v>
      </c>
      <c r="VU33" s="9">
        <v>1</v>
      </c>
      <c r="VV33" s="9">
        <v>1</v>
      </c>
      <c r="VW33" s="9">
        <v>1</v>
      </c>
      <c r="VX33" s="9">
        <v>1</v>
      </c>
      <c r="VY33" s="9">
        <v>1</v>
      </c>
      <c r="VZ33" s="9">
        <v>1</v>
      </c>
      <c r="WA33" s="9">
        <v>0</v>
      </c>
      <c r="WB33" s="9">
        <v>1</v>
      </c>
      <c r="WC33" s="9">
        <v>1</v>
      </c>
      <c r="WD33" s="9">
        <v>1</v>
      </c>
      <c r="WE33" s="9">
        <v>1</v>
      </c>
      <c r="WF33" s="9">
        <v>1</v>
      </c>
      <c r="WG33" s="9">
        <v>0</v>
      </c>
      <c r="WH33" s="9">
        <v>1</v>
      </c>
      <c r="WI33" s="9">
        <v>1</v>
      </c>
      <c r="WJ33" s="9">
        <v>1</v>
      </c>
      <c r="WK33" s="9">
        <v>1</v>
      </c>
      <c r="WL33" s="9">
        <v>1</v>
      </c>
      <c r="WM33" s="9">
        <v>1</v>
      </c>
      <c r="WN33" s="9">
        <v>1</v>
      </c>
      <c r="WO33" s="9">
        <v>1</v>
      </c>
      <c r="WP33" s="9">
        <v>83.333335876464844</v>
      </c>
      <c r="WQ33" s="9">
        <v>0</v>
      </c>
      <c r="WR33" s="9">
        <v>1</v>
      </c>
      <c r="WS33" s="9">
        <v>90</v>
      </c>
      <c r="WT33" s="9">
        <v>0</v>
      </c>
      <c r="WU33" s="9">
        <v>1</v>
      </c>
      <c r="WV33" s="9">
        <v>0</v>
      </c>
      <c r="WW33" s="9">
        <v>0</v>
      </c>
      <c r="WX33" s="9">
        <v>0</v>
      </c>
      <c r="WY33" s="9">
        <v>1</v>
      </c>
      <c r="WZ33" s="9">
        <v>1</v>
      </c>
      <c r="XA33" s="9">
        <v>1</v>
      </c>
      <c r="XB33" s="9">
        <v>1</v>
      </c>
      <c r="XC33" s="9">
        <v>1</v>
      </c>
      <c r="XD33" s="9">
        <v>1</v>
      </c>
      <c r="XE33" s="9">
        <v>1</v>
      </c>
      <c r="XF33" s="9">
        <v>1</v>
      </c>
      <c r="XG33" s="9">
        <v>1</v>
      </c>
      <c r="XH33" s="9">
        <v>1</v>
      </c>
      <c r="XI33" s="9">
        <v>1</v>
      </c>
      <c r="XJ33" s="9">
        <v>1</v>
      </c>
      <c r="XK33" s="9">
        <v>1</v>
      </c>
      <c r="XL33" s="9">
        <v>1</v>
      </c>
      <c r="XM33" s="9">
        <v>100</v>
      </c>
      <c r="XN33" s="9">
        <v>1</v>
      </c>
      <c r="XO33" s="9">
        <v>1</v>
      </c>
      <c r="XP33" s="9">
        <v>0</v>
      </c>
      <c r="XQ33" s="9">
        <v>1</v>
      </c>
      <c r="XR33" s="9">
        <v>1</v>
      </c>
      <c r="XS33" s="9">
        <v>1</v>
      </c>
      <c r="XT33" s="9">
        <v>0</v>
      </c>
      <c r="XU33" s="9">
        <v>1</v>
      </c>
      <c r="XV33" s="9">
        <v>1</v>
      </c>
      <c r="XW33" s="9">
        <v>1</v>
      </c>
      <c r="XX33" s="9">
        <v>1</v>
      </c>
      <c r="XY33" s="9">
        <v>0</v>
      </c>
      <c r="XZ33" s="9">
        <v>0</v>
      </c>
      <c r="YA33" s="9">
        <v>0</v>
      </c>
      <c r="YB33" s="9">
        <v>0</v>
      </c>
      <c r="YC33" s="9">
        <v>0</v>
      </c>
      <c r="YD33" s="9">
        <v>0</v>
      </c>
      <c r="YE33" s="9">
        <v>1</v>
      </c>
      <c r="YF33" s="9">
        <v>0</v>
      </c>
      <c r="YG33" s="9">
        <v>1</v>
      </c>
      <c r="YH33" s="9">
        <v>1</v>
      </c>
      <c r="YI33" s="9">
        <v>1</v>
      </c>
      <c r="YJ33" s="9">
        <v>0</v>
      </c>
      <c r="YK33" s="9">
        <v>1</v>
      </c>
      <c r="YL33" s="9">
        <v>0</v>
      </c>
      <c r="YM33" s="9">
        <v>1</v>
      </c>
      <c r="YN33" s="9">
        <v>1</v>
      </c>
      <c r="YO33" s="9">
        <v>1</v>
      </c>
    </row>
    <row r="34" spans="1:665" x14ac:dyDescent="0.2">
      <c r="A34" s="9">
        <v>4569547</v>
      </c>
      <c r="B34" s="9">
        <v>0.93070369690453714</v>
      </c>
      <c r="C34" t="s">
        <v>421</v>
      </c>
      <c r="D34" s="9">
        <v>11</v>
      </c>
      <c r="E34" t="s">
        <v>26</v>
      </c>
      <c r="F34" s="9">
        <v>400548101</v>
      </c>
      <c r="G34" t="s">
        <v>426</v>
      </c>
      <c r="H34" t="s">
        <v>421</v>
      </c>
      <c r="I34" s="9">
        <v>1</v>
      </c>
      <c r="J34" s="9">
        <v>1</v>
      </c>
      <c r="K34" t="s">
        <v>429</v>
      </c>
      <c r="L34" s="9">
        <v>4569547</v>
      </c>
      <c r="M34" t="s">
        <v>430</v>
      </c>
      <c r="N34" t="s">
        <v>431</v>
      </c>
      <c r="O34" t="s">
        <v>433</v>
      </c>
      <c r="P34" t="s">
        <v>136</v>
      </c>
      <c r="Q34" t="s">
        <v>436</v>
      </c>
      <c r="R34" s="9">
        <v>1</v>
      </c>
      <c r="S34" s="9">
        <v>2</v>
      </c>
      <c r="T34" s="9"/>
      <c r="U34" s="9">
        <v>3</v>
      </c>
      <c r="V34" s="9">
        <v>0</v>
      </c>
      <c r="W34" s="9">
        <v>1</v>
      </c>
      <c r="X34" t="s">
        <v>37</v>
      </c>
      <c r="Y34" t="s">
        <v>439</v>
      </c>
      <c r="Z34" t="s">
        <v>441</v>
      </c>
      <c r="AA34" s="9"/>
      <c r="AB34" t="s">
        <v>443</v>
      </c>
      <c r="AC34" t="s">
        <v>136</v>
      </c>
      <c r="AD34" s="9">
        <v>25</v>
      </c>
      <c r="AE34" s="9">
        <v>2</v>
      </c>
      <c r="AF34" s="9">
        <v>120</v>
      </c>
      <c r="AG34" s="9">
        <v>5</v>
      </c>
      <c r="AH34" s="9">
        <v>0</v>
      </c>
      <c r="AI34" s="9">
        <v>0</v>
      </c>
      <c r="AJ34" s="9">
        <v>0</v>
      </c>
      <c r="AK34" s="9">
        <v>0</v>
      </c>
      <c r="AL34" s="9">
        <v>5</v>
      </c>
      <c r="AM34" s="9">
        <v>2</v>
      </c>
      <c r="AN34" s="9">
        <v>1</v>
      </c>
      <c r="AO34" s="9">
        <v>0</v>
      </c>
      <c r="AP34" s="9">
        <v>2</v>
      </c>
      <c r="AQ34" s="9">
        <v>0</v>
      </c>
      <c r="AR34" s="9">
        <v>0</v>
      </c>
      <c r="AS34" s="9">
        <v>0</v>
      </c>
      <c r="AT34" s="9">
        <v>30</v>
      </c>
      <c r="AU34" s="9">
        <v>3</v>
      </c>
      <c r="AV34" s="9">
        <v>5</v>
      </c>
      <c r="AW34" s="9">
        <v>1</v>
      </c>
      <c r="AX34" s="9"/>
      <c r="AY34" s="9">
        <v>188</v>
      </c>
      <c r="AZ34" s="9">
        <v>188</v>
      </c>
      <c r="BA34" s="9">
        <v>180</v>
      </c>
      <c r="BB34" s="9"/>
      <c r="BC34" s="9">
        <v>15</v>
      </c>
      <c r="BD34" s="9">
        <v>13</v>
      </c>
      <c r="BE34" s="9">
        <v>1</v>
      </c>
      <c r="BF34" s="9">
        <v>1</v>
      </c>
      <c r="BG34" s="9">
        <v>0</v>
      </c>
      <c r="BH34" s="9">
        <v>1</v>
      </c>
      <c r="BI34" s="9">
        <v>1</v>
      </c>
      <c r="BJ34" s="9">
        <v>1</v>
      </c>
      <c r="BK34" s="9">
        <v>0</v>
      </c>
      <c r="BL34" s="9">
        <v>0</v>
      </c>
      <c r="BM34" s="9">
        <v>1</v>
      </c>
      <c r="BN34" s="9">
        <v>1</v>
      </c>
      <c r="BO34" s="9">
        <v>1</v>
      </c>
      <c r="BP34" s="9">
        <v>1</v>
      </c>
      <c r="BQ34" s="9">
        <v>1</v>
      </c>
      <c r="BR34" s="9">
        <v>1</v>
      </c>
      <c r="BS34" s="9">
        <v>0</v>
      </c>
      <c r="BT34" s="9">
        <v>0</v>
      </c>
      <c r="BU34" s="9">
        <v>0</v>
      </c>
      <c r="BV34" s="9">
        <v>1</v>
      </c>
      <c r="BW34" s="9">
        <v>1</v>
      </c>
      <c r="BX34" s="9">
        <v>1</v>
      </c>
      <c r="BY34" s="9">
        <v>1</v>
      </c>
      <c r="BZ34" s="9">
        <v>2</v>
      </c>
      <c r="CA34" s="9">
        <v>1</v>
      </c>
      <c r="CB34" s="9">
        <v>1</v>
      </c>
      <c r="CC34" s="9">
        <v>1</v>
      </c>
      <c r="CD34" s="9">
        <v>2</v>
      </c>
      <c r="CE34" s="9">
        <v>1</v>
      </c>
      <c r="CF34" s="9">
        <v>1</v>
      </c>
      <c r="CG34" s="9">
        <v>1</v>
      </c>
      <c r="CH34" s="9">
        <v>1</v>
      </c>
      <c r="CI34" s="9">
        <v>1</v>
      </c>
      <c r="CJ34" s="9">
        <v>1</v>
      </c>
      <c r="CK34" s="9">
        <v>1</v>
      </c>
      <c r="CL34" s="9">
        <v>1</v>
      </c>
      <c r="CM34" s="9">
        <v>1</v>
      </c>
      <c r="CN34" s="9">
        <v>1</v>
      </c>
      <c r="CO34" s="9">
        <v>1</v>
      </c>
      <c r="CP34" s="9">
        <v>1</v>
      </c>
      <c r="CQ34" s="9">
        <v>1</v>
      </c>
      <c r="CR34" s="9"/>
      <c r="CS34" s="9"/>
      <c r="CT34" s="9"/>
      <c r="CU34" s="9"/>
      <c r="CV34" s="9"/>
      <c r="CW34" s="9"/>
      <c r="CX34" s="9"/>
      <c r="CY34" s="9">
        <v>1</v>
      </c>
      <c r="CZ34" s="9">
        <v>1</v>
      </c>
      <c r="DA34" s="9">
        <v>2</v>
      </c>
      <c r="DB34" s="9">
        <v>2</v>
      </c>
      <c r="DC34" s="9">
        <v>2</v>
      </c>
      <c r="DD34" s="9">
        <v>1</v>
      </c>
      <c r="DE34" s="9">
        <v>0</v>
      </c>
      <c r="DF34" s="9">
        <v>1</v>
      </c>
      <c r="DG34" s="9">
        <v>1</v>
      </c>
      <c r="DH34" s="9">
        <v>50</v>
      </c>
      <c r="DI34" s="9">
        <v>5</v>
      </c>
      <c r="DJ34" s="9">
        <v>40</v>
      </c>
      <c r="DK34" s="9">
        <v>5</v>
      </c>
      <c r="DL34" s="9">
        <v>1</v>
      </c>
      <c r="DM34" s="9">
        <v>1</v>
      </c>
      <c r="DN34" s="9">
        <v>20</v>
      </c>
      <c r="DO34" s="9">
        <v>1</v>
      </c>
      <c r="DP34" s="9">
        <v>1</v>
      </c>
      <c r="DQ34" s="9">
        <v>2</v>
      </c>
      <c r="DR34" s="9">
        <v>1</v>
      </c>
      <c r="DS34" s="9">
        <v>1</v>
      </c>
      <c r="DT34" s="9">
        <v>2</v>
      </c>
      <c r="DU34" s="9">
        <v>0</v>
      </c>
      <c r="DV34" s="9">
        <v>0</v>
      </c>
      <c r="DW34" s="9">
        <v>1</v>
      </c>
      <c r="DX34" s="9">
        <v>1</v>
      </c>
      <c r="DY34" s="9"/>
      <c r="DZ34" s="9">
        <v>1</v>
      </c>
      <c r="EA34" s="9"/>
      <c r="EB34" s="9">
        <v>0</v>
      </c>
      <c r="EC34" s="9">
        <v>1</v>
      </c>
      <c r="ED34" s="9">
        <v>0</v>
      </c>
      <c r="EE34" s="9"/>
      <c r="EF34" s="9">
        <v>0</v>
      </c>
      <c r="EG34" s="9">
        <v>0</v>
      </c>
      <c r="EH34" s="9">
        <v>1</v>
      </c>
      <c r="EI34" s="9">
        <v>0</v>
      </c>
      <c r="EJ34" s="9">
        <v>0</v>
      </c>
      <c r="EK34" s="9">
        <v>1</v>
      </c>
      <c r="EL34" s="9">
        <v>0</v>
      </c>
      <c r="EM34" s="9">
        <v>0</v>
      </c>
      <c r="EN34" s="9">
        <v>0</v>
      </c>
      <c r="EO34" s="9"/>
      <c r="EP34" s="9"/>
      <c r="EQ34" s="9">
        <v>1</v>
      </c>
      <c r="ER34" s="9">
        <v>0</v>
      </c>
      <c r="ES34" s="9">
        <v>0</v>
      </c>
      <c r="ET34" s="9">
        <v>1</v>
      </c>
      <c r="EU34" s="9">
        <v>1</v>
      </c>
      <c r="EV34" s="9">
        <v>5</v>
      </c>
      <c r="EW34" s="9"/>
      <c r="EX34" s="9"/>
      <c r="EY34" s="9"/>
      <c r="EZ34" s="9"/>
      <c r="FA34" s="9"/>
      <c r="FB34" s="9"/>
      <c r="FC34" s="9"/>
      <c r="FD34" s="9"/>
      <c r="FE34" s="9"/>
      <c r="FF34" s="9"/>
      <c r="FG34" s="9"/>
      <c r="FH34" s="9"/>
      <c r="FI34" s="9"/>
      <c r="FJ34" s="9"/>
      <c r="FK34" s="9"/>
      <c r="FL34" s="9"/>
      <c r="FM34" s="9"/>
      <c r="FN34" s="9">
        <v>1</v>
      </c>
      <c r="FO34" s="9">
        <v>0</v>
      </c>
      <c r="FP34" s="9">
        <v>0</v>
      </c>
      <c r="FQ34" s="9">
        <v>0</v>
      </c>
      <c r="FR34" s="9">
        <v>0</v>
      </c>
      <c r="FS34" s="9">
        <v>0</v>
      </c>
      <c r="FT34" s="9">
        <v>0</v>
      </c>
      <c r="FU34" s="9">
        <v>0</v>
      </c>
      <c r="FV34" s="9">
        <v>1</v>
      </c>
      <c r="FW34" s="9"/>
      <c r="FX34" s="9">
        <v>2</v>
      </c>
      <c r="FY34" s="9">
        <v>1</v>
      </c>
      <c r="FZ34" s="9">
        <v>3</v>
      </c>
      <c r="GA34" s="9">
        <v>1</v>
      </c>
      <c r="GB34" s="9">
        <v>3</v>
      </c>
      <c r="GC34" s="9"/>
      <c r="GD34" s="9">
        <v>0</v>
      </c>
      <c r="GE34" s="9"/>
      <c r="GF34" s="9"/>
      <c r="GG34" s="9"/>
      <c r="GH34" s="9"/>
      <c r="GI34" s="9"/>
      <c r="GJ34" s="9">
        <v>1</v>
      </c>
      <c r="GK34" s="9">
        <v>1</v>
      </c>
      <c r="GL34" s="9">
        <v>1</v>
      </c>
      <c r="GM34" s="9">
        <v>1</v>
      </c>
      <c r="GN34" s="9">
        <v>1</v>
      </c>
      <c r="GO34" s="9">
        <v>1</v>
      </c>
      <c r="GP34" s="9">
        <v>2</v>
      </c>
      <c r="GQ34" s="9">
        <v>2</v>
      </c>
      <c r="GR34" s="9">
        <v>1</v>
      </c>
      <c r="GS34" s="9">
        <v>1</v>
      </c>
      <c r="GT34" s="9">
        <v>2</v>
      </c>
      <c r="GU34" s="9">
        <v>1</v>
      </c>
      <c r="GV34" s="9">
        <v>1</v>
      </c>
      <c r="GW34" s="9">
        <v>1</v>
      </c>
      <c r="GX34" s="9">
        <v>1</v>
      </c>
      <c r="GY34" s="9">
        <v>1</v>
      </c>
      <c r="GZ34" s="9">
        <v>3</v>
      </c>
      <c r="HA34" s="9">
        <v>1</v>
      </c>
      <c r="HB34" s="9">
        <v>2</v>
      </c>
      <c r="HC34" s="9">
        <v>1</v>
      </c>
      <c r="HD34" s="9">
        <v>2</v>
      </c>
      <c r="HE34" s="9">
        <v>1</v>
      </c>
      <c r="HF34" s="9">
        <v>1</v>
      </c>
      <c r="HG34" s="9">
        <v>1</v>
      </c>
      <c r="HH34" s="9">
        <v>1</v>
      </c>
      <c r="HI34" s="9">
        <v>3</v>
      </c>
      <c r="HJ34" s="9">
        <v>3</v>
      </c>
      <c r="HK34" s="9">
        <v>1</v>
      </c>
      <c r="HL34" s="9">
        <v>1</v>
      </c>
      <c r="HM34" s="9">
        <v>1</v>
      </c>
      <c r="HN34" s="9">
        <v>2</v>
      </c>
      <c r="HO34" s="9">
        <v>1</v>
      </c>
      <c r="HP34" s="9">
        <v>1</v>
      </c>
      <c r="HQ34" s="9">
        <v>1</v>
      </c>
      <c r="HR34" s="9">
        <v>1</v>
      </c>
      <c r="HS34" s="9">
        <v>0</v>
      </c>
      <c r="HT34" s="9">
        <v>1</v>
      </c>
      <c r="HU34" s="9">
        <v>0</v>
      </c>
      <c r="HV34" s="9">
        <v>1</v>
      </c>
      <c r="HW34" s="9">
        <v>1</v>
      </c>
      <c r="HX34" s="9">
        <v>1</v>
      </c>
      <c r="HY34" s="9">
        <v>1</v>
      </c>
      <c r="HZ34" s="9">
        <v>1</v>
      </c>
      <c r="IA34" s="9">
        <v>1</v>
      </c>
      <c r="IB34" s="9">
        <v>1</v>
      </c>
      <c r="IC34" s="9">
        <v>1</v>
      </c>
      <c r="ID34" s="9">
        <v>1</v>
      </c>
      <c r="IE34" s="9">
        <v>1</v>
      </c>
      <c r="IF34" s="9">
        <v>1</v>
      </c>
      <c r="IG34" s="9">
        <v>1</v>
      </c>
      <c r="IH34" s="9">
        <v>1</v>
      </c>
      <c r="II34" s="9">
        <v>3</v>
      </c>
      <c r="IJ34" s="9">
        <v>1</v>
      </c>
      <c r="IK34" s="9">
        <v>1</v>
      </c>
      <c r="IL34" s="9">
        <v>1</v>
      </c>
      <c r="IM34" s="9">
        <v>1</v>
      </c>
      <c r="IN34" s="9">
        <v>1</v>
      </c>
      <c r="IO34" s="9">
        <v>1</v>
      </c>
      <c r="IP34" s="9">
        <v>1</v>
      </c>
      <c r="IQ34" s="9">
        <v>1</v>
      </c>
      <c r="IR34" s="9">
        <v>1</v>
      </c>
      <c r="IS34" s="9">
        <v>1</v>
      </c>
      <c r="IT34" s="9">
        <v>1</v>
      </c>
      <c r="IU34" s="9">
        <v>1</v>
      </c>
      <c r="IV34" s="9">
        <v>1</v>
      </c>
      <c r="IW34" s="9">
        <v>1</v>
      </c>
      <c r="IX34" s="9">
        <v>0</v>
      </c>
      <c r="IY34" s="9">
        <v>1</v>
      </c>
      <c r="IZ34" s="9">
        <v>1</v>
      </c>
      <c r="JA34" s="9">
        <v>2</v>
      </c>
      <c r="JB34" s="9">
        <v>1</v>
      </c>
      <c r="JC34" s="9">
        <v>1</v>
      </c>
      <c r="JD34" s="9">
        <v>3</v>
      </c>
      <c r="JE34" s="9">
        <v>3</v>
      </c>
      <c r="JF34" s="9">
        <v>3</v>
      </c>
      <c r="JG34" s="9">
        <v>1</v>
      </c>
      <c r="JH34" s="9">
        <v>1</v>
      </c>
      <c r="JI34" s="9">
        <v>1</v>
      </c>
      <c r="JJ34" s="9">
        <v>1</v>
      </c>
      <c r="JK34" s="9">
        <v>1</v>
      </c>
      <c r="JL34" s="9">
        <v>0</v>
      </c>
      <c r="JM34" s="9">
        <v>1</v>
      </c>
      <c r="JN34" s="9">
        <v>0</v>
      </c>
      <c r="JO34" s="9">
        <v>0</v>
      </c>
      <c r="JP34" s="9"/>
      <c r="JQ34" s="9"/>
      <c r="JR34" s="9">
        <v>1</v>
      </c>
      <c r="JS34" s="9"/>
      <c r="JT34" s="9"/>
      <c r="JU34" s="15">
        <v>44765.942565925929</v>
      </c>
      <c r="JV34" t="s">
        <v>337</v>
      </c>
      <c r="JW34" s="9">
        <v>3</v>
      </c>
      <c r="JX34" s="9">
        <v>8</v>
      </c>
      <c r="JY34" s="9">
        <v>2022</v>
      </c>
      <c r="JZ34" s="9">
        <v>1</v>
      </c>
      <c r="KA34" s="9">
        <v>1</v>
      </c>
      <c r="KB34" s="9">
        <v>0</v>
      </c>
      <c r="KC34" s="9">
        <v>0</v>
      </c>
      <c r="KD34" s="9">
        <v>1</v>
      </c>
      <c r="KE34" s="9">
        <v>25</v>
      </c>
      <c r="KF34" s="9">
        <v>2</v>
      </c>
      <c r="KG34" s="9">
        <v>120</v>
      </c>
      <c r="KH34" s="9">
        <v>5</v>
      </c>
      <c r="KI34" s="9">
        <v>8</v>
      </c>
      <c r="KJ34" s="9">
        <v>2</v>
      </c>
      <c r="KK34" s="9">
        <v>153</v>
      </c>
      <c r="KL34" s="9">
        <v>9</v>
      </c>
      <c r="KM34" s="9">
        <v>35</v>
      </c>
      <c r="KN34" s="9">
        <v>4</v>
      </c>
      <c r="KO34" s="9">
        <v>188</v>
      </c>
      <c r="KP34" s="9">
        <v>13</v>
      </c>
      <c r="KQ34" s="9">
        <v>188</v>
      </c>
      <c r="KR34" s="9">
        <v>188</v>
      </c>
      <c r="KS34" s="9">
        <v>180</v>
      </c>
      <c r="KT34" s="9">
        <v>15</v>
      </c>
      <c r="KU34" s="9">
        <v>13</v>
      </c>
      <c r="KV34" s="9">
        <v>1</v>
      </c>
      <c r="KW34" s="9">
        <v>1</v>
      </c>
      <c r="KX34" s="9">
        <v>1</v>
      </c>
      <c r="KY34" s="9">
        <v>1</v>
      </c>
      <c r="KZ34" s="9">
        <v>0</v>
      </c>
      <c r="LA34" s="9">
        <v>1</v>
      </c>
      <c r="LB34" s="9">
        <v>1</v>
      </c>
      <c r="LC34" s="9">
        <v>1</v>
      </c>
      <c r="LD34" s="9">
        <v>0</v>
      </c>
      <c r="LE34" s="9">
        <v>0</v>
      </c>
      <c r="LF34" s="9">
        <v>1</v>
      </c>
      <c r="LG34" s="9">
        <v>1</v>
      </c>
      <c r="LH34" s="9">
        <v>1</v>
      </c>
      <c r="LI34" s="9">
        <v>62.5</v>
      </c>
      <c r="LJ34" s="9">
        <v>0</v>
      </c>
      <c r="LK34" s="9">
        <v>1</v>
      </c>
      <c r="LL34" s="9">
        <v>70</v>
      </c>
      <c r="LM34" s="9">
        <v>0</v>
      </c>
      <c r="LN34" s="9">
        <v>1</v>
      </c>
      <c r="LO34" s="9">
        <v>1</v>
      </c>
      <c r="LP34" s="9">
        <v>1</v>
      </c>
      <c r="LQ34" s="9">
        <v>0</v>
      </c>
      <c r="LR34" s="9">
        <v>0</v>
      </c>
      <c r="LS34" s="9">
        <v>0</v>
      </c>
      <c r="LT34" s="9">
        <v>1</v>
      </c>
      <c r="LU34" s="9">
        <v>1</v>
      </c>
      <c r="LV34" s="9">
        <v>1</v>
      </c>
      <c r="LW34" s="9">
        <v>57.142856597900391</v>
      </c>
      <c r="LX34" s="9">
        <v>0</v>
      </c>
      <c r="LY34" s="9">
        <v>1</v>
      </c>
      <c r="LZ34" s="9">
        <v>0</v>
      </c>
      <c r="MA34" s="9">
        <v>1</v>
      </c>
      <c r="MB34" s="9">
        <v>1</v>
      </c>
      <c r="MC34" s="9">
        <v>1</v>
      </c>
      <c r="MD34" s="9">
        <v>0</v>
      </c>
      <c r="ME34" s="9">
        <v>60</v>
      </c>
      <c r="MF34" s="9">
        <v>0</v>
      </c>
      <c r="MG34" s="9">
        <v>1</v>
      </c>
      <c r="MH34" s="9">
        <v>1</v>
      </c>
      <c r="MI34" s="9">
        <v>1</v>
      </c>
      <c r="MJ34" s="9">
        <v>1</v>
      </c>
      <c r="MK34" s="9">
        <v>1</v>
      </c>
      <c r="ML34" s="9">
        <v>100</v>
      </c>
      <c r="MM34" s="9">
        <v>1</v>
      </c>
      <c r="MN34" s="9">
        <v>1</v>
      </c>
      <c r="MO34" s="9">
        <v>1</v>
      </c>
      <c r="MP34" s="9">
        <v>1</v>
      </c>
      <c r="MQ34" s="9">
        <v>1</v>
      </c>
      <c r="MR34" s="9">
        <v>1</v>
      </c>
      <c r="MS34" s="9">
        <v>1</v>
      </c>
      <c r="MT34" s="9">
        <v>1</v>
      </c>
      <c r="MU34" s="9">
        <v>1</v>
      </c>
      <c r="MV34" s="9">
        <v>1</v>
      </c>
      <c r="MW34" s="9">
        <v>100</v>
      </c>
      <c r="MX34" s="9">
        <v>1</v>
      </c>
      <c r="MY34" s="9">
        <v>1</v>
      </c>
      <c r="MZ34" s="9">
        <v>0</v>
      </c>
      <c r="NA34" s="9">
        <v>0.66666668653488159</v>
      </c>
      <c r="NB34" s="9">
        <v>0</v>
      </c>
      <c r="NC34" s="9">
        <v>0.5</v>
      </c>
      <c r="ND34" s="9">
        <v>1</v>
      </c>
      <c r="NE34" s="9">
        <v>1</v>
      </c>
      <c r="NF34" s="9"/>
      <c r="NG34" s="9"/>
      <c r="NH34" s="9"/>
      <c r="NI34" s="9"/>
      <c r="NJ34" s="9"/>
      <c r="NK34" s="9"/>
      <c r="NL34" s="9"/>
      <c r="NM34" s="9"/>
      <c r="NN34" s="9"/>
      <c r="NO34" s="9"/>
      <c r="NP34" s="9"/>
      <c r="NQ34" s="9">
        <v>1</v>
      </c>
      <c r="NR34" s="9">
        <v>1</v>
      </c>
      <c r="NS34" s="9">
        <v>1</v>
      </c>
      <c r="NT34" s="9">
        <v>0</v>
      </c>
      <c r="NU34" s="9">
        <v>0</v>
      </c>
      <c r="NV34" s="9">
        <v>0</v>
      </c>
      <c r="NW34" s="9">
        <v>40</v>
      </c>
      <c r="NX34" s="9">
        <v>0</v>
      </c>
      <c r="NY34" s="9">
        <v>0</v>
      </c>
      <c r="NZ34" s="9">
        <v>1</v>
      </c>
      <c r="OA34" s="9">
        <v>1</v>
      </c>
      <c r="OB34" s="9">
        <v>1</v>
      </c>
      <c r="OC34" s="9">
        <v>0</v>
      </c>
      <c r="OD34" s="9">
        <v>0</v>
      </c>
      <c r="OE34" s="9">
        <v>0</v>
      </c>
      <c r="OF34" s="9">
        <v>0</v>
      </c>
      <c r="OG34" s="9"/>
      <c r="OH34" s="9">
        <v>1</v>
      </c>
      <c r="OI34" s="9">
        <v>50</v>
      </c>
      <c r="OJ34" s="9">
        <v>5</v>
      </c>
      <c r="OK34" s="9">
        <v>40</v>
      </c>
      <c r="OL34" s="9">
        <v>5</v>
      </c>
      <c r="OM34" s="9">
        <v>1</v>
      </c>
      <c r="ON34" s="9">
        <v>1</v>
      </c>
      <c r="OO34" s="9">
        <v>20</v>
      </c>
      <c r="OP34" s="9">
        <v>1</v>
      </c>
      <c r="OQ34" s="9">
        <v>1</v>
      </c>
      <c r="OR34" s="9">
        <v>0</v>
      </c>
      <c r="OS34" s="9">
        <v>1</v>
      </c>
      <c r="OT34" s="9">
        <v>1</v>
      </c>
      <c r="OU34" s="9">
        <v>0</v>
      </c>
      <c r="OV34" s="9">
        <v>60</v>
      </c>
      <c r="OW34" s="9">
        <v>0</v>
      </c>
      <c r="OX34" s="9">
        <v>1</v>
      </c>
      <c r="OY34" s="9">
        <v>0</v>
      </c>
      <c r="OZ34" s="9">
        <v>0</v>
      </c>
      <c r="PA34" s="9">
        <v>1</v>
      </c>
      <c r="PB34" s="9">
        <v>1</v>
      </c>
      <c r="PC34" s="9">
        <v>0</v>
      </c>
      <c r="PD34" s="9">
        <v>0</v>
      </c>
      <c r="PE34" s="9">
        <v>1</v>
      </c>
      <c r="PF34" s="9">
        <v>0</v>
      </c>
      <c r="PG34" s="9">
        <v>0</v>
      </c>
      <c r="PH34" s="9">
        <v>0</v>
      </c>
      <c r="PI34" s="9">
        <v>1</v>
      </c>
      <c r="PJ34" s="9">
        <v>1</v>
      </c>
      <c r="PK34" s="9"/>
      <c r="PL34" s="9"/>
      <c r="PM34" s="9">
        <v>0</v>
      </c>
      <c r="PN34" s="9"/>
      <c r="PO34" s="9"/>
      <c r="PP34" s="9"/>
      <c r="PQ34" s="9">
        <v>1</v>
      </c>
      <c r="PR34" s="9">
        <v>0</v>
      </c>
      <c r="PS34" s="9">
        <v>0</v>
      </c>
      <c r="PT34" s="9">
        <v>1</v>
      </c>
      <c r="PU34" s="9"/>
      <c r="PV34" s="9"/>
      <c r="PW34" s="9"/>
      <c r="PX34" s="9"/>
      <c r="PY34" s="9"/>
      <c r="PZ34" s="9"/>
      <c r="QA34" s="9"/>
      <c r="QB34" s="9"/>
      <c r="QC34" s="9"/>
      <c r="QD34" s="9"/>
      <c r="QE34" s="9"/>
      <c r="QF34" s="9"/>
      <c r="QG34" s="9"/>
      <c r="QH34" s="9"/>
      <c r="QI34" s="9"/>
      <c r="QJ34" s="9"/>
      <c r="QK34" s="9"/>
      <c r="QL34" s="9">
        <v>1</v>
      </c>
      <c r="QM34" s="9">
        <v>0</v>
      </c>
      <c r="QN34" s="9">
        <v>0</v>
      </c>
      <c r="QO34" s="9">
        <v>0</v>
      </c>
      <c r="QP34" s="9">
        <v>0</v>
      </c>
      <c r="QQ34" s="9">
        <v>0</v>
      </c>
      <c r="QR34" s="9">
        <v>0</v>
      </c>
      <c r="QS34" s="9">
        <v>0</v>
      </c>
      <c r="QT34" s="9"/>
      <c r="QU34" s="9"/>
      <c r="QV34" s="9"/>
      <c r="QW34" s="9"/>
      <c r="QX34" s="9"/>
      <c r="QY34" s="9"/>
      <c r="QZ34" s="9">
        <v>1</v>
      </c>
      <c r="RA34" s="9">
        <v>0</v>
      </c>
      <c r="RB34" s="9">
        <v>0</v>
      </c>
      <c r="RC34" s="9">
        <v>0</v>
      </c>
      <c r="RD34" s="9">
        <v>0</v>
      </c>
      <c r="RE34" s="9">
        <v>0</v>
      </c>
      <c r="RF34" s="9">
        <v>1</v>
      </c>
      <c r="RG34" s="9">
        <v>0</v>
      </c>
      <c r="RH34" s="9"/>
      <c r="RI34" s="9"/>
      <c r="RJ34" s="9">
        <v>0</v>
      </c>
      <c r="RK34" s="9"/>
      <c r="RL34" s="9">
        <v>1</v>
      </c>
      <c r="RM34" s="9">
        <v>0</v>
      </c>
      <c r="RN34" s="9">
        <v>1</v>
      </c>
      <c r="RO34" s="9">
        <v>1</v>
      </c>
      <c r="RP34" s="9">
        <v>0</v>
      </c>
      <c r="RQ34" s="9"/>
      <c r="RR34" s="9"/>
      <c r="RS34" s="9"/>
      <c r="RT34" s="9"/>
      <c r="RU34" s="9"/>
      <c r="RV34" s="9"/>
      <c r="RW34" s="9">
        <v>1</v>
      </c>
      <c r="RX34" s="9">
        <v>1</v>
      </c>
      <c r="RY34" s="9">
        <v>1</v>
      </c>
      <c r="RZ34" s="9">
        <v>1</v>
      </c>
      <c r="SA34" s="9">
        <v>1</v>
      </c>
      <c r="SB34" s="9">
        <v>1</v>
      </c>
      <c r="SC34" s="9">
        <v>0</v>
      </c>
      <c r="SD34" s="9">
        <v>0</v>
      </c>
      <c r="SE34" s="9">
        <v>1</v>
      </c>
      <c r="SF34" s="9">
        <v>1</v>
      </c>
      <c r="SG34" s="9">
        <v>0</v>
      </c>
      <c r="SH34" s="9">
        <v>1</v>
      </c>
      <c r="SI34" s="9">
        <v>1</v>
      </c>
      <c r="SJ34" s="9">
        <v>1</v>
      </c>
      <c r="SK34" s="9">
        <v>1</v>
      </c>
      <c r="SL34" s="9">
        <v>1</v>
      </c>
      <c r="SM34" s="9">
        <v>0</v>
      </c>
      <c r="SN34" s="9">
        <v>1</v>
      </c>
      <c r="SO34" s="9">
        <v>0</v>
      </c>
      <c r="SP34" s="9">
        <v>1</v>
      </c>
      <c r="SQ34" s="9">
        <v>0</v>
      </c>
      <c r="SR34" s="9">
        <v>1</v>
      </c>
      <c r="SS34" s="9">
        <v>1</v>
      </c>
      <c r="ST34" s="9">
        <v>1</v>
      </c>
      <c r="SU34" s="9">
        <v>1</v>
      </c>
      <c r="SV34" s="9">
        <v>0</v>
      </c>
      <c r="SW34" s="9">
        <v>0</v>
      </c>
      <c r="SX34" s="9">
        <v>1</v>
      </c>
      <c r="SY34" s="9">
        <v>1</v>
      </c>
      <c r="SZ34" s="9">
        <v>1</v>
      </c>
      <c r="TA34" s="9">
        <v>100</v>
      </c>
      <c r="TB34" s="9">
        <v>1</v>
      </c>
      <c r="TC34" s="9">
        <v>1</v>
      </c>
      <c r="TD34" s="9">
        <v>66.666664123535156</v>
      </c>
      <c r="TE34" s="9">
        <v>0</v>
      </c>
      <c r="TF34" s="9">
        <v>1</v>
      </c>
      <c r="TG34" s="9">
        <v>55.555557250976562</v>
      </c>
      <c r="TH34" s="9">
        <v>0</v>
      </c>
      <c r="TI34" s="9">
        <v>1</v>
      </c>
      <c r="TJ34" s="9">
        <v>100</v>
      </c>
      <c r="TK34" s="9">
        <v>1</v>
      </c>
      <c r="TL34" s="9">
        <v>1</v>
      </c>
      <c r="TM34" s="9">
        <v>1</v>
      </c>
      <c r="TN34" s="9">
        <v>1</v>
      </c>
      <c r="TO34" s="9">
        <v>1</v>
      </c>
      <c r="TP34" s="9">
        <v>1</v>
      </c>
      <c r="TQ34" s="9">
        <v>1</v>
      </c>
      <c r="TR34" s="9">
        <v>1</v>
      </c>
      <c r="TS34" s="9">
        <v>0</v>
      </c>
      <c r="TT34" s="9">
        <v>0</v>
      </c>
      <c r="TU34" s="9">
        <v>1</v>
      </c>
      <c r="TV34" s="9">
        <v>1</v>
      </c>
      <c r="TW34" s="9">
        <v>0</v>
      </c>
      <c r="TX34" s="9">
        <v>1</v>
      </c>
      <c r="TY34" s="9">
        <v>1</v>
      </c>
      <c r="TZ34" s="9">
        <v>1</v>
      </c>
      <c r="UA34" s="9">
        <v>1</v>
      </c>
      <c r="UB34" s="9">
        <v>1</v>
      </c>
      <c r="UC34" s="9">
        <v>0</v>
      </c>
      <c r="UD34" s="9">
        <v>1</v>
      </c>
      <c r="UE34" s="9">
        <v>0</v>
      </c>
      <c r="UF34" s="9">
        <v>1</v>
      </c>
      <c r="UG34" s="9">
        <v>0</v>
      </c>
      <c r="UH34" s="9">
        <v>1</v>
      </c>
      <c r="UI34" s="9">
        <v>1</v>
      </c>
      <c r="UJ34" s="9">
        <v>1</v>
      </c>
      <c r="UK34" s="9">
        <v>1</v>
      </c>
      <c r="UL34" s="9">
        <v>0</v>
      </c>
      <c r="UM34" s="9">
        <v>0</v>
      </c>
      <c r="UN34" s="9">
        <v>1</v>
      </c>
      <c r="UO34" s="9">
        <v>1</v>
      </c>
      <c r="UP34" s="9">
        <v>1</v>
      </c>
      <c r="UQ34" s="9">
        <v>0</v>
      </c>
      <c r="UR34" s="9">
        <v>1</v>
      </c>
      <c r="US34" s="9">
        <v>1</v>
      </c>
      <c r="UT34" s="9">
        <v>1</v>
      </c>
      <c r="UU34" s="9">
        <v>75</v>
      </c>
      <c r="UV34" s="9">
        <v>0</v>
      </c>
      <c r="UW34" s="9">
        <v>1</v>
      </c>
      <c r="UX34" s="9">
        <v>1</v>
      </c>
      <c r="UY34" s="9">
        <v>0</v>
      </c>
      <c r="UZ34" s="9">
        <v>1</v>
      </c>
      <c r="VA34" s="9">
        <v>0</v>
      </c>
      <c r="VB34" s="9">
        <v>1</v>
      </c>
      <c r="VC34" s="9">
        <v>1</v>
      </c>
      <c r="VD34" s="9">
        <v>1</v>
      </c>
      <c r="VE34" s="9">
        <v>0</v>
      </c>
      <c r="VF34" s="9">
        <v>1</v>
      </c>
      <c r="VG34" s="9">
        <v>0</v>
      </c>
      <c r="VH34" s="9">
        <v>0</v>
      </c>
      <c r="VI34" s="9">
        <v>1</v>
      </c>
      <c r="VJ34" s="9">
        <v>100</v>
      </c>
      <c r="VK34" s="9">
        <v>1</v>
      </c>
      <c r="VL34" s="9">
        <v>100</v>
      </c>
      <c r="VM34" s="9">
        <v>1</v>
      </c>
      <c r="VN34" s="9">
        <v>1</v>
      </c>
      <c r="VO34" s="9">
        <v>1</v>
      </c>
      <c r="VP34" s="9">
        <v>1</v>
      </c>
      <c r="VQ34" s="9">
        <v>1</v>
      </c>
      <c r="VR34" s="9">
        <v>1</v>
      </c>
      <c r="VS34" s="9">
        <v>1</v>
      </c>
      <c r="VT34" s="9">
        <v>1</v>
      </c>
      <c r="VU34" s="9">
        <v>1</v>
      </c>
      <c r="VV34" s="9">
        <v>1</v>
      </c>
      <c r="VW34" s="9">
        <v>1</v>
      </c>
      <c r="VX34" s="9">
        <v>1</v>
      </c>
      <c r="VY34" s="9">
        <v>1</v>
      </c>
      <c r="VZ34" s="9">
        <v>1</v>
      </c>
      <c r="WA34" s="9">
        <v>0</v>
      </c>
      <c r="WB34" s="9">
        <v>1</v>
      </c>
      <c r="WC34" s="9">
        <v>1</v>
      </c>
      <c r="WD34" s="9">
        <v>1</v>
      </c>
      <c r="WE34" s="9">
        <v>1</v>
      </c>
      <c r="WF34" s="9">
        <v>1</v>
      </c>
      <c r="WG34" s="9">
        <v>0</v>
      </c>
      <c r="WH34" s="9">
        <v>1</v>
      </c>
      <c r="WI34" s="9">
        <v>1</v>
      </c>
      <c r="WJ34" s="9">
        <v>1</v>
      </c>
      <c r="WK34" s="9">
        <v>1</v>
      </c>
      <c r="WL34" s="9">
        <v>1</v>
      </c>
      <c r="WM34" s="9">
        <v>1</v>
      </c>
      <c r="WN34" s="9">
        <v>1</v>
      </c>
      <c r="WO34" s="9">
        <v>1</v>
      </c>
      <c r="WP34" s="9">
        <v>83.333335876464844</v>
      </c>
      <c r="WQ34" s="9">
        <v>0</v>
      </c>
      <c r="WR34" s="9">
        <v>1</v>
      </c>
      <c r="WS34" s="9">
        <v>90</v>
      </c>
      <c r="WT34" s="9">
        <v>0</v>
      </c>
      <c r="WU34" s="9">
        <v>1</v>
      </c>
      <c r="WV34" s="9">
        <v>0</v>
      </c>
      <c r="WW34" s="9">
        <v>0</v>
      </c>
      <c r="WX34" s="9">
        <v>0</v>
      </c>
      <c r="WY34" s="9">
        <v>1</v>
      </c>
      <c r="WZ34" s="9">
        <v>1</v>
      </c>
      <c r="XA34" s="9">
        <v>1</v>
      </c>
      <c r="XB34" s="9">
        <v>1</v>
      </c>
      <c r="XC34" s="9">
        <v>1</v>
      </c>
      <c r="XD34" s="9">
        <v>1</v>
      </c>
      <c r="XE34" s="9">
        <v>1</v>
      </c>
      <c r="XF34" s="9">
        <v>1</v>
      </c>
      <c r="XG34" s="9">
        <v>1</v>
      </c>
      <c r="XH34" s="9">
        <v>1</v>
      </c>
      <c r="XI34" s="9">
        <v>1</v>
      </c>
      <c r="XJ34" s="9">
        <v>1</v>
      </c>
      <c r="XK34" s="9">
        <v>1</v>
      </c>
      <c r="XL34" s="9">
        <v>1</v>
      </c>
      <c r="XM34" s="9">
        <v>100</v>
      </c>
      <c r="XN34" s="9">
        <v>1</v>
      </c>
      <c r="XO34" s="9">
        <v>1</v>
      </c>
      <c r="XP34" s="9">
        <v>0</v>
      </c>
      <c r="XQ34" s="9">
        <v>1</v>
      </c>
      <c r="XR34" s="9">
        <v>1</v>
      </c>
      <c r="XS34" s="9">
        <v>1</v>
      </c>
      <c r="XT34" s="9">
        <v>0</v>
      </c>
      <c r="XU34" s="9">
        <v>1</v>
      </c>
      <c r="XV34" s="9">
        <v>1</v>
      </c>
      <c r="XW34" s="9">
        <v>1</v>
      </c>
      <c r="XX34" s="9">
        <v>1</v>
      </c>
      <c r="XY34" s="9">
        <v>0</v>
      </c>
      <c r="XZ34" s="9">
        <v>0</v>
      </c>
      <c r="YA34" s="9">
        <v>0</v>
      </c>
      <c r="YB34" s="9">
        <v>0</v>
      </c>
      <c r="YC34" s="9">
        <v>0</v>
      </c>
      <c r="YD34" s="9">
        <v>0</v>
      </c>
      <c r="YE34" s="9">
        <v>1</v>
      </c>
      <c r="YF34" s="9">
        <v>1</v>
      </c>
      <c r="YG34" s="9">
        <v>1</v>
      </c>
      <c r="YH34" s="9">
        <v>1</v>
      </c>
      <c r="YI34" s="9">
        <v>1</v>
      </c>
      <c r="YJ34" s="9">
        <v>0</v>
      </c>
      <c r="YK34" s="9">
        <v>1</v>
      </c>
      <c r="YL34" s="9">
        <v>0</v>
      </c>
      <c r="YM34" s="9">
        <v>1</v>
      </c>
      <c r="YN34" s="9">
        <v>1</v>
      </c>
      <c r="YO34" s="9">
        <v>1</v>
      </c>
    </row>
    <row r="35" spans="1:665" x14ac:dyDescent="0.2">
      <c r="A35" s="9">
        <v>4569572</v>
      </c>
      <c r="B35" s="9">
        <v>1.025583979509769</v>
      </c>
      <c r="C35" t="s">
        <v>421</v>
      </c>
      <c r="D35" s="9">
        <v>11</v>
      </c>
      <c r="E35" t="s">
        <v>26</v>
      </c>
      <c r="F35" s="9">
        <v>400548101</v>
      </c>
      <c r="G35" t="s">
        <v>426</v>
      </c>
      <c r="H35" t="s">
        <v>421</v>
      </c>
      <c r="I35" s="9">
        <v>1</v>
      </c>
      <c r="J35" s="9">
        <v>1</v>
      </c>
      <c r="K35" t="s">
        <v>429</v>
      </c>
      <c r="L35" s="9">
        <v>4569572</v>
      </c>
      <c r="M35" t="s">
        <v>430</v>
      </c>
      <c r="N35" t="s">
        <v>431</v>
      </c>
      <c r="O35" t="s">
        <v>433</v>
      </c>
      <c r="P35" t="s">
        <v>136</v>
      </c>
      <c r="Q35" t="s">
        <v>436</v>
      </c>
      <c r="R35" s="9">
        <v>1</v>
      </c>
      <c r="S35" s="9">
        <v>2</v>
      </c>
      <c r="T35" s="9"/>
      <c r="U35" s="9">
        <v>3</v>
      </c>
      <c r="V35" s="9">
        <v>0</v>
      </c>
      <c r="W35" s="9">
        <v>1</v>
      </c>
      <c r="X35" t="s">
        <v>37</v>
      </c>
      <c r="Y35" t="s">
        <v>439</v>
      </c>
      <c r="Z35" t="s">
        <v>441</v>
      </c>
      <c r="AA35" s="9"/>
      <c r="AB35" t="s">
        <v>443</v>
      </c>
      <c r="AC35" t="s">
        <v>136</v>
      </c>
      <c r="AD35" s="9">
        <v>25</v>
      </c>
      <c r="AE35" s="9">
        <v>2</v>
      </c>
      <c r="AF35" s="9">
        <v>120</v>
      </c>
      <c r="AG35" s="9">
        <v>5</v>
      </c>
      <c r="AH35" s="9">
        <v>0</v>
      </c>
      <c r="AI35" s="9">
        <v>0</v>
      </c>
      <c r="AJ35" s="9">
        <v>0</v>
      </c>
      <c r="AK35" s="9">
        <v>0</v>
      </c>
      <c r="AL35" s="9">
        <v>5</v>
      </c>
      <c r="AM35" s="9">
        <v>2</v>
      </c>
      <c r="AN35" s="9">
        <v>1</v>
      </c>
      <c r="AO35" s="9">
        <v>0</v>
      </c>
      <c r="AP35" s="9">
        <v>2</v>
      </c>
      <c r="AQ35" s="9">
        <v>0</v>
      </c>
      <c r="AR35" s="9">
        <v>0</v>
      </c>
      <c r="AS35" s="9">
        <v>0</v>
      </c>
      <c r="AT35" s="9">
        <v>30</v>
      </c>
      <c r="AU35" s="9">
        <v>3</v>
      </c>
      <c r="AV35" s="9">
        <v>5</v>
      </c>
      <c r="AW35" s="9">
        <v>1</v>
      </c>
      <c r="AX35" s="9"/>
      <c r="AY35" s="9">
        <v>188</v>
      </c>
      <c r="AZ35" s="9">
        <v>188</v>
      </c>
      <c r="BA35" s="9">
        <v>180</v>
      </c>
      <c r="BB35" s="9"/>
      <c r="BC35" s="9">
        <v>15</v>
      </c>
      <c r="BD35" s="9">
        <v>13</v>
      </c>
      <c r="BE35" s="9">
        <v>1</v>
      </c>
      <c r="BF35" s="9">
        <v>1</v>
      </c>
      <c r="BG35" s="9">
        <v>0</v>
      </c>
      <c r="BH35" s="9">
        <v>1</v>
      </c>
      <c r="BI35" s="9">
        <v>1</v>
      </c>
      <c r="BJ35" s="9">
        <v>1</v>
      </c>
      <c r="BK35" s="9">
        <v>0</v>
      </c>
      <c r="BL35" s="9">
        <v>0</v>
      </c>
      <c r="BM35" s="9">
        <v>1</v>
      </c>
      <c r="BN35" s="9">
        <v>1</v>
      </c>
      <c r="BO35" s="9">
        <v>1</v>
      </c>
      <c r="BP35" s="9">
        <v>1</v>
      </c>
      <c r="BQ35" s="9">
        <v>1</v>
      </c>
      <c r="BR35" s="9">
        <v>1</v>
      </c>
      <c r="BS35" s="9">
        <v>0</v>
      </c>
      <c r="BT35" s="9">
        <v>1</v>
      </c>
      <c r="BU35" s="9">
        <v>1</v>
      </c>
      <c r="BV35" s="9">
        <v>1</v>
      </c>
      <c r="BW35" s="9">
        <v>1</v>
      </c>
      <c r="BX35" s="9">
        <v>1</v>
      </c>
      <c r="BY35" s="9">
        <v>1</v>
      </c>
      <c r="BZ35" s="9">
        <v>2</v>
      </c>
      <c r="CA35" s="9">
        <v>1</v>
      </c>
      <c r="CB35" s="9">
        <v>1</v>
      </c>
      <c r="CC35" s="9">
        <v>2</v>
      </c>
      <c r="CD35" s="9">
        <v>2</v>
      </c>
      <c r="CE35" s="9">
        <v>1</v>
      </c>
      <c r="CF35" s="9">
        <v>1</v>
      </c>
      <c r="CG35" s="9">
        <v>1</v>
      </c>
      <c r="CH35" s="9">
        <v>1</v>
      </c>
      <c r="CI35" s="9">
        <v>1</v>
      </c>
      <c r="CJ35" s="9">
        <v>1</v>
      </c>
      <c r="CK35" s="9">
        <v>1</v>
      </c>
      <c r="CL35" s="9">
        <v>1</v>
      </c>
      <c r="CM35" s="9">
        <v>1</v>
      </c>
      <c r="CN35" s="9">
        <v>1</v>
      </c>
      <c r="CO35" s="9">
        <v>1</v>
      </c>
      <c r="CP35" s="9">
        <v>1</v>
      </c>
      <c r="CQ35" s="9">
        <v>1</v>
      </c>
      <c r="CR35" s="9"/>
      <c r="CS35" s="9"/>
      <c r="CT35" s="9"/>
      <c r="CU35" s="9"/>
      <c r="CV35" s="9"/>
      <c r="CW35" s="9"/>
      <c r="CX35" s="9"/>
      <c r="CY35" s="9">
        <v>1</v>
      </c>
      <c r="CZ35" s="9">
        <v>1</v>
      </c>
      <c r="DA35" s="9">
        <v>1</v>
      </c>
      <c r="DB35" s="9">
        <v>1</v>
      </c>
      <c r="DC35" s="9">
        <v>2</v>
      </c>
      <c r="DD35" s="9">
        <v>1</v>
      </c>
      <c r="DE35" s="9">
        <v>0</v>
      </c>
      <c r="DF35" s="9">
        <v>1</v>
      </c>
      <c r="DG35" s="9">
        <v>1</v>
      </c>
      <c r="DH35" s="9">
        <v>50</v>
      </c>
      <c r="DI35" s="9">
        <v>5</v>
      </c>
      <c r="DJ35" s="9">
        <v>40</v>
      </c>
      <c r="DK35" s="9">
        <v>5</v>
      </c>
      <c r="DL35" s="9">
        <v>1</v>
      </c>
      <c r="DM35" s="9">
        <v>1</v>
      </c>
      <c r="DN35" s="9">
        <v>20</v>
      </c>
      <c r="DO35" s="9">
        <v>1</v>
      </c>
      <c r="DP35" s="9">
        <v>1</v>
      </c>
      <c r="DQ35" s="9">
        <v>2</v>
      </c>
      <c r="DR35" s="9">
        <v>1</v>
      </c>
      <c r="DS35" s="9">
        <v>2</v>
      </c>
      <c r="DT35" s="9">
        <v>1</v>
      </c>
      <c r="DU35" s="9">
        <v>0</v>
      </c>
      <c r="DV35" s="9">
        <v>0</v>
      </c>
      <c r="DW35" s="9">
        <v>1</v>
      </c>
      <c r="DX35" s="9">
        <v>1</v>
      </c>
      <c r="DY35" s="9"/>
      <c r="DZ35" s="9">
        <v>1</v>
      </c>
      <c r="EA35" s="9"/>
      <c r="EB35" s="9">
        <v>0</v>
      </c>
      <c r="EC35" s="9">
        <v>1</v>
      </c>
      <c r="ED35" s="9">
        <v>1</v>
      </c>
      <c r="EE35" s="9"/>
      <c r="EF35" s="9">
        <v>0</v>
      </c>
      <c r="EG35" s="9">
        <v>0</v>
      </c>
      <c r="EH35" s="9">
        <v>1</v>
      </c>
      <c r="EI35" s="9">
        <v>0</v>
      </c>
      <c r="EJ35" s="9">
        <v>0</v>
      </c>
      <c r="EK35" s="9">
        <v>1</v>
      </c>
      <c r="EL35" s="9">
        <v>0</v>
      </c>
      <c r="EM35" s="9">
        <v>0</v>
      </c>
      <c r="EN35" s="9">
        <v>0</v>
      </c>
      <c r="EO35" s="9"/>
      <c r="EP35" s="9"/>
      <c r="EQ35" s="9">
        <v>1</v>
      </c>
      <c r="ER35" s="9">
        <v>0</v>
      </c>
      <c r="ES35" s="9">
        <v>0</v>
      </c>
      <c r="ET35" s="9">
        <v>1</v>
      </c>
      <c r="EU35" s="9">
        <v>1</v>
      </c>
      <c r="EV35" s="9">
        <v>5</v>
      </c>
      <c r="EW35" s="9"/>
      <c r="EX35" s="9"/>
      <c r="EY35" s="9"/>
      <c r="EZ35" s="9"/>
      <c r="FA35" s="9"/>
      <c r="FB35" s="9"/>
      <c r="FC35" s="9"/>
      <c r="FD35" s="9"/>
      <c r="FE35" s="9"/>
      <c r="FF35" s="9"/>
      <c r="FG35" s="9"/>
      <c r="FH35" s="9"/>
      <c r="FI35" s="9"/>
      <c r="FJ35" s="9"/>
      <c r="FK35" s="9"/>
      <c r="FL35" s="9"/>
      <c r="FM35" s="9"/>
      <c r="FN35" s="9">
        <v>1</v>
      </c>
      <c r="FO35" s="9">
        <v>0</v>
      </c>
      <c r="FP35" s="9">
        <v>0</v>
      </c>
      <c r="FQ35" s="9">
        <v>0</v>
      </c>
      <c r="FR35" s="9">
        <v>0</v>
      </c>
      <c r="FS35" s="9">
        <v>0</v>
      </c>
      <c r="FT35" s="9">
        <v>0</v>
      </c>
      <c r="FU35" s="9">
        <v>0</v>
      </c>
      <c r="FV35" s="9">
        <v>1</v>
      </c>
      <c r="FW35" s="9"/>
      <c r="FX35" s="9">
        <v>2</v>
      </c>
      <c r="FY35" s="9">
        <v>1</v>
      </c>
      <c r="FZ35" s="9">
        <v>3</v>
      </c>
      <c r="GA35" s="9">
        <v>1</v>
      </c>
      <c r="GB35" s="9">
        <v>3</v>
      </c>
      <c r="GC35" s="9"/>
      <c r="GD35" s="9">
        <v>0</v>
      </c>
      <c r="GE35" s="9"/>
      <c r="GF35" s="9"/>
      <c r="GG35" s="9"/>
      <c r="GH35" s="9"/>
      <c r="GI35" s="9"/>
      <c r="GJ35" s="9">
        <v>0</v>
      </c>
      <c r="GK35" s="9">
        <v>1</v>
      </c>
      <c r="GL35" s="9">
        <v>1</v>
      </c>
      <c r="GM35" s="9">
        <v>1</v>
      </c>
      <c r="GN35" s="9">
        <v>1</v>
      </c>
      <c r="GO35" s="9">
        <v>0</v>
      </c>
      <c r="GP35" s="9">
        <v>1</v>
      </c>
      <c r="GQ35" s="9">
        <v>1</v>
      </c>
      <c r="GR35" s="9">
        <v>1</v>
      </c>
      <c r="GS35" s="9">
        <v>2</v>
      </c>
      <c r="GT35" s="9">
        <v>2</v>
      </c>
      <c r="GU35" s="9">
        <v>1</v>
      </c>
      <c r="GV35" s="9">
        <v>1</v>
      </c>
      <c r="GW35" s="9">
        <v>1</v>
      </c>
      <c r="GX35" s="9">
        <v>1</v>
      </c>
      <c r="GY35" s="9">
        <v>1</v>
      </c>
      <c r="GZ35" s="9">
        <v>3</v>
      </c>
      <c r="HA35" s="9">
        <v>1</v>
      </c>
      <c r="HB35" s="9">
        <v>1</v>
      </c>
      <c r="HC35" s="9">
        <v>1</v>
      </c>
      <c r="HD35" s="9">
        <v>1</v>
      </c>
      <c r="HE35" s="9">
        <v>1</v>
      </c>
      <c r="HF35" s="9">
        <v>1</v>
      </c>
      <c r="HG35" s="9">
        <v>1</v>
      </c>
      <c r="HH35" s="9">
        <v>1</v>
      </c>
      <c r="HI35" s="9">
        <v>3</v>
      </c>
      <c r="HJ35" s="9">
        <v>3</v>
      </c>
      <c r="HK35" s="9">
        <v>1</v>
      </c>
      <c r="HL35" s="9">
        <v>1</v>
      </c>
      <c r="HM35" s="9">
        <v>1</v>
      </c>
      <c r="HN35" s="9">
        <v>1</v>
      </c>
      <c r="HO35" s="9">
        <v>1</v>
      </c>
      <c r="HP35" s="9">
        <v>1</v>
      </c>
      <c r="HQ35" s="9">
        <v>1</v>
      </c>
      <c r="HR35" s="9">
        <v>1</v>
      </c>
      <c r="HS35" s="9">
        <v>1</v>
      </c>
      <c r="HT35" s="9">
        <v>1</v>
      </c>
      <c r="HU35" s="9">
        <v>0</v>
      </c>
      <c r="HV35" s="9">
        <v>1</v>
      </c>
      <c r="HW35" s="9">
        <v>1</v>
      </c>
      <c r="HX35" s="9">
        <v>1</v>
      </c>
      <c r="HY35" s="9">
        <v>1</v>
      </c>
      <c r="HZ35" s="9">
        <v>1</v>
      </c>
      <c r="IA35" s="9">
        <v>1</v>
      </c>
      <c r="IB35" s="9">
        <v>1</v>
      </c>
      <c r="IC35" s="9">
        <v>1</v>
      </c>
      <c r="ID35" s="9">
        <v>1</v>
      </c>
      <c r="IE35" s="9">
        <v>1</v>
      </c>
      <c r="IF35" s="9">
        <v>1</v>
      </c>
      <c r="IG35" s="9">
        <v>1</v>
      </c>
      <c r="IH35" s="9">
        <v>1</v>
      </c>
      <c r="II35" s="9">
        <v>3</v>
      </c>
      <c r="IJ35" s="9">
        <v>1</v>
      </c>
      <c r="IK35" s="9">
        <v>1</v>
      </c>
      <c r="IL35" s="9">
        <v>1</v>
      </c>
      <c r="IM35" s="9">
        <v>1</v>
      </c>
      <c r="IN35" s="9">
        <v>1</v>
      </c>
      <c r="IO35" s="9">
        <v>1</v>
      </c>
      <c r="IP35" s="9">
        <v>1</v>
      </c>
      <c r="IQ35" s="9">
        <v>2</v>
      </c>
      <c r="IR35" s="9">
        <v>1</v>
      </c>
      <c r="IS35" s="9">
        <v>1</v>
      </c>
      <c r="IT35" s="9">
        <v>1</v>
      </c>
      <c r="IU35" s="9">
        <v>1</v>
      </c>
      <c r="IV35" s="9">
        <v>1</v>
      </c>
      <c r="IW35" s="9">
        <v>1</v>
      </c>
      <c r="IX35" s="9">
        <v>0</v>
      </c>
      <c r="IY35" s="9">
        <v>1</v>
      </c>
      <c r="IZ35" s="9">
        <v>1</v>
      </c>
      <c r="JA35" s="9">
        <v>2</v>
      </c>
      <c r="JB35" s="9">
        <v>1</v>
      </c>
      <c r="JC35" s="9">
        <v>1</v>
      </c>
      <c r="JD35" s="9">
        <v>3</v>
      </c>
      <c r="JE35" s="9">
        <v>3</v>
      </c>
      <c r="JF35" s="9">
        <v>3</v>
      </c>
      <c r="JG35" s="9">
        <v>1</v>
      </c>
      <c r="JH35" s="9">
        <v>0</v>
      </c>
      <c r="JI35" s="9">
        <v>1</v>
      </c>
      <c r="JJ35" s="9">
        <v>1</v>
      </c>
      <c r="JK35" s="9">
        <v>1</v>
      </c>
      <c r="JL35" s="9">
        <v>0</v>
      </c>
      <c r="JM35" s="9">
        <v>1</v>
      </c>
      <c r="JN35" s="9">
        <v>0</v>
      </c>
      <c r="JO35" s="9">
        <v>0</v>
      </c>
      <c r="JP35" s="9"/>
      <c r="JQ35" s="9"/>
      <c r="JR35" s="9">
        <v>1</v>
      </c>
      <c r="JS35" s="9"/>
      <c r="JT35" s="9"/>
      <c r="JU35" s="15">
        <v>44765.942565925929</v>
      </c>
      <c r="JV35" t="s">
        <v>337</v>
      </c>
      <c r="JW35" s="9">
        <v>3</v>
      </c>
      <c r="JX35" s="9">
        <v>8</v>
      </c>
      <c r="JY35" s="9">
        <v>2022</v>
      </c>
      <c r="JZ35" s="9">
        <v>1</v>
      </c>
      <c r="KA35" s="9">
        <v>1</v>
      </c>
      <c r="KB35" s="9">
        <v>0</v>
      </c>
      <c r="KC35" s="9">
        <v>0</v>
      </c>
      <c r="KD35" s="9">
        <v>1</v>
      </c>
      <c r="KE35" s="9">
        <v>25</v>
      </c>
      <c r="KF35" s="9">
        <v>2</v>
      </c>
      <c r="KG35" s="9">
        <v>120</v>
      </c>
      <c r="KH35" s="9">
        <v>5</v>
      </c>
      <c r="KI35" s="9">
        <v>8</v>
      </c>
      <c r="KJ35" s="9">
        <v>2</v>
      </c>
      <c r="KK35" s="9">
        <v>153</v>
      </c>
      <c r="KL35" s="9">
        <v>9</v>
      </c>
      <c r="KM35" s="9">
        <v>35</v>
      </c>
      <c r="KN35" s="9">
        <v>4</v>
      </c>
      <c r="KO35" s="9">
        <v>188</v>
      </c>
      <c r="KP35" s="9">
        <v>13</v>
      </c>
      <c r="KQ35" s="9">
        <v>188</v>
      </c>
      <c r="KR35" s="9">
        <v>188</v>
      </c>
      <c r="KS35" s="9">
        <v>180</v>
      </c>
      <c r="KT35" s="9">
        <v>15</v>
      </c>
      <c r="KU35" s="9">
        <v>13</v>
      </c>
      <c r="KV35" s="9">
        <v>1</v>
      </c>
      <c r="KW35" s="9">
        <v>1</v>
      </c>
      <c r="KX35" s="9">
        <v>1</v>
      </c>
      <c r="KY35" s="9">
        <v>1</v>
      </c>
      <c r="KZ35" s="9">
        <v>0</v>
      </c>
      <c r="LA35" s="9">
        <v>1</v>
      </c>
      <c r="LB35" s="9">
        <v>1</v>
      </c>
      <c r="LC35" s="9">
        <v>1</v>
      </c>
      <c r="LD35" s="9">
        <v>0</v>
      </c>
      <c r="LE35" s="9">
        <v>0</v>
      </c>
      <c r="LF35" s="9">
        <v>1</v>
      </c>
      <c r="LG35" s="9">
        <v>1</v>
      </c>
      <c r="LH35" s="9">
        <v>1</v>
      </c>
      <c r="LI35" s="9">
        <v>62.5</v>
      </c>
      <c r="LJ35" s="9">
        <v>0</v>
      </c>
      <c r="LK35" s="9">
        <v>1</v>
      </c>
      <c r="LL35" s="9">
        <v>70</v>
      </c>
      <c r="LM35" s="9">
        <v>0</v>
      </c>
      <c r="LN35" s="9">
        <v>1</v>
      </c>
      <c r="LO35" s="9">
        <v>1</v>
      </c>
      <c r="LP35" s="9">
        <v>1</v>
      </c>
      <c r="LQ35" s="9">
        <v>0</v>
      </c>
      <c r="LR35" s="9">
        <v>1</v>
      </c>
      <c r="LS35" s="9">
        <v>1</v>
      </c>
      <c r="LT35" s="9">
        <v>1</v>
      </c>
      <c r="LU35" s="9">
        <v>1</v>
      </c>
      <c r="LV35" s="9">
        <v>1</v>
      </c>
      <c r="LW35" s="9">
        <v>85.714286804199219</v>
      </c>
      <c r="LX35" s="9">
        <v>0</v>
      </c>
      <c r="LY35" s="9">
        <v>1</v>
      </c>
      <c r="LZ35" s="9">
        <v>0</v>
      </c>
      <c r="MA35" s="9">
        <v>1</v>
      </c>
      <c r="MB35" s="9">
        <v>1</v>
      </c>
      <c r="MC35" s="9">
        <v>0</v>
      </c>
      <c r="MD35" s="9">
        <v>0</v>
      </c>
      <c r="ME35" s="9">
        <v>40</v>
      </c>
      <c r="MF35" s="9">
        <v>0</v>
      </c>
      <c r="MG35" s="9">
        <v>0</v>
      </c>
      <c r="MH35" s="9">
        <v>1</v>
      </c>
      <c r="MI35" s="9">
        <v>1</v>
      </c>
      <c r="MJ35" s="9">
        <v>1</v>
      </c>
      <c r="MK35" s="9">
        <v>1</v>
      </c>
      <c r="ML35" s="9">
        <v>100</v>
      </c>
      <c r="MM35" s="9">
        <v>1</v>
      </c>
      <c r="MN35" s="9">
        <v>1</v>
      </c>
      <c r="MO35" s="9">
        <v>1</v>
      </c>
      <c r="MP35" s="9">
        <v>1</v>
      </c>
      <c r="MQ35" s="9">
        <v>1</v>
      </c>
      <c r="MR35" s="9">
        <v>1</v>
      </c>
      <c r="MS35" s="9">
        <v>1</v>
      </c>
      <c r="MT35" s="9">
        <v>1</v>
      </c>
      <c r="MU35" s="9">
        <v>1</v>
      </c>
      <c r="MV35" s="9">
        <v>1</v>
      </c>
      <c r="MW35" s="9">
        <v>100</v>
      </c>
      <c r="MX35" s="9">
        <v>1</v>
      </c>
      <c r="MY35" s="9">
        <v>1</v>
      </c>
      <c r="MZ35" s="9">
        <v>0</v>
      </c>
      <c r="NA35" s="9">
        <v>0.66666668653488159</v>
      </c>
      <c r="NB35" s="9">
        <v>0</v>
      </c>
      <c r="NC35" s="9">
        <v>0.5</v>
      </c>
      <c r="ND35" s="9">
        <v>1</v>
      </c>
      <c r="NE35" s="9">
        <v>1</v>
      </c>
      <c r="NF35" s="9"/>
      <c r="NG35" s="9"/>
      <c r="NH35" s="9"/>
      <c r="NI35" s="9"/>
      <c r="NJ35" s="9"/>
      <c r="NK35" s="9"/>
      <c r="NL35" s="9"/>
      <c r="NM35" s="9"/>
      <c r="NN35" s="9"/>
      <c r="NO35" s="9"/>
      <c r="NP35" s="9"/>
      <c r="NQ35" s="9">
        <v>1</v>
      </c>
      <c r="NR35" s="9">
        <v>1</v>
      </c>
      <c r="NS35" s="9">
        <v>1</v>
      </c>
      <c r="NT35" s="9">
        <v>1</v>
      </c>
      <c r="NU35" s="9">
        <v>1</v>
      </c>
      <c r="NV35" s="9">
        <v>0</v>
      </c>
      <c r="NW35" s="9">
        <v>80</v>
      </c>
      <c r="NX35" s="9">
        <v>0</v>
      </c>
      <c r="NY35" s="9">
        <v>1</v>
      </c>
      <c r="NZ35" s="9">
        <v>1</v>
      </c>
      <c r="OA35" s="9">
        <v>1</v>
      </c>
      <c r="OB35" s="9">
        <v>1</v>
      </c>
      <c r="OC35" s="9">
        <v>1</v>
      </c>
      <c r="OD35" s="9">
        <v>1</v>
      </c>
      <c r="OE35" s="9">
        <v>0</v>
      </c>
      <c r="OF35" s="9">
        <v>0</v>
      </c>
      <c r="OG35" s="9"/>
      <c r="OH35" s="9">
        <v>1</v>
      </c>
      <c r="OI35" s="9">
        <v>50</v>
      </c>
      <c r="OJ35" s="9">
        <v>5</v>
      </c>
      <c r="OK35" s="9">
        <v>40</v>
      </c>
      <c r="OL35" s="9">
        <v>5</v>
      </c>
      <c r="OM35" s="9">
        <v>1</v>
      </c>
      <c r="ON35" s="9">
        <v>1</v>
      </c>
      <c r="OO35" s="9">
        <v>20</v>
      </c>
      <c r="OP35" s="9">
        <v>1</v>
      </c>
      <c r="OQ35" s="9">
        <v>1</v>
      </c>
      <c r="OR35" s="9">
        <v>0</v>
      </c>
      <c r="OS35" s="9">
        <v>1</v>
      </c>
      <c r="OT35" s="9">
        <v>0</v>
      </c>
      <c r="OU35" s="9">
        <v>1</v>
      </c>
      <c r="OV35" s="9">
        <v>60</v>
      </c>
      <c r="OW35" s="9">
        <v>0</v>
      </c>
      <c r="OX35" s="9">
        <v>1</v>
      </c>
      <c r="OY35" s="9">
        <v>0</v>
      </c>
      <c r="OZ35" s="9">
        <v>0</v>
      </c>
      <c r="PA35" s="9">
        <v>1</v>
      </c>
      <c r="PB35" s="9">
        <v>1</v>
      </c>
      <c r="PC35" s="9">
        <v>1</v>
      </c>
      <c r="PD35" s="9">
        <v>0</v>
      </c>
      <c r="PE35" s="9">
        <v>1</v>
      </c>
      <c r="PF35" s="9">
        <v>0</v>
      </c>
      <c r="PG35" s="9">
        <v>0</v>
      </c>
      <c r="PH35" s="9">
        <v>0</v>
      </c>
      <c r="PI35" s="9">
        <v>1</v>
      </c>
      <c r="PJ35" s="9">
        <v>1</v>
      </c>
      <c r="PK35" s="9">
        <v>0</v>
      </c>
      <c r="PL35" s="9"/>
      <c r="PM35" s="9">
        <v>0</v>
      </c>
      <c r="PN35" s="9"/>
      <c r="PO35" s="9"/>
      <c r="PP35" s="9"/>
      <c r="PQ35" s="9">
        <v>1</v>
      </c>
      <c r="PR35" s="9">
        <v>0</v>
      </c>
      <c r="PS35" s="9">
        <v>0</v>
      </c>
      <c r="PT35" s="9">
        <v>1</v>
      </c>
      <c r="PU35" s="9"/>
      <c r="PV35" s="9"/>
      <c r="PW35" s="9"/>
      <c r="PX35" s="9"/>
      <c r="PY35" s="9"/>
      <c r="PZ35" s="9"/>
      <c r="QA35" s="9"/>
      <c r="QB35" s="9"/>
      <c r="QC35" s="9"/>
      <c r="QD35" s="9"/>
      <c r="QE35" s="9"/>
      <c r="QF35" s="9"/>
      <c r="QG35" s="9"/>
      <c r="QH35" s="9"/>
      <c r="QI35" s="9"/>
      <c r="QJ35" s="9"/>
      <c r="QK35" s="9"/>
      <c r="QL35" s="9">
        <v>1</v>
      </c>
      <c r="QM35" s="9">
        <v>0</v>
      </c>
      <c r="QN35" s="9">
        <v>0</v>
      </c>
      <c r="QO35" s="9">
        <v>0</v>
      </c>
      <c r="QP35" s="9">
        <v>0</v>
      </c>
      <c r="QQ35" s="9">
        <v>0</v>
      </c>
      <c r="QR35" s="9">
        <v>0</v>
      </c>
      <c r="QS35" s="9">
        <v>0</v>
      </c>
      <c r="QT35" s="9"/>
      <c r="QU35" s="9"/>
      <c r="QV35" s="9"/>
      <c r="QW35" s="9"/>
      <c r="QX35" s="9"/>
      <c r="QY35" s="9"/>
      <c r="QZ35" s="9">
        <v>1</v>
      </c>
      <c r="RA35" s="9">
        <v>0</v>
      </c>
      <c r="RB35" s="9">
        <v>0</v>
      </c>
      <c r="RC35" s="9">
        <v>0</v>
      </c>
      <c r="RD35" s="9">
        <v>0</v>
      </c>
      <c r="RE35" s="9">
        <v>0</v>
      </c>
      <c r="RF35" s="9">
        <v>1</v>
      </c>
      <c r="RG35" s="9">
        <v>0</v>
      </c>
      <c r="RH35" s="9"/>
      <c r="RI35" s="9"/>
      <c r="RJ35" s="9">
        <v>0</v>
      </c>
      <c r="RK35" s="9"/>
      <c r="RL35" s="9">
        <v>1</v>
      </c>
      <c r="RM35" s="9">
        <v>0</v>
      </c>
      <c r="RN35" s="9">
        <v>1</v>
      </c>
      <c r="RO35" s="9">
        <v>1</v>
      </c>
      <c r="RP35" s="9">
        <v>0</v>
      </c>
      <c r="RQ35" s="9"/>
      <c r="RR35" s="9"/>
      <c r="RS35" s="9"/>
      <c r="RT35" s="9"/>
      <c r="RU35" s="9"/>
      <c r="RV35" s="9"/>
      <c r="RW35" s="9">
        <v>0</v>
      </c>
      <c r="RX35" s="9">
        <v>1</v>
      </c>
      <c r="RY35" s="9">
        <v>1</v>
      </c>
      <c r="RZ35" s="9">
        <v>1</v>
      </c>
      <c r="SA35" s="9">
        <v>1</v>
      </c>
      <c r="SB35" s="9">
        <v>0</v>
      </c>
      <c r="SC35" s="9">
        <v>1</v>
      </c>
      <c r="SD35" s="9">
        <v>1</v>
      </c>
      <c r="SE35" s="9">
        <v>1</v>
      </c>
      <c r="SF35" s="9">
        <v>0</v>
      </c>
      <c r="SG35" s="9">
        <v>0</v>
      </c>
      <c r="SH35" s="9">
        <v>1</v>
      </c>
      <c r="SI35" s="9">
        <v>1</v>
      </c>
      <c r="SJ35" s="9">
        <v>1</v>
      </c>
      <c r="SK35" s="9">
        <v>1</v>
      </c>
      <c r="SL35" s="9">
        <v>1</v>
      </c>
      <c r="SM35" s="9">
        <v>0</v>
      </c>
      <c r="SN35" s="9">
        <v>1</v>
      </c>
      <c r="SO35" s="9">
        <v>1</v>
      </c>
      <c r="SP35" s="9">
        <v>1</v>
      </c>
      <c r="SQ35" s="9">
        <v>1</v>
      </c>
      <c r="SR35" s="9">
        <v>1</v>
      </c>
      <c r="SS35" s="9">
        <v>1</v>
      </c>
      <c r="ST35" s="9">
        <v>1</v>
      </c>
      <c r="SU35" s="9">
        <v>1</v>
      </c>
      <c r="SV35" s="9">
        <v>0</v>
      </c>
      <c r="SW35" s="9">
        <v>0</v>
      </c>
      <c r="SX35" s="9">
        <v>1</v>
      </c>
      <c r="SY35" s="9">
        <v>1</v>
      </c>
      <c r="SZ35" s="9">
        <v>1</v>
      </c>
      <c r="TA35" s="9">
        <v>66.666664123535156</v>
      </c>
      <c r="TB35" s="9">
        <v>0</v>
      </c>
      <c r="TC35" s="9">
        <v>1</v>
      </c>
      <c r="TD35" s="9">
        <v>75</v>
      </c>
      <c r="TE35" s="9">
        <v>0</v>
      </c>
      <c r="TF35" s="9">
        <v>1</v>
      </c>
      <c r="TG35" s="9">
        <v>77.777778625488281</v>
      </c>
      <c r="TH35" s="9">
        <v>0</v>
      </c>
      <c r="TI35" s="9">
        <v>1</v>
      </c>
      <c r="TJ35" s="9">
        <v>100</v>
      </c>
      <c r="TK35" s="9">
        <v>1</v>
      </c>
      <c r="TL35" s="9">
        <v>1</v>
      </c>
      <c r="TM35" s="9">
        <v>0</v>
      </c>
      <c r="TN35" s="9">
        <v>1</v>
      </c>
      <c r="TO35" s="9">
        <v>1</v>
      </c>
      <c r="TP35" s="9">
        <v>1</v>
      </c>
      <c r="TQ35" s="9">
        <v>1</v>
      </c>
      <c r="TR35" s="9">
        <v>0</v>
      </c>
      <c r="TS35" s="9">
        <v>1</v>
      </c>
      <c r="TT35" s="9">
        <v>1</v>
      </c>
      <c r="TU35" s="9">
        <v>1</v>
      </c>
      <c r="TV35" s="9">
        <v>0</v>
      </c>
      <c r="TW35" s="9">
        <v>0</v>
      </c>
      <c r="TX35" s="9">
        <v>1</v>
      </c>
      <c r="TY35" s="9">
        <v>1</v>
      </c>
      <c r="TZ35" s="9">
        <v>1</v>
      </c>
      <c r="UA35" s="9">
        <v>1</v>
      </c>
      <c r="UB35" s="9">
        <v>1</v>
      </c>
      <c r="UC35" s="9">
        <v>0</v>
      </c>
      <c r="UD35" s="9">
        <v>1</v>
      </c>
      <c r="UE35" s="9">
        <v>1</v>
      </c>
      <c r="UF35" s="9">
        <v>1</v>
      </c>
      <c r="UG35" s="9">
        <v>1</v>
      </c>
      <c r="UH35" s="9">
        <v>1</v>
      </c>
      <c r="UI35" s="9">
        <v>1</v>
      </c>
      <c r="UJ35" s="9">
        <v>1</v>
      </c>
      <c r="UK35" s="9">
        <v>1</v>
      </c>
      <c r="UL35" s="9">
        <v>0</v>
      </c>
      <c r="UM35" s="9">
        <v>0</v>
      </c>
      <c r="UN35" s="9">
        <v>1</v>
      </c>
      <c r="UO35" s="9">
        <v>1</v>
      </c>
      <c r="UP35" s="9">
        <v>1</v>
      </c>
      <c r="UQ35" s="9">
        <v>1</v>
      </c>
      <c r="UR35" s="9">
        <v>1</v>
      </c>
      <c r="US35" s="9">
        <v>1</v>
      </c>
      <c r="UT35" s="9">
        <v>1</v>
      </c>
      <c r="UU35" s="9">
        <v>100</v>
      </c>
      <c r="UV35" s="9">
        <v>1</v>
      </c>
      <c r="UW35" s="9">
        <v>1</v>
      </c>
      <c r="UX35" s="9">
        <v>1</v>
      </c>
      <c r="UY35" s="9">
        <v>1</v>
      </c>
      <c r="UZ35" s="9">
        <v>1</v>
      </c>
      <c r="VA35" s="9">
        <v>0</v>
      </c>
      <c r="VB35" s="9">
        <v>1</v>
      </c>
      <c r="VC35" s="9">
        <v>1</v>
      </c>
      <c r="VD35" s="9">
        <v>1</v>
      </c>
      <c r="VE35" s="9">
        <v>0</v>
      </c>
      <c r="VF35" s="9">
        <v>1</v>
      </c>
      <c r="VG35" s="9">
        <v>0</v>
      </c>
      <c r="VH35" s="9">
        <v>0</v>
      </c>
      <c r="VI35" s="9">
        <v>1</v>
      </c>
      <c r="VJ35" s="9">
        <v>100</v>
      </c>
      <c r="VK35" s="9">
        <v>1</v>
      </c>
      <c r="VL35" s="9">
        <v>100</v>
      </c>
      <c r="VM35" s="9">
        <v>1</v>
      </c>
      <c r="VN35" s="9">
        <v>1</v>
      </c>
      <c r="VO35" s="9">
        <v>1</v>
      </c>
      <c r="VP35" s="9">
        <v>1</v>
      </c>
      <c r="VQ35" s="9">
        <v>1</v>
      </c>
      <c r="VR35" s="9">
        <v>1</v>
      </c>
      <c r="VS35" s="9">
        <v>1</v>
      </c>
      <c r="VT35" s="9">
        <v>1</v>
      </c>
      <c r="VU35" s="9">
        <v>1</v>
      </c>
      <c r="VV35" s="9">
        <v>1</v>
      </c>
      <c r="VW35" s="9">
        <v>1</v>
      </c>
      <c r="VX35" s="9">
        <v>1</v>
      </c>
      <c r="VY35" s="9">
        <v>1</v>
      </c>
      <c r="VZ35" s="9">
        <v>1</v>
      </c>
      <c r="WA35" s="9">
        <v>0</v>
      </c>
      <c r="WB35" s="9">
        <v>1</v>
      </c>
      <c r="WC35" s="9">
        <v>1</v>
      </c>
      <c r="WD35" s="9">
        <v>1</v>
      </c>
      <c r="WE35" s="9">
        <v>1</v>
      </c>
      <c r="WF35" s="9">
        <v>1</v>
      </c>
      <c r="WG35" s="9">
        <v>0</v>
      </c>
      <c r="WH35" s="9">
        <v>1</v>
      </c>
      <c r="WI35" s="9">
        <v>1</v>
      </c>
      <c r="WJ35" s="9">
        <v>1</v>
      </c>
      <c r="WK35" s="9">
        <v>1</v>
      </c>
      <c r="WL35" s="9">
        <v>1</v>
      </c>
      <c r="WM35" s="9">
        <v>1</v>
      </c>
      <c r="WN35" s="9">
        <v>1</v>
      </c>
      <c r="WO35" s="9">
        <v>1</v>
      </c>
      <c r="WP35" s="9">
        <v>83.333335876464844</v>
      </c>
      <c r="WQ35" s="9">
        <v>0</v>
      </c>
      <c r="WR35" s="9">
        <v>1</v>
      </c>
      <c r="WS35" s="9">
        <v>90</v>
      </c>
      <c r="WT35" s="9">
        <v>0</v>
      </c>
      <c r="WU35" s="9">
        <v>1</v>
      </c>
      <c r="WV35" s="9">
        <v>0</v>
      </c>
      <c r="WW35" s="9">
        <v>0</v>
      </c>
      <c r="WX35" s="9">
        <v>0</v>
      </c>
      <c r="WY35" s="9">
        <v>1</v>
      </c>
      <c r="WZ35" s="9">
        <v>1</v>
      </c>
      <c r="XA35" s="9">
        <v>1</v>
      </c>
      <c r="XB35" s="9">
        <v>1</v>
      </c>
      <c r="XC35" s="9">
        <v>1</v>
      </c>
      <c r="XD35" s="9">
        <v>1</v>
      </c>
      <c r="XE35" s="9">
        <v>1</v>
      </c>
      <c r="XF35" s="9">
        <v>0</v>
      </c>
      <c r="XG35" s="9">
        <v>1</v>
      </c>
      <c r="XH35" s="9">
        <v>1</v>
      </c>
      <c r="XI35" s="9">
        <v>1</v>
      </c>
      <c r="XJ35" s="9">
        <v>1</v>
      </c>
      <c r="XK35" s="9">
        <v>1</v>
      </c>
      <c r="XL35" s="9">
        <v>1</v>
      </c>
      <c r="XM35" s="9">
        <v>85.714286804199219</v>
      </c>
      <c r="XN35" s="9">
        <v>0</v>
      </c>
      <c r="XO35" s="9">
        <v>1</v>
      </c>
      <c r="XP35" s="9">
        <v>0</v>
      </c>
      <c r="XQ35" s="9">
        <v>1</v>
      </c>
      <c r="XR35" s="9">
        <v>1</v>
      </c>
      <c r="XS35" s="9">
        <v>1</v>
      </c>
      <c r="XT35" s="9">
        <v>0</v>
      </c>
      <c r="XU35" s="9">
        <v>1</v>
      </c>
      <c r="XV35" s="9">
        <v>1</v>
      </c>
      <c r="XW35" s="9">
        <v>1</v>
      </c>
      <c r="XX35" s="9">
        <v>1</v>
      </c>
      <c r="XY35" s="9">
        <v>0</v>
      </c>
      <c r="XZ35" s="9">
        <v>0</v>
      </c>
      <c r="YA35" s="9">
        <v>0</v>
      </c>
      <c r="YB35" s="9">
        <v>0</v>
      </c>
      <c r="YC35" s="9">
        <v>0</v>
      </c>
      <c r="YD35" s="9">
        <v>0</v>
      </c>
      <c r="YE35" s="9">
        <v>1</v>
      </c>
      <c r="YF35" s="9">
        <v>0</v>
      </c>
      <c r="YG35" s="9">
        <v>1</v>
      </c>
      <c r="YH35" s="9">
        <v>1</v>
      </c>
      <c r="YI35" s="9">
        <v>1</v>
      </c>
      <c r="YJ35" s="9">
        <v>0</v>
      </c>
      <c r="YK35" s="9">
        <v>1</v>
      </c>
      <c r="YL35" s="9">
        <v>0</v>
      </c>
      <c r="YM35" s="9">
        <v>1</v>
      </c>
      <c r="YN35" s="9">
        <v>1</v>
      </c>
      <c r="YO35" s="9">
        <v>1</v>
      </c>
    </row>
    <row r="36" spans="1:665" x14ac:dyDescent="0.2">
      <c r="A36" s="9">
        <v>4569594</v>
      </c>
      <c r="B36" s="9">
        <v>0.97208612876913403</v>
      </c>
      <c r="C36" t="s">
        <v>421</v>
      </c>
      <c r="D36" s="9">
        <v>11</v>
      </c>
      <c r="E36" t="s">
        <v>26</v>
      </c>
      <c r="F36" s="9">
        <v>400548101</v>
      </c>
      <c r="G36" t="s">
        <v>426</v>
      </c>
      <c r="H36" t="s">
        <v>421</v>
      </c>
      <c r="I36" s="9">
        <v>1</v>
      </c>
      <c r="J36" s="9">
        <v>1</v>
      </c>
      <c r="K36" t="s">
        <v>429</v>
      </c>
      <c r="L36" s="9">
        <v>4569594</v>
      </c>
      <c r="M36" t="s">
        <v>430</v>
      </c>
      <c r="N36" t="s">
        <v>431</v>
      </c>
      <c r="O36" t="s">
        <v>433</v>
      </c>
      <c r="P36" t="s">
        <v>136</v>
      </c>
      <c r="Q36" t="s">
        <v>436</v>
      </c>
      <c r="R36" s="9">
        <v>1</v>
      </c>
      <c r="S36" s="9">
        <v>2</v>
      </c>
      <c r="T36" s="9"/>
      <c r="U36" s="9">
        <v>3</v>
      </c>
      <c r="V36" s="9">
        <v>0</v>
      </c>
      <c r="W36" s="9">
        <v>1</v>
      </c>
      <c r="X36" t="s">
        <v>37</v>
      </c>
      <c r="Y36" t="s">
        <v>439</v>
      </c>
      <c r="Z36" t="s">
        <v>441</v>
      </c>
      <c r="AA36" s="9"/>
      <c r="AB36" t="s">
        <v>443</v>
      </c>
      <c r="AC36" t="s">
        <v>136</v>
      </c>
      <c r="AD36" s="9">
        <v>25</v>
      </c>
      <c r="AE36" s="9">
        <v>2</v>
      </c>
      <c r="AF36" s="9">
        <v>120</v>
      </c>
      <c r="AG36" s="9">
        <v>5</v>
      </c>
      <c r="AH36" s="9">
        <v>0</v>
      </c>
      <c r="AI36" s="9">
        <v>0</v>
      </c>
      <c r="AJ36" s="9">
        <v>0</v>
      </c>
      <c r="AK36" s="9">
        <v>0</v>
      </c>
      <c r="AL36" s="9">
        <v>5</v>
      </c>
      <c r="AM36" s="9">
        <v>2</v>
      </c>
      <c r="AN36" s="9">
        <v>1</v>
      </c>
      <c r="AO36" s="9">
        <v>0</v>
      </c>
      <c r="AP36" s="9">
        <v>2</v>
      </c>
      <c r="AQ36" s="9">
        <v>0</v>
      </c>
      <c r="AR36" s="9">
        <v>0</v>
      </c>
      <c r="AS36" s="9">
        <v>0</v>
      </c>
      <c r="AT36" s="9">
        <v>30</v>
      </c>
      <c r="AU36" s="9">
        <v>3</v>
      </c>
      <c r="AV36" s="9">
        <v>5</v>
      </c>
      <c r="AW36" s="9">
        <v>1</v>
      </c>
      <c r="AX36" s="9"/>
      <c r="AY36" s="9">
        <v>188</v>
      </c>
      <c r="AZ36" s="9">
        <v>188</v>
      </c>
      <c r="BA36" s="9">
        <v>180</v>
      </c>
      <c r="BB36" s="9"/>
      <c r="BC36" s="9">
        <v>15</v>
      </c>
      <c r="BD36" s="9">
        <v>13</v>
      </c>
      <c r="BE36" s="9">
        <v>1</v>
      </c>
      <c r="BF36" s="9">
        <v>1</v>
      </c>
      <c r="BG36" s="9">
        <v>0</v>
      </c>
      <c r="BH36" s="9">
        <v>1</v>
      </c>
      <c r="BI36" s="9">
        <v>0</v>
      </c>
      <c r="BJ36" s="9">
        <v>1</v>
      </c>
      <c r="BK36" s="9">
        <v>0</v>
      </c>
      <c r="BL36" s="9">
        <v>0</v>
      </c>
      <c r="BM36" s="9">
        <v>1</v>
      </c>
      <c r="BN36" s="9">
        <v>0</v>
      </c>
      <c r="BO36" s="9">
        <v>1</v>
      </c>
      <c r="BP36" s="9">
        <v>1</v>
      </c>
      <c r="BQ36" s="9">
        <v>1</v>
      </c>
      <c r="BR36" s="9">
        <v>1</v>
      </c>
      <c r="BS36" s="9">
        <v>0</v>
      </c>
      <c r="BT36" s="9">
        <v>1</v>
      </c>
      <c r="BU36" s="9">
        <v>1</v>
      </c>
      <c r="BV36" s="9">
        <v>1</v>
      </c>
      <c r="BW36" s="9">
        <v>1</v>
      </c>
      <c r="BX36" s="9">
        <v>1</v>
      </c>
      <c r="BY36" s="9">
        <v>1</v>
      </c>
      <c r="BZ36" s="9">
        <v>1</v>
      </c>
      <c r="CA36" s="9">
        <v>1</v>
      </c>
      <c r="CB36" s="9">
        <v>1</v>
      </c>
      <c r="CC36" s="9">
        <v>1</v>
      </c>
      <c r="CD36" s="9">
        <v>2</v>
      </c>
      <c r="CE36" s="9">
        <v>1</v>
      </c>
      <c r="CF36" s="9">
        <v>1</v>
      </c>
      <c r="CG36" s="9">
        <v>1</v>
      </c>
      <c r="CH36" s="9">
        <v>1</v>
      </c>
      <c r="CI36" s="9">
        <v>1</v>
      </c>
      <c r="CJ36" s="9">
        <v>1</v>
      </c>
      <c r="CK36" s="9">
        <v>1</v>
      </c>
      <c r="CL36" s="9">
        <v>1</v>
      </c>
      <c r="CM36" s="9">
        <v>1</v>
      </c>
      <c r="CN36" s="9">
        <v>1</v>
      </c>
      <c r="CO36" s="9">
        <v>1</v>
      </c>
      <c r="CP36" s="9">
        <v>1</v>
      </c>
      <c r="CQ36" s="9">
        <v>1</v>
      </c>
      <c r="CR36" s="9"/>
      <c r="CS36" s="9"/>
      <c r="CT36" s="9"/>
      <c r="CU36" s="9"/>
      <c r="CV36" s="9"/>
      <c r="CW36" s="9"/>
      <c r="CX36" s="9"/>
      <c r="CY36" s="9">
        <v>1</v>
      </c>
      <c r="CZ36" s="9">
        <v>2</v>
      </c>
      <c r="DA36" s="9">
        <v>1</v>
      </c>
      <c r="DB36" s="9">
        <v>1</v>
      </c>
      <c r="DC36" s="9">
        <v>2</v>
      </c>
      <c r="DD36" s="9">
        <v>1</v>
      </c>
      <c r="DE36" s="9">
        <v>0</v>
      </c>
      <c r="DF36" s="9">
        <v>1</v>
      </c>
      <c r="DG36" s="9">
        <v>1</v>
      </c>
      <c r="DH36" s="9">
        <v>50</v>
      </c>
      <c r="DI36" s="9">
        <v>5</v>
      </c>
      <c r="DJ36" s="9">
        <v>40</v>
      </c>
      <c r="DK36" s="9">
        <v>5</v>
      </c>
      <c r="DL36" s="9">
        <v>1</v>
      </c>
      <c r="DM36" s="9">
        <v>1</v>
      </c>
      <c r="DN36" s="9">
        <v>20</v>
      </c>
      <c r="DO36" s="9">
        <v>1</v>
      </c>
      <c r="DP36" s="9">
        <v>1</v>
      </c>
      <c r="DQ36" s="9">
        <v>2</v>
      </c>
      <c r="DR36" s="9">
        <v>1</v>
      </c>
      <c r="DS36" s="9">
        <v>2</v>
      </c>
      <c r="DT36" s="9">
        <v>1</v>
      </c>
      <c r="DU36" s="9">
        <v>0</v>
      </c>
      <c r="DV36" s="9">
        <v>0</v>
      </c>
      <c r="DW36" s="9">
        <v>1</v>
      </c>
      <c r="DX36" s="9">
        <v>1</v>
      </c>
      <c r="DY36" s="9"/>
      <c r="DZ36" s="9">
        <v>1</v>
      </c>
      <c r="EA36" s="9"/>
      <c r="EB36" s="9">
        <v>0</v>
      </c>
      <c r="EC36" s="9">
        <v>1</v>
      </c>
      <c r="ED36" s="9">
        <v>1</v>
      </c>
      <c r="EE36" s="9"/>
      <c r="EF36" s="9">
        <v>0</v>
      </c>
      <c r="EG36" s="9">
        <v>0</v>
      </c>
      <c r="EH36" s="9">
        <v>1</v>
      </c>
      <c r="EI36" s="9">
        <v>0</v>
      </c>
      <c r="EJ36" s="9">
        <v>0</v>
      </c>
      <c r="EK36" s="9">
        <v>1</v>
      </c>
      <c r="EL36" s="9">
        <v>0</v>
      </c>
      <c r="EM36" s="9">
        <v>0</v>
      </c>
      <c r="EN36" s="9">
        <v>0</v>
      </c>
      <c r="EO36" s="9"/>
      <c r="EP36" s="9"/>
      <c r="EQ36" s="9">
        <v>1</v>
      </c>
      <c r="ER36" s="9">
        <v>0</v>
      </c>
      <c r="ES36" s="9">
        <v>0</v>
      </c>
      <c r="ET36" s="9">
        <v>1</v>
      </c>
      <c r="EU36" s="9">
        <v>1</v>
      </c>
      <c r="EV36" s="9">
        <v>5</v>
      </c>
      <c r="EW36" s="9"/>
      <c r="EX36" s="9"/>
      <c r="EY36" s="9"/>
      <c r="EZ36" s="9"/>
      <c r="FA36" s="9"/>
      <c r="FB36" s="9"/>
      <c r="FC36" s="9"/>
      <c r="FD36" s="9"/>
      <c r="FE36" s="9"/>
      <c r="FF36" s="9"/>
      <c r="FG36" s="9"/>
      <c r="FH36" s="9"/>
      <c r="FI36" s="9"/>
      <c r="FJ36" s="9"/>
      <c r="FK36" s="9"/>
      <c r="FL36" s="9"/>
      <c r="FM36" s="9"/>
      <c r="FN36" s="9">
        <v>1</v>
      </c>
      <c r="FO36" s="9">
        <v>0</v>
      </c>
      <c r="FP36" s="9">
        <v>0</v>
      </c>
      <c r="FQ36" s="9">
        <v>0</v>
      </c>
      <c r="FR36" s="9">
        <v>0</v>
      </c>
      <c r="FS36" s="9">
        <v>0</v>
      </c>
      <c r="FT36" s="9">
        <v>0</v>
      </c>
      <c r="FU36" s="9">
        <v>0</v>
      </c>
      <c r="FV36" s="9">
        <v>1</v>
      </c>
      <c r="FW36" s="9"/>
      <c r="FX36" s="9">
        <v>2</v>
      </c>
      <c r="FY36" s="9">
        <v>1</v>
      </c>
      <c r="FZ36" s="9">
        <v>3</v>
      </c>
      <c r="GA36" s="9">
        <v>1</v>
      </c>
      <c r="GB36" s="9">
        <v>3</v>
      </c>
      <c r="GC36" s="9"/>
      <c r="GD36" s="9">
        <v>0</v>
      </c>
      <c r="GE36" s="9"/>
      <c r="GF36" s="9"/>
      <c r="GG36" s="9"/>
      <c r="GH36" s="9"/>
      <c r="GI36" s="9"/>
      <c r="GJ36" s="9">
        <v>1</v>
      </c>
      <c r="GK36" s="9">
        <v>1</v>
      </c>
      <c r="GL36" s="9">
        <v>1</v>
      </c>
      <c r="GM36" s="9">
        <v>1</v>
      </c>
      <c r="GN36" s="9">
        <v>1</v>
      </c>
      <c r="GO36" s="9">
        <v>1</v>
      </c>
      <c r="GP36" s="9">
        <v>1</v>
      </c>
      <c r="GQ36" s="9">
        <v>1</v>
      </c>
      <c r="GR36" s="9">
        <v>2</v>
      </c>
      <c r="GS36" s="9">
        <v>1</v>
      </c>
      <c r="GT36" s="9">
        <v>2</v>
      </c>
      <c r="GU36" s="9">
        <v>1</v>
      </c>
      <c r="GV36" s="9">
        <v>1</v>
      </c>
      <c r="GW36" s="9">
        <v>1</v>
      </c>
      <c r="GX36" s="9">
        <v>1</v>
      </c>
      <c r="GY36" s="9">
        <v>1</v>
      </c>
      <c r="GZ36" s="9">
        <v>3</v>
      </c>
      <c r="HA36" s="9">
        <v>1</v>
      </c>
      <c r="HB36" s="9">
        <v>1</v>
      </c>
      <c r="HC36" s="9">
        <v>1</v>
      </c>
      <c r="HD36" s="9">
        <v>2</v>
      </c>
      <c r="HE36" s="9">
        <v>1</v>
      </c>
      <c r="HF36" s="9">
        <v>2</v>
      </c>
      <c r="HG36" s="9">
        <v>2</v>
      </c>
      <c r="HH36" s="9">
        <v>1</v>
      </c>
      <c r="HI36" s="9">
        <v>3</v>
      </c>
      <c r="HJ36" s="9">
        <v>3</v>
      </c>
      <c r="HK36" s="9">
        <v>1</v>
      </c>
      <c r="HL36" s="9">
        <v>1</v>
      </c>
      <c r="HM36" s="9">
        <v>1</v>
      </c>
      <c r="HN36" s="9">
        <v>1</v>
      </c>
      <c r="HO36" s="9">
        <v>1</v>
      </c>
      <c r="HP36" s="9">
        <v>1</v>
      </c>
      <c r="HQ36" s="9">
        <v>1</v>
      </c>
      <c r="HR36" s="9">
        <v>1</v>
      </c>
      <c r="HS36" s="9">
        <v>1</v>
      </c>
      <c r="HT36" s="9">
        <v>1</v>
      </c>
      <c r="HU36" s="9">
        <v>0</v>
      </c>
      <c r="HV36" s="9">
        <v>1</v>
      </c>
      <c r="HW36" s="9">
        <v>1</v>
      </c>
      <c r="HX36" s="9">
        <v>1</v>
      </c>
      <c r="HY36" s="9">
        <v>1</v>
      </c>
      <c r="HZ36" s="9">
        <v>1</v>
      </c>
      <c r="IA36" s="9">
        <v>1</v>
      </c>
      <c r="IB36" s="9">
        <v>1</v>
      </c>
      <c r="IC36" s="9">
        <v>1</v>
      </c>
      <c r="ID36" s="9">
        <v>1</v>
      </c>
      <c r="IE36" s="9">
        <v>1</v>
      </c>
      <c r="IF36" s="9">
        <v>1</v>
      </c>
      <c r="IG36" s="9">
        <v>1</v>
      </c>
      <c r="IH36" s="9">
        <v>1</v>
      </c>
      <c r="II36" s="9">
        <v>3</v>
      </c>
      <c r="IJ36" s="9">
        <v>1</v>
      </c>
      <c r="IK36" s="9">
        <v>1</v>
      </c>
      <c r="IL36" s="9">
        <v>1</v>
      </c>
      <c r="IM36" s="9">
        <v>1</v>
      </c>
      <c r="IN36" s="9">
        <v>1</v>
      </c>
      <c r="IO36" s="9">
        <v>1</v>
      </c>
      <c r="IP36" s="9">
        <v>1</v>
      </c>
      <c r="IQ36" s="9">
        <v>1</v>
      </c>
      <c r="IR36" s="9">
        <v>1</v>
      </c>
      <c r="IS36" s="9">
        <v>1</v>
      </c>
      <c r="IT36" s="9">
        <v>1</v>
      </c>
      <c r="IU36" s="9">
        <v>1</v>
      </c>
      <c r="IV36" s="9">
        <v>1</v>
      </c>
      <c r="IW36" s="9">
        <v>1</v>
      </c>
      <c r="IX36" s="9">
        <v>0</v>
      </c>
      <c r="IY36" s="9">
        <v>1</v>
      </c>
      <c r="IZ36" s="9">
        <v>1</v>
      </c>
      <c r="JA36" s="9">
        <v>2</v>
      </c>
      <c r="JB36" s="9">
        <v>1</v>
      </c>
      <c r="JC36" s="9">
        <v>1</v>
      </c>
      <c r="JD36" s="9">
        <v>3</v>
      </c>
      <c r="JE36" s="9">
        <v>3</v>
      </c>
      <c r="JF36" s="9">
        <v>3</v>
      </c>
      <c r="JG36" s="9">
        <v>1</v>
      </c>
      <c r="JH36" s="9">
        <v>1</v>
      </c>
      <c r="JI36" s="9">
        <v>1</v>
      </c>
      <c r="JJ36" s="9">
        <v>1</v>
      </c>
      <c r="JK36" s="9">
        <v>0</v>
      </c>
      <c r="JL36" s="9">
        <v>0</v>
      </c>
      <c r="JM36" s="9">
        <v>1</v>
      </c>
      <c r="JN36" s="9">
        <v>0</v>
      </c>
      <c r="JO36" s="9">
        <v>0</v>
      </c>
      <c r="JP36" s="9"/>
      <c r="JQ36" s="9"/>
      <c r="JR36" s="9">
        <v>1</v>
      </c>
      <c r="JS36" s="9"/>
      <c r="JT36" s="9"/>
      <c r="JU36" s="15">
        <v>44765.942565925929</v>
      </c>
      <c r="JV36" t="s">
        <v>337</v>
      </c>
      <c r="JW36" s="9">
        <v>3</v>
      </c>
      <c r="JX36" s="9">
        <v>8</v>
      </c>
      <c r="JY36" s="9">
        <v>2022</v>
      </c>
      <c r="JZ36" s="9">
        <v>1</v>
      </c>
      <c r="KA36" s="9">
        <v>1</v>
      </c>
      <c r="KB36" s="9">
        <v>0</v>
      </c>
      <c r="KC36" s="9">
        <v>0</v>
      </c>
      <c r="KD36" s="9">
        <v>1</v>
      </c>
      <c r="KE36" s="9">
        <v>25</v>
      </c>
      <c r="KF36" s="9">
        <v>2</v>
      </c>
      <c r="KG36" s="9">
        <v>120</v>
      </c>
      <c r="KH36" s="9">
        <v>5</v>
      </c>
      <c r="KI36" s="9">
        <v>8</v>
      </c>
      <c r="KJ36" s="9">
        <v>2</v>
      </c>
      <c r="KK36" s="9">
        <v>153</v>
      </c>
      <c r="KL36" s="9">
        <v>9</v>
      </c>
      <c r="KM36" s="9">
        <v>35</v>
      </c>
      <c r="KN36" s="9">
        <v>4</v>
      </c>
      <c r="KO36" s="9">
        <v>188</v>
      </c>
      <c r="KP36" s="9">
        <v>13</v>
      </c>
      <c r="KQ36" s="9">
        <v>188</v>
      </c>
      <c r="KR36" s="9">
        <v>188</v>
      </c>
      <c r="KS36" s="9">
        <v>180</v>
      </c>
      <c r="KT36" s="9">
        <v>15</v>
      </c>
      <c r="KU36" s="9">
        <v>13</v>
      </c>
      <c r="KV36" s="9">
        <v>1</v>
      </c>
      <c r="KW36" s="9">
        <v>1</v>
      </c>
      <c r="KX36" s="9">
        <v>1</v>
      </c>
      <c r="KY36" s="9">
        <v>1</v>
      </c>
      <c r="KZ36" s="9">
        <v>0</v>
      </c>
      <c r="LA36" s="9">
        <v>1</v>
      </c>
      <c r="LB36" s="9">
        <v>0</v>
      </c>
      <c r="LC36" s="9">
        <v>1</v>
      </c>
      <c r="LD36" s="9">
        <v>0</v>
      </c>
      <c r="LE36" s="9">
        <v>0</v>
      </c>
      <c r="LF36" s="9">
        <v>0</v>
      </c>
      <c r="LG36" s="9">
        <v>1</v>
      </c>
      <c r="LH36" s="9">
        <v>1</v>
      </c>
      <c r="LI36" s="9">
        <v>50</v>
      </c>
      <c r="LJ36" s="9">
        <v>0</v>
      </c>
      <c r="LK36" s="9">
        <v>1</v>
      </c>
      <c r="LL36" s="9">
        <v>50</v>
      </c>
      <c r="LM36" s="9">
        <v>0</v>
      </c>
      <c r="LN36" s="9">
        <v>1</v>
      </c>
      <c r="LO36" s="9">
        <v>1</v>
      </c>
      <c r="LP36" s="9">
        <v>1</v>
      </c>
      <c r="LQ36" s="9">
        <v>0</v>
      </c>
      <c r="LR36" s="9">
        <v>1</v>
      </c>
      <c r="LS36" s="9">
        <v>1</v>
      </c>
      <c r="LT36" s="9">
        <v>1</v>
      </c>
      <c r="LU36" s="9">
        <v>1</v>
      </c>
      <c r="LV36" s="9">
        <v>1</v>
      </c>
      <c r="LW36" s="9">
        <v>85.714286804199219</v>
      </c>
      <c r="LX36" s="9">
        <v>0</v>
      </c>
      <c r="LY36" s="9">
        <v>1</v>
      </c>
      <c r="LZ36" s="9">
        <v>1</v>
      </c>
      <c r="MA36" s="9">
        <v>1</v>
      </c>
      <c r="MB36" s="9">
        <v>1</v>
      </c>
      <c r="MC36" s="9">
        <v>1</v>
      </c>
      <c r="MD36" s="9">
        <v>0</v>
      </c>
      <c r="ME36" s="9">
        <v>80</v>
      </c>
      <c r="MF36" s="9">
        <v>0</v>
      </c>
      <c r="MG36" s="9">
        <v>1</v>
      </c>
      <c r="MH36" s="9">
        <v>1</v>
      </c>
      <c r="MI36" s="9">
        <v>1</v>
      </c>
      <c r="MJ36" s="9">
        <v>1</v>
      </c>
      <c r="MK36" s="9">
        <v>1</v>
      </c>
      <c r="ML36" s="9">
        <v>100</v>
      </c>
      <c r="MM36" s="9">
        <v>1</v>
      </c>
      <c r="MN36" s="9">
        <v>1</v>
      </c>
      <c r="MO36" s="9">
        <v>1</v>
      </c>
      <c r="MP36" s="9">
        <v>1</v>
      </c>
      <c r="MQ36" s="9">
        <v>1</v>
      </c>
      <c r="MR36" s="9">
        <v>1</v>
      </c>
      <c r="MS36" s="9">
        <v>1</v>
      </c>
      <c r="MT36" s="9">
        <v>1</v>
      </c>
      <c r="MU36" s="9">
        <v>1</v>
      </c>
      <c r="MV36" s="9">
        <v>1</v>
      </c>
      <c r="MW36" s="9">
        <v>100</v>
      </c>
      <c r="MX36" s="9">
        <v>1</v>
      </c>
      <c r="MY36" s="9">
        <v>1</v>
      </c>
      <c r="MZ36" s="9">
        <v>1</v>
      </c>
      <c r="NA36" s="9">
        <v>1</v>
      </c>
      <c r="NB36" s="9">
        <v>1</v>
      </c>
      <c r="NC36" s="9">
        <v>1</v>
      </c>
      <c r="ND36" s="9">
        <v>1</v>
      </c>
      <c r="NE36" s="9">
        <v>1</v>
      </c>
      <c r="NF36" s="9"/>
      <c r="NG36" s="9"/>
      <c r="NH36" s="9"/>
      <c r="NI36" s="9"/>
      <c r="NJ36" s="9"/>
      <c r="NK36" s="9"/>
      <c r="NL36" s="9"/>
      <c r="NM36" s="9"/>
      <c r="NN36" s="9"/>
      <c r="NO36" s="9"/>
      <c r="NP36" s="9"/>
      <c r="NQ36" s="9">
        <v>1</v>
      </c>
      <c r="NR36" s="9">
        <v>1</v>
      </c>
      <c r="NS36" s="9">
        <v>0</v>
      </c>
      <c r="NT36" s="9">
        <v>1</v>
      </c>
      <c r="NU36" s="9">
        <v>1</v>
      </c>
      <c r="NV36" s="9">
        <v>0</v>
      </c>
      <c r="NW36" s="9">
        <v>60</v>
      </c>
      <c r="NX36" s="9">
        <v>0</v>
      </c>
      <c r="NY36" s="9">
        <v>1</v>
      </c>
      <c r="NZ36" s="9">
        <v>1</v>
      </c>
      <c r="OA36" s="9">
        <v>1</v>
      </c>
      <c r="OB36" s="9">
        <v>0</v>
      </c>
      <c r="OC36" s="9">
        <v>1</v>
      </c>
      <c r="OD36" s="9">
        <v>1</v>
      </c>
      <c r="OE36" s="9">
        <v>0</v>
      </c>
      <c r="OF36" s="9">
        <v>0</v>
      </c>
      <c r="OG36" s="9"/>
      <c r="OH36" s="9">
        <v>1</v>
      </c>
      <c r="OI36" s="9">
        <v>50</v>
      </c>
      <c r="OJ36" s="9">
        <v>5</v>
      </c>
      <c r="OK36" s="9">
        <v>40</v>
      </c>
      <c r="OL36" s="9">
        <v>5</v>
      </c>
      <c r="OM36" s="9">
        <v>1</v>
      </c>
      <c r="ON36" s="9">
        <v>1</v>
      </c>
      <c r="OO36" s="9">
        <v>20</v>
      </c>
      <c r="OP36" s="9">
        <v>1</v>
      </c>
      <c r="OQ36" s="9">
        <v>1</v>
      </c>
      <c r="OR36" s="9">
        <v>0</v>
      </c>
      <c r="OS36" s="9">
        <v>1</v>
      </c>
      <c r="OT36" s="9">
        <v>0</v>
      </c>
      <c r="OU36" s="9">
        <v>1</v>
      </c>
      <c r="OV36" s="9">
        <v>60</v>
      </c>
      <c r="OW36" s="9">
        <v>0</v>
      </c>
      <c r="OX36" s="9">
        <v>1</v>
      </c>
      <c r="OY36" s="9">
        <v>0</v>
      </c>
      <c r="OZ36" s="9">
        <v>0</v>
      </c>
      <c r="PA36" s="9">
        <v>1</v>
      </c>
      <c r="PB36" s="9">
        <v>1</v>
      </c>
      <c r="PC36" s="9">
        <v>1</v>
      </c>
      <c r="PD36" s="9">
        <v>0</v>
      </c>
      <c r="PE36" s="9">
        <v>1</v>
      </c>
      <c r="PF36" s="9">
        <v>0</v>
      </c>
      <c r="PG36" s="9">
        <v>0</v>
      </c>
      <c r="PH36" s="9">
        <v>0</v>
      </c>
      <c r="PI36" s="9">
        <v>1</v>
      </c>
      <c r="PJ36" s="9">
        <v>1</v>
      </c>
      <c r="PK36" s="9">
        <v>0</v>
      </c>
      <c r="PL36" s="9"/>
      <c r="PM36" s="9">
        <v>0</v>
      </c>
      <c r="PN36" s="9"/>
      <c r="PO36" s="9"/>
      <c r="PP36" s="9"/>
      <c r="PQ36" s="9">
        <v>1</v>
      </c>
      <c r="PR36" s="9">
        <v>0</v>
      </c>
      <c r="PS36" s="9">
        <v>0</v>
      </c>
      <c r="PT36" s="9">
        <v>1</v>
      </c>
      <c r="PU36" s="9"/>
      <c r="PV36" s="9"/>
      <c r="PW36" s="9"/>
      <c r="PX36" s="9"/>
      <c r="PY36" s="9"/>
      <c r="PZ36" s="9"/>
      <c r="QA36" s="9"/>
      <c r="QB36" s="9"/>
      <c r="QC36" s="9"/>
      <c r="QD36" s="9"/>
      <c r="QE36" s="9"/>
      <c r="QF36" s="9"/>
      <c r="QG36" s="9"/>
      <c r="QH36" s="9"/>
      <c r="QI36" s="9"/>
      <c r="QJ36" s="9"/>
      <c r="QK36" s="9"/>
      <c r="QL36" s="9">
        <v>1</v>
      </c>
      <c r="QM36" s="9">
        <v>0</v>
      </c>
      <c r="QN36" s="9">
        <v>0</v>
      </c>
      <c r="QO36" s="9">
        <v>0</v>
      </c>
      <c r="QP36" s="9">
        <v>0</v>
      </c>
      <c r="QQ36" s="9">
        <v>0</v>
      </c>
      <c r="QR36" s="9">
        <v>0</v>
      </c>
      <c r="QS36" s="9">
        <v>0</v>
      </c>
      <c r="QT36" s="9"/>
      <c r="QU36" s="9"/>
      <c r="QV36" s="9"/>
      <c r="QW36" s="9"/>
      <c r="QX36" s="9"/>
      <c r="QY36" s="9"/>
      <c r="QZ36" s="9">
        <v>1</v>
      </c>
      <c r="RA36" s="9">
        <v>0</v>
      </c>
      <c r="RB36" s="9">
        <v>0</v>
      </c>
      <c r="RC36" s="9">
        <v>0</v>
      </c>
      <c r="RD36" s="9">
        <v>0</v>
      </c>
      <c r="RE36" s="9">
        <v>0</v>
      </c>
      <c r="RF36" s="9">
        <v>1</v>
      </c>
      <c r="RG36" s="9">
        <v>0</v>
      </c>
      <c r="RH36" s="9"/>
      <c r="RI36" s="9"/>
      <c r="RJ36" s="9">
        <v>0</v>
      </c>
      <c r="RK36" s="9"/>
      <c r="RL36" s="9">
        <v>1</v>
      </c>
      <c r="RM36" s="9">
        <v>0</v>
      </c>
      <c r="RN36" s="9">
        <v>1</v>
      </c>
      <c r="RO36" s="9">
        <v>1</v>
      </c>
      <c r="RP36" s="9">
        <v>0</v>
      </c>
      <c r="RQ36" s="9"/>
      <c r="RR36" s="9"/>
      <c r="RS36" s="9"/>
      <c r="RT36" s="9"/>
      <c r="RU36" s="9"/>
      <c r="RV36" s="9"/>
      <c r="RW36" s="9">
        <v>1</v>
      </c>
      <c r="RX36" s="9">
        <v>1</v>
      </c>
      <c r="RY36" s="9">
        <v>1</v>
      </c>
      <c r="RZ36" s="9">
        <v>1</v>
      </c>
      <c r="SA36" s="9">
        <v>1</v>
      </c>
      <c r="SB36" s="9">
        <v>1</v>
      </c>
      <c r="SC36" s="9">
        <v>1</v>
      </c>
      <c r="SD36" s="9">
        <v>1</v>
      </c>
      <c r="SE36" s="9">
        <v>0</v>
      </c>
      <c r="SF36" s="9">
        <v>1</v>
      </c>
      <c r="SG36" s="9">
        <v>0</v>
      </c>
      <c r="SH36" s="9">
        <v>1</v>
      </c>
      <c r="SI36" s="9">
        <v>1</v>
      </c>
      <c r="SJ36" s="9">
        <v>1</v>
      </c>
      <c r="SK36" s="9">
        <v>1</v>
      </c>
      <c r="SL36" s="9">
        <v>1</v>
      </c>
      <c r="SM36" s="9">
        <v>0</v>
      </c>
      <c r="SN36" s="9">
        <v>1</v>
      </c>
      <c r="SO36" s="9">
        <v>1</v>
      </c>
      <c r="SP36" s="9">
        <v>1</v>
      </c>
      <c r="SQ36" s="9">
        <v>0</v>
      </c>
      <c r="SR36" s="9">
        <v>1</v>
      </c>
      <c r="SS36" s="9">
        <v>0</v>
      </c>
      <c r="ST36" s="9">
        <v>0</v>
      </c>
      <c r="SU36" s="9">
        <v>1</v>
      </c>
      <c r="SV36" s="9">
        <v>0</v>
      </c>
      <c r="SW36" s="9">
        <v>0</v>
      </c>
      <c r="SX36" s="9">
        <v>1</v>
      </c>
      <c r="SY36" s="9">
        <v>1</v>
      </c>
      <c r="SZ36" s="9">
        <v>1</v>
      </c>
      <c r="TA36" s="9">
        <v>100</v>
      </c>
      <c r="TB36" s="9">
        <v>1</v>
      </c>
      <c r="TC36" s="9">
        <v>1</v>
      </c>
      <c r="TD36" s="9">
        <v>75</v>
      </c>
      <c r="TE36" s="9">
        <v>0</v>
      </c>
      <c r="TF36" s="9">
        <v>1</v>
      </c>
      <c r="TG36" s="9">
        <v>44.444442749023438</v>
      </c>
      <c r="TH36" s="9">
        <v>0</v>
      </c>
      <c r="TI36" s="9">
        <v>0</v>
      </c>
      <c r="TJ36" s="9">
        <v>100</v>
      </c>
      <c r="TK36" s="9">
        <v>1</v>
      </c>
      <c r="TL36" s="9">
        <v>1</v>
      </c>
      <c r="TM36" s="9">
        <v>1</v>
      </c>
      <c r="TN36" s="9">
        <v>1</v>
      </c>
      <c r="TO36" s="9">
        <v>1</v>
      </c>
      <c r="TP36" s="9">
        <v>1</v>
      </c>
      <c r="TQ36" s="9">
        <v>1</v>
      </c>
      <c r="TR36" s="9">
        <v>1</v>
      </c>
      <c r="TS36" s="9">
        <v>1</v>
      </c>
      <c r="TT36" s="9">
        <v>1</v>
      </c>
      <c r="TU36" s="9">
        <v>0</v>
      </c>
      <c r="TV36" s="9">
        <v>1</v>
      </c>
      <c r="TW36" s="9">
        <v>0</v>
      </c>
      <c r="TX36" s="9">
        <v>1</v>
      </c>
      <c r="TY36" s="9">
        <v>1</v>
      </c>
      <c r="TZ36" s="9">
        <v>1</v>
      </c>
      <c r="UA36" s="9">
        <v>1</v>
      </c>
      <c r="UB36" s="9">
        <v>1</v>
      </c>
      <c r="UC36" s="9">
        <v>0</v>
      </c>
      <c r="UD36" s="9">
        <v>1</v>
      </c>
      <c r="UE36" s="9">
        <v>1</v>
      </c>
      <c r="UF36" s="9">
        <v>1</v>
      </c>
      <c r="UG36" s="9">
        <v>0</v>
      </c>
      <c r="UH36" s="9">
        <v>1</v>
      </c>
      <c r="UI36" s="9">
        <v>0</v>
      </c>
      <c r="UJ36" s="9">
        <v>0</v>
      </c>
      <c r="UK36" s="9">
        <v>1</v>
      </c>
      <c r="UL36" s="9">
        <v>0</v>
      </c>
      <c r="UM36" s="9">
        <v>0</v>
      </c>
      <c r="UN36" s="9">
        <v>1</v>
      </c>
      <c r="UO36" s="9">
        <v>1</v>
      </c>
      <c r="UP36" s="9">
        <v>1</v>
      </c>
      <c r="UQ36" s="9">
        <v>1</v>
      </c>
      <c r="UR36" s="9">
        <v>1</v>
      </c>
      <c r="US36" s="9">
        <v>1</v>
      </c>
      <c r="UT36" s="9">
        <v>1</v>
      </c>
      <c r="UU36" s="9">
        <v>100</v>
      </c>
      <c r="UV36" s="9">
        <v>1</v>
      </c>
      <c r="UW36" s="9">
        <v>1</v>
      </c>
      <c r="UX36" s="9">
        <v>1</v>
      </c>
      <c r="UY36" s="9">
        <v>1</v>
      </c>
      <c r="UZ36" s="9">
        <v>1</v>
      </c>
      <c r="VA36" s="9">
        <v>0</v>
      </c>
      <c r="VB36" s="9">
        <v>1</v>
      </c>
      <c r="VC36" s="9">
        <v>1</v>
      </c>
      <c r="VD36" s="9">
        <v>1</v>
      </c>
      <c r="VE36" s="9">
        <v>0</v>
      </c>
      <c r="VF36" s="9">
        <v>1</v>
      </c>
      <c r="VG36" s="9">
        <v>0</v>
      </c>
      <c r="VH36" s="9">
        <v>0</v>
      </c>
      <c r="VI36" s="9">
        <v>1</v>
      </c>
      <c r="VJ36" s="9">
        <v>100</v>
      </c>
      <c r="VK36" s="9">
        <v>1</v>
      </c>
      <c r="VL36" s="9">
        <v>100</v>
      </c>
      <c r="VM36" s="9">
        <v>1</v>
      </c>
      <c r="VN36" s="9">
        <v>1</v>
      </c>
      <c r="VO36" s="9">
        <v>1</v>
      </c>
      <c r="VP36" s="9">
        <v>1</v>
      </c>
      <c r="VQ36" s="9">
        <v>1</v>
      </c>
      <c r="VR36" s="9">
        <v>1</v>
      </c>
      <c r="VS36" s="9">
        <v>1</v>
      </c>
      <c r="VT36" s="9">
        <v>1</v>
      </c>
      <c r="VU36" s="9">
        <v>1</v>
      </c>
      <c r="VV36" s="9">
        <v>1</v>
      </c>
      <c r="VW36" s="9">
        <v>1</v>
      </c>
      <c r="VX36" s="9">
        <v>1</v>
      </c>
      <c r="VY36" s="9">
        <v>1</v>
      </c>
      <c r="VZ36" s="9">
        <v>1</v>
      </c>
      <c r="WA36" s="9">
        <v>0</v>
      </c>
      <c r="WB36" s="9">
        <v>1</v>
      </c>
      <c r="WC36" s="9">
        <v>1</v>
      </c>
      <c r="WD36" s="9">
        <v>1</v>
      </c>
      <c r="WE36" s="9">
        <v>1</v>
      </c>
      <c r="WF36" s="9">
        <v>1</v>
      </c>
      <c r="WG36" s="9">
        <v>0</v>
      </c>
      <c r="WH36" s="9">
        <v>1</v>
      </c>
      <c r="WI36" s="9">
        <v>1</v>
      </c>
      <c r="WJ36" s="9">
        <v>1</v>
      </c>
      <c r="WK36" s="9">
        <v>1</v>
      </c>
      <c r="WL36" s="9">
        <v>1</v>
      </c>
      <c r="WM36" s="9">
        <v>1</v>
      </c>
      <c r="WN36" s="9">
        <v>1</v>
      </c>
      <c r="WO36" s="9">
        <v>1</v>
      </c>
      <c r="WP36" s="9">
        <v>83.333335876464844</v>
      </c>
      <c r="WQ36" s="9">
        <v>0</v>
      </c>
      <c r="WR36" s="9">
        <v>1</v>
      </c>
      <c r="WS36" s="9">
        <v>90</v>
      </c>
      <c r="WT36" s="9">
        <v>0</v>
      </c>
      <c r="WU36" s="9">
        <v>1</v>
      </c>
      <c r="WV36" s="9">
        <v>0</v>
      </c>
      <c r="WW36" s="9">
        <v>0</v>
      </c>
      <c r="WX36" s="9">
        <v>0</v>
      </c>
      <c r="WY36" s="9">
        <v>1</v>
      </c>
      <c r="WZ36" s="9">
        <v>1</v>
      </c>
      <c r="XA36" s="9">
        <v>1</v>
      </c>
      <c r="XB36" s="9">
        <v>1</v>
      </c>
      <c r="XC36" s="9">
        <v>1</v>
      </c>
      <c r="XD36" s="9">
        <v>1</v>
      </c>
      <c r="XE36" s="9">
        <v>1</v>
      </c>
      <c r="XF36" s="9">
        <v>1</v>
      </c>
      <c r="XG36" s="9">
        <v>1</v>
      </c>
      <c r="XH36" s="9">
        <v>1</v>
      </c>
      <c r="XI36" s="9">
        <v>1</v>
      </c>
      <c r="XJ36" s="9">
        <v>1</v>
      </c>
      <c r="XK36" s="9">
        <v>1</v>
      </c>
      <c r="XL36" s="9">
        <v>1</v>
      </c>
      <c r="XM36" s="9">
        <v>100</v>
      </c>
      <c r="XN36" s="9">
        <v>1</v>
      </c>
      <c r="XO36" s="9">
        <v>1</v>
      </c>
      <c r="XP36" s="9">
        <v>0</v>
      </c>
      <c r="XQ36" s="9">
        <v>1</v>
      </c>
      <c r="XR36" s="9">
        <v>1</v>
      </c>
      <c r="XS36" s="9">
        <v>1</v>
      </c>
      <c r="XT36" s="9">
        <v>0</v>
      </c>
      <c r="XU36" s="9">
        <v>1</v>
      </c>
      <c r="XV36" s="9">
        <v>1</v>
      </c>
      <c r="XW36" s="9">
        <v>1</v>
      </c>
      <c r="XX36" s="9">
        <v>1</v>
      </c>
      <c r="XY36" s="9">
        <v>0</v>
      </c>
      <c r="XZ36" s="9">
        <v>0</v>
      </c>
      <c r="YA36" s="9">
        <v>0</v>
      </c>
      <c r="YB36" s="9">
        <v>0</v>
      </c>
      <c r="YC36" s="9">
        <v>0</v>
      </c>
      <c r="YD36" s="9">
        <v>0</v>
      </c>
      <c r="YE36" s="9">
        <v>1</v>
      </c>
      <c r="YF36" s="9">
        <v>1</v>
      </c>
      <c r="YG36" s="9">
        <v>1</v>
      </c>
      <c r="YH36" s="9">
        <v>1</v>
      </c>
      <c r="YI36" s="9">
        <v>0</v>
      </c>
      <c r="YJ36" s="9">
        <v>0</v>
      </c>
      <c r="YK36" s="9">
        <v>1</v>
      </c>
      <c r="YL36" s="9">
        <v>0</v>
      </c>
      <c r="YM36" s="9">
        <v>1</v>
      </c>
      <c r="YN36" s="9">
        <v>1</v>
      </c>
      <c r="YO36" s="9">
        <v>1</v>
      </c>
    </row>
    <row r="37" spans="1:665" x14ac:dyDescent="0.2">
      <c r="A37" s="9">
        <v>4569598</v>
      </c>
      <c r="B37" s="9">
        <v>1.10983442940106</v>
      </c>
      <c r="C37" t="s">
        <v>421</v>
      </c>
      <c r="D37" s="9">
        <v>11</v>
      </c>
      <c r="E37" t="s">
        <v>26</v>
      </c>
      <c r="F37" s="9">
        <v>400548101</v>
      </c>
      <c r="G37" t="s">
        <v>426</v>
      </c>
      <c r="H37" t="s">
        <v>421</v>
      </c>
      <c r="I37" s="9">
        <v>1</v>
      </c>
      <c r="J37" s="9">
        <v>1</v>
      </c>
      <c r="K37" t="s">
        <v>429</v>
      </c>
      <c r="L37" s="9">
        <v>4569598</v>
      </c>
      <c r="M37" t="s">
        <v>430</v>
      </c>
      <c r="N37" t="s">
        <v>431</v>
      </c>
      <c r="O37" t="s">
        <v>433</v>
      </c>
      <c r="P37" t="s">
        <v>136</v>
      </c>
      <c r="Q37" t="s">
        <v>436</v>
      </c>
      <c r="R37" s="9">
        <v>2</v>
      </c>
      <c r="S37" s="9">
        <v>2</v>
      </c>
      <c r="T37" s="9"/>
      <c r="U37" s="9">
        <v>3</v>
      </c>
      <c r="V37" s="9">
        <v>0</v>
      </c>
      <c r="W37" s="9">
        <v>1</v>
      </c>
      <c r="X37" t="s">
        <v>37</v>
      </c>
      <c r="Y37" t="s">
        <v>439</v>
      </c>
      <c r="Z37" t="s">
        <v>441</v>
      </c>
      <c r="AA37" s="9"/>
      <c r="AB37" t="s">
        <v>443</v>
      </c>
      <c r="AC37" t="s">
        <v>136</v>
      </c>
      <c r="AD37" s="9">
        <v>25</v>
      </c>
      <c r="AE37" s="9">
        <v>2</v>
      </c>
      <c r="AF37" s="9">
        <v>120</v>
      </c>
      <c r="AG37" s="9">
        <v>5</v>
      </c>
      <c r="AH37" s="9">
        <v>0</v>
      </c>
      <c r="AI37" s="9">
        <v>0</v>
      </c>
      <c r="AJ37" s="9">
        <v>0</v>
      </c>
      <c r="AK37" s="9">
        <v>0</v>
      </c>
      <c r="AL37" s="9">
        <v>5</v>
      </c>
      <c r="AM37" s="9">
        <v>2</v>
      </c>
      <c r="AN37" s="9">
        <v>1</v>
      </c>
      <c r="AO37" s="9">
        <v>0</v>
      </c>
      <c r="AP37" s="9">
        <v>2</v>
      </c>
      <c r="AQ37" s="9">
        <v>0</v>
      </c>
      <c r="AR37" s="9">
        <v>0</v>
      </c>
      <c r="AS37" s="9">
        <v>0</v>
      </c>
      <c r="AT37" s="9">
        <v>30</v>
      </c>
      <c r="AU37" s="9">
        <v>3</v>
      </c>
      <c r="AV37" s="9">
        <v>5</v>
      </c>
      <c r="AW37" s="9">
        <v>1</v>
      </c>
      <c r="AX37" s="9"/>
      <c r="AY37" s="9">
        <v>180</v>
      </c>
      <c r="AZ37" s="9">
        <v>180</v>
      </c>
      <c r="BA37" s="9">
        <v>150</v>
      </c>
      <c r="BB37" s="9"/>
      <c r="BC37" s="9">
        <v>26</v>
      </c>
      <c r="BD37" s="9">
        <v>20</v>
      </c>
      <c r="BE37" s="9">
        <v>1</v>
      </c>
      <c r="BF37" s="9">
        <v>1</v>
      </c>
      <c r="BG37" s="9">
        <v>1</v>
      </c>
      <c r="BH37" s="9">
        <v>1</v>
      </c>
      <c r="BI37" s="9">
        <v>1</v>
      </c>
      <c r="BJ37" s="9">
        <v>1</v>
      </c>
      <c r="BK37" s="9">
        <v>0</v>
      </c>
      <c r="BL37" s="9">
        <v>0</v>
      </c>
      <c r="BM37" s="9">
        <v>1</v>
      </c>
      <c r="BN37" s="9">
        <v>1</v>
      </c>
      <c r="BO37" s="9">
        <v>1</v>
      </c>
      <c r="BP37" s="9">
        <v>1</v>
      </c>
      <c r="BQ37" s="9">
        <v>1</v>
      </c>
      <c r="BR37" s="9">
        <v>0</v>
      </c>
      <c r="BS37" s="9">
        <v>0</v>
      </c>
      <c r="BT37" s="9">
        <v>1</v>
      </c>
      <c r="BU37" s="9">
        <v>1</v>
      </c>
      <c r="BV37" s="9">
        <v>1</v>
      </c>
      <c r="BW37" s="9">
        <v>1</v>
      </c>
      <c r="BX37" s="9">
        <v>1</v>
      </c>
      <c r="BY37" s="9">
        <v>1</v>
      </c>
      <c r="BZ37" s="9">
        <v>1</v>
      </c>
      <c r="CA37" s="9">
        <v>1</v>
      </c>
      <c r="CB37" s="9">
        <v>1</v>
      </c>
      <c r="CC37" s="9">
        <v>1</v>
      </c>
      <c r="CD37" s="9">
        <v>2</v>
      </c>
      <c r="CE37" s="9">
        <v>1</v>
      </c>
      <c r="CF37" s="9">
        <v>1</v>
      </c>
      <c r="CG37" s="9">
        <v>1</v>
      </c>
      <c r="CH37" s="9">
        <v>1</v>
      </c>
      <c r="CI37" s="9">
        <v>1</v>
      </c>
      <c r="CJ37" s="9">
        <v>1</v>
      </c>
      <c r="CK37" s="9">
        <v>1</v>
      </c>
      <c r="CL37" s="9">
        <v>1</v>
      </c>
      <c r="CM37" s="9">
        <v>1</v>
      </c>
      <c r="CN37" s="9">
        <v>1</v>
      </c>
      <c r="CO37" s="9">
        <v>1</v>
      </c>
      <c r="CP37" s="9">
        <v>1</v>
      </c>
      <c r="CQ37" s="9">
        <v>1</v>
      </c>
      <c r="CR37" s="9"/>
      <c r="CS37" s="9"/>
      <c r="CT37" s="9"/>
      <c r="CU37" s="9"/>
      <c r="CV37" s="9"/>
      <c r="CW37" s="9"/>
      <c r="CX37" s="9"/>
      <c r="CY37" s="9">
        <v>1</v>
      </c>
      <c r="CZ37" s="9">
        <v>1</v>
      </c>
      <c r="DA37" s="9">
        <v>2</v>
      </c>
      <c r="DB37" s="9">
        <v>1</v>
      </c>
      <c r="DC37" s="9">
        <v>2</v>
      </c>
      <c r="DD37" s="9">
        <v>1</v>
      </c>
      <c r="DE37" s="9">
        <v>0</v>
      </c>
      <c r="DF37" s="9">
        <v>1</v>
      </c>
      <c r="DG37" s="9">
        <v>1</v>
      </c>
      <c r="DH37" s="9">
        <v>50</v>
      </c>
      <c r="DI37" s="9">
        <v>5</v>
      </c>
      <c r="DJ37" s="9">
        <v>40</v>
      </c>
      <c r="DK37" s="9">
        <v>5</v>
      </c>
      <c r="DL37" s="9">
        <v>1</v>
      </c>
      <c r="DM37" s="9">
        <v>1</v>
      </c>
      <c r="DN37" s="9">
        <v>20</v>
      </c>
      <c r="DO37" s="9">
        <v>1</v>
      </c>
      <c r="DP37" s="9">
        <v>1</v>
      </c>
      <c r="DQ37" s="9">
        <v>2</v>
      </c>
      <c r="DR37" s="9">
        <v>1</v>
      </c>
      <c r="DS37" s="9">
        <v>2</v>
      </c>
      <c r="DT37" s="9">
        <v>1</v>
      </c>
      <c r="DU37" s="9">
        <v>0</v>
      </c>
      <c r="DV37" s="9">
        <v>0</v>
      </c>
      <c r="DW37" s="9">
        <v>1</v>
      </c>
      <c r="DX37" s="9">
        <v>1</v>
      </c>
      <c r="DY37" s="9"/>
      <c r="DZ37" s="9">
        <v>1</v>
      </c>
      <c r="EA37" s="9"/>
      <c r="EB37" s="9">
        <v>0</v>
      </c>
      <c r="EC37" s="9">
        <v>1</v>
      </c>
      <c r="ED37" s="9">
        <v>1</v>
      </c>
      <c r="EE37" s="9"/>
      <c r="EF37" s="9">
        <v>0</v>
      </c>
      <c r="EG37" s="9">
        <v>0</v>
      </c>
      <c r="EH37" s="9">
        <v>0</v>
      </c>
      <c r="EI37" s="9">
        <v>0</v>
      </c>
      <c r="EJ37" s="9">
        <v>0</v>
      </c>
      <c r="EK37" s="9">
        <v>1</v>
      </c>
      <c r="EL37" s="9">
        <v>0</v>
      </c>
      <c r="EM37" s="9">
        <v>0</v>
      </c>
      <c r="EN37" s="9">
        <v>0</v>
      </c>
      <c r="EO37" s="9"/>
      <c r="EP37" s="9"/>
      <c r="EQ37" s="9">
        <v>1</v>
      </c>
      <c r="ER37" s="9">
        <v>0</v>
      </c>
      <c r="ES37" s="9">
        <v>0</v>
      </c>
      <c r="ET37" s="9">
        <v>1</v>
      </c>
      <c r="EU37" s="9">
        <v>1</v>
      </c>
      <c r="EV37" s="9">
        <v>2</v>
      </c>
      <c r="EW37" s="9">
        <v>0</v>
      </c>
      <c r="EX37" s="9">
        <v>0</v>
      </c>
      <c r="EY37" s="9">
        <v>0</v>
      </c>
      <c r="EZ37" s="9">
        <v>0</v>
      </c>
      <c r="FA37" s="9">
        <v>0</v>
      </c>
      <c r="FB37" s="9">
        <v>0</v>
      </c>
      <c r="FC37" s="9">
        <v>0</v>
      </c>
      <c r="FD37" s="9">
        <v>1</v>
      </c>
      <c r="FE37" s="9">
        <v>0</v>
      </c>
      <c r="FF37" s="9">
        <v>0</v>
      </c>
      <c r="FG37" s="9">
        <v>1</v>
      </c>
      <c r="FH37" s="9">
        <v>1</v>
      </c>
      <c r="FI37" s="9">
        <v>0</v>
      </c>
      <c r="FJ37" s="9">
        <v>0</v>
      </c>
      <c r="FK37" s="9">
        <v>1</v>
      </c>
      <c r="FL37" s="9">
        <v>0</v>
      </c>
      <c r="FM37" s="9">
        <v>0</v>
      </c>
      <c r="FN37" s="9">
        <v>1</v>
      </c>
      <c r="FO37" s="9">
        <v>0</v>
      </c>
      <c r="FP37" s="9">
        <v>0</v>
      </c>
      <c r="FQ37" s="9">
        <v>0</v>
      </c>
      <c r="FR37" s="9">
        <v>0</v>
      </c>
      <c r="FS37" s="9">
        <v>0</v>
      </c>
      <c r="FT37" s="9">
        <v>0</v>
      </c>
      <c r="FU37" s="9">
        <v>0</v>
      </c>
      <c r="FV37" s="9">
        <v>1</v>
      </c>
      <c r="FW37" s="9"/>
      <c r="FX37" s="9">
        <v>2</v>
      </c>
      <c r="FY37" s="9">
        <v>1</v>
      </c>
      <c r="FZ37" s="9">
        <v>3</v>
      </c>
      <c r="GA37" s="9">
        <v>0</v>
      </c>
      <c r="GB37" s="9">
        <v>3</v>
      </c>
      <c r="GC37" s="9"/>
      <c r="GD37" s="9">
        <v>0</v>
      </c>
      <c r="GE37" s="9"/>
      <c r="GF37" s="9"/>
      <c r="GG37" s="9"/>
      <c r="GH37" s="9"/>
      <c r="GI37" s="9"/>
      <c r="GJ37" s="9">
        <v>1</v>
      </c>
      <c r="GK37" s="9">
        <v>1</v>
      </c>
      <c r="GL37" s="9">
        <v>1</v>
      </c>
      <c r="GM37" s="9">
        <v>1</v>
      </c>
      <c r="GN37" s="9">
        <v>1</v>
      </c>
      <c r="GO37" s="9">
        <v>1</v>
      </c>
      <c r="GP37" s="9">
        <v>1</v>
      </c>
      <c r="GQ37" s="9">
        <v>1</v>
      </c>
      <c r="GR37" s="9">
        <v>1</v>
      </c>
      <c r="GS37" s="9">
        <v>2</v>
      </c>
      <c r="GT37" s="9">
        <v>2</v>
      </c>
      <c r="GU37" s="9">
        <v>1</v>
      </c>
      <c r="GV37" s="9">
        <v>1</v>
      </c>
      <c r="GW37" s="9">
        <v>1</v>
      </c>
      <c r="GX37" s="9">
        <v>1</v>
      </c>
      <c r="GY37" s="9">
        <v>1</v>
      </c>
      <c r="GZ37" s="9">
        <v>3</v>
      </c>
      <c r="HA37" s="9">
        <v>1</v>
      </c>
      <c r="HB37" s="9">
        <v>1</v>
      </c>
      <c r="HC37" s="9">
        <v>1</v>
      </c>
      <c r="HD37" s="9">
        <v>1</v>
      </c>
      <c r="HE37" s="9">
        <v>1</v>
      </c>
      <c r="HF37" s="9">
        <v>1</v>
      </c>
      <c r="HG37" s="9">
        <v>1</v>
      </c>
      <c r="HH37" s="9">
        <v>1</v>
      </c>
      <c r="HI37" s="9">
        <v>3</v>
      </c>
      <c r="HJ37" s="9">
        <v>3</v>
      </c>
      <c r="HK37" s="9">
        <v>0</v>
      </c>
      <c r="HL37" s="9">
        <v>0</v>
      </c>
      <c r="HM37" s="9">
        <v>1</v>
      </c>
      <c r="HN37" s="9">
        <v>1</v>
      </c>
      <c r="HO37" s="9">
        <v>1</v>
      </c>
      <c r="HP37" s="9">
        <v>1</v>
      </c>
      <c r="HQ37" s="9">
        <v>1</v>
      </c>
      <c r="HR37" s="9">
        <v>1</v>
      </c>
      <c r="HS37" s="9">
        <v>1</v>
      </c>
      <c r="HT37" s="9">
        <v>1</v>
      </c>
      <c r="HU37" s="9">
        <v>0</v>
      </c>
      <c r="HV37" s="9">
        <v>1</v>
      </c>
      <c r="HW37" s="9">
        <v>1</v>
      </c>
      <c r="HX37" s="9">
        <v>1</v>
      </c>
      <c r="HY37" s="9">
        <v>1</v>
      </c>
      <c r="HZ37" s="9">
        <v>1</v>
      </c>
      <c r="IA37" s="9">
        <v>1</v>
      </c>
      <c r="IB37" s="9">
        <v>1</v>
      </c>
      <c r="IC37" s="9">
        <v>1</v>
      </c>
      <c r="ID37" s="9">
        <v>1</v>
      </c>
      <c r="IE37" s="9">
        <v>1</v>
      </c>
      <c r="IF37" s="9">
        <v>1</v>
      </c>
      <c r="IG37" s="9">
        <v>1</v>
      </c>
      <c r="IH37" s="9">
        <v>1</v>
      </c>
      <c r="II37" s="9">
        <v>3</v>
      </c>
      <c r="IJ37" s="9">
        <v>1</v>
      </c>
      <c r="IK37" s="9">
        <v>1</v>
      </c>
      <c r="IL37" s="9">
        <v>1</v>
      </c>
      <c r="IM37" s="9">
        <v>1</v>
      </c>
      <c r="IN37" s="9">
        <v>1</v>
      </c>
      <c r="IO37" s="9">
        <v>1</v>
      </c>
      <c r="IP37" s="9">
        <v>1</v>
      </c>
      <c r="IQ37" s="9">
        <v>1</v>
      </c>
      <c r="IR37" s="9">
        <v>1</v>
      </c>
      <c r="IS37" s="9">
        <v>1</v>
      </c>
      <c r="IT37" s="9">
        <v>1</v>
      </c>
      <c r="IU37" s="9">
        <v>1</v>
      </c>
      <c r="IV37" s="9">
        <v>1</v>
      </c>
      <c r="IW37" s="9">
        <v>1</v>
      </c>
      <c r="IX37" s="9">
        <v>0</v>
      </c>
      <c r="IY37" s="9">
        <v>1</v>
      </c>
      <c r="IZ37" s="9">
        <v>1</v>
      </c>
      <c r="JA37" s="9">
        <v>2</v>
      </c>
      <c r="JB37" s="9">
        <v>1</v>
      </c>
      <c r="JC37" s="9">
        <v>1</v>
      </c>
      <c r="JD37" s="9">
        <v>3</v>
      </c>
      <c r="JE37" s="9">
        <v>3</v>
      </c>
      <c r="JF37" s="9">
        <v>3</v>
      </c>
      <c r="JG37" s="9">
        <v>1</v>
      </c>
      <c r="JH37" s="9">
        <v>1</v>
      </c>
      <c r="JI37" s="9">
        <v>1</v>
      </c>
      <c r="JJ37" s="9">
        <v>1</v>
      </c>
      <c r="JK37" s="9">
        <v>1</v>
      </c>
      <c r="JL37" s="9">
        <v>0</v>
      </c>
      <c r="JM37" s="9">
        <v>1</v>
      </c>
      <c r="JN37" s="9">
        <v>0</v>
      </c>
      <c r="JO37" s="9">
        <v>0</v>
      </c>
      <c r="JP37" s="9"/>
      <c r="JQ37" s="9"/>
      <c r="JR37" s="9">
        <v>1</v>
      </c>
      <c r="JS37" s="9"/>
      <c r="JT37" s="9"/>
      <c r="JU37" s="15">
        <v>44765.942565925929</v>
      </c>
      <c r="JV37" t="s">
        <v>337</v>
      </c>
      <c r="JW37" s="9">
        <v>3</v>
      </c>
      <c r="JX37" s="9">
        <v>8</v>
      </c>
      <c r="JY37" s="9">
        <v>2022</v>
      </c>
      <c r="JZ37" s="9">
        <v>0</v>
      </c>
      <c r="KA37" s="9">
        <v>1</v>
      </c>
      <c r="KB37" s="9">
        <v>0</v>
      </c>
      <c r="KC37" s="9">
        <v>0</v>
      </c>
      <c r="KD37" s="9">
        <v>1</v>
      </c>
      <c r="KE37" s="9">
        <v>25</v>
      </c>
      <c r="KF37" s="9">
        <v>2</v>
      </c>
      <c r="KG37" s="9">
        <v>120</v>
      </c>
      <c r="KH37" s="9">
        <v>5</v>
      </c>
      <c r="KI37" s="9">
        <v>8</v>
      </c>
      <c r="KJ37" s="9">
        <v>2</v>
      </c>
      <c r="KK37" s="9">
        <v>153</v>
      </c>
      <c r="KL37" s="9">
        <v>9</v>
      </c>
      <c r="KM37" s="9">
        <v>35</v>
      </c>
      <c r="KN37" s="9">
        <v>4</v>
      </c>
      <c r="KO37" s="9">
        <v>188</v>
      </c>
      <c r="KP37" s="9">
        <v>13</v>
      </c>
      <c r="KQ37" s="9">
        <v>180</v>
      </c>
      <c r="KR37" s="9">
        <v>180</v>
      </c>
      <c r="KS37" s="9">
        <v>150</v>
      </c>
      <c r="KT37" s="9">
        <v>26</v>
      </c>
      <c r="KU37" s="9">
        <v>20</v>
      </c>
      <c r="KV37" s="9">
        <v>1</v>
      </c>
      <c r="KW37" s="9">
        <v>1</v>
      </c>
      <c r="KX37" s="9">
        <v>1</v>
      </c>
      <c r="KY37" s="9">
        <v>1</v>
      </c>
      <c r="KZ37" s="9">
        <v>1</v>
      </c>
      <c r="LA37" s="9">
        <v>1</v>
      </c>
      <c r="LB37" s="9">
        <v>1</v>
      </c>
      <c r="LC37" s="9">
        <v>1</v>
      </c>
      <c r="LD37" s="9">
        <v>0</v>
      </c>
      <c r="LE37" s="9">
        <v>0</v>
      </c>
      <c r="LF37" s="9">
        <v>1</v>
      </c>
      <c r="LG37" s="9">
        <v>1</v>
      </c>
      <c r="LH37" s="9">
        <v>1</v>
      </c>
      <c r="LI37" s="9">
        <v>75</v>
      </c>
      <c r="LJ37" s="9">
        <v>0</v>
      </c>
      <c r="LK37" s="9">
        <v>1</v>
      </c>
      <c r="LL37" s="9">
        <v>80</v>
      </c>
      <c r="LM37" s="9">
        <v>0</v>
      </c>
      <c r="LN37" s="9">
        <v>1</v>
      </c>
      <c r="LO37" s="9">
        <v>1</v>
      </c>
      <c r="LP37" s="9">
        <v>0</v>
      </c>
      <c r="LQ37" s="9">
        <v>0</v>
      </c>
      <c r="LR37" s="9">
        <v>1</v>
      </c>
      <c r="LS37" s="9">
        <v>1</v>
      </c>
      <c r="LT37" s="9">
        <v>1</v>
      </c>
      <c r="LU37" s="9">
        <v>1</v>
      </c>
      <c r="LV37" s="9">
        <v>1</v>
      </c>
      <c r="LW37" s="9">
        <v>71.428573608398438</v>
      </c>
      <c r="LX37" s="9">
        <v>0</v>
      </c>
      <c r="LY37" s="9">
        <v>1</v>
      </c>
      <c r="LZ37" s="9">
        <v>1</v>
      </c>
      <c r="MA37" s="9">
        <v>1</v>
      </c>
      <c r="MB37" s="9">
        <v>1</v>
      </c>
      <c r="MC37" s="9">
        <v>1</v>
      </c>
      <c r="MD37" s="9">
        <v>0</v>
      </c>
      <c r="ME37" s="9">
        <v>80</v>
      </c>
      <c r="MF37" s="9">
        <v>0</v>
      </c>
      <c r="MG37" s="9">
        <v>1</v>
      </c>
      <c r="MH37" s="9">
        <v>1</v>
      </c>
      <c r="MI37" s="9">
        <v>1</v>
      </c>
      <c r="MJ37" s="9">
        <v>1</v>
      </c>
      <c r="MK37" s="9">
        <v>1</v>
      </c>
      <c r="ML37" s="9">
        <v>100</v>
      </c>
      <c r="MM37" s="9">
        <v>1</v>
      </c>
      <c r="MN37" s="9">
        <v>1</v>
      </c>
      <c r="MO37" s="9">
        <v>1</v>
      </c>
      <c r="MP37" s="9">
        <v>1</v>
      </c>
      <c r="MQ37" s="9">
        <v>1</v>
      </c>
      <c r="MR37" s="9">
        <v>1</v>
      </c>
      <c r="MS37" s="9">
        <v>1</v>
      </c>
      <c r="MT37" s="9">
        <v>1</v>
      </c>
      <c r="MU37" s="9">
        <v>1</v>
      </c>
      <c r="MV37" s="9">
        <v>1</v>
      </c>
      <c r="MW37" s="9">
        <v>100</v>
      </c>
      <c r="MX37" s="9">
        <v>1</v>
      </c>
      <c r="MY37" s="9">
        <v>1</v>
      </c>
      <c r="MZ37" s="9">
        <v>1</v>
      </c>
      <c r="NA37" s="9">
        <v>1</v>
      </c>
      <c r="NB37" s="9">
        <v>1</v>
      </c>
      <c r="NC37" s="9">
        <v>1</v>
      </c>
      <c r="ND37" s="9">
        <v>1</v>
      </c>
      <c r="NE37" s="9">
        <v>1</v>
      </c>
      <c r="NF37" s="9"/>
      <c r="NG37" s="9"/>
      <c r="NH37" s="9"/>
      <c r="NI37" s="9"/>
      <c r="NJ37" s="9"/>
      <c r="NK37" s="9"/>
      <c r="NL37" s="9"/>
      <c r="NM37" s="9"/>
      <c r="NN37" s="9"/>
      <c r="NO37" s="9"/>
      <c r="NP37" s="9"/>
      <c r="NQ37" s="9">
        <v>1</v>
      </c>
      <c r="NR37" s="9">
        <v>1</v>
      </c>
      <c r="NS37" s="9">
        <v>1</v>
      </c>
      <c r="NT37" s="9">
        <v>0</v>
      </c>
      <c r="NU37" s="9">
        <v>1</v>
      </c>
      <c r="NV37" s="9">
        <v>0</v>
      </c>
      <c r="NW37" s="9">
        <v>60</v>
      </c>
      <c r="NX37" s="9">
        <v>0</v>
      </c>
      <c r="NY37" s="9">
        <v>1</v>
      </c>
      <c r="NZ37" s="9">
        <v>1</v>
      </c>
      <c r="OA37" s="9">
        <v>1</v>
      </c>
      <c r="OB37" s="9">
        <v>1</v>
      </c>
      <c r="OC37" s="9">
        <v>0</v>
      </c>
      <c r="OD37" s="9">
        <v>1</v>
      </c>
      <c r="OE37" s="9">
        <v>0</v>
      </c>
      <c r="OF37" s="9">
        <v>0</v>
      </c>
      <c r="OG37" s="9"/>
      <c r="OH37" s="9">
        <v>1</v>
      </c>
      <c r="OI37" s="9">
        <v>50</v>
      </c>
      <c r="OJ37" s="9">
        <v>5</v>
      </c>
      <c r="OK37" s="9">
        <v>40</v>
      </c>
      <c r="OL37" s="9">
        <v>5</v>
      </c>
      <c r="OM37" s="9">
        <v>1</v>
      </c>
      <c r="ON37" s="9">
        <v>1</v>
      </c>
      <c r="OO37" s="9">
        <v>20</v>
      </c>
      <c r="OP37" s="9">
        <v>1</v>
      </c>
      <c r="OQ37" s="9">
        <v>1</v>
      </c>
      <c r="OR37" s="9">
        <v>0</v>
      </c>
      <c r="OS37" s="9">
        <v>1</v>
      </c>
      <c r="OT37" s="9">
        <v>0</v>
      </c>
      <c r="OU37" s="9">
        <v>1</v>
      </c>
      <c r="OV37" s="9">
        <v>60</v>
      </c>
      <c r="OW37" s="9">
        <v>0</v>
      </c>
      <c r="OX37" s="9">
        <v>1</v>
      </c>
      <c r="OY37" s="9">
        <v>0</v>
      </c>
      <c r="OZ37" s="9">
        <v>0</v>
      </c>
      <c r="PA37" s="9">
        <v>1</v>
      </c>
      <c r="PB37" s="9">
        <v>1</v>
      </c>
      <c r="PC37" s="9">
        <v>1</v>
      </c>
      <c r="PD37" s="9">
        <v>0</v>
      </c>
      <c r="PE37" s="9">
        <v>0</v>
      </c>
      <c r="PF37" s="9">
        <v>0</v>
      </c>
      <c r="PG37" s="9">
        <v>0</v>
      </c>
      <c r="PH37" s="9">
        <v>0</v>
      </c>
      <c r="PI37" s="9">
        <v>1</v>
      </c>
      <c r="PJ37" s="9">
        <v>1</v>
      </c>
      <c r="PK37" s="9">
        <v>0</v>
      </c>
      <c r="PL37" s="9"/>
      <c r="PM37" s="9"/>
      <c r="PN37" s="9"/>
      <c r="PO37" s="9"/>
      <c r="PP37" s="9"/>
      <c r="PQ37" s="9">
        <v>1</v>
      </c>
      <c r="PR37" s="9">
        <v>1</v>
      </c>
      <c r="PS37" s="9">
        <v>0</v>
      </c>
      <c r="PT37" s="9">
        <v>0</v>
      </c>
      <c r="PU37" s="9">
        <v>0</v>
      </c>
      <c r="PV37" s="9">
        <v>0</v>
      </c>
      <c r="PW37" s="9">
        <v>0</v>
      </c>
      <c r="PX37" s="9">
        <v>0</v>
      </c>
      <c r="PY37" s="9">
        <v>0</v>
      </c>
      <c r="PZ37" s="9">
        <v>0</v>
      </c>
      <c r="QA37" s="9">
        <v>0</v>
      </c>
      <c r="QB37" s="9">
        <v>1</v>
      </c>
      <c r="QC37" s="9">
        <v>0</v>
      </c>
      <c r="QD37" s="9">
        <v>0</v>
      </c>
      <c r="QE37" s="9">
        <v>1</v>
      </c>
      <c r="QF37" s="9">
        <v>1</v>
      </c>
      <c r="QG37" s="9">
        <v>0</v>
      </c>
      <c r="QH37" s="9">
        <v>0</v>
      </c>
      <c r="QI37" s="9">
        <v>1</v>
      </c>
      <c r="QJ37" s="9">
        <v>0</v>
      </c>
      <c r="QK37" s="9">
        <v>0</v>
      </c>
      <c r="QL37" s="9"/>
      <c r="QM37" s="9"/>
      <c r="QN37" s="9"/>
      <c r="QO37" s="9"/>
      <c r="QP37" s="9"/>
      <c r="QQ37" s="9"/>
      <c r="QR37" s="9"/>
      <c r="QS37" s="9"/>
      <c r="QT37" s="9">
        <v>0</v>
      </c>
      <c r="QU37" s="9">
        <v>1</v>
      </c>
      <c r="QV37" s="9">
        <v>0</v>
      </c>
      <c r="QW37" s="9">
        <v>0</v>
      </c>
      <c r="QX37" s="9">
        <v>1</v>
      </c>
      <c r="QY37" s="9">
        <v>1</v>
      </c>
      <c r="QZ37" s="9"/>
      <c r="RA37" s="9"/>
      <c r="RB37" s="9"/>
      <c r="RC37" s="9"/>
      <c r="RD37" s="9"/>
      <c r="RE37" s="9"/>
      <c r="RF37" s="9">
        <v>1</v>
      </c>
      <c r="RG37" s="9">
        <v>0</v>
      </c>
      <c r="RH37" s="9"/>
      <c r="RI37" s="9"/>
      <c r="RJ37" s="9">
        <v>0</v>
      </c>
      <c r="RK37" s="9"/>
      <c r="RL37" s="9">
        <v>0</v>
      </c>
      <c r="RM37" s="9">
        <v>0</v>
      </c>
      <c r="RN37" s="9">
        <v>1</v>
      </c>
      <c r="RO37" s="9">
        <v>0</v>
      </c>
      <c r="RP37" s="9">
        <v>0</v>
      </c>
      <c r="RQ37" s="9"/>
      <c r="RR37" s="9"/>
      <c r="RS37" s="9"/>
      <c r="RT37" s="9"/>
      <c r="RU37" s="9"/>
      <c r="RV37" s="9"/>
      <c r="RW37" s="9">
        <v>1</v>
      </c>
      <c r="RX37" s="9">
        <v>1</v>
      </c>
      <c r="RY37" s="9">
        <v>1</v>
      </c>
      <c r="RZ37" s="9">
        <v>1</v>
      </c>
      <c r="SA37" s="9">
        <v>1</v>
      </c>
      <c r="SB37" s="9">
        <v>1</v>
      </c>
      <c r="SC37" s="9">
        <v>1</v>
      </c>
      <c r="SD37" s="9">
        <v>1</v>
      </c>
      <c r="SE37" s="9">
        <v>1</v>
      </c>
      <c r="SF37" s="9">
        <v>0</v>
      </c>
      <c r="SG37" s="9">
        <v>0</v>
      </c>
      <c r="SH37" s="9">
        <v>1</v>
      </c>
      <c r="SI37" s="9">
        <v>1</v>
      </c>
      <c r="SJ37" s="9">
        <v>1</v>
      </c>
      <c r="SK37" s="9">
        <v>1</v>
      </c>
      <c r="SL37" s="9">
        <v>1</v>
      </c>
      <c r="SM37" s="9">
        <v>0</v>
      </c>
      <c r="SN37" s="9">
        <v>1</v>
      </c>
      <c r="SO37" s="9">
        <v>1</v>
      </c>
      <c r="SP37" s="9">
        <v>1</v>
      </c>
      <c r="SQ37" s="9">
        <v>1</v>
      </c>
      <c r="SR37" s="9">
        <v>1</v>
      </c>
      <c r="SS37" s="9">
        <v>1</v>
      </c>
      <c r="ST37" s="9">
        <v>1</v>
      </c>
      <c r="SU37" s="9">
        <v>1</v>
      </c>
      <c r="SV37" s="9">
        <v>0</v>
      </c>
      <c r="SW37" s="9">
        <v>0</v>
      </c>
      <c r="SX37" s="9">
        <v>0</v>
      </c>
      <c r="SY37" s="9">
        <v>0</v>
      </c>
      <c r="SZ37" s="9">
        <v>1</v>
      </c>
      <c r="TA37" s="9">
        <v>100</v>
      </c>
      <c r="TB37" s="9">
        <v>1</v>
      </c>
      <c r="TC37" s="9">
        <v>1</v>
      </c>
      <c r="TD37" s="9">
        <v>75</v>
      </c>
      <c r="TE37" s="9">
        <v>0</v>
      </c>
      <c r="TF37" s="9">
        <v>1</v>
      </c>
      <c r="TG37" s="9">
        <v>77.777778625488281</v>
      </c>
      <c r="TH37" s="9">
        <v>0</v>
      </c>
      <c r="TI37" s="9">
        <v>1</v>
      </c>
      <c r="TJ37" s="9">
        <v>33.333332061767578</v>
      </c>
      <c r="TK37" s="9">
        <v>0</v>
      </c>
      <c r="TL37" s="9">
        <v>0</v>
      </c>
      <c r="TM37" s="9">
        <v>1</v>
      </c>
      <c r="TN37" s="9">
        <v>1</v>
      </c>
      <c r="TO37" s="9">
        <v>1</v>
      </c>
      <c r="TP37" s="9">
        <v>1</v>
      </c>
      <c r="TQ37" s="9">
        <v>1</v>
      </c>
      <c r="TR37" s="9">
        <v>1</v>
      </c>
      <c r="TS37" s="9">
        <v>1</v>
      </c>
      <c r="TT37" s="9">
        <v>1</v>
      </c>
      <c r="TU37" s="9">
        <v>1</v>
      </c>
      <c r="TV37" s="9">
        <v>0</v>
      </c>
      <c r="TW37" s="9">
        <v>0</v>
      </c>
      <c r="TX37" s="9">
        <v>1</v>
      </c>
      <c r="TY37" s="9">
        <v>1</v>
      </c>
      <c r="TZ37" s="9">
        <v>1</v>
      </c>
      <c r="UA37" s="9">
        <v>1</v>
      </c>
      <c r="UB37" s="9">
        <v>1</v>
      </c>
      <c r="UC37" s="9">
        <v>0</v>
      </c>
      <c r="UD37" s="9">
        <v>1</v>
      </c>
      <c r="UE37" s="9">
        <v>1</v>
      </c>
      <c r="UF37" s="9">
        <v>1</v>
      </c>
      <c r="UG37" s="9">
        <v>1</v>
      </c>
      <c r="UH37" s="9">
        <v>1</v>
      </c>
      <c r="UI37" s="9">
        <v>1</v>
      </c>
      <c r="UJ37" s="9">
        <v>1</v>
      </c>
      <c r="UK37" s="9">
        <v>1</v>
      </c>
      <c r="UL37" s="9">
        <v>0</v>
      </c>
      <c r="UM37" s="9">
        <v>0</v>
      </c>
      <c r="UN37" s="9">
        <v>0</v>
      </c>
      <c r="UO37" s="9">
        <v>0</v>
      </c>
      <c r="UP37" s="9">
        <v>1</v>
      </c>
      <c r="UQ37" s="9">
        <v>1</v>
      </c>
      <c r="UR37" s="9">
        <v>1</v>
      </c>
      <c r="US37" s="9">
        <v>1</v>
      </c>
      <c r="UT37" s="9">
        <v>1</v>
      </c>
      <c r="UU37" s="9">
        <v>100</v>
      </c>
      <c r="UV37" s="9">
        <v>1</v>
      </c>
      <c r="UW37" s="9">
        <v>1</v>
      </c>
      <c r="UX37" s="9">
        <v>1</v>
      </c>
      <c r="UY37" s="9">
        <v>1</v>
      </c>
      <c r="UZ37" s="9">
        <v>1</v>
      </c>
      <c r="VA37" s="9">
        <v>0</v>
      </c>
      <c r="VB37" s="9">
        <v>1</v>
      </c>
      <c r="VC37" s="9">
        <v>1</v>
      </c>
      <c r="VD37" s="9">
        <v>1</v>
      </c>
      <c r="VE37" s="9">
        <v>0</v>
      </c>
      <c r="VF37" s="9">
        <v>1</v>
      </c>
      <c r="VG37" s="9">
        <v>0</v>
      </c>
      <c r="VH37" s="9">
        <v>0</v>
      </c>
      <c r="VI37" s="9">
        <v>1</v>
      </c>
      <c r="VJ37" s="9">
        <v>100</v>
      </c>
      <c r="VK37" s="9">
        <v>1</v>
      </c>
      <c r="VL37" s="9">
        <v>100</v>
      </c>
      <c r="VM37" s="9">
        <v>1</v>
      </c>
      <c r="VN37" s="9">
        <v>1</v>
      </c>
      <c r="VO37" s="9">
        <v>1</v>
      </c>
      <c r="VP37" s="9">
        <v>1</v>
      </c>
      <c r="VQ37" s="9">
        <v>1</v>
      </c>
      <c r="VR37" s="9">
        <v>1</v>
      </c>
      <c r="VS37" s="9">
        <v>1</v>
      </c>
      <c r="VT37" s="9">
        <v>1</v>
      </c>
      <c r="VU37" s="9">
        <v>1</v>
      </c>
      <c r="VV37" s="9">
        <v>1</v>
      </c>
      <c r="VW37" s="9">
        <v>1</v>
      </c>
      <c r="VX37" s="9">
        <v>1</v>
      </c>
      <c r="VY37" s="9">
        <v>1</v>
      </c>
      <c r="VZ37" s="9">
        <v>1</v>
      </c>
      <c r="WA37" s="9">
        <v>0</v>
      </c>
      <c r="WB37" s="9">
        <v>1</v>
      </c>
      <c r="WC37" s="9">
        <v>1</v>
      </c>
      <c r="WD37" s="9">
        <v>1</v>
      </c>
      <c r="WE37" s="9">
        <v>1</v>
      </c>
      <c r="WF37" s="9">
        <v>1</v>
      </c>
      <c r="WG37" s="9">
        <v>0</v>
      </c>
      <c r="WH37" s="9">
        <v>1</v>
      </c>
      <c r="WI37" s="9">
        <v>1</v>
      </c>
      <c r="WJ37" s="9">
        <v>1</v>
      </c>
      <c r="WK37" s="9">
        <v>1</v>
      </c>
      <c r="WL37" s="9">
        <v>1</v>
      </c>
      <c r="WM37" s="9">
        <v>1</v>
      </c>
      <c r="WN37" s="9">
        <v>1</v>
      </c>
      <c r="WO37" s="9">
        <v>1</v>
      </c>
      <c r="WP37" s="9">
        <v>83.333335876464844</v>
      </c>
      <c r="WQ37" s="9">
        <v>0</v>
      </c>
      <c r="WR37" s="9">
        <v>1</v>
      </c>
      <c r="WS37" s="9">
        <v>90</v>
      </c>
      <c r="WT37" s="9">
        <v>0</v>
      </c>
      <c r="WU37" s="9">
        <v>1</v>
      </c>
      <c r="WV37" s="9">
        <v>0</v>
      </c>
      <c r="WW37" s="9">
        <v>0</v>
      </c>
      <c r="WX37" s="9">
        <v>0</v>
      </c>
      <c r="WY37" s="9">
        <v>1</v>
      </c>
      <c r="WZ37" s="9">
        <v>1</v>
      </c>
      <c r="XA37" s="9">
        <v>1</v>
      </c>
      <c r="XB37" s="9">
        <v>1</v>
      </c>
      <c r="XC37" s="9">
        <v>1</v>
      </c>
      <c r="XD37" s="9">
        <v>1</v>
      </c>
      <c r="XE37" s="9">
        <v>1</v>
      </c>
      <c r="XF37" s="9">
        <v>1</v>
      </c>
      <c r="XG37" s="9">
        <v>1</v>
      </c>
      <c r="XH37" s="9">
        <v>1</v>
      </c>
      <c r="XI37" s="9">
        <v>1</v>
      </c>
      <c r="XJ37" s="9">
        <v>1</v>
      </c>
      <c r="XK37" s="9">
        <v>1</v>
      </c>
      <c r="XL37" s="9">
        <v>1</v>
      </c>
      <c r="XM37" s="9">
        <v>100</v>
      </c>
      <c r="XN37" s="9">
        <v>1</v>
      </c>
      <c r="XO37" s="9">
        <v>1</v>
      </c>
      <c r="XP37" s="9">
        <v>0</v>
      </c>
      <c r="XQ37" s="9">
        <v>1</v>
      </c>
      <c r="XR37" s="9">
        <v>1</v>
      </c>
      <c r="XS37" s="9">
        <v>1</v>
      </c>
      <c r="XT37" s="9">
        <v>0</v>
      </c>
      <c r="XU37" s="9">
        <v>1</v>
      </c>
      <c r="XV37" s="9">
        <v>1</v>
      </c>
      <c r="XW37" s="9">
        <v>1</v>
      </c>
      <c r="XX37" s="9">
        <v>1</v>
      </c>
      <c r="XY37" s="9">
        <v>0</v>
      </c>
      <c r="XZ37" s="9">
        <v>0</v>
      </c>
      <c r="YA37" s="9">
        <v>0</v>
      </c>
      <c r="YB37" s="9">
        <v>0</v>
      </c>
      <c r="YC37" s="9">
        <v>0</v>
      </c>
      <c r="YD37" s="9">
        <v>0</v>
      </c>
      <c r="YE37" s="9">
        <v>1</v>
      </c>
      <c r="YF37" s="9">
        <v>1</v>
      </c>
      <c r="YG37" s="9">
        <v>1</v>
      </c>
      <c r="YH37" s="9">
        <v>1</v>
      </c>
      <c r="YI37" s="9">
        <v>1</v>
      </c>
      <c r="YJ37" s="9">
        <v>0</v>
      </c>
      <c r="YK37" s="9">
        <v>1</v>
      </c>
      <c r="YL37" s="9">
        <v>0</v>
      </c>
      <c r="YM37" s="9">
        <v>1</v>
      </c>
      <c r="YN37" s="9">
        <v>1</v>
      </c>
      <c r="YO37" s="9">
        <v>1</v>
      </c>
    </row>
    <row r="38" spans="1:665" x14ac:dyDescent="0.2">
      <c r="A38" s="9">
        <v>4569623</v>
      </c>
      <c r="B38" s="9">
        <v>1.033718344568096</v>
      </c>
      <c r="C38" t="s">
        <v>421</v>
      </c>
      <c r="D38" s="9">
        <v>11</v>
      </c>
      <c r="E38" t="s">
        <v>26</v>
      </c>
      <c r="F38" s="9">
        <v>400548101</v>
      </c>
      <c r="G38" t="s">
        <v>426</v>
      </c>
      <c r="H38" t="s">
        <v>421</v>
      </c>
      <c r="I38" s="9">
        <v>1</v>
      </c>
      <c r="J38" s="9">
        <v>1</v>
      </c>
      <c r="K38" t="s">
        <v>429</v>
      </c>
      <c r="L38" s="9">
        <v>4569623</v>
      </c>
      <c r="M38" t="s">
        <v>430</v>
      </c>
      <c r="N38" t="s">
        <v>431</v>
      </c>
      <c r="O38" t="s">
        <v>433</v>
      </c>
      <c r="P38" t="s">
        <v>136</v>
      </c>
      <c r="Q38" t="s">
        <v>436</v>
      </c>
      <c r="R38" s="9">
        <v>2</v>
      </c>
      <c r="S38" s="9">
        <v>2</v>
      </c>
      <c r="T38" s="9"/>
      <c r="U38" s="9">
        <v>3</v>
      </c>
      <c r="V38" s="9">
        <v>0</v>
      </c>
      <c r="W38" s="9">
        <v>1</v>
      </c>
      <c r="X38" t="s">
        <v>37</v>
      </c>
      <c r="Y38" t="s">
        <v>439</v>
      </c>
      <c r="Z38" t="s">
        <v>441</v>
      </c>
      <c r="AA38" s="9"/>
      <c r="AB38" t="s">
        <v>443</v>
      </c>
      <c r="AC38" t="s">
        <v>136</v>
      </c>
      <c r="AD38" s="9">
        <v>25</v>
      </c>
      <c r="AE38" s="9">
        <v>2</v>
      </c>
      <c r="AF38" s="9">
        <v>120</v>
      </c>
      <c r="AG38" s="9">
        <v>5</v>
      </c>
      <c r="AH38" s="9">
        <v>0</v>
      </c>
      <c r="AI38" s="9">
        <v>0</v>
      </c>
      <c r="AJ38" s="9">
        <v>0</v>
      </c>
      <c r="AK38" s="9">
        <v>0</v>
      </c>
      <c r="AL38" s="9">
        <v>5</v>
      </c>
      <c r="AM38" s="9">
        <v>2</v>
      </c>
      <c r="AN38" s="9">
        <v>1</v>
      </c>
      <c r="AO38" s="9">
        <v>0</v>
      </c>
      <c r="AP38" s="9">
        <v>2</v>
      </c>
      <c r="AQ38" s="9">
        <v>0</v>
      </c>
      <c r="AR38" s="9">
        <v>0</v>
      </c>
      <c r="AS38" s="9">
        <v>0</v>
      </c>
      <c r="AT38" s="9">
        <v>30</v>
      </c>
      <c r="AU38" s="9">
        <v>3</v>
      </c>
      <c r="AV38" s="9">
        <v>5</v>
      </c>
      <c r="AW38" s="9">
        <v>1</v>
      </c>
      <c r="AX38" s="9"/>
      <c r="AY38" s="9">
        <v>180</v>
      </c>
      <c r="AZ38" s="9">
        <v>180</v>
      </c>
      <c r="BA38" s="9">
        <v>150</v>
      </c>
      <c r="BB38" s="9"/>
      <c r="BC38" s="9">
        <v>26</v>
      </c>
      <c r="BD38" s="9">
        <v>20</v>
      </c>
      <c r="BE38" s="9">
        <v>1</v>
      </c>
      <c r="BF38" s="9">
        <v>0</v>
      </c>
      <c r="BG38" s="9">
        <v>1</v>
      </c>
      <c r="BH38" s="9">
        <v>1</v>
      </c>
      <c r="BI38" s="9">
        <v>0</v>
      </c>
      <c r="BJ38" s="9">
        <v>1</v>
      </c>
      <c r="BK38" s="9">
        <v>0</v>
      </c>
      <c r="BL38" s="9">
        <v>0</v>
      </c>
      <c r="BM38" s="9">
        <v>1</v>
      </c>
      <c r="BN38" s="9">
        <v>1</v>
      </c>
      <c r="BO38" s="9">
        <v>1</v>
      </c>
      <c r="BP38" s="9">
        <v>1</v>
      </c>
      <c r="BQ38" s="9">
        <v>1</v>
      </c>
      <c r="BR38" s="9">
        <v>1</v>
      </c>
      <c r="BS38" s="9">
        <v>0</v>
      </c>
      <c r="BT38" s="9">
        <v>1</v>
      </c>
      <c r="BU38" s="9">
        <v>1</v>
      </c>
      <c r="BV38" s="9">
        <v>1</v>
      </c>
      <c r="BW38" s="9">
        <v>1</v>
      </c>
      <c r="BX38" s="9">
        <v>1</v>
      </c>
      <c r="BY38" s="9">
        <v>1</v>
      </c>
      <c r="BZ38" s="9">
        <v>1</v>
      </c>
      <c r="CA38" s="9">
        <v>1</v>
      </c>
      <c r="CB38" s="9">
        <v>1</v>
      </c>
      <c r="CC38" s="9">
        <v>1</v>
      </c>
      <c r="CD38" s="9">
        <v>2</v>
      </c>
      <c r="CE38" s="9">
        <v>1</v>
      </c>
      <c r="CF38" s="9">
        <v>1</v>
      </c>
      <c r="CG38" s="9">
        <v>1</v>
      </c>
      <c r="CH38" s="9">
        <v>1</v>
      </c>
      <c r="CI38" s="9">
        <v>1</v>
      </c>
      <c r="CJ38" s="9">
        <v>1</v>
      </c>
      <c r="CK38" s="9">
        <v>1</v>
      </c>
      <c r="CL38" s="9">
        <v>1</v>
      </c>
      <c r="CM38" s="9">
        <v>1</v>
      </c>
      <c r="CN38" s="9">
        <v>1</v>
      </c>
      <c r="CO38" s="9">
        <v>1</v>
      </c>
      <c r="CP38" s="9">
        <v>1</v>
      </c>
      <c r="CQ38" s="9">
        <v>1</v>
      </c>
      <c r="CR38" s="9"/>
      <c r="CS38" s="9"/>
      <c r="CT38" s="9"/>
      <c r="CU38" s="9"/>
      <c r="CV38" s="9"/>
      <c r="CW38" s="9"/>
      <c r="CX38" s="9"/>
      <c r="CY38" s="9">
        <v>1</v>
      </c>
      <c r="CZ38" s="9">
        <v>1</v>
      </c>
      <c r="DA38" s="9">
        <v>1</v>
      </c>
      <c r="DB38" s="9">
        <v>1</v>
      </c>
      <c r="DC38" s="9">
        <v>2</v>
      </c>
      <c r="DD38" s="9">
        <v>1</v>
      </c>
      <c r="DE38" s="9">
        <v>0</v>
      </c>
      <c r="DF38" s="9">
        <v>1</v>
      </c>
      <c r="DG38" s="9">
        <v>1</v>
      </c>
      <c r="DH38" s="9">
        <v>50</v>
      </c>
      <c r="DI38" s="9">
        <v>5</v>
      </c>
      <c r="DJ38" s="9">
        <v>40</v>
      </c>
      <c r="DK38" s="9">
        <v>5</v>
      </c>
      <c r="DL38" s="9">
        <v>1</v>
      </c>
      <c r="DM38" s="9">
        <v>1</v>
      </c>
      <c r="DN38" s="9">
        <v>20</v>
      </c>
      <c r="DO38" s="9">
        <v>1</v>
      </c>
      <c r="DP38" s="9">
        <v>2</v>
      </c>
      <c r="DQ38" s="9">
        <v>2</v>
      </c>
      <c r="DR38" s="9">
        <v>1</v>
      </c>
      <c r="DS38" s="9">
        <v>1</v>
      </c>
      <c r="DT38" s="9">
        <v>1</v>
      </c>
      <c r="DU38" s="9">
        <v>0</v>
      </c>
      <c r="DV38" s="9">
        <v>0</v>
      </c>
      <c r="DW38" s="9">
        <v>1</v>
      </c>
      <c r="DX38" s="9">
        <v>1</v>
      </c>
      <c r="DY38" s="9"/>
      <c r="DZ38" s="9">
        <v>1</v>
      </c>
      <c r="EA38" s="9"/>
      <c r="EB38" s="9">
        <v>0</v>
      </c>
      <c r="EC38" s="9">
        <v>1</v>
      </c>
      <c r="ED38" s="9">
        <v>1</v>
      </c>
      <c r="EE38" s="9"/>
      <c r="EF38" s="9">
        <v>0</v>
      </c>
      <c r="EG38" s="9">
        <v>0</v>
      </c>
      <c r="EH38" s="9">
        <v>1</v>
      </c>
      <c r="EI38" s="9">
        <v>0</v>
      </c>
      <c r="EJ38" s="9">
        <v>0</v>
      </c>
      <c r="EK38" s="9">
        <v>1</v>
      </c>
      <c r="EL38" s="9">
        <v>0</v>
      </c>
      <c r="EM38" s="9">
        <v>0</v>
      </c>
      <c r="EN38" s="9">
        <v>0</v>
      </c>
      <c r="EO38" s="9"/>
      <c r="EP38" s="9"/>
      <c r="EQ38" s="9">
        <v>0</v>
      </c>
      <c r="ER38" s="9">
        <v>0</v>
      </c>
      <c r="ES38" s="9">
        <v>0</v>
      </c>
      <c r="ET38" s="9">
        <v>0</v>
      </c>
      <c r="EU38" s="9">
        <v>1</v>
      </c>
      <c r="EV38" s="9">
        <v>2</v>
      </c>
      <c r="EW38" s="9">
        <v>0</v>
      </c>
      <c r="EX38" s="9">
        <v>0</v>
      </c>
      <c r="EY38" s="9">
        <v>0</v>
      </c>
      <c r="EZ38" s="9">
        <v>0</v>
      </c>
      <c r="FA38" s="9">
        <v>0</v>
      </c>
      <c r="FB38" s="9">
        <v>0</v>
      </c>
      <c r="FC38" s="9">
        <v>0</v>
      </c>
      <c r="FD38" s="9">
        <v>1</v>
      </c>
      <c r="FE38" s="9">
        <v>0</v>
      </c>
      <c r="FF38" s="9">
        <v>0</v>
      </c>
      <c r="FG38" s="9">
        <v>1</v>
      </c>
      <c r="FH38" s="9">
        <v>1</v>
      </c>
      <c r="FI38" s="9">
        <v>0</v>
      </c>
      <c r="FJ38" s="9">
        <v>0</v>
      </c>
      <c r="FK38" s="9">
        <v>1</v>
      </c>
      <c r="FL38" s="9">
        <v>0</v>
      </c>
      <c r="FM38" s="9">
        <v>0</v>
      </c>
      <c r="FN38" s="9">
        <v>1</v>
      </c>
      <c r="FO38" s="9">
        <v>0</v>
      </c>
      <c r="FP38" s="9">
        <v>0</v>
      </c>
      <c r="FQ38" s="9">
        <v>0</v>
      </c>
      <c r="FR38" s="9">
        <v>0</v>
      </c>
      <c r="FS38" s="9">
        <v>0</v>
      </c>
      <c r="FT38" s="9">
        <v>0</v>
      </c>
      <c r="FU38" s="9">
        <v>0</v>
      </c>
      <c r="FV38" s="9">
        <v>1</v>
      </c>
      <c r="FW38" s="9"/>
      <c r="FX38" s="9">
        <v>2</v>
      </c>
      <c r="FY38" s="9">
        <v>1</v>
      </c>
      <c r="FZ38" s="9">
        <v>3</v>
      </c>
      <c r="GA38" s="9">
        <v>1</v>
      </c>
      <c r="GB38" s="9">
        <v>3</v>
      </c>
      <c r="GC38" s="9"/>
      <c r="GD38" s="9">
        <v>0</v>
      </c>
      <c r="GE38" s="9"/>
      <c r="GF38" s="9"/>
      <c r="GG38" s="9"/>
      <c r="GH38" s="9"/>
      <c r="GI38" s="9"/>
      <c r="GJ38" s="9">
        <v>1</v>
      </c>
      <c r="GK38" s="9">
        <v>1</v>
      </c>
      <c r="GL38" s="9">
        <v>1</v>
      </c>
      <c r="GM38" s="9">
        <v>1</v>
      </c>
      <c r="GN38" s="9">
        <v>1</v>
      </c>
      <c r="GO38" s="9">
        <v>1</v>
      </c>
      <c r="GP38" s="9">
        <v>1</v>
      </c>
      <c r="GQ38" s="9">
        <v>1</v>
      </c>
      <c r="GR38" s="9">
        <v>1</v>
      </c>
      <c r="GS38" s="9">
        <v>1</v>
      </c>
      <c r="GT38" s="9">
        <v>2</v>
      </c>
      <c r="GU38" s="9">
        <v>1</v>
      </c>
      <c r="GV38" s="9">
        <v>1</v>
      </c>
      <c r="GW38" s="9">
        <v>1</v>
      </c>
      <c r="GX38" s="9">
        <v>1</v>
      </c>
      <c r="GY38" s="9">
        <v>1</v>
      </c>
      <c r="GZ38" s="9">
        <v>3</v>
      </c>
      <c r="HA38" s="9">
        <v>1</v>
      </c>
      <c r="HB38" s="9">
        <v>1</v>
      </c>
      <c r="HC38" s="9">
        <v>1</v>
      </c>
      <c r="HD38" s="9">
        <v>2</v>
      </c>
      <c r="HE38" s="9">
        <v>1</v>
      </c>
      <c r="HF38" s="9">
        <v>1</v>
      </c>
      <c r="HG38" s="9">
        <v>1</v>
      </c>
      <c r="HH38" s="9">
        <v>1</v>
      </c>
      <c r="HI38" s="9">
        <v>3</v>
      </c>
      <c r="HJ38" s="9">
        <v>3</v>
      </c>
      <c r="HK38" s="9">
        <v>1</v>
      </c>
      <c r="HL38" s="9">
        <v>1</v>
      </c>
      <c r="HM38" s="9">
        <v>1</v>
      </c>
      <c r="HN38" s="9">
        <v>1</v>
      </c>
      <c r="HO38" s="9">
        <v>1</v>
      </c>
      <c r="HP38" s="9">
        <v>1</v>
      </c>
      <c r="HQ38" s="9">
        <v>1</v>
      </c>
      <c r="HR38" s="9">
        <v>1</v>
      </c>
      <c r="HS38" s="9">
        <v>1</v>
      </c>
      <c r="HT38" s="9">
        <v>1</v>
      </c>
      <c r="HU38" s="9">
        <v>0</v>
      </c>
      <c r="HV38" s="9">
        <v>1</v>
      </c>
      <c r="HW38" s="9">
        <v>1</v>
      </c>
      <c r="HX38" s="9">
        <v>1</v>
      </c>
      <c r="HY38" s="9">
        <v>1</v>
      </c>
      <c r="HZ38" s="9">
        <v>1</v>
      </c>
      <c r="IA38" s="9">
        <v>1</v>
      </c>
      <c r="IB38" s="9">
        <v>1</v>
      </c>
      <c r="IC38" s="9">
        <v>1</v>
      </c>
      <c r="ID38" s="9">
        <v>1</v>
      </c>
      <c r="IE38" s="9">
        <v>1</v>
      </c>
      <c r="IF38" s="9">
        <v>1</v>
      </c>
      <c r="IG38" s="9">
        <v>2</v>
      </c>
      <c r="IH38" s="9">
        <v>1</v>
      </c>
      <c r="II38" s="9">
        <v>3</v>
      </c>
      <c r="IJ38" s="9">
        <v>1</v>
      </c>
      <c r="IK38" s="9">
        <v>1</v>
      </c>
      <c r="IL38" s="9">
        <v>1</v>
      </c>
      <c r="IM38" s="9">
        <v>2</v>
      </c>
      <c r="IN38" s="9">
        <v>1</v>
      </c>
      <c r="IO38" s="9">
        <v>1</v>
      </c>
      <c r="IP38" s="9">
        <v>1</v>
      </c>
      <c r="IQ38" s="9">
        <v>1</v>
      </c>
      <c r="IR38" s="9">
        <v>1</v>
      </c>
      <c r="IS38" s="9">
        <v>1</v>
      </c>
      <c r="IT38" s="9">
        <v>1</v>
      </c>
      <c r="IU38" s="9">
        <v>1</v>
      </c>
      <c r="IV38" s="9">
        <v>1</v>
      </c>
      <c r="IW38" s="9">
        <v>1</v>
      </c>
      <c r="IX38" s="9">
        <v>0</v>
      </c>
      <c r="IY38" s="9">
        <v>1</v>
      </c>
      <c r="IZ38" s="9">
        <v>1</v>
      </c>
      <c r="JA38" s="9">
        <v>2</v>
      </c>
      <c r="JB38" s="9">
        <v>1</v>
      </c>
      <c r="JC38" s="9">
        <v>1</v>
      </c>
      <c r="JD38" s="9">
        <v>3</v>
      </c>
      <c r="JE38" s="9">
        <v>3</v>
      </c>
      <c r="JF38" s="9">
        <v>3</v>
      </c>
      <c r="JG38" s="9">
        <v>1</v>
      </c>
      <c r="JH38" s="9">
        <v>1</v>
      </c>
      <c r="JI38" s="9">
        <v>1</v>
      </c>
      <c r="JJ38" s="9">
        <v>1</v>
      </c>
      <c r="JK38" s="9">
        <v>1</v>
      </c>
      <c r="JL38" s="9">
        <v>0</v>
      </c>
      <c r="JM38" s="9">
        <v>1</v>
      </c>
      <c r="JN38" s="9">
        <v>0</v>
      </c>
      <c r="JO38" s="9">
        <v>0</v>
      </c>
      <c r="JP38" s="9"/>
      <c r="JQ38" s="9"/>
      <c r="JR38" s="9">
        <v>1</v>
      </c>
      <c r="JS38" s="9"/>
      <c r="JT38" s="9"/>
      <c r="JU38" s="15">
        <v>44765.942565925929</v>
      </c>
      <c r="JV38" t="s">
        <v>337</v>
      </c>
      <c r="JW38" s="9">
        <v>3</v>
      </c>
      <c r="JX38" s="9">
        <v>8</v>
      </c>
      <c r="JY38" s="9">
        <v>2022</v>
      </c>
      <c r="JZ38" s="9">
        <v>0</v>
      </c>
      <c r="KA38" s="9">
        <v>1</v>
      </c>
      <c r="KB38" s="9">
        <v>0</v>
      </c>
      <c r="KC38" s="9">
        <v>0</v>
      </c>
      <c r="KD38" s="9">
        <v>1</v>
      </c>
      <c r="KE38" s="9">
        <v>25</v>
      </c>
      <c r="KF38" s="9">
        <v>2</v>
      </c>
      <c r="KG38" s="9">
        <v>120</v>
      </c>
      <c r="KH38" s="9">
        <v>5</v>
      </c>
      <c r="KI38" s="9">
        <v>8</v>
      </c>
      <c r="KJ38" s="9">
        <v>2</v>
      </c>
      <c r="KK38" s="9">
        <v>153</v>
      </c>
      <c r="KL38" s="9">
        <v>9</v>
      </c>
      <c r="KM38" s="9">
        <v>35</v>
      </c>
      <c r="KN38" s="9">
        <v>4</v>
      </c>
      <c r="KO38" s="9">
        <v>188</v>
      </c>
      <c r="KP38" s="9">
        <v>13</v>
      </c>
      <c r="KQ38" s="9">
        <v>180</v>
      </c>
      <c r="KR38" s="9">
        <v>180</v>
      </c>
      <c r="KS38" s="9">
        <v>150</v>
      </c>
      <c r="KT38" s="9">
        <v>26</v>
      </c>
      <c r="KU38" s="9">
        <v>20</v>
      </c>
      <c r="KV38" s="9">
        <v>1</v>
      </c>
      <c r="KW38" s="9">
        <v>1</v>
      </c>
      <c r="KX38" s="9">
        <v>1</v>
      </c>
      <c r="KY38" s="9">
        <v>0</v>
      </c>
      <c r="KZ38" s="9">
        <v>1</v>
      </c>
      <c r="LA38" s="9">
        <v>1</v>
      </c>
      <c r="LB38" s="9">
        <v>0</v>
      </c>
      <c r="LC38" s="9">
        <v>1</v>
      </c>
      <c r="LD38" s="9">
        <v>0</v>
      </c>
      <c r="LE38" s="9">
        <v>0</v>
      </c>
      <c r="LF38" s="9">
        <v>1</v>
      </c>
      <c r="LG38" s="9">
        <v>1</v>
      </c>
      <c r="LH38" s="9">
        <v>1</v>
      </c>
      <c r="LI38" s="9">
        <v>50</v>
      </c>
      <c r="LJ38" s="9">
        <v>0</v>
      </c>
      <c r="LK38" s="9">
        <v>1</v>
      </c>
      <c r="LL38" s="9">
        <v>60</v>
      </c>
      <c r="LM38" s="9">
        <v>0</v>
      </c>
      <c r="LN38" s="9">
        <v>1</v>
      </c>
      <c r="LO38" s="9">
        <v>1</v>
      </c>
      <c r="LP38" s="9">
        <v>1</v>
      </c>
      <c r="LQ38" s="9">
        <v>0</v>
      </c>
      <c r="LR38" s="9">
        <v>1</v>
      </c>
      <c r="LS38" s="9">
        <v>1</v>
      </c>
      <c r="LT38" s="9">
        <v>1</v>
      </c>
      <c r="LU38" s="9">
        <v>1</v>
      </c>
      <c r="LV38" s="9">
        <v>1</v>
      </c>
      <c r="LW38" s="9">
        <v>85.714286804199219</v>
      </c>
      <c r="LX38" s="9">
        <v>0</v>
      </c>
      <c r="LY38" s="9">
        <v>1</v>
      </c>
      <c r="LZ38" s="9">
        <v>1</v>
      </c>
      <c r="MA38" s="9">
        <v>1</v>
      </c>
      <c r="MB38" s="9">
        <v>1</v>
      </c>
      <c r="MC38" s="9">
        <v>1</v>
      </c>
      <c r="MD38" s="9">
        <v>0</v>
      </c>
      <c r="ME38" s="9">
        <v>80</v>
      </c>
      <c r="MF38" s="9">
        <v>0</v>
      </c>
      <c r="MG38" s="9">
        <v>1</v>
      </c>
      <c r="MH38" s="9">
        <v>1</v>
      </c>
      <c r="MI38" s="9">
        <v>1</v>
      </c>
      <c r="MJ38" s="9">
        <v>1</v>
      </c>
      <c r="MK38" s="9">
        <v>1</v>
      </c>
      <c r="ML38" s="9">
        <v>100</v>
      </c>
      <c r="MM38" s="9">
        <v>1</v>
      </c>
      <c r="MN38" s="9">
        <v>1</v>
      </c>
      <c r="MO38" s="9">
        <v>1</v>
      </c>
      <c r="MP38" s="9">
        <v>1</v>
      </c>
      <c r="MQ38" s="9">
        <v>1</v>
      </c>
      <c r="MR38" s="9">
        <v>1</v>
      </c>
      <c r="MS38" s="9">
        <v>1</v>
      </c>
      <c r="MT38" s="9">
        <v>1</v>
      </c>
      <c r="MU38" s="9">
        <v>1</v>
      </c>
      <c r="MV38" s="9">
        <v>1</v>
      </c>
      <c r="MW38" s="9">
        <v>100</v>
      </c>
      <c r="MX38" s="9">
        <v>1</v>
      </c>
      <c r="MY38" s="9">
        <v>1</v>
      </c>
      <c r="MZ38" s="9">
        <v>1</v>
      </c>
      <c r="NA38" s="9">
        <v>1</v>
      </c>
      <c r="NB38" s="9">
        <v>1</v>
      </c>
      <c r="NC38" s="9">
        <v>1</v>
      </c>
      <c r="ND38" s="9">
        <v>1</v>
      </c>
      <c r="NE38" s="9">
        <v>1</v>
      </c>
      <c r="NF38" s="9"/>
      <c r="NG38" s="9"/>
      <c r="NH38" s="9"/>
      <c r="NI38" s="9"/>
      <c r="NJ38" s="9"/>
      <c r="NK38" s="9"/>
      <c r="NL38" s="9"/>
      <c r="NM38" s="9"/>
      <c r="NN38" s="9"/>
      <c r="NO38" s="9"/>
      <c r="NP38" s="9"/>
      <c r="NQ38" s="9">
        <v>1</v>
      </c>
      <c r="NR38" s="9">
        <v>1</v>
      </c>
      <c r="NS38" s="9">
        <v>1</v>
      </c>
      <c r="NT38" s="9">
        <v>1</v>
      </c>
      <c r="NU38" s="9">
        <v>1</v>
      </c>
      <c r="NV38" s="9">
        <v>0</v>
      </c>
      <c r="NW38" s="9">
        <v>80</v>
      </c>
      <c r="NX38" s="9">
        <v>0</v>
      </c>
      <c r="NY38" s="9">
        <v>1</v>
      </c>
      <c r="NZ38" s="9">
        <v>1</v>
      </c>
      <c r="OA38" s="9">
        <v>1</v>
      </c>
      <c r="OB38" s="9">
        <v>1</v>
      </c>
      <c r="OC38" s="9">
        <v>1</v>
      </c>
      <c r="OD38" s="9">
        <v>1</v>
      </c>
      <c r="OE38" s="9">
        <v>0</v>
      </c>
      <c r="OF38" s="9">
        <v>0</v>
      </c>
      <c r="OG38" s="9"/>
      <c r="OH38" s="9">
        <v>1</v>
      </c>
      <c r="OI38" s="9">
        <v>50</v>
      </c>
      <c r="OJ38" s="9">
        <v>5</v>
      </c>
      <c r="OK38" s="9">
        <v>40</v>
      </c>
      <c r="OL38" s="9">
        <v>5</v>
      </c>
      <c r="OM38" s="9">
        <v>1</v>
      </c>
      <c r="ON38" s="9">
        <v>1</v>
      </c>
      <c r="OO38" s="9">
        <v>20</v>
      </c>
      <c r="OP38" s="9">
        <v>1</v>
      </c>
      <c r="OQ38" s="9">
        <v>0</v>
      </c>
      <c r="OR38" s="9">
        <v>0</v>
      </c>
      <c r="OS38" s="9">
        <v>1</v>
      </c>
      <c r="OT38" s="9">
        <v>1</v>
      </c>
      <c r="OU38" s="9">
        <v>1</v>
      </c>
      <c r="OV38" s="9">
        <v>60</v>
      </c>
      <c r="OW38" s="9">
        <v>0</v>
      </c>
      <c r="OX38" s="9">
        <v>1</v>
      </c>
      <c r="OY38" s="9">
        <v>0</v>
      </c>
      <c r="OZ38" s="9">
        <v>0</v>
      </c>
      <c r="PA38" s="9">
        <v>1</v>
      </c>
      <c r="PB38" s="9">
        <v>1</v>
      </c>
      <c r="PC38" s="9">
        <v>1</v>
      </c>
      <c r="PD38" s="9">
        <v>0</v>
      </c>
      <c r="PE38" s="9">
        <v>1</v>
      </c>
      <c r="PF38" s="9">
        <v>0</v>
      </c>
      <c r="PG38" s="9">
        <v>0</v>
      </c>
      <c r="PH38" s="9">
        <v>0</v>
      </c>
      <c r="PI38" s="9">
        <v>0</v>
      </c>
      <c r="PJ38" s="9">
        <v>1</v>
      </c>
      <c r="PK38" s="9">
        <v>0</v>
      </c>
      <c r="PL38" s="9"/>
      <c r="PM38" s="9">
        <v>0</v>
      </c>
      <c r="PN38" s="9"/>
      <c r="PO38" s="9"/>
      <c r="PP38" s="9"/>
      <c r="PQ38" s="9"/>
      <c r="PR38" s="9">
        <v>1</v>
      </c>
      <c r="PS38" s="9">
        <v>0</v>
      </c>
      <c r="PT38" s="9">
        <v>0</v>
      </c>
      <c r="PU38" s="9">
        <v>0</v>
      </c>
      <c r="PV38" s="9">
        <v>0</v>
      </c>
      <c r="PW38" s="9">
        <v>0</v>
      </c>
      <c r="PX38" s="9">
        <v>0</v>
      </c>
      <c r="PY38" s="9">
        <v>0</v>
      </c>
      <c r="PZ38" s="9">
        <v>0</v>
      </c>
      <c r="QA38" s="9">
        <v>0</v>
      </c>
      <c r="QB38" s="9">
        <v>1</v>
      </c>
      <c r="QC38" s="9">
        <v>0</v>
      </c>
      <c r="QD38" s="9">
        <v>0</v>
      </c>
      <c r="QE38" s="9">
        <v>1</v>
      </c>
      <c r="QF38" s="9">
        <v>1</v>
      </c>
      <c r="QG38" s="9">
        <v>0</v>
      </c>
      <c r="QH38" s="9">
        <v>0</v>
      </c>
      <c r="QI38" s="9">
        <v>1</v>
      </c>
      <c r="QJ38" s="9">
        <v>0</v>
      </c>
      <c r="QK38" s="9">
        <v>0</v>
      </c>
      <c r="QL38" s="9"/>
      <c r="QM38" s="9"/>
      <c r="QN38" s="9"/>
      <c r="QO38" s="9"/>
      <c r="QP38" s="9"/>
      <c r="QQ38" s="9"/>
      <c r="QR38" s="9"/>
      <c r="QS38" s="9"/>
      <c r="QT38" s="9">
        <v>0</v>
      </c>
      <c r="QU38" s="9">
        <v>1</v>
      </c>
      <c r="QV38" s="9">
        <v>0</v>
      </c>
      <c r="QW38" s="9">
        <v>0</v>
      </c>
      <c r="QX38" s="9">
        <v>1</v>
      </c>
      <c r="QY38" s="9">
        <v>1</v>
      </c>
      <c r="QZ38" s="9"/>
      <c r="RA38" s="9"/>
      <c r="RB38" s="9"/>
      <c r="RC38" s="9"/>
      <c r="RD38" s="9"/>
      <c r="RE38" s="9"/>
      <c r="RF38" s="9">
        <v>1</v>
      </c>
      <c r="RG38" s="9">
        <v>0</v>
      </c>
      <c r="RH38" s="9"/>
      <c r="RI38" s="9"/>
      <c r="RJ38" s="9">
        <v>0</v>
      </c>
      <c r="RK38" s="9"/>
      <c r="RL38" s="9">
        <v>1</v>
      </c>
      <c r="RM38" s="9">
        <v>0</v>
      </c>
      <c r="RN38" s="9">
        <v>1</v>
      </c>
      <c r="RO38" s="9">
        <v>1</v>
      </c>
      <c r="RP38" s="9">
        <v>0</v>
      </c>
      <c r="RQ38" s="9"/>
      <c r="RR38" s="9"/>
      <c r="RS38" s="9"/>
      <c r="RT38" s="9"/>
      <c r="RU38" s="9"/>
      <c r="RV38" s="9"/>
      <c r="RW38" s="9">
        <v>1</v>
      </c>
      <c r="RX38" s="9">
        <v>1</v>
      </c>
      <c r="RY38" s="9">
        <v>1</v>
      </c>
      <c r="RZ38" s="9">
        <v>1</v>
      </c>
      <c r="SA38" s="9">
        <v>1</v>
      </c>
      <c r="SB38" s="9">
        <v>1</v>
      </c>
      <c r="SC38" s="9">
        <v>1</v>
      </c>
      <c r="SD38" s="9">
        <v>1</v>
      </c>
      <c r="SE38" s="9">
        <v>1</v>
      </c>
      <c r="SF38" s="9">
        <v>1</v>
      </c>
      <c r="SG38" s="9">
        <v>0</v>
      </c>
      <c r="SH38" s="9">
        <v>1</v>
      </c>
      <c r="SI38" s="9">
        <v>1</v>
      </c>
      <c r="SJ38" s="9">
        <v>1</v>
      </c>
      <c r="SK38" s="9">
        <v>1</v>
      </c>
      <c r="SL38" s="9">
        <v>1</v>
      </c>
      <c r="SM38" s="9">
        <v>0</v>
      </c>
      <c r="SN38" s="9">
        <v>1</v>
      </c>
      <c r="SO38" s="9">
        <v>1</v>
      </c>
      <c r="SP38" s="9">
        <v>1</v>
      </c>
      <c r="SQ38" s="9">
        <v>0</v>
      </c>
      <c r="SR38" s="9">
        <v>1</v>
      </c>
      <c r="SS38" s="9">
        <v>1</v>
      </c>
      <c r="ST38" s="9">
        <v>1</v>
      </c>
      <c r="SU38" s="9">
        <v>1</v>
      </c>
      <c r="SV38" s="9">
        <v>0</v>
      </c>
      <c r="SW38" s="9">
        <v>0</v>
      </c>
      <c r="SX38" s="9">
        <v>1</v>
      </c>
      <c r="SY38" s="9">
        <v>1</v>
      </c>
      <c r="SZ38" s="9">
        <v>1</v>
      </c>
      <c r="TA38" s="9">
        <v>100</v>
      </c>
      <c r="TB38" s="9">
        <v>1</v>
      </c>
      <c r="TC38" s="9">
        <v>1</v>
      </c>
      <c r="TD38" s="9">
        <v>83.333335876464844</v>
      </c>
      <c r="TE38" s="9">
        <v>0</v>
      </c>
      <c r="TF38" s="9">
        <v>1</v>
      </c>
      <c r="TG38" s="9">
        <v>66.666664123535156</v>
      </c>
      <c r="TH38" s="9">
        <v>0</v>
      </c>
      <c r="TI38" s="9">
        <v>1</v>
      </c>
      <c r="TJ38" s="9">
        <v>100</v>
      </c>
      <c r="TK38" s="9">
        <v>1</v>
      </c>
      <c r="TL38" s="9">
        <v>1</v>
      </c>
      <c r="TM38" s="9">
        <v>1</v>
      </c>
      <c r="TN38" s="9">
        <v>1</v>
      </c>
      <c r="TO38" s="9">
        <v>1</v>
      </c>
      <c r="TP38" s="9">
        <v>1</v>
      </c>
      <c r="TQ38" s="9">
        <v>1</v>
      </c>
      <c r="TR38" s="9">
        <v>1</v>
      </c>
      <c r="TS38" s="9">
        <v>1</v>
      </c>
      <c r="TT38" s="9">
        <v>1</v>
      </c>
      <c r="TU38" s="9">
        <v>1</v>
      </c>
      <c r="TV38" s="9">
        <v>1</v>
      </c>
      <c r="TW38" s="9">
        <v>0</v>
      </c>
      <c r="TX38" s="9">
        <v>1</v>
      </c>
      <c r="TY38" s="9">
        <v>1</v>
      </c>
      <c r="TZ38" s="9">
        <v>1</v>
      </c>
      <c r="UA38" s="9">
        <v>1</v>
      </c>
      <c r="UB38" s="9">
        <v>1</v>
      </c>
      <c r="UC38" s="9">
        <v>0</v>
      </c>
      <c r="UD38" s="9">
        <v>1</v>
      </c>
      <c r="UE38" s="9">
        <v>1</v>
      </c>
      <c r="UF38" s="9">
        <v>1</v>
      </c>
      <c r="UG38" s="9">
        <v>0</v>
      </c>
      <c r="UH38" s="9">
        <v>1</v>
      </c>
      <c r="UI38" s="9">
        <v>1</v>
      </c>
      <c r="UJ38" s="9">
        <v>1</v>
      </c>
      <c r="UK38" s="9">
        <v>1</v>
      </c>
      <c r="UL38" s="9">
        <v>0</v>
      </c>
      <c r="UM38" s="9">
        <v>0</v>
      </c>
      <c r="UN38" s="9">
        <v>1</v>
      </c>
      <c r="UO38" s="9">
        <v>1</v>
      </c>
      <c r="UP38" s="9">
        <v>1</v>
      </c>
      <c r="UQ38" s="9">
        <v>1</v>
      </c>
      <c r="UR38" s="9">
        <v>1</v>
      </c>
      <c r="US38" s="9">
        <v>1</v>
      </c>
      <c r="UT38" s="9">
        <v>1</v>
      </c>
      <c r="UU38" s="9">
        <v>100</v>
      </c>
      <c r="UV38" s="9">
        <v>1</v>
      </c>
      <c r="UW38" s="9">
        <v>1</v>
      </c>
      <c r="UX38" s="9">
        <v>1</v>
      </c>
      <c r="UY38" s="9">
        <v>1</v>
      </c>
      <c r="UZ38" s="9">
        <v>1</v>
      </c>
      <c r="VA38" s="9">
        <v>0</v>
      </c>
      <c r="VB38" s="9">
        <v>1</v>
      </c>
      <c r="VC38" s="9">
        <v>1</v>
      </c>
      <c r="VD38" s="9">
        <v>1</v>
      </c>
      <c r="VE38" s="9">
        <v>0</v>
      </c>
      <c r="VF38" s="9">
        <v>1</v>
      </c>
      <c r="VG38" s="9">
        <v>0</v>
      </c>
      <c r="VH38" s="9">
        <v>0</v>
      </c>
      <c r="VI38" s="9">
        <v>1</v>
      </c>
      <c r="VJ38" s="9">
        <v>100</v>
      </c>
      <c r="VK38" s="9">
        <v>1</v>
      </c>
      <c r="VL38" s="9">
        <v>100</v>
      </c>
      <c r="VM38" s="9">
        <v>1</v>
      </c>
      <c r="VN38" s="9">
        <v>1</v>
      </c>
      <c r="VO38" s="9">
        <v>1</v>
      </c>
      <c r="VP38" s="9">
        <v>1</v>
      </c>
      <c r="VQ38" s="9">
        <v>1</v>
      </c>
      <c r="VR38" s="9">
        <v>1</v>
      </c>
      <c r="VS38" s="9">
        <v>1</v>
      </c>
      <c r="VT38" s="9">
        <v>1</v>
      </c>
      <c r="VU38" s="9">
        <v>1</v>
      </c>
      <c r="VV38" s="9">
        <v>1</v>
      </c>
      <c r="VW38" s="9">
        <v>1</v>
      </c>
      <c r="VX38" s="9">
        <v>1</v>
      </c>
      <c r="VY38" s="9">
        <v>1</v>
      </c>
      <c r="VZ38" s="9">
        <v>1</v>
      </c>
      <c r="WA38" s="9">
        <v>0</v>
      </c>
      <c r="WB38" s="9">
        <v>1</v>
      </c>
      <c r="WC38" s="9">
        <v>1</v>
      </c>
      <c r="WD38" s="9">
        <v>1</v>
      </c>
      <c r="WE38" s="9">
        <v>0</v>
      </c>
      <c r="WF38" s="9">
        <v>1</v>
      </c>
      <c r="WG38" s="9">
        <v>0</v>
      </c>
      <c r="WH38" s="9">
        <v>1</v>
      </c>
      <c r="WI38" s="9">
        <v>1</v>
      </c>
      <c r="WJ38" s="9">
        <v>1</v>
      </c>
      <c r="WK38" s="9">
        <v>1</v>
      </c>
      <c r="WL38" s="9">
        <v>1</v>
      </c>
      <c r="WM38" s="9">
        <v>1</v>
      </c>
      <c r="WN38" s="9">
        <v>1</v>
      </c>
      <c r="WO38" s="9">
        <v>0</v>
      </c>
      <c r="WP38" s="9">
        <v>66.666664123535156</v>
      </c>
      <c r="WQ38" s="9">
        <v>0</v>
      </c>
      <c r="WR38" s="9">
        <v>1</v>
      </c>
      <c r="WS38" s="9">
        <v>70</v>
      </c>
      <c r="WT38" s="9">
        <v>0</v>
      </c>
      <c r="WU38" s="9">
        <v>1</v>
      </c>
      <c r="WV38" s="9">
        <v>0</v>
      </c>
      <c r="WW38" s="9">
        <v>0</v>
      </c>
      <c r="WX38" s="9">
        <v>0</v>
      </c>
      <c r="WY38" s="9">
        <v>1</v>
      </c>
      <c r="WZ38" s="9">
        <v>1</v>
      </c>
      <c r="XA38" s="9">
        <v>1</v>
      </c>
      <c r="XB38" s="9">
        <v>1</v>
      </c>
      <c r="XC38" s="9">
        <v>1</v>
      </c>
      <c r="XD38" s="9">
        <v>1</v>
      </c>
      <c r="XE38" s="9">
        <v>1</v>
      </c>
      <c r="XF38" s="9">
        <v>1</v>
      </c>
      <c r="XG38" s="9">
        <v>1</v>
      </c>
      <c r="XH38" s="9">
        <v>1</v>
      </c>
      <c r="XI38" s="9">
        <v>1</v>
      </c>
      <c r="XJ38" s="9">
        <v>1</v>
      </c>
      <c r="XK38" s="9">
        <v>1</v>
      </c>
      <c r="XL38" s="9">
        <v>1</v>
      </c>
      <c r="XM38" s="9">
        <v>100</v>
      </c>
      <c r="XN38" s="9">
        <v>1</v>
      </c>
      <c r="XO38" s="9">
        <v>1</v>
      </c>
      <c r="XP38" s="9">
        <v>0</v>
      </c>
      <c r="XQ38" s="9">
        <v>1</v>
      </c>
      <c r="XR38" s="9">
        <v>1</v>
      </c>
      <c r="XS38" s="9">
        <v>1</v>
      </c>
      <c r="XT38" s="9">
        <v>0</v>
      </c>
      <c r="XU38" s="9">
        <v>1</v>
      </c>
      <c r="XV38" s="9">
        <v>1</v>
      </c>
      <c r="XW38" s="9">
        <v>1</v>
      </c>
      <c r="XX38" s="9">
        <v>1</v>
      </c>
      <c r="XY38" s="9">
        <v>0</v>
      </c>
      <c r="XZ38" s="9">
        <v>0</v>
      </c>
      <c r="YA38" s="9">
        <v>0</v>
      </c>
      <c r="YB38" s="9">
        <v>0</v>
      </c>
      <c r="YC38" s="9">
        <v>0</v>
      </c>
      <c r="YD38" s="9">
        <v>0</v>
      </c>
      <c r="YE38" s="9">
        <v>1</v>
      </c>
      <c r="YF38" s="9">
        <v>1</v>
      </c>
      <c r="YG38" s="9">
        <v>1</v>
      </c>
      <c r="YH38" s="9">
        <v>1</v>
      </c>
      <c r="YI38" s="9">
        <v>1</v>
      </c>
      <c r="YJ38" s="9">
        <v>0</v>
      </c>
      <c r="YK38" s="9">
        <v>1</v>
      </c>
      <c r="YL38" s="9">
        <v>0</v>
      </c>
      <c r="YM38" s="9">
        <v>1</v>
      </c>
      <c r="YN38" s="9">
        <v>1</v>
      </c>
      <c r="YO38" s="9">
        <v>1</v>
      </c>
    </row>
    <row r="39" spans="1:665" x14ac:dyDescent="0.2">
      <c r="A39" s="9">
        <v>4569651</v>
      </c>
      <c r="B39" s="9">
        <v>0.96980869490347943</v>
      </c>
      <c r="C39" t="s">
        <v>421</v>
      </c>
      <c r="D39" s="9">
        <v>11</v>
      </c>
      <c r="E39" t="s">
        <v>26</v>
      </c>
      <c r="F39" s="9">
        <v>400548101</v>
      </c>
      <c r="G39" t="s">
        <v>426</v>
      </c>
      <c r="H39" t="s">
        <v>421</v>
      </c>
      <c r="I39" s="9">
        <v>1</v>
      </c>
      <c r="J39" s="9">
        <v>1</v>
      </c>
      <c r="K39" t="s">
        <v>429</v>
      </c>
      <c r="L39" s="9">
        <v>4569651</v>
      </c>
      <c r="M39" t="s">
        <v>430</v>
      </c>
      <c r="N39" t="s">
        <v>431</v>
      </c>
      <c r="O39" t="s">
        <v>433</v>
      </c>
      <c r="P39" t="s">
        <v>136</v>
      </c>
      <c r="Q39" t="s">
        <v>436</v>
      </c>
      <c r="R39" s="9">
        <v>1</v>
      </c>
      <c r="S39" s="9">
        <v>2</v>
      </c>
      <c r="T39" s="9"/>
      <c r="U39" s="9">
        <v>3</v>
      </c>
      <c r="V39" s="9">
        <v>0</v>
      </c>
      <c r="W39" s="9">
        <v>1</v>
      </c>
      <c r="X39" t="s">
        <v>37</v>
      </c>
      <c r="Y39" t="s">
        <v>439</v>
      </c>
      <c r="Z39" t="s">
        <v>441</v>
      </c>
      <c r="AA39" s="9"/>
      <c r="AB39" t="s">
        <v>443</v>
      </c>
      <c r="AC39" t="s">
        <v>136</v>
      </c>
      <c r="AD39" s="9">
        <v>25</v>
      </c>
      <c r="AE39" s="9">
        <v>2</v>
      </c>
      <c r="AF39" s="9">
        <v>120</v>
      </c>
      <c r="AG39" s="9">
        <v>5</v>
      </c>
      <c r="AH39" s="9">
        <v>0</v>
      </c>
      <c r="AI39" s="9">
        <v>0</v>
      </c>
      <c r="AJ39" s="9">
        <v>0</v>
      </c>
      <c r="AK39" s="9">
        <v>0</v>
      </c>
      <c r="AL39" s="9">
        <v>5</v>
      </c>
      <c r="AM39" s="9">
        <v>2</v>
      </c>
      <c r="AN39" s="9">
        <v>1</v>
      </c>
      <c r="AO39" s="9">
        <v>0</v>
      </c>
      <c r="AP39" s="9">
        <v>2</v>
      </c>
      <c r="AQ39" s="9">
        <v>0</v>
      </c>
      <c r="AR39" s="9">
        <v>0</v>
      </c>
      <c r="AS39" s="9">
        <v>0</v>
      </c>
      <c r="AT39" s="9">
        <v>30</v>
      </c>
      <c r="AU39" s="9">
        <v>3</v>
      </c>
      <c r="AV39" s="9">
        <v>5</v>
      </c>
      <c r="AW39" s="9">
        <v>1</v>
      </c>
      <c r="AX39" s="9"/>
      <c r="AY39" s="9">
        <v>188</v>
      </c>
      <c r="AZ39" s="9">
        <v>188</v>
      </c>
      <c r="BA39" s="9">
        <v>180</v>
      </c>
      <c r="BB39" s="9"/>
      <c r="BC39" s="9">
        <v>15</v>
      </c>
      <c r="BD39" s="9">
        <v>13</v>
      </c>
      <c r="BE39" s="9">
        <v>1</v>
      </c>
      <c r="BF39" s="9">
        <v>1</v>
      </c>
      <c r="BG39" s="9">
        <v>1</v>
      </c>
      <c r="BH39" s="9">
        <v>1</v>
      </c>
      <c r="BI39" s="9">
        <v>1</v>
      </c>
      <c r="BJ39" s="9">
        <v>1</v>
      </c>
      <c r="BK39" s="9">
        <v>0</v>
      </c>
      <c r="BL39" s="9">
        <v>0</v>
      </c>
      <c r="BM39" s="9">
        <v>1</v>
      </c>
      <c r="BN39" s="9">
        <v>0</v>
      </c>
      <c r="BO39" s="9">
        <v>1</v>
      </c>
      <c r="BP39" s="9">
        <v>1</v>
      </c>
      <c r="BQ39" s="9">
        <v>1</v>
      </c>
      <c r="BR39" s="9">
        <v>1</v>
      </c>
      <c r="BS39" s="9">
        <v>0</v>
      </c>
      <c r="BT39" s="9">
        <v>1</v>
      </c>
      <c r="BU39" s="9">
        <v>1</v>
      </c>
      <c r="BV39" s="9">
        <v>1</v>
      </c>
      <c r="BW39" s="9">
        <v>1</v>
      </c>
      <c r="BX39" s="9">
        <v>1</v>
      </c>
      <c r="BY39" s="9">
        <v>1</v>
      </c>
      <c r="BZ39" s="9">
        <v>1</v>
      </c>
      <c r="CA39" s="9">
        <v>1</v>
      </c>
      <c r="CB39" s="9">
        <v>1</v>
      </c>
      <c r="CC39" s="9">
        <v>1</v>
      </c>
      <c r="CD39" s="9">
        <v>2</v>
      </c>
      <c r="CE39" s="9">
        <v>1</v>
      </c>
      <c r="CF39" s="9">
        <v>1</v>
      </c>
      <c r="CG39" s="9">
        <v>1</v>
      </c>
      <c r="CH39" s="9">
        <v>1</v>
      </c>
      <c r="CI39" s="9">
        <v>1</v>
      </c>
      <c r="CJ39" s="9">
        <v>1</v>
      </c>
      <c r="CK39" s="9">
        <v>1</v>
      </c>
      <c r="CL39" s="9">
        <v>1</v>
      </c>
      <c r="CM39" s="9">
        <v>1</v>
      </c>
      <c r="CN39" s="9">
        <v>1</v>
      </c>
      <c r="CO39" s="9">
        <v>1</v>
      </c>
      <c r="CP39" s="9">
        <v>1</v>
      </c>
      <c r="CQ39" s="9">
        <v>1</v>
      </c>
      <c r="CR39" s="9"/>
      <c r="CS39" s="9"/>
      <c r="CT39" s="9"/>
      <c r="CU39" s="9"/>
      <c r="CV39" s="9"/>
      <c r="CW39" s="9"/>
      <c r="CX39" s="9"/>
      <c r="CY39" s="9">
        <v>1</v>
      </c>
      <c r="CZ39" s="9">
        <v>2</v>
      </c>
      <c r="DA39" s="9">
        <v>1</v>
      </c>
      <c r="DB39" s="9">
        <v>1</v>
      </c>
      <c r="DC39" s="9">
        <v>2</v>
      </c>
      <c r="DD39" s="9">
        <v>1</v>
      </c>
      <c r="DE39" s="9">
        <v>0</v>
      </c>
      <c r="DF39" s="9">
        <v>1</v>
      </c>
      <c r="DG39" s="9">
        <v>1</v>
      </c>
      <c r="DH39" s="9">
        <v>50</v>
      </c>
      <c r="DI39" s="9">
        <v>5</v>
      </c>
      <c r="DJ39" s="9">
        <v>40</v>
      </c>
      <c r="DK39" s="9">
        <v>5</v>
      </c>
      <c r="DL39" s="9">
        <v>1</v>
      </c>
      <c r="DM39" s="9">
        <v>1</v>
      </c>
      <c r="DN39" s="9">
        <v>20</v>
      </c>
      <c r="DO39" s="9">
        <v>1</v>
      </c>
      <c r="DP39" s="9">
        <v>1</v>
      </c>
      <c r="DQ39" s="9">
        <v>2</v>
      </c>
      <c r="DR39" s="9">
        <v>1</v>
      </c>
      <c r="DS39" s="9">
        <v>1</v>
      </c>
      <c r="DT39" s="9">
        <v>1</v>
      </c>
      <c r="DU39" s="9">
        <v>0</v>
      </c>
      <c r="DV39" s="9">
        <v>0</v>
      </c>
      <c r="DW39" s="9">
        <v>1</v>
      </c>
      <c r="DX39" s="9">
        <v>1</v>
      </c>
      <c r="DY39" s="9"/>
      <c r="DZ39" s="9">
        <v>1</v>
      </c>
      <c r="EA39" s="9"/>
      <c r="EB39" s="9">
        <v>0</v>
      </c>
      <c r="EC39" s="9">
        <v>1</v>
      </c>
      <c r="ED39" s="9">
        <v>1</v>
      </c>
      <c r="EE39" s="9"/>
      <c r="EF39" s="9">
        <v>0</v>
      </c>
      <c r="EG39" s="9">
        <v>0</v>
      </c>
      <c r="EH39" s="9">
        <v>1</v>
      </c>
      <c r="EI39" s="9">
        <v>0</v>
      </c>
      <c r="EJ39" s="9">
        <v>0</v>
      </c>
      <c r="EK39" s="9">
        <v>1</v>
      </c>
      <c r="EL39" s="9">
        <v>0</v>
      </c>
      <c r="EM39" s="9">
        <v>0</v>
      </c>
      <c r="EN39" s="9">
        <v>0</v>
      </c>
      <c r="EO39" s="9"/>
      <c r="EP39" s="9"/>
      <c r="EQ39" s="9">
        <v>1</v>
      </c>
      <c r="ER39" s="9">
        <v>0</v>
      </c>
      <c r="ES39" s="9">
        <v>0</v>
      </c>
      <c r="ET39" s="9">
        <v>1</v>
      </c>
      <c r="EU39" s="9">
        <v>1</v>
      </c>
      <c r="EV39" s="9">
        <v>5</v>
      </c>
      <c r="EW39" s="9"/>
      <c r="EX39" s="9"/>
      <c r="EY39" s="9"/>
      <c r="EZ39" s="9"/>
      <c r="FA39" s="9"/>
      <c r="FB39" s="9"/>
      <c r="FC39" s="9"/>
      <c r="FD39" s="9"/>
      <c r="FE39" s="9"/>
      <c r="FF39" s="9"/>
      <c r="FG39" s="9"/>
      <c r="FH39" s="9"/>
      <c r="FI39" s="9"/>
      <c r="FJ39" s="9"/>
      <c r="FK39" s="9"/>
      <c r="FL39" s="9"/>
      <c r="FM39" s="9"/>
      <c r="FN39" s="9">
        <v>1</v>
      </c>
      <c r="FO39" s="9">
        <v>0</v>
      </c>
      <c r="FP39" s="9">
        <v>0</v>
      </c>
      <c r="FQ39" s="9">
        <v>0</v>
      </c>
      <c r="FR39" s="9">
        <v>0</v>
      </c>
      <c r="FS39" s="9">
        <v>0</v>
      </c>
      <c r="FT39" s="9">
        <v>0</v>
      </c>
      <c r="FU39" s="9">
        <v>0</v>
      </c>
      <c r="FV39" s="9">
        <v>1</v>
      </c>
      <c r="FW39" s="9"/>
      <c r="FX39" s="9">
        <v>2</v>
      </c>
      <c r="FY39" s="9">
        <v>1</v>
      </c>
      <c r="FZ39" s="9">
        <v>3</v>
      </c>
      <c r="GA39" s="9">
        <v>0</v>
      </c>
      <c r="GB39" s="9">
        <v>3</v>
      </c>
      <c r="GC39" s="9"/>
      <c r="GD39" s="9">
        <v>0</v>
      </c>
      <c r="GE39" s="9"/>
      <c r="GF39" s="9"/>
      <c r="GG39" s="9"/>
      <c r="GH39" s="9"/>
      <c r="GI39" s="9"/>
      <c r="GJ39" s="9">
        <v>1</v>
      </c>
      <c r="GK39" s="9">
        <v>1</v>
      </c>
      <c r="GL39" s="9">
        <v>1</v>
      </c>
      <c r="GM39" s="9">
        <v>1</v>
      </c>
      <c r="GN39" s="9">
        <v>1</v>
      </c>
      <c r="GO39" s="9">
        <v>1</v>
      </c>
      <c r="GP39" s="9">
        <v>1</v>
      </c>
      <c r="GQ39" s="9">
        <v>1</v>
      </c>
      <c r="GR39" s="9">
        <v>1</v>
      </c>
      <c r="GS39" s="9">
        <v>1</v>
      </c>
      <c r="GT39" s="9">
        <v>2</v>
      </c>
      <c r="GU39" s="9">
        <v>2</v>
      </c>
      <c r="GV39" s="9">
        <v>1</v>
      </c>
      <c r="GW39" s="9">
        <v>1</v>
      </c>
      <c r="GX39" s="9">
        <v>1</v>
      </c>
      <c r="GY39" s="9">
        <v>1</v>
      </c>
      <c r="GZ39" s="9">
        <v>3</v>
      </c>
      <c r="HA39" s="9">
        <v>1</v>
      </c>
      <c r="HB39" s="9">
        <v>1</v>
      </c>
      <c r="HC39" s="9">
        <v>1</v>
      </c>
      <c r="HD39" s="9">
        <v>1</v>
      </c>
      <c r="HE39" s="9">
        <v>1</v>
      </c>
      <c r="HF39" s="9">
        <v>1</v>
      </c>
      <c r="HG39" s="9">
        <v>1</v>
      </c>
      <c r="HH39" s="9">
        <v>1</v>
      </c>
      <c r="HI39" s="9">
        <v>3</v>
      </c>
      <c r="HJ39" s="9">
        <v>3</v>
      </c>
      <c r="HK39" s="9">
        <v>0</v>
      </c>
      <c r="HL39" s="9">
        <v>1</v>
      </c>
      <c r="HM39" s="9">
        <v>1</v>
      </c>
      <c r="HN39" s="9">
        <v>1</v>
      </c>
      <c r="HO39" s="9">
        <v>1</v>
      </c>
      <c r="HP39" s="9">
        <v>1</v>
      </c>
      <c r="HQ39" s="9">
        <v>1</v>
      </c>
      <c r="HR39" s="9">
        <v>0</v>
      </c>
      <c r="HS39" s="9">
        <v>1</v>
      </c>
      <c r="HT39" s="9">
        <v>1</v>
      </c>
      <c r="HU39" s="9">
        <v>0</v>
      </c>
      <c r="HV39" s="9">
        <v>1</v>
      </c>
      <c r="HW39" s="9">
        <v>1</v>
      </c>
      <c r="HX39" s="9">
        <v>1</v>
      </c>
      <c r="HY39" s="9">
        <v>1</v>
      </c>
      <c r="HZ39" s="9">
        <v>1</v>
      </c>
      <c r="IA39" s="9">
        <v>1</v>
      </c>
      <c r="IB39" s="9">
        <v>1</v>
      </c>
      <c r="IC39" s="9">
        <v>1</v>
      </c>
      <c r="ID39" s="9">
        <v>1</v>
      </c>
      <c r="IE39" s="9">
        <v>1</v>
      </c>
      <c r="IF39" s="9">
        <v>1</v>
      </c>
      <c r="IG39" s="9">
        <v>1</v>
      </c>
      <c r="IH39" s="9">
        <v>1</v>
      </c>
      <c r="II39" s="9">
        <v>3</v>
      </c>
      <c r="IJ39" s="9">
        <v>1</v>
      </c>
      <c r="IK39" s="9">
        <v>1</v>
      </c>
      <c r="IL39" s="9">
        <v>1</v>
      </c>
      <c r="IM39" s="9">
        <v>1</v>
      </c>
      <c r="IN39" s="9">
        <v>1</v>
      </c>
      <c r="IO39" s="9">
        <v>1</v>
      </c>
      <c r="IP39" s="9">
        <v>1</v>
      </c>
      <c r="IQ39" s="9">
        <v>1</v>
      </c>
      <c r="IR39" s="9">
        <v>1</v>
      </c>
      <c r="IS39" s="9">
        <v>2</v>
      </c>
      <c r="IT39" s="9">
        <v>1</v>
      </c>
      <c r="IU39" s="9">
        <v>2</v>
      </c>
      <c r="IV39" s="9">
        <v>1</v>
      </c>
      <c r="IW39" s="9">
        <v>1</v>
      </c>
      <c r="IX39" s="9">
        <v>0</v>
      </c>
      <c r="IY39" s="9">
        <v>1</v>
      </c>
      <c r="IZ39" s="9">
        <v>1</v>
      </c>
      <c r="JA39" s="9">
        <v>2</v>
      </c>
      <c r="JB39" s="9">
        <v>1</v>
      </c>
      <c r="JC39" s="9">
        <v>1</v>
      </c>
      <c r="JD39" s="9">
        <v>3</v>
      </c>
      <c r="JE39" s="9">
        <v>3</v>
      </c>
      <c r="JF39" s="9">
        <v>3</v>
      </c>
      <c r="JG39" s="9">
        <v>1</v>
      </c>
      <c r="JH39" s="9">
        <v>1</v>
      </c>
      <c r="JI39" s="9">
        <v>1</v>
      </c>
      <c r="JJ39" s="9">
        <v>1</v>
      </c>
      <c r="JK39" s="9">
        <v>1</v>
      </c>
      <c r="JL39" s="9">
        <v>0</v>
      </c>
      <c r="JM39" s="9">
        <v>1</v>
      </c>
      <c r="JN39" s="9">
        <v>0</v>
      </c>
      <c r="JO39" s="9">
        <v>0</v>
      </c>
      <c r="JP39" s="9"/>
      <c r="JQ39" s="9"/>
      <c r="JR39" s="9">
        <v>1</v>
      </c>
      <c r="JS39" s="9"/>
      <c r="JT39" s="9"/>
      <c r="JU39" s="15">
        <v>44765.942565925929</v>
      </c>
      <c r="JV39" t="s">
        <v>337</v>
      </c>
      <c r="JW39" s="9">
        <v>3</v>
      </c>
      <c r="JX39" s="9">
        <v>8</v>
      </c>
      <c r="JY39" s="9">
        <v>2022</v>
      </c>
      <c r="JZ39" s="9">
        <v>1</v>
      </c>
      <c r="KA39" s="9">
        <v>1</v>
      </c>
      <c r="KB39" s="9">
        <v>0</v>
      </c>
      <c r="KC39" s="9">
        <v>0</v>
      </c>
      <c r="KD39" s="9">
        <v>1</v>
      </c>
      <c r="KE39" s="9">
        <v>25</v>
      </c>
      <c r="KF39" s="9">
        <v>2</v>
      </c>
      <c r="KG39" s="9">
        <v>120</v>
      </c>
      <c r="KH39" s="9">
        <v>5</v>
      </c>
      <c r="KI39" s="9">
        <v>8</v>
      </c>
      <c r="KJ39" s="9">
        <v>2</v>
      </c>
      <c r="KK39" s="9">
        <v>153</v>
      </c>
      <c r="KL39" s="9">
        <v>9</v>
      </c>
      <c r="KM39" s="9">
        <v>35</v>
      </c>
      <c r="KN39" s="9">
        <v>4</v>
      </c>
      <c r="KO39" s="9">
        <v>188</v>
      </c>
      <c r="KP39" s="9">
        <v>13</v>
      </c>
      <c r="KQ39" s="9">
        <v>188</v>
      </c>
      <c r="KR39" s="9">
        <v>188</v>
      </c>
      <c r="KS39" s="9">
        <v>180</v>
      </c>
      <c r="KT39" s="9">
        <v>15</v>
      </c>
      <c r="KU39" s="9">
        <v>13</v>
      </c>
      <c r="KV39" s="9">
        <v>1</v>
      </c>
      <c r="KW39" s="9">
        <v>1</v>
      </c>
      <c r="KX39" s="9">
        <v>1</v>
      </c>
      <c r="KY39" s="9">
        <v>1</v>
      </c>
      <c r="KZ39" s="9">
        <v>1</v>
      </c>
      <c r="LA39" s="9">
        <v>1</v>
      </c>
      <c r="LB39" s="9">
        <v>1</v>
      </c>
      <c r="LC39" s="9">
        <v>1</v>
      </c>
      <c r="LD39" s="9">
        <v>0</v>
      </c>
      <c r="LE39" s="9">
        <v>0</v>
      </c>
      <c r="LF39" s="9">
        <v>0</v>
      </c>
      <c r="LG39" s="9">
        <v>1</v>
      </c>
      <c r="LH39" s="9">
        <v>1</v>
      </c>
      <c r="LI39" s="9">
        <v>75</v>
      </c>
      <c r="LJ39" s="9">
        <v>0</v>
      </c>
      <c r="LK39" s="9">
        <v>1</v>
      </c>
      <c r="LL39" s="9">
        <v>70</v>
      </c>
      <c r="LM39" s="9">
        <v>0</v>
      </c>
      <c r="LN39" s="9">
        <v>1</v>
      </c>
      <c r="LO39" s="9">
        <v>1</v>
      </c>
      <c r="LP39" s="9">
        <v>1</v>
      </c>
      <c r="LQ39" s="9">
        <v>0</v>
      </c>
      <c r="LR39" s="9">
        <v>1</v>
      </c>
      <c r="LS39" s="9">
        <v>1</v>
      </c>
      <c r="LT39" s="9">
        <v>1</v>
      </c>
      <c r="LU39" s="9">
        <v>1</v>
      </c>
      <c r="LV39" s="9">
        <v>1</v>
      </c>
      <c r="LW39" s="9">
        <v>85.714286804199219</v>
      </c>
      <c r="LX39" s="9">
        <v>0</v>
      </c>
      <c r="LY39" s="9">
        <v>1</v>
      </c>
      <c r="LZ39" s="9">
        <v>1</v>
      </c>
      <c r="MA39" s="9">
        <v>1</v>
      </c>
      <c r="MB39" s="9">
        <v>1</v>
      </c>
      <c r="MC39" s="9">
        <v>1</v>
      </c>
      <c r="MD39" s="9">
        <v>0</v>
      </c>
      <c r="ME39" s="9">
        <v>80</v>
      </c>
      <c r="MF39" s="9">
        <v>0</v>
      </c>
      <c r="MG39" s="9">
        <v>1</v>
      </c>
      <c r="MH39" s="9">
        <v>1</v>
      </c>
      <c r="MI39" s="9">
        <v>1</v>
      </c>
      <c r="MJ39" s="9">
        <v>1</v>
      </c>
      <c r="MK39" s="9">
        <v>1</v>
      </c>
      <c r="ML39" s="9">
        <v>100</v>
      </c>
      <c r="MM39" s="9">
        <v>1</v>
      </c>
      <c r="MN39" s="9">
        <v>1</v>
      </c>
      <c r="MO39" s="9">
        <v>1</v>
      </c>
      <c r="MP39" s="9">
        <v>1</v>
      </c>
      <c r="MQ39" s="9">
        <v>1</v>
      </c>
      <c r="MR39" s="9">
        <v>1</v>
      </c>
      <c r="MS39" s="9">
        <v>1</v>
      </c>
      <c r="MT39" s="9">
        <v>1</v>
      </c>
      <c r="MU39" s="9">
        <v>1</v>
      </c>
      <c r="MV39" s="9">
        <v>1</v>
      </c>
      <c r="MW39" s="9">
        <v>100</v>
      </c>
      <c r="MX39" s="9">
        <v>1</v>
      </c>
      <c r="MY39" s="9">
        <v>1</v>
      </c>
      <c r="MZ39" s="9">
        <v>1</v>
      </c>
      <c r="NA39" s="9">
        <v>1</v>
      </c>
      <c r="NB39" s="9">
        <v>1</v>
      </c>
      <c r="NC39" s="9">
        <v>1</v>
      </c>
      <c r="ND39" s="9">
        <v>1</v>
      </c>
      <c r="NE39" s="9">
        <v>1</v>
      </c>
      <c r="NF39" s="9"/>
      <c r="NG39" s="9"/>
      <c r="NH39" s="9"/>
      <c r="NI39" s="9"/>
      <c r="NJ39" s="9"/>
      <c r="NK39" s="9"/>
      <c r="NL39" s="9"/>
      <c r="NM39" s="9"/>
      <c r="NN39" s="9"/>
      <c r="NO39" s="9"/>
      <c r="NP39" s="9"/>
      <c r="NQ39" s="9">
        <v>1</v>
      </c>
      <c r="NR39" s="9">
        <v>1</v>
      </c>
      <c r="NS39" s="9">
        <v>0</v>
      </c>
      <c r="NT39" s="9">
        <v>1</v>
      </c>
      <c r="NU39" s="9">
        <v>1</v>
      </c>
      <c r="NV39" s="9">
        <v>0</v>
      </c>
      <c r="NW39" s="9">
        <v>60</v>
      </c>
      <c r="NX39" s="9">
        <v>0</v>
      </c>
      <c r="NY39" s="9">
        <v>1</v>
      </c>
      <c r="NZ39" s="9">
        <v>1</v>
      </c>
      <c r="OA39" s="9">
        <v>1</v>
      </c>
      <c r="OB39" s="9">
        <v>0</v>
      </c>
      <c r="OC39" s="9">
        <v>1</v>
      </c>
      <c r="OD39" s="9">
        <v>1</v>
      </c>
      <c r="OE39" s="9">
        <v>0</v>
      </c>
      <c r="OF39" s="9">
        <v>0</v>
      </c>
      <c r="OG39" s="9"/>
      <c r="OH39" s="9">
        <v>1</v>
      </c>
      <c r="OI39" s="9">
        <v>50</v>
      </c>
      <c r="OJ39" s="9">
        <v>5</v>
      </c>
      <c r="OK39" s="9">
        <v>40</v>
      </c>
      <c r="OL39" s="9">
        <v>5</v>
      </c>
      <c r="OM39" s="9">
        <v>1</v>
      </c>
      <c r="ON39" s="9">
        <v>1</v>
      </c>
      <c r="OO39" s="9">
        <v>20</v>
      </c>
      <c r="OP39" s="9">
        <v>1</v>
      </c>
      <c r="OQ39" s="9">
        <v>1</v>
      </c>
      <c r="OR39" s="9">
        <v>0</v>
      </c>
      <c r="OS39" s="9">
        <v>1</v>
      </c>
      <c r="OT39" s="9">
        <v>1</v>
      </c>
      <c r="OU39" s="9">
        <v>1</v>
      </c>
      <c r="OV39" s="9">
        <v>80</v>
      </c>
      <c r="OW39" s="9">
        <v>0</v>
      </c>
      <c r="OX39" s="9">
        <v>1</v>
      </c>
      <c r="OY39" s="9">
        <v>0</v>
      </c>
      <c r="OZ39" s="9">
        <v>0</v>
      </c>
      <c r="PA39" s="9">
        <v>1</v>
      </c>
      <c r="PB39" s="9">
        <v>1</v>
      </c>
      <c r="PC39" s="9">
        <v>1</v>
      </c>
      <c r="PD39" s="9">
        <v>0</v>
      </c>
      <c r="PE39" s="9">
        <v>1</v>
      </c>
      <c r="PF39" s="9">
        <v>0</v>
      </c>
      <c r="PG39" s="9">
        <v>0</v>
      </c>
      <c r="PH39" s="9">
        <v>0</v>
      </c>
      <c r="PI39" s="9">
        <v>1</v>
      </c>
      <c r="PJ39" s="9">
        <v>1</v>
      </c>
      <c r="PK39" s="9">
        <v>0</v>
      </c>
      <c r="PL39" s="9"/>
      <c r="PM39" s="9">
        <v>0</v>
      </c>
      <c r="PN39" s="9"/>
      <c r="PO39" s="9"/>
      <c r="PP39" s="9"/>
      <c r="PQ39" s="9">
        <v>1</v>
      </c>
      <c r="PR39" s="9">
        <v>0</v>
      </c>
      <c r="PS39" s="9">
        <v>0</v>
      </c>
      <c r="PT39" s="9">
        <v>1</v>
      </c>
      <c r="PU39" s="9"/>
      <c r="PV39" s="9"/>
      <c r="PW39" s="9"/>
      <c r="PX39" s="9"/>
      <c r="PY39" s="9"/>
      <c r="PZ39" s="9"/>
      <c r="QA39" s="9"/>
      <c r="QB39" s="9"/>
      <c r="QC39" s="9"/>
      <c r="QD39" s="9"/>
      <c r="QE39" s="9"/>
      <c r="QF39" s="9"/>
      <c r="QG39" s="9"/>
      <c r="QH39" s="9"/>
      <c r="QI39" s="9"/>
      <c r="QJ39" s="9"/>
      <c r="QK39" s="9"/>
      <c r="QL39" s="9">
        <v>1</v>
      </c>
      <c r="QM39" s="9">
        <v>0</v>
      </c>
      <c r="QN39" s="9">
        <v>0</v>
      </c>
      <c r="QO39" s="9">
        <v>0</v>
      </c>
      <c r="QP39" s="9">
        <v>0</v>
      </c>
      <c r="QQ39" s="9">
        <v>0</v>
      </c>
      <c r="QR39" s="9">
        <v>0</v>
      </c>
      <c r="QS39" s="9">
        <v>0</v>
      </c>
      <c r="QT39" s="9"/>
      <c r="QU39" s="9"/>
      <c r="QV39" s="9"/>
      <c r="QW39" s="9"/>
      <c r="QX39" s="9"/>
      <c r="QY39" s="9"/>
      <c r="QZ39" s="9">
        <v>1</v>
      </c>
      <c r="RA39" s="9">
        <v>0</v>
      </c>
      <c r="RB39" s="9">
        <v>0</v>
      </c>
      <c r="RC39" s="9">
        <v>0</v>
      </c>
      <c r="RD39" s="9">
        <v>0</v>
      </c>
      <c r="RE39" s="9">
        <v>0</v>
      </c>
      <c r="RF39" s="9">
        <v>1</v>
      </c>
      <c r="RG39" s="9">
        <v>0</v>
      </c>
      <c r="RH39" s="9"/>
      <c r="RI39" s="9"/>
      <c r="RJ39" s="9">
        <v>0</v>
      </c>
      <c r="RK39" s="9"/>
      <c r="RL39" s="9">
        <v>0</v>
      </c>
      <c r="RM39" s="9">
        <v>0</v>
      </c>
      <c r="RN39" s="9">
        <v>1</v>
      </c>
      <c r="RO39" s="9">
        <v>0</v>
      </c>
      <c r="RP39" s="9">
        <v>0</v>
      </c>
      <c r="RQ39" s="9"/>
      <c r="RR39" s="9"/>
      <c r="RS39" s="9"/>
      <c r="RT39" s="9"/>
      <c r="RU39" s="9"/>
      <c r="RV39" s="9"/>
      <c r="RW39" s="9">
        <v>1</v>
      </c>
      <c r="RX39" s="9">
        <v>1</v>
      </c>
      <c r="RY39" s="9">
        <v>1</v>
      </c>
      <c r="RZ39" s="9">
        <v>1</v>
      </c>
      <c r="SA39" s="9">
        <v>1</v>
      </c>
      <c r="SB39" s="9">
        <v>1</v>
      </c>
      <c r="SC39" s="9">
        <v>1</v>
      </c>
      <c r="SD39" s="9">
        <v>1</v>
      </c>
      <c r="SE39" s="9">
        <v>1</v>
      </c>
      <c r="SF39" s="9">
        <v>1</v>
      </c>
      <c r="SG39" s="9">
        <v>0</v>
      </c>
      <c r="SH39" s="9">
        <v>0</v>
      </c>
      <c r="SI39" s="9">
        <v>1</v>
      </c>
      <c r="SJ39" s="9">
        <v>1</v>
      </c>
      <c r="SK39" s="9">
        <v>1</v>
      </c>
      <c r="SL39" s="9">
        <v>1</v>
      </c>
      <c r="SM39" s="9">
        <v>0</v>
      </c>
      <c r="SN39" s="9">
        <v>1</v>
      </c>
      <c r="SO39" s="9">
        <v>1</v>
      </c>
      <c r="SP39" s="9">
        <v>1</v>
      </c>
      <c r="SQ39" s="9">
        <v>1</v>
      </c>
      <c r="SR39" s="9">
        <v>1</v>
      </c>
      <c r="SS39" s="9">
        <v>1</v>
      </c>
      <c r="ST39" s="9">
        <v>1</v>
      </c>
      <c r="SU39" s="9">
        <v>1</v>
      </c>
      <c r="SV39" s="9">
        <v>0</v>
      </c>
      <c r="SW39" s="9">
        <v>0</v>
      </c>
      <c r="SX39" s="9">
        <v>0</v>
      </c>
      <c r="SY39" s="9">
        <v>1</v>
      </c>
      <c r="SZ39" s="9">
        <v>1</v>
      </c>
      <c r="TA39" s="9">
        <v>100</v>
      </c>
      <c r="TB39" s="9">
        <v>1</v>
      </c>
      <c r="TC39" s="9">
        <v>1</v>
      </c>
      <c r="TD39" s="9">
        <v>75</v>
      </c>
      <c r="TE39" s="9">
        <v>0</v>
      </c>
      <c r="TF39" s="9">
        <v>1</v>
      </c>
      <c r="TG39" s="9">
        <v>77.777778625488281</v>
      </c>
      <c r="TH39" s="9">
        <v>0</v>
      </c>
      <c r="TI39" s="9">
        <v>1</v>
      </c>
      <c r="TJ39" s="9">
        <v>66.666664123535156</v>
      </c>
      <c r="TK39" s="9">
        <v>0</v>
      </c>
      <c r="TL39" s="9">
        <v>1</v>
      </c>
      <c r="TM39" s="9">
        <v>1</v>
      </c>
      <c r="TN39" s="9">
        <v>1</v>
      </c>
      <c r="TO39" s="9">
        <v>1</v>
      </c>
      <c r="TP39" s="9">
        <v>1</v>
      </c>
      <c r="TQ39" s="9">
        <v>1</v>
      </c>
      <c r="TR39" s="9">
        <v>1</v>
      </c>
      <c r="TS39" s="9">
        <v>1</v>
      </c>
      <c r="TT39" s="9">
        <v>1</v>
      </c>
      <c r="TU39" s="9">
        <v>1</v>
      </c>
      <c r="TV39" s="9">
        <v>1</v>
      </c>
      <c r="TW39" s="9">
        <v>0</v>
      </c>
      <c r="TX39" s="9">
        <v>0</v>
      </c>
      <c r="TY39" s="9">
        <v>1</v>
      </c>
      <c r="TZ39" s="9">
        <v>1</v>
      </c>
      <c r="UA39" s="9">
        <v>1</v>
      </c>
      <c r="UB39" s="9">
        <v>1</v>
      </c>
      <c r="UC39" s="9">
        <v>0</v>
      </c>
      <c r="UD39" s="9">
        <v>1</v>
      </c>
      <c r="UE39" s="9">
        <v>1</v>
      </c>
      <c r="UF39" s="9">
        <v>1</v>
      </c>
      <c r="UG39" s="9">
        <v>1</v>
      </c>
      <c r="UH39" s="9">
        <v>1</v>
      </c>
      <c r="UI39" s="9">
        <v>1</v>
      </c>
      <c r="UJ39" s="9">
        <v>1</v>
      </c>
      <c r="UK39" s="9">
        <v>1</v>
      </c>
      <c r="UL39" s="9">
        <v>0</v>
      </c>
      <c r="UM39" s="9">
        <v>0</v>
      </c>
      <c r="UN39" s="9">
        <v>0</v>
      </c>
      <c r="UO39" s="9">
        <v>1</v>
      </c>
      <c r="UP39" s="9">
        <v>1</v>
      </c>
      <c r="UQ39" s="9">
        <v>1</v>
      </c>
      <c r="UR39" s="9">
        <v>1</v>
      </c>
      <c r="US39" s="9">
        <v>1</v>
      </c>
      <c r="UT39" s="9">
        <v>1</v>
      </c>
      <c r="UU39" s="9">
        <v>100</v>
      </c>
      <c r="UV39" s="9">
        <v>1</v>
      </c>
      <c r="UW39" s="9">
        <v>1</v>
      </c>
      <c r="UX39" s="9">
        <v>0</v>
      </c>
      <c r="UY39" s="9">
        <v>1</v>
      </c>
      <c r="UZ39" s="9">
        <v>1</v>
      </c>
      <c r="VA39" s="9">
        <v>0</v>
      </c>
      <c r="VB39" s="9">
        <v>1</v>
      </c>
      <c r="VC39" s="9">
        <v>1</v>
      </c>
      <c r="VD39" s="9">
        <v>1</v>
      </c>
      <c r="VE39" s="9">
        <v>0</v>
      </c>
      <c r="VF39" s="9">
        <v>1</v>
      </c>
      <c r="VG39" s="9">
        <v>0</v>
      </c>
      <c r="VH39" s="9">
        <v>0</v>
      </c>
      <c r="VI39" s="9">
        <v>1</v>
      </c>
      <c r="VJ39" s="9">
        <v>100</v>
      </c>
      <c r="VK39" s="9">
        <v>1</v>
      </c>
      <c r="VL39" s="9">
        <v>100</v>
      </c>
      <c r="VM39" s="9">
        <v>1</v>
      </c>
      <c r="VN39" s="9">
        <v>1</v>
      </c>
      <c r="VO39" s="9">
        <v>1</v>
      </c>
      <c r="VP39" s="9">
        <v>1</v>
      </c>
      <c r="VQ39" s="9">
        <v>1</v>
      </c>
      <c r="VR39" s="9">
        <v>1</v>
      </c>
      <c r="VS39" s="9">
        <v>1</v>
      </c>
      <c r="VT39" s="9">
        <v>1</v>
      </c>
      <c r="VU39" s="9">
        <v>1</v>
      </c>
      <c r="VV39" s="9">
        <v>1</v>
      </c>
      <c r="VW39" s="9">
        <v>1</v>
      </c>
      <c r="VX39" s="9">
        <v>1</v>
      </c>
      <c r="VY39" s="9">
        <v>1</v>
      </c>
      <c r="VZ39" s="9">
        <v>1</v>
      </c>
      <c r="WA39" s="9">
        <v>0</v>
      </c>
      <c r="WB39" s="9">
        <v>1</v>
      </c>
      <c r="WC39" s="9">
        <v>1</v>
      </c>
      <c r="WD39" s="9">
        <v>1</v>
      </c>
      <c r="WE39" s="9">
        <v>1</v>
      </c>
      <c r="WF39" s="9">
        <v>1</v>
      </c>
      <c r="WG39" s="9">
        <v>0</v>
      </c>
      <c r="WH39" s="9">
        <v>1</v>
      </c>
      <c r="WI39" s="9">
        <v>1</v>
      </c>
      <c r="WJ39" s="9">
        <v>1</v>
      </c>
      <c r="WK39" s="9">
        <v>1</v>
      </c>
      <c r="WL39" s="9">
        <v>1</v>
      </c>
      <c r="WM39" s="9">
        <v>1</v>
      </c>
      <c r="WN39" s="9">
        <v>1</v>
      </c>
      <c r="WO39" s="9">
        <v>1</v>
      </c>
      <c r="WP39" s="9">
        <v>83.333335876464844</v>
      </c>
      <c r="WQ39" s="9">
        <v>0</v>
      </c>
      <c r="WR39" s="9">
        <v>1</v>
      </c>
      <c r="WS39" s="9">
        <v>90</v>
      </c>
      <c r="WT39" s="9">
        <v>0</v>
      </c>
      <c r="WU39" s="9">
        <v>1</v>
      </c>
      <c r="WV39" s="9">
        <v>0</v>
      </c>
      <c r="WW39" s="9">
        <v>0</v>
      </c>
      <c r="WX39" s="9">
        <v>0</v>
      </c>
      <c r="WY39" s="9">
        <v>1</v>
      </c>
      <c r="WZ39" s="9">
        <v>1</v>
      </c>
      <c r="XA39" s="9">
        <v>1</v>
      </c>
      <c r="XB39" s="9">
        <v>1</v>
      </c>
      <c r="XC39" s="9">
        <v>1</v>
      </c>
      <c r="XD39" s="9">
        <v>1</v>
      </c>
      <c r="XE39" s="9">
        <v>1</v>
      </c>
      <c r="XF39" s="9">
        <v>1</v>
      </c>
      <c r="XG39" s="9">
        <v>1</v>
      </c>
      <c r="XH39" s="9">
        <v>0</v>
      </c>
      <c r="XI39" s="9">
        <v>1</v>
      </c>
      <c r="XJ39" s="9">
        <v>0</v>
      </c>
      <c r="XK39" s="9">
        <v>1</v>
      </c>
      <c r="XL39" s="9">
        <v>1</v>
      </c>
      <c r="XM39" s="9">
        <v>71.428573608398438</v>
      </c>
      <c r="XN39" s="9">
        <v>0</v>
      </c>
      <c r="XO39" s="9">
        <v>1</v>
      </c>
      <c r="XP39" s="9">
        <v>0</v>
      </c>
      <c r="XQ39" s="9">
        <v>1</v>
      </c>
      <c r="XR39" s="9">
        <v>1</v>
      </c>
      <c r="XS39" s="9">
        <v>1</v>
      </c>
      <c r="XT39" s="9">
        <v>0</v>
      </c>
      <c r="XU39" s="9">
        <v>1</v>
      </c>
      <c r="XV39" s="9">
        <v>1</v>
      </c>
      <c r="XW39" s="9">
        <v>1</v>
      </c>
      <c r="XX39" s="9">
        <v>1</v>
      </c>
      <c r="XY39" s="9">
        <v>0</v>
      </c>
      <c r="XZ39" s="9">
        <v>0</v>
      </c>
      <c r="YA39" s="9">
        <v>0</v>
      </c>
      <c r="YB39" s="9">
        <v>0</v>
      </c>
      <c r="YC39" s="9">
        <v>0</v>
      </c>
      <c r="YD39" s="9">
        <v>0</v>
      </c>
      <c r="YE39" s="9">
        <v>1</v>
      </c>
      <c r="YF39" s="9">
        <v>1</v>
      </c>
      <c r="YG39" s="9">
        <v>1</v>
      </c>
      <c r="YH39" s="9">
        <v>1</v>
      </c>
      <c r="YI39" s="9">
        <v>1</v>
      </c>
      <c r="YJ39" s="9">
        <v>0</v>
      </c>
      <c r="YK39" s="9">
        <v>1</v>
      </c>
      <c r="YL39" s="9">
        <v>0</v>
      </c>
      <c r="YM39" s="9">
        <v>1</v>
      </c>
      <c r="YN39" s="9">
        <v>1</v>
      </c>
      <c r="YO39" s="9">
        <v>1</v>
      </c>
    </row>
    <row r="40" spans="1:665" x14ac:dyDescent="0.2">
      <c r="A40" s="9">
        <v>4569682</v>
      </c>
      <c r="B40" s="9">
        <v>1.1444359984769861</v>
      </c>
      <c r="C40" t="s">
        <v>421</v>
      </c>
      <c r="D40" s="9">
        <v>11</v>
      </c>
      <c r="E40" t="s">
        <v>26</v>
      </c>
      <c r="F40" s="9">
        <v>400548101</v>
      </c>
      <c r="G40" t="s">
        <v>426</v>
      </c>
      <c r="H40" t="s">
        <v>421</v>
      </c>
      <c r="I40" s="9">
        <v>1</v>
      </c>
      <c r="J40" s="9">
        <v>1</v>
      </c>
      <c r="K40" t="s">
        <v>429</v>
      </c>
      <c r="L40" s="9">
        <v>4569682</v>
      </c>
      <c r="M40" t="s">
        <v>430</v>
      </c>
      <c r="N40" t="s">
        <v>431</v>
      </c>
      <c r="O40" t="s">
        <v>433</v>
      </c>
      <c r="P40" t="s">
        <v>136</v>
      </c>
      <c r="Q40" t="s">
        <v>436</v>
      </c>
      <c r="R40" s="9">
        <v>2</v>
      </c>
      <c r="S40" s="9">
        <v>2</v>
      </c>
      <c r="T40" s="9"/>
      <c r="U40" s="9">
        <v>3</v>
      </c>
      <c r="V40" s="9">
        <v>0</v>
      </c>
      <c r="W40" s="9">
        <v>1</v>
      </c>
      <c r="X40" t="s">
        <v>37</v>
      </c>
      <c r="Y40" t="s">
        <v>439</v>
      </c>
      <c r="Z40" t="s">
        <v>441</v>
      </c>
      <c r="AA40" s="9"/>
      <c r="AB40" t="s">
        <v>443</v>
      </c>
      <c r="AC40" t="s">
        <v>136</v>
      </c>
      <c r="AD40" s="9">
        <v>25</v>
      </c>
      <c r="AE40" s="9">
        <v>2</v>
      </c>
      <c r="AF40" s="9">
        <v>120</v>
      </c>
      <c r="AG40" s="9">
        <v>5</v>
      </c>
      <c r="AH40" s="9">
        <v>0</v>
      </c>
      <c r="AI40" s="9">
        <v>0</v>
      </c>
      <c r="AJ40" s="9">
        <v>0</v>
      </c>
      <c r="AK40" s="9">
        <v>0</v>
      </c>
      <c r="AL40" s="9">
        <v>5</v>
      </c>
      <c r="AM40" s="9">
        <v>2</v>
      </c>
      <c r="AN40" s="9">
        <v>1</v>
      </c>
      <c r="AO40" s="9">
        <v>0</v>
      </c>
      <c r="AP40" s="9">
        <v>2</v>
      </c>
      <c r="AQ40" s="9">
        <v>0</v>
      </c>
      <c r="AR40" s="9">
        <v>0</v>
      </c>
      <c r="AS40" s="9">
        <v>0</v>
      </c>
      <c r="AT40" s="9">
        <v>30</v>
      </c>
      <c r="AU40" s="9">
        <v>3</v>
      </c>
      <c r="AV40" s="9">
        <v>5</v>
      </c>
      <c r="AW40" s="9">
        <v>1</v>
      </c>
      <c r="AX40" s="9"/>
      <c r="AY40" s="9">
        <v>180</v>
      </c>
      <c r="AZ40" s="9">
        <v>180</v>
      </c>
      <c r="BA40" s="9">
        <v>150</v>
      </c>
      <c r="BB40" s="9"/>
      <c r="BC40" s="9">
        <v>26</v>
      </c>
      <c r="BD40" s="9">
        <v>20</v>
      </c>
      <c r="BE40" s="9">
        <v>1</v>
      </c>
      <c r="BF40" s="9">
        <v>1</v>
      </c>
      <c r="BG40" s="9">
        <v>1</v>
      </c>
      <c r="BH40" s="9">
        <v>1</v>
      </c>
      <c r="BI40" s="9">
        <v>1</v>
      </c>
      <c r="BJ40" s="9">
        <v>0</v>
      </c>
      <c r="BK40" s="9">
        <v>0</v>
      </c>
      <c r="BL40" s="9">
        <v>0</v>
      </c>
      <c r="BM40" s="9">
        <v>1</v>
      </c>
      <c r="BN40" s="9">
        <v>1</v>
      </c>
      <c r="BO40" s="9">
        <v>1</v>
      </c>
      <c r="BP40" s="9">
        <v>1</v>
      </c>
      <c r="BQ40" s="9">
        <v>1</v>
      </c>
      <c r="BR40" s="9">
        <v>0</v>
      </c>
      <c r="BS40" s="9">
        <v>0</v>
      </c>
      <c r="BT40" s="9">
        <v>1</v>
      </c>
      <c r="BU40" s="9">
        <v>1</v>
      </c>
      <c r="BV40" s="9">
        <v>1</v>
      </c>
      <c r="BW40" s="9">
        <v>1</v>
      </c>
      <c r="BX40" s="9">
        <v>1</v>
      </c>
      <c r="BY40" s="9">
        <v>1</v>
      </c>
      <c r="BZ40" s="9">
        <v>1</v>
      </c>
      <c r="CA40" s="9">
        <v>2</v>
      </c>
      <c r="CB40" s="9">
        <v>2</v>
      </c>
      <c r="CC40" s="9">
        <v>1</v>
      </c>
      <c r="CD40" s="9">
        <v>2</v>
      </c>
      <c r="CE40" s="9">
        <v>1</v>
      </c>
      <c r="CF40" s="9">
        <v>1</v>
      </c>
      <c r="CG40" s="9">
        <v>1</v>
      </c>
      <c r="CH40" s="9">
        <v>1</v>
      </c>
      <c r="CI40" s="9">
        <v>1</v>
      </c>
      <c r="CJ40" s="9">
        <v>1</v>
      </c>
      <c r="CK40" s="9">
        <v>1</v>
      </c>
      <c r="CL40" s="9">
        <v>1</v>
      </c>
      <c r="CM40" s="9">
        <v>1</v>
      </c>
      <c r="CN40" s="9">
        <v>1</v>
      </c>
      <c r="CO40" s="9">
        <v>1</v>
      </c>
      <c r="CP40" s="9">
        <v>1</v>
      </c>
      <c r="CQ40" s="9">
        <v>1</v>
      </c>
      <c r="CR40" s="9"/>
      <c r="CS40" s="9"/>
      <c r="CT40" s="9"/>
      <c r="CU40" s="9"/>
      <c r="CV40" s="9"/>
      <c r="CW40" s="9"/>
      <c r="CX40" s="9"/>
      <c r="CY40" s="9">
        <v>1</v>
      </c>
      <c r="CZ40" s="9">
        <v>1</v>
      </c>
      <c r="DA40" s="9">
        <v>1</v>
      </c>
      <c r="DB40" s="9">
        <v>1</v>
      </c>
      <c r="DC40" s="9">
        <v>2</v>
      </c>
      <c r="DD40" s="9">
        <v>1</v>
      </c>
      <c r="DE40" s="9">
        <v>0</v>
      </c>
      <c r="DF40" s="9">
        <v>1</v>
      </c>
      <c r="DG40" s="9">
        <v>1</v>
      </c>
      <c r="DH40" s="9">
        <v>50</v>
      </c>
      <c r="DI40" s="9">
        <v>5</v>
      </c>
      <c r="DJ40" s="9">
        <v>40</v>
      </c>
      <c r="DK40" s="9">
        <v>5</v>
      </c>
      <c r="DL40" s="9">
        <v>1</v>
      </c>
      <c r="DM40" s="9">
        <v>1</v>
      </c>
      <c r="DN40" s="9">
        <v>20</v>
      </c>
      <c r="DO40" s="9">
        <v>1</v>
      </c>
      <c r="DP40" s="9">
        <v>1</v>
      </c>
      <c r="DQ40" s="9">
        <v>2</v>
      </c>
      <c r="DR40" s="9">
        <v>1</v>
      </c>
      <c r="DS40" s="9">
        <v>1</v>
      </c>
      <c r="DT40" s="9">
        <v>1</v>
      </c>
      <c r="DU40" s="9">
        <v>0</v>
      </c>
      <c r="DV40" s="9">
        <v>0</v>
      </c>
      <c r="DW40" s="9">
        <v>1</v>
      </c>
      <c r="DX40" s="9">
        <v>1</v>
      </c>
      <c r="DY40" s="9"/>
      <c r="DZ40" s="9">
        <v>1</v>
      </c>
      <c r="EA40" s="9"/>
      <c r="EB40" s="9">
        <v>0</v>
      </c>
      <c r="EC40" s="9">
        <v>1</v>
      </c>
      <c r="ED40" s="9">
        <v>1</v>
      </c>
      <c r="EE40" s="9"/>
      <c r="EF40" s="9">
        <v>0</v>
      </c>
      <c r="EG40" s="9">
        <v>0</v>
      </c>
      <c r="EH40" s="9">
        <v>1</v>
      </c>
      <c r="EI40" s="9">
        <v>0</v>
      </c>
      <c r="EJ40" s="9">
        <v>0</v>
      </c>
      <c r="EK40" s="9">
        <v>1</v>
      </c>
      <c r="EL40" s="9">
        <v>0</v>
      </c>
      <c r="EM40" s="9">
        <v>0</v>
      </c>
      <c r="EN40" s="9">
        <v>0</v>
      </c>
      <c r="EO40" s="9"/>
      <c r="EP40" s="9"/>
      <c r="EQ40" s="9">
        <v>1</v>
      </c>
      <c r="ER40" s="9">
        <v>0</v>
      </c>
      <c r="ES40" s="9">
        <v>0</v>
      </c>
      <c r="ET40" s="9">
        <v>1</v>
      </c>
      <c r="EU40" s="9">
        <v>1</v>
      </c>
      <c r="EV40" s="9">
        <v>5</v>
      </c>
      <c r="EW40" s="9"/>
      <c r="EX40" s="9"/>
      <c r="EY40" s="9"/>
      <c r="EZ40" s="9"/>
      <c r="FA40" s="9"/>
      <c r="FB40" s="9"/>
      <c r="FC40" s="9"/>
      <c r="FD40" s="9"/>
      <c r="FE40" s="9"/>
      <c r="FF40" s="9"/>
      <c r="FG40" s="9"/>
      <c r="FH40" s="9"/>
      <c r="FI40" s="9"/>
      <c r="FJ40" s="9"/>
      <c r="FK40" s="9"/>
      <c r="FL40" s="9"/>
      <c r="FM40" s="9"/>
      <c r="FN40" s="9">
        <v>1</v>
      </c>
      <c r="FO40" s="9">
        <v>0</v>
      </c>
      <c r="FP40" s="9">
        <v>0</v>
      </c>
      <c r="FQ40" s="9">
        <v>0</v>
      </c>
      <c r="FR40" s="9">
        <v>0</v>
      </c>
      <c r="FS40" s="9">
        <v>0</v>
      </c>
      <c r="FT40" s="9">
        <v>0</v>
      </c>
      <c r="FU40" s="9">
        <v>0</v>
      </c>
      <c r="FV40" s="9">
        <v>1</v>
      </c>
      <c r="FW40" s="9"/>
      <c r="FX40" s="9">
        <v>2</v>
      </c>
      <c r="FY40" s="9">
        <v>1</v>
      </c>
      <c r="FZ40" s="9">
        <v>3</v>
      </c>
      <c r="GA40" s="9">
        <v>1</v>
      </c>
      <c r="GB40" s="9">
        <v>3</v>
      </c>
      <c r="GC40" s="9"/>
      <c r="GD40" s="9">
        <v>1</v>
      </c>
      <c r="GE40" s="9">
        <v>1</v>
      </c>
      <c r="GF40" s="9">
        <v>3</v>
      </c>
      <c r="GG40" s="9">
        <v>3</v>
      </c>
      <c r="GH40" s="9">
        <v>1</v>
      </c>
      <c r="GI40" s="9">
        <v>5</v>
      </c>
      <c r="GJ40" s="9">
        <v>1</v>
      </c>
      <c r="GK40" s="9">
        <v>1</v>
      </c>
      <c r="GL40" s="9">
        <v>0</v>
      </c>
      <c r="GM40" s="9">
        <v>1</v>
      </c>
      <c r="GN40" s="9">
        <v>1</v>
      </c>
      <c r="GO40" s="9">
        <v>1</v>
      </c>
      <c r="GP40" s="9">
        <v>1</v>
      </c>
      <c r="GQ40" s="9">
        <v>2</v>
      </c>
      <c r="GR40" s="9">
        <v>1</v>
      </c>
      <c r="GS40" s="9">
        <v>1</v>
      </c>
      <c r="GT40" s="9">
        <v>2</v>
      </c>
      <c r="GU40" s="9">
        <v>1</v>
      </c>
      <c r="GV40" s="9">
        <v>1</v>
      </c>
      <c r="GW40" s="9">
        <v>1</v>
      </c>
      <c r="GX40" s="9">
        <v>1</v>
      </c>
      <c r="GY40" s="9">
        <v>1</v>
      </c>
      <c r="GZ40" s="9">
        <v>3</v>
      </c>
      <c r="HA40" s="9">
        <v>2</v>
      </c>
      <c r="HB40" s="9">
        <v>1</v>
      </c>
      <c r="HC40" s="9">
        <v>1</v>
      </c>
      <c r="HD40" s="9">
        <v>1</v>
      </c>
      <c r="HE40" s="9">
        <v>1</v>
      </c>
      <c r="HF40" s="9">
        <v>1</v>
      </c>
      <c r="HG40" s="9">
        <v>1</v>
      </c>
      <c r="HH40" s="9">
        <v>1</v>
      </c>
      <c r="HI40" s="9">
        <v>3</v>
      </c>
      <c r="HJ40" s="9">
        <v>3</v>
      </c>
      <c r="HK40" s="9">
        <v>1</v>
      </c>
      <c r="HL40" s="9">
        <v>1</v>
      </c>
      <c r="HM40" s="9">
        <v>1</v>
      </c>
      <c r="HN40" s="9">
        <v>1</v>
      </c>
      <c r="HO40" s="9">
        <v>1</v>
      </c>
      <c r="HP40" s="9">
        <v>1</v>
      </c>
      <c r="HQ40" s="9">
        <v>1</v>
      </c>
      <c r="HR40" s="9">
        <v>1</v>
      </c>
      <c r="HS40" s="9">
        <v>1</v>
      </c>
      <c r="HT40" s="9">
        <v>1</v>
      </c>
      <c r="HU40" s="9">
        <v>0</v>
      </c>
      <c r="HV40" s="9">
        <v>1</v>
      </c>
      <c r="HW40" s="9">
        <v>1</v>
      </c>
      <c r="HX40" s="9">
        <v>1</v>
      </c>
      <c r="HY40" s="9">
        <v>1</v>
      </c>
      <c r="HZ40" s="9">
        <v>1</v>
      </c>
      <c r="IA40" s="9">
        <v>1</v>
      </c>
      <c r="IB40" s="9">
        <v>1</v>
      </c>
      <c r="IC40" s="9">
        <v>1</v>
      </c>
      <c r="ID40" s="9">
        <v>1</v>
      </c>
      <c r="IE40" s="9">
        <v>1</v>
      </c>
      <c r="IF40" s="9">
        <v>1</v>
      </c>
      <c r="IG40" s="9">
        <v>1</v>
      </c>
      <c r="IH40" s="9">
        <v>1</v>
      </c>
      <c r="II40" s="9">
        <v>3</v>
      </c>
      <c r="IJ40" s="9">
        <v>1</v>
      </c>
      <c r="IK40" s="9">
        <v>1</v>
      </c>
      <c r="IL40" s="9">
        <v>1</v>
      </c>
      <c r="IM40" s="9">
        <v>1</v>
      </c>
      <c r="IN40" s="9">
        <v>1</v>
      </c>
      <c r="IO40" s="9">
        <v>1</v>
      </c>
      <c r="IP40" s="9">
        <v>1</v>
      </c>
      <c r="IQ40" s="9">
        <v>2</v>
      </c>
      <c r="IR40" s="9">
        <v>2</v>
      </c>
      <c r="IS40" s="9">
        <v>1</v>
      </c>
      <c r="IT40" s="9">
        <v>1</v>
      </c>
      <c r="IU40" s="9">
        <v>1</v>
      </c>
      <c r="IV40" s="9">
        <v>1</v>
      </c>
      <c r="IW40" s="9">
        <v>1</v>
      </c>
      <c r="IX40" s="9">
        <v>0</v>
      </c>
      <c r="IY40" s="9">
        <v>1</v>
      </c>
      <c r="IZ40" s="9">
        <v>1</v>
      </c>
      <c r="JA40" s="9">
        <v>2</v>
      </c>
      <c r="JB40" s="9">
        <v>1</v>
      </c>
      <c r="JC40" s="9">
        <v>1</v>
      </c>
      <c r="JD40" s="9">
        <v>3</v>
      </c>
      <c r="JE40" s="9">
        <v>3</v>
      </c>
      <c r="JF40" s="9">
        <v>3</v>
      </c>
      <c r="JG40" s="9">
        <v>1</v>
      </c>
      <c r="JH40" s="9">
        <v>1</v>
      </c>
      <c r="JI40" s="9">
        <v>1</v>
      </c>
      <c r="JJ40" s="9">
        <v>1</v>
      </c>
      <c r="JK40" s="9">
        <v>0</v>
      </c>
      <c r="JL40" s="9">
        <v>0</v>
      </c>
      <c r="JM40" s="9">
        <v>1</v>
      </c>
      <c r="JN40" s="9">
        <v>0</v>
      </c>
      <c r="JO40" s="9">
        <v>0</v>
      </c>
      <c r="JP40" s="9"/>
      <c r="JQ40" s="9"/>
      <c r="JR40" s="9">
        <v>1</v>
      </c>
      <c r="JS40" s="9"/>
      <c r="JT40" s="9"/>
      <c r="JU40" s="15">
        <v>44765.942565925929</v>
      </c>
      <c r="JV40" t="s">
        <v>337</v>
      </c>
      <c r="JW40" s="9">
        <v>3</v>
      </c>
      <c r="JX40" s="9">
        <v>8</v>
      </c>
      <c r="JY40" s="9">
        <v>2022</v>
      </c>
      <c r="JZ40" s="9">
        <v>0</v>
      </c>
      <c r="KA40" s="9">
        <v>1</v>
      </c>
      <c r="KB40" s="9">
        <v>0</v>
      </c>
      <c r="KC40" s="9">
        <v>0</v>
      </c>
      <c r="KD40" s="9">
        <v>1</v>
      </c>
      <c r="KE40" s="9">
        <v>25</v>
      </c>
      <c r="KF40" s="9">
        <v>2</v>
      </c>
      <c r="KG40" s="9">
        <v>120</v>
      </c>
      <c r="KH40" s="9">
        <v>5</v>
      </c>
      <c r="KI40" s="9">
        <v>8</v>
      </c>
      <c r="KJ40" s="9">
        <v>2</v>
      </c>
      <c r="KK40" s="9">
        <v>153</v>
      </c>
      <c r="KL40" s="9">
        <v>9</v>
      </c>
      <c r="KM40" s="9">
        <v>35</v>
      </c>
      <c r="KN40" s="9">
        <v>4</v>
      </c>
      <c r="KO40" s="9">
        <v>188</v>
      </c>
      <c r="KP40" s="9">
        <v>13</v>
      </c>
      <c r="KQ40" s="9">
        <v>180</v>
      </c>
      <c r="KR40" s="9">
        <v>180</v>
      </c>
      <c r="KS40" s="9">
        <v>150</v>
      </c>
      <c r="KT40" s="9">
        <v>26</v>
      </c>
      <c r="KU40" s="9">
        <v>20</v>
      </c>
      <c r="KV40" s="9">
        <v>1</v>
      </c>
      <c r="KW40" s="9">
        <v>1</v>
      </c>
      <c r="KX40" s="9">
        <v>1</v>
      </c>
      <c r="KY40" s="9">
        <v>1</v>
      </c>
      <c r="KZ40" s="9">
        <v>1</v>
      </c>
      <c r="LA40" s="9">
        <v>1</v>
      </c>
      <c r="LB40" s="9">
        <v>1</v>
      </c>
      <c r="LC40" s="9">
        <v>0</v>
      </c>
      <c r="LD40" s="9">
        <v>0</v>
      </c>
      <c r="LE40" s="9">
        <v>0</v>
      </c>
      <c r="LF40" s="9">
        <v>1</v>
      </c>
      <c r="LG40" s="9">
        <v>1</v>
      </c>
      <c r="LH40" s="9">
        <v>1</v>
      </c>
      <c r="LI40" s="9">
        <v>62.5</v>
      </c>
      <c r="LJ40" s="9">
        <v>0</v>
      </c>
      <c r="LK40" s="9">
        <v>1</v>
      </c>
      <c r="LL40" s="9">
        <v>70</v>
      </c>
      <c r="LM40" s="9">
        <v>0</v>
      </c>
      <c r="LN40" s="9">
        <v>1</v>
      </c>
      <c r="LO40" s="9">
        <v>1</v>
      </c>
      <c r="LP40" s="9">
        <v>0</v>
      </c>
      <c r="LQ40" s="9">
        <v>0</v>
      </c>
      <c r="LR40" s="9">
        <v>1</v>
      </c>
      <c r="LS40" s="9">
        <v>1</v>
      </c>
      <c r="LT40" s="9">
        <v>1</v>
      </c>
      <c r="LU40" s="9">
        <v>1</v>
      </c>
      <c r="LV40" s="9">
        <v>1</v>
      </c>
      <c r="LW40" s="9">
        <v>71.428573608398438</v>
      </c>
      <c r="LX40" s="9">
        <v>0</v>
      </c>
      <c r="LY40" s="9">
        <v>1</v>
      </c>
      <c r="LZ40" s="9">
        <v>1</v>
      </c>
      <c r="MA40" s="9">
        <v>0</v>
      </c>
      <c r="MB40" s="9">
        <v>0</v>
      </c>
      <c r="MC40" s="9">
        <v>1</v>
      </c>
      <c r="MD40" s="9">
        <v>0</v>
      </c>
      <c r="ME40" s="9">
        <v>40</v>
      </c>
      <c r="MF40" s="9">
        <v>0</v>
      </c>
      <c r="MG40" s="9">
        <v>0</v>
      </c>
      <c r="MH40" s="9">
        <v>1</v>
      </c>
      <c r="MI40" s="9">
        <v>1</v>
      </c>
      <c r="MJ40" s="9">
        <v>1</v>
      </c>
      <c r="MK40" s="9">
        <v>1</v>
      </c>
      <c r="ML40" s="9">
        <v>100</v>
      </c>
      <c r="MM40" s="9">
        <v>1</v>
      </c>
      <c r="MN40" s="9">
        <v>1</v>
      </c>
      <c r="MO40" s="9">
        <v>1</v>
      </c>
      <c r="MP40" s="9">
        <v>1</v>
      </c>
      <c r="MQ40" s="9">
        <v>1</v>
      </c>
      <c r="MR40" s="9">
        <v>1</v>
      </c>
      <c r="MS40" s="9">
        <v>1</v>
      </c>
      <c r="MT40" s="9">
        <v>1</v>
      </c>
      <c r="MU40" s="9">
        <v>1</v>
      </c>
      <c r="MV40" s="9">
        <v>1</v>
      </c>
      <c r="MW40" s="9">
        <v>100</v>
      </c>
      <c r="MX40" s="9">
        <v>1</v>
      </c>
      <c r="MY40" s="9">
        <v>1</v>
      </c>
      <c r="MZ40" s="9">
        <v>0</v>
      </c>
      <c r="NA40" s="9">
        <v>0.3333333432674408</v>
      </c>
      <c r="NB40" s="9">
        <v>0</v>
      </c>
      <c r="NC40" s="9">
        <v>0.5</v>
      </c>
      <c r="ND40" s="9">
        <v>1</v>
      </c>
      <c r="NE40" s="9">
        <v>1</v>
      </c>
      <c r="NF40" s="9"/>
      <c r="NG40" s="9"/>
      <c r="NH40" s="9"/>
      <c r="NI40" s="9"/>
      <c r="NJ40" s="9"/>
      <c r="NK40" s="9"/>
      <c r="NL40" s="9"/>
      <c r="NM40" s="9"/>
      <c r="NN40" s="9"/>
      <c r="NO40" s="9"/>
      <c r="NP40" s="9"/>
      <c r="NQ40" s="9">
        <v>1</v>
      </c>
      <c r="NR40" s="9">
        <v>1</v>
      </c>
      <c r="NS40" s="9">
        <v>1</v>
      </c>
      <c r="NT40" s="9">
        <v>1</v>
      </c>
      <c r="NU40" s="9">
        <v>1</v>
      </c>
      <c r="NV40" s="9">
        <v>0</v>
      </c>
      <c r="NW40" s="9">
        <v>80</v>
      </c>
      <c r="NX40" s="9">
        <v>0</v>
      </c>
      <c r="NY40" s="9">
        <v>1</v>
      </c>
      <c r="NZ40" s="9">
        <v>1</v>
      </c>
      <c r="OA40" s="9">
        <v>1</v>
      </c>
      <c r="OB40" s="9">
        <v>1</v>
      </c>
      <c r="OC40" s="9">
        <v>1</v>
      </c>
      <c r="OD40" s="9">
        <v>1</v>
      </c>
      <c r="OE40" s="9">
        <v>0</v>
      </c>
      <c r="OF40" s="9">
        <v>0</v>
      </c>
      <c r="OG40" s="9"/>
      <c r="OH40" s="9">
        <v>1</v>
      </c>
      <c r="OI40" s="9">
        <v>50</v>
      </c>
      <c r="OJ40" s="9">
        <v>5</v>
      </c>
      <c r="OK40" s="9">
        <v>40</v>
      </c>
      <c r="OL40" s="9">
        <v>5</v>
      </c>
      <c r="OM40" s="9">
        <v>1</v>
      </c>
      <c r="ON40" s="9">
        <v>1</v>
      </c>
      <c r="OO40" s="9">
        <v>20</v>
      </c>
      <c r="OP40" s="9">
        <v>1</v>
      </c>
      <c r="OQ40" s="9">
        <v>1</v>
      </c>
      <c r="OR40" s="9">
        <v>0</v>
      </c>
      <c r="OS40" s="9">
        <v>1</v>
      </c>
      <c r="OT40" s="9">
        <v>1</v>
      </c>
      <c r="OU40" s="9">
        <v>1</v>
      </c>
      <c r="OV40" s="9">
        <v>80</v>
      </c>
      <c r="OW40" s="9">
        <v>0</v>
      </c>
      <c r="OX40" s="9">
        <v>1</v>
      </c>
      <c r="OY40" s="9">
        <v>0</v>
      </c>
      <c r="OZ40" s="9">
        <v>0</v>
      </c>
      <c r="PA40" s="9">
        <v>1</v>
      </c>
      <c r="PB40" s="9">
        <v>1</v>
      </c>
      <c r="PC40" s="9">
        <v>1</v>
      </c>
      <c r="PD40" s="9">
        <v>0</v>
      </c>
      <c r="PE40" s="9">
        <v>1</v>
      </c>
      <c r="PF40" s="9">
        <v>0</v>
      </c>
      <c r="PG40" s="9">
        <v>0</v>
      </c>
      <c r="PH40" s="9">
        <v>0</v>
      </c>
      <c r="PI40" s="9">
        <v>1</v>
      </c>
      <c r="PJ40" s="9">
        <v>1</v>
      </c>
      <c r="PK40" s="9">
        <v>0</v>
      </c>
      <c r="PL40" s="9"/>
      <c r="PM40" s="9">
        <v>0</v>
      </c>
      <c r="PN40" s="9"/>
      <c r="PO40" s="9"/>
      <c r="PP40" s="9"/>
      <c r="PQ40" s="9">
        <v>1</v>
      </c>
      <c r="PR40" s="9">
        <v>0</v>
      </c>
      <c r="PS40" s="9">
        <v>0</v>
      </c>
      <c r="PT40" s="9">
        <v>1</v>
      </c>
      <c r="PU40" s="9"/>
      <c r="PV40" s="9"/>
      <c r="PW40" s="9"/>
      <c r="PX40" s="9"/>
      <c r="PY40" s="9"/>
      <c r="PZ40" s="9"/>
      <c r="QA40" s="9"/>
      <c r="QB40" s="9"/>
      <c r="QC40" s="9"/>
      <c r="QD40" s="9"/>
      <c r="QE40" s="9"/>
      <c r="QF40" s="9"/>
      <c r="QG40" s="9"/>
      <c r="QH40" s="9"/>
      <c r="QI40" s="9"/>
      <c r="QJ40" s="9"/>
      <c r="QK40" s="9"/>
      <c r="QL40" s="9">
        <v>1</v>
      </c>
      <c r="QM40" s="9">
        <v>0</v>
      </c>
      <c r="QN40" s="9">
        <v>0</v>
      </c>
      <c r="QO40" s="9">
        <v>0</v>
      </c>
      <c r="QP40" s="9">
        <v>0</v>
      </c>
      <c r="QQ40" s="9">
        <v>0</v>
      </c>
      <c r="QR40" s="9">
        <v>0</v>
      </c>
      <c r="QS40" s="9">
        <v>0</v>
      </c>
      <c r="QT40" s="9"/>
      <c r="QU40" s="9"/>
      <c r="QV40" s="9"/>
      <c r="QW40" s="9"/>
      <c r="QX40" s="9"/>
      <c r="QY40" s="9"/>
      <c r="QZ40" s="9">
        <v>1</v>
      </c>
      <c r="RA40" s="9">
        <v>0</v>
      </c>
      <c r="RB40" s="9">
        <v>0</v>
      </c>
      <c r="RC40" s="9">
        <v>0</v>
      </c>
      <c r="RD40" s="9">
        <v>0</v>
      </c>
      <c r="RE40" s="9">
        <v>0</v>
      </c>
      <c r="RF40" s="9">
        <v>1</v>
      </c>
      <c r="RG40" s="9">
        <v>0</v>
      </c>
      <c r="RH40" s="9"/>
      <c r="RI40" s="9"/>
      <c r="RJ40" s="9">
        <v>0</v>
      </c>
      <c r="RK40" s="9"/>
      <c r="RL40" s="9">
        <v>1</v>
      </c>
      <c r="RM40" s="9">
        <v>0</v>
      </c>
      <c r="RN40" s="9">
        <v>1</v>
      </c>
      <c r="RO40" s="9">
        <v>1</v>
      </c>
      <c r="RP40" s="9">
        <v>1</v>
      </c>
      <c r="RQ40" s="9">
        <v>1</v>
      </c>
      <c r="RR40" s="9">
        <v>0</v>
      </c>
      <c r="RS40" s="9">
        <v>0</v>
      </c>
      <c r="RT40" s="9">
        <v>1</v>
      </c>
      <c r="RU40" s="9">
        <v>0</v>
      </c>
      <c r="RV40" s="9">
        <v>1</v>
      </c>
      <c r="RW40" s="9">
        <v>1</v>
      </c>
      <c r="RX40" s="9">
        <v>1</v>
      </c>
      <c r="RY40" s="9">
        <v>0</v>
      </c>
      <c r="RZ40" s="9">
        <v>1</v>
      </c>
      <c r="SA40" s="9">
        <v>1</v>
      </c>
      <c r="SB40" s="9">
        <v>1</v>
      </c>
      <c r="SC40" s="9">
        <v>1</v>
      </c>
      <c r="SD40" s="9">
        <v>0</v>
      </c>
      <c r="SE40" s="9">
        <v>1</v>
      </c>
      <c r="SF40" s="9">
        <v>1</v>
      </c>
      <c r="SG40" s="9">
        <v>0</v>
      </c>
      <c r="SH40" s="9">
        <v>1</v>
      </c>
      <c r="SI40" s="9">
        <v>1</v>
      </c>
      <c r="SJ40" s="9">
        <v>1</v>
      </c>
      <c r="SK40" s="9">
        <v>1</v>
      </c>
      <c r="SL40" s="9">
        <v>1</v>
      </c>
      <c r="SM40" s="9">
        <v>0</v>
      </c>
      <c r="SN40" s="9">
        <v>0</v>
      </c>
      <c r="SO40" s="9">
        <v>1</v>
      </c>
      <c r="SP40" s="9">
        <v>1</v>
      </c>
      <c r="SQ40" s="9">
        <v>1</v>
      </c>
      <c r="SR40" s="9">
        <v>1</v>
      </c>
      <c r="SS40" s="9">
        <v>1</v>
      </c>
      <c r="ST40" s="9">
        <v>1</v>
      </c>
      <c r="SU40" s="9">
        <v>1</v>
      </c>
      <c r="SV40" s="9">
        <v>0</v>
      </c>
      <c r="SW40" s="9">
        <v>0</v>
      </c>
      <c r="SX40" s="9">
        <v>1</v>
      </c>
      <c r="SY40" s="9">
        <v>1</v>
      </c>
      <c r="SZ40" s="9">
        <v>1</v>
      </c>
      <c r="TA40" s="9">
        <v>83.333335876464844</v>
      </c>
      <c r="TB40" s="9">
        <v>0</v>
      </c>
      <c r="TC40" s="9">
        <v>1</v>
      </c>
      <c r="TD40" s="9">
        <v>66.666664123535156</v>
      </c>
      <c r="TE40" s="9">
        <v>0</v>
      </c>
      <c r="TF40" s="9">
        <v>1</v>
      </c>
      <c r="TG40" s="9">
        <v>77.777778625488281</v>
      </c>
      <c r="TH40" s="9">
        <v>0</v>
      </c>
      <c r="TI40" s="9">
        <v>1</v>
      </c>
      <c r="TJ40" s="9">
        <v>100</v>
      </c>
      <c r="TK40" s="9">
        <v>1</v>
      </c>
      <c r="TL40" s="9">
        <v>1</v>
      </c>
      <c r="TM40" s="9">
        <v>1</v>
      </c>
      <c r="TN40" s="9">
        <v>1</v>
      </c>
      <c r="TO40" s="9">
        <v>0</v>
      </c>
      <c r="TP40" s="9">
        <v>1</v>
      </c>
      <c r="TQ40" s="9">
        <v>1</v>
      </c>
      <c r="TR40" s="9">
        <v>1</v>
      </c>
      <c r="TS40" s="9">
        <v>1</v>
      </c>
      <c r="TT40" s="9">
        <v>0</v>
      </c>
      <c r="TU40" s="9">
        <v>1</v>
      </c>
      <c r="TV40" s="9">
        <v>1</v>
      </c>
      <c r="TW40" s="9">
        <v>0</v>
      </c>
      <c r="TX40" s="9">
        <v>1</v>
      </c>
      <c r="TY40" s="9">
        <v>1</v>
      </c>
      <c r="TZ40" s="9">
        <v>1</v>
      </c>
      <c r="UA40" s="9">
        <v>1</v>
      </c>
      <c r="UB40" s="9">
        <v>1</v>
      </c>
      <c r="UC40" s="9">
        <v>0</v>
      </c>
      <c r="UD40" s="9">
        <v>0</v>
      </c>
      <c r="UE40" s="9">
        <v>1</v>
      </c>
      <c r="UF40" s="9">
        <v>1</v>
      </c>
      <c r="UG40" s="9">
        <v>1</v>
      </c>
      <c r="UH40" s="9">
        <v>1</v>
      </c>
      <c r="UI40" s="9">
        <v>1</v>
      </c>
      <c r="UJ40" s="9">
        <v>1</v>
      </c>
      <c r="UK40" s="9">
        <v>1</v>
      </c>
      <c r="UL40" s="9">
        <v>0</v>
      </c>
      <c r="UM40" s="9">
        <v>0</v>
      </c>
      <c r="UN40" s="9">
        <v>1</v>
      </c>
      <c r="UO40" s="9">
        <v>1</v>
      </c>
      <c r="UP40" s="9">
        <v>1</v>
      </c>
      <c r="UQ40" s="9">
        <v>1</v>
      </c>
      <c r="UR40" s="9">
        <v>1</v>
      </c>
      <c r="US40" s="9">
        <v>1</v>
      </c>
      <c r="UT40" s="9">
        <v>1</v>
      </c>
      <c r="UU40" s="9">
        <v>100</v>
      </c>
      <c r="UV40" s="9">
        <v>1</v>
      </c>
      <c r="UW40" s="9">
        <v>1</v>
      </c>
      <c r="UX40" s="9">
        <v>1</v>
      </c>
      <c r="UY40" s="9">
        <v>1</v>
      </c>
      <c r="UZ40" s="9">
        <v>1</v>
      </c>
      <c r="VA40" s="9">
        <v>0</v>
      </c>
      <c r="VB40" s="9">
        <v>1</v>
      </c>
      <c r="VC40" s="9">
        <v>1</v>
      </c>
      <c r="VD40" s="9">
        <v>1</v>
      </c>
      <c r="VE40" s="9">
        <v>0</v>
      </c>
      <c r="VF40" s="9">
        <v>1</v>
      </c>
      <c r="VG40" s="9">
        <v>0</v>
      </c>
      <c r="VH40" s="9">
        <v>0</v>
      </c>
      <c r="VI40" s="9">
        <v>1</v>
      </c>
      <c r="VJ40" s="9">
        <v>100</v>
      </c>
      <c r="VK40" s="9">
        <v>1</v>
      </c>
      <c r="VL40" s="9">
        <v>100</v>
      </c>
      <c r="VM40" s="9">
        <v>1</v>
      </c>
      <c r="VN40" s="9">
        <v>1</v>
      </c>
      <c r="VO40" s="9">
        <v>1</v>
      </c>
      <c r="VP40" s="9">
        <v>1</v>
      </c>
      <c r="VQ40" s="9">
        <v>1</v>
      </c>
      <c r="VR40" s="9">
        <v>1</v>
      </c>
      <c r="VS40" s="9">
        <v>1</v>
      </c>
      <c r="VT40" s="9">
        <v>1</v>
      </c>
      <c r="VU40" s="9">
        <v>1</v>
      </c>
      <c r="VV40" s="9">
        <v>1</v>
      </c>
      <c r="VW40" s="9">
        <v>1</v>
      </c>
      <c r="VX40" s="9">
        <v>1</v>
      </c>
      <c r="VY40" s="9">
        <v>1</v>
      </c>
      <c r="VZ40" s="9">
        <v>1</v>
      </c>
      <c r="WA40" s="9">
        <v>0</v>
      </c>
      <c r="WB40" s="9">
        <v>1</v>
      </c>
      <c r="WC40" s="9">
        <v>1</v>
      </c>
      <c r="WD40" s="9">
        <v>1</v>
      </c>
      <c r="WE40" s="9">
        <v>1</v>
      </c>
      <c r="WF40" s="9">
        <v>1</v>
      </c>
      <c r="WG40" s="9">
        <v>0</v>
      </c>
      <c r="WH40" s="9">
        <v>1</v>
      </c>
      <c r="WI40" s="9">
        <v>1</v>
      </c>
      <c r="WJ40" s="9">
        <v>1</v>
      </c>
      <c r="WK40" s="9">
        <v>1</v>
      </c>
      <c r="WL40" s="9">
        <v>1</v>
      </c>
      <c r="WM40" s="9">
        <v>1</v>
      </c>
      <c r="WN40" s="9">
        <v>1</v>
      </c>
      <c r="WO40" s="9">
        <v>1</v>
      </c>
      <c r="WP40" s="9">
        <v>83.333335876464844</v>
      </c>
      <c r="WQ40" s="9">
        <v>0</v>
      </c>
      <c r="WR40" s="9">
        <v>1</v>
      </c>
      <c r="WS40" s="9">
        <v>90</v>
      </c>
      <c r="WT40" s="9">
        <v>0</v>
      </c>
      <c r="WU40" s="9">
        <v>1</v>
      </c>
      <c r="WV40" s="9">
        <v>0</v>
      </c>
      <c r="WW40" s="9">
        <v>0</v>
      </c>
      <c r="WX40" s="9">
        <v>0</v>
      </c>
      <c r="WY40" s="9">
        <v>1</v>
      </c>
      <c r="WZ40" s="9">
        <v>1</v>
      </c>
      <c r="XA40" s="9">
        <v>1</v>
      </c>
      <c r="XB40" s="9">
        <v>1</v>
      </c>
      <c r="XC40" s="9">
        <v>1</v>
      </c>
      <c r="XD40" s="9">
        <v>1</v>
      </c>
      <c r="XE40" s="9">
        <v>1</v>
      </c>
      <c r="XF40" s="9">
        <v>0</v>
      </c>
      <c r="XG40" s="9">
        <v>0</v>
      </c>
      <c r="XH40" s="9">
        <v>1</v>
      </c>
      <c r="XI40" s="9">
        <v>1</v>
      </c>
      <c r="XJ40" s="9">
        <v>1</v>
      </c>
      <c r="XK40" s="9">
        <v>1</v>
      </c>
      <c r="XL40" s="9">
        <v>1</v>
      </c>
      <c r="XM40" s="9">
        <v>71.428573608398438</v>
      </c>
      <c r="XN40" s="9">
        <v>0</v>
      </c>
      <c r="XO40" s="9">
        <v>1</v>
      </c>
      <c r="XP40" s="9">
        <v>0</v>
      </c>
      <c r="XQ40" s="9">
        <v>1</v>
      </c>
      <c r="XR40" s="9">
        <v>1</v>
      </c>
      <c r="XS40" s="9">
        <v>1</v>
      </c>
      <c r="XT40" s="9">
        <v>0</v>
      </c>
      <c r="XU40" s="9">
        <v>1</v>
      </c>
      <c r="XV40" s="9">
        <v>1</v>
      </c>
      <c r="XW40" s="9">
        <v>1</v>
      </c>
      <c r="XX40" s="9">
        <v>1</v>
      </c>
      <c r="XY40" s="9">
        <v>0</v>
      </c>
      <c r="XZ40" s="9">
        <v>0</v>
      </c>
      <c r="YA40" s="9">
        <v>0</v>
      </c>
      <c r="YB40" s="9">
        <v>0</v>
      </c>
      <c r="YC40" s="9">
        <v>0</v>
      </c>
      <c r="YD40" s="9">
        <v>0</v>
      </c>
      <c r="YE40" s="9">
        <v>1</v>
      </c>
      <c r="YF40" s="9">
        <v>1</v>
      </c>
      <c r="YG40" s="9">
        <v>1</v>
      </c>
      <c r="YH40" s="9">
        <v>1</v>
      </c>
      <c r="YI40" s="9">
        <v>0</v>
      </c>
      <c r="YJ40" s="9">
        <v>0</v>
      </c>
      <c r="YK40" s="9">
        <v>1</v>
      </c>
      <c r="YL40" s="9">
        <v>0</v>
      </c>
      <c r="YM40" s="9">
        <v>1</v>
      </c>
      <c r="YN40" s="9">
        <v>1</v>
      </c>
      <c r="YO40" s="9">
        <v>1</v>
      </c>
    </row>
    <row r="41" spans="1:665" x14ac:dyDescent="0.2">
      <c r="A41" s="9">
        <v>4569709</v>
      </c>
      <c r="B41" s="9">
        <v>1.0694881646782501</v>
      </c>
      <c r="C41" t="s">
        <v>421</v>
      </c>
      <c r="D41" s="9">
        <v>11</v>
      </c>
      <c r="E41" t="s">
        <v>26</v>
      </c>
      <c r="F41" s="9">
        <v>400548101</v>
      </c>
      <c r="G41" t="s">
        <v>426</v>
      </c>
      <c r="H41" t="s">
        <v>421</v>
      </c>
      <c r="I41" s="9">
        <v>1</v>
      </c>
      <c r="J41" s="9">
        <v>1</v>
      </c>
      <c r="K41" t="s">
        <v>429</v>
      </c>
      <c r="L41" s="9">
        <v>4569709</v>
      </c>
      <c r="M41" t="s">
        <v>430</v>
      </c>
      <c r="N41" t="s">
        <v>431</v>
      </c>
      <c r="O41" t="s">
        <v>433</v>
      </c>
      <c r="P41" t="s">
        <v>136</v>
      </c>
      <c r="Q41" t="s">
        <v>436</v>
      </c>
      <c r="R41" s="9">
        <v>2</v>
      </c>
      <c r="S41" s="9">
        <v>2</v>
      </c>
      <c r="T41" s="9"/>
      <c r="U41" s="9">
        <v>3</v>
      </c>
      <c r="V41" s="9">
        <v>0</v>
      </c>
      <c r="W41" s="9">
        <v>1</v>
      </c>
      <c r="X41" t="s">
        <v>37</v>
      </c>
      <c r="Y41" t="s">
        <v>439</v>
      </c>
      <c r="Z41" t="s">
        <v>441</v>
      </c>
      <c r="AA41" s="9"/>
      <c r="AB41" t="s">
        <v>443</v>
      </c>
      <c r="AC41" t="s">
        <v>136</v>
      </c>
      <c r="AD41" s="9">
        <v>25</v>
      </c>
      <c r="AE41" s="9">
        <v>2</v>
      </c>
      <c r="AF41" s="9">
        <v>120</v>
      </c>
      <c r="AG41" s="9">
        <v>5</v>
      </c>
      <c r="AH41" s="9">
        <v>0</v>
      </c>
      <c r="AI41" s="9">
        <v>0</v>
      </c>
      <c r="AJ41" s="9">
        <v>0</v>
      </c>
      <c r="AK41" s="9">
        <v>0</v>
      </c>
      <c r="AL41" s="9">
        <v>5</v>
      </c>
      <c r="AM41" s="9">
        <v>2</v>
      </c>
      <c r="AN41" s="9">
        <v>1</v>
      </c>
      <c r="AO41" s="9">
        <v>0</v>
      </c>
      <c r="AP41" s="9">
        <v>2</v>
      </c>
      <c r="AQ41" s="9">
        <v>0</v>
      </c>
      <c r="AR41" s="9">
        <v>0</v>
      </c>
      <c r="AS41" s="9">
        <v>0</v>
      </c>
      <c r="AT41" s="9">
        <v>30</v>
      </c>
      <c r="AU41" s="9">
        <v>3</v>
      </c>
      <c r="AV41" s="9">
        <v>5</v>
      </c>
      <c r="AW41" s="9">
        <v>1</v>
      </c>
      <c r="AX41" s="9"/>
      <c r="AY41" s="9">
        <v>180</v>
      </c>
      <c r="AZ41" s="9">
        <v>180</v>
      </c>
      <c r="BA41" s="9">
        <v>150</v>
      </c>
      <c r="BB41" s="9"/>
      <c r="BC41" s="9">
        <v>26</v>
      </c>
      <c r="BD41" s="9">
        <v>20</v>
      </c>
      <c r="BE41" s="9">
        <v>1</v>
      </c>
      <c r="BF41" s="9">
        <v>1</v>
      </c>
      <c r="BG41" s="9">
        <v>1</v>
      </c>
      <c r="BH41" s="9">
        <v>1</v>
      </c>
      <c r="BI41" s="9">
        <v>1</v>
      </c>
      <c r="BJ41" s="9">
        <v>1</v>
      </c>
      <c r="BK41" s="9">
        <v>0</v>
      </c>
      <c r="BL41" s="9">
        <v>0</v>
      </c>
      <c r="BM41" s="9">
        <v>1</v>
      </c>
      <c r="BN41" s="9">
        <v>1</v>
      </c>
      <c r="BO41" s="9">
        <v>0</v>
      </c>
      <c r="BP41" s="9">
        <v>1</v>
      </c>
      <c r="BQ41" s="9">
        <v>1</v>
      </c>
      <c r="BR41" s="9">
        <v>1</v>
      </c>
      <c r="BS41" s="9">
        <v>0</v>
      </c>
      <c r="BT41" s="9">
        <v>1</v>
      </c>
      <c r="BU41" s="9">
        <v>0</v>
      </c>
      <c r="BV41" s="9">
        <v>1</v>
      </c>
      <c r="BW41" s="9">
        <v>1</v>
      </c>
      <c r="BX41" s="9">
        <v>1</v>
      </c>
      <c r="BY41" s="9">
        <v>1</v>
      </c>
      <c r="BZ41" s="9">
        <v>1</v>
      </c>
      <c r="CA41" s="9">
        <v>1</v>
      </c>
      <c r="CB41" s="9">
        <v>1</v>
      </c>
      <c r="CC41" s="9">
        <v>1</v>
      </c>
      <c r="CD41" s="9">
        <v>2</v>
      </c>
      <c r="CE41" s="9">
        <v>1</v>
      </c>
      <c r="CF41" s="9">
        <v>1</v>
      </c>
      <c r="CG41" s="9">
        <v>1</v>
      </c>
      <c r="CH41" s="9">
        <v>1</v>
      </c>
      <c r="CI41" s="9">
        <v>1</v>
      </c>
      <c r="CJ41" s="9">
        <v>1</v>
      </c>
      <c r="CK41" s="9">
        <v>1</v>
      </c>
      <c r="CL41" s="9">
        <v>1</v>
      </c>
      <c r="CM41" s="9">
        <v>1</v>
      </c>
      <c r="CN41" s="9">
        <v>1</v>
      </c>
      <c r="CO41" s="9">
        <v>1</v>
      </c>
      <c r="CP41" s="9">
        <v>1</v>
      </c>
      <c r="CQ41" s="9">
        <v>1</v>
      </c>
      <c r="CR41" s="9"/>
      <c r="CS41" s="9"/>
      <c r="CT41" s="9"/>
      <c r="CU41" s="9"/>
      <c r="CV41" s="9"/>
      <c r="CW41" s="9"/>
      <c r="CX41" s="9"/>
      <c r="CY41" s="9">
        <v>1</v>
      </c>
      <c r="CZ41" s="9">
        <v>1</v>
      </c>
      <c r="DA41" s="9">
        <v>1</v>
      </c>
      <c r="DB41" s="9">
        <v>1</v>
      </c>
      <c r="DC41" s="9">
        <v>2</v>
      </c>
      <c r="DD41" s="9">
        <v>1</v>
      </c>
      <c r="DE41" s="9">
        <v>0</v>
      </c>
      <c r="DF41" s="9">
        <v>1</v>
      </c>
      <c r="DG41" s="9">
        <v>1</v>
      </c>
      <c r="DH41" s="9">
        <v>50</v>
      </c>
      <c r="DI41" s="9">
        <v>5</v>
      </c>
      <c r="DJ41" s="9">
        <v>40</v>
      </c>
      <c r="DK41" s="9">
        <v>5</v>
      </c>
      <c r="DL41" s="9">
        <v>1</v>
      </c>
      <c r="DM41" s="9">
        <v>1</v>
      </c>
      <c r="DN41" s="9">
        <v>20</v>
      </c>
      <c r="DO41" s="9">
        <v>1</v>
      </c>
      <c r="DP41" s="9">
        <v>1</v>
      </c>
      <c r="DQ41" s="9">
        <v>2</v>
      </c>
      <c r="DR41" s="9">
        <v>2</v>
      </c>
      <c r="DS41" s="9">
        <v>1</v>
      </c>
      <c r="DT41" s="9">
        <v>2</v>
      </c>
      <c r="DU41" s="9">
        <v>0</v>
      </c>
      <c r="DV41" s="9">
        <v>0</v>
      </c>
      <c r="DW41" s="9">
        <v>0</v>
      </c>
      <c r="DX41" s="9">
        <v>1</v>
      </c>
      <c r="DY41" s="9"/>
      <c r="DZ41" s="9">
        <v>1</v>
      </c>
      <c r="EA41" s="9"/>
      <c r="EB41" s="9">
        <v>0</v>
      </c>
      <c r="EC41" s="9">
        <v>1</v>
      </c>
      <c r="ED41" s="9">
        <v>1</v>
      </c>
      <c r="EE41" s="9"/>
      <c r="EF41" s="9">
        <v>0</v>
      </c>
      <c r="EG41" s="9">
        <v>0</v>
      </c>
      <c r="EH41" s="9">
        <v>1</v>
      </c>
      <c r="EI41" s="9">
        <v>0</v>
      </c>
      <c r="EJ41" s="9">
        <v>0</v>
      </c>
      <c r="EK41" s="9">
        <v>1</v>
      </c>
      <c r="EL41" s="9">
        <v>0</v>
      </c>
      <c r="EM41" s="9">
        <v>0</v>
      </c>
      <c r="EN41" s="9">
        <v>0</v>
      </c>
      <c r="EO41" s="9"/>
      <c r="EP41" s="9"/>
      <c r="EQ41" s="9">
        <v>1</v>
      </c>
      <c r="ER41" s="9">
        <v>0</v>
      </c>
      <c r="ES41" s="9">
        <v>0</v>
      </c>
      <c r="ET41" s="9">
        <v>1</v>
      </c>
      <c r="EU41" s="9">
        <v>1</v>
      </c>
      <c r="EV41" s="9">
        <v>5</v>
      </c>
      <c r="EW41" s="9"/>
      <c r="EX41" s="9"/>
      <c r="EY41" s="9"/>
      <c r="EZ41" s="9"/>
      <c r="FA41" s="9"/>
      <c r="FB41" s="9"/>
      <c r="FC41" s="9"/>
      <c r="FD41" s="9"/>
      <c r="FE41" s="9"/>
      <c r="FF41" s="9"/>
      <c r="FG41" s="9"/>
      <c r="FH41" s="9"/>
      <c r="FI41" s="9"/>
      <c r="FJ41" s="9"/>
      <c r="FK41" s="9"/>
      <c r="FL41" s="9"/>
      <c r="FM41" s="9"/>
      <c r="FN41" s="9">
        <v>1</v>
      </c>
      <c r="FO41" s="9">
        <v>0</v>
      </c>
      <c r="FP41" s="9">
        <v>0</v>
      </c>
      <c r="FQ41" s="9">
        <v>0</v>
      </c>
      <c r="FR41" s="9">
        <v>0</v>
      </c>
      <c r="FS41" s="9">
        <v>0</v>
      </c>
      <c r="FT41" s="9">
        <v>0</v>
      </c>
      <c r="FU41" s="9">
        <v>0</v>
      </c>
      <c r="FV41" s="9">
        <v>1</v>
      </c>
      <c r="FW41" s="9"/>
      <c r="FX41" s="9">
        <v>2</v>
      </c>
      <c r="FY41" s="9">
        <v>1</v>
      </c>
      <c r="FZ41" s="9">
        <v>3</v>
      </c>
      <c r="GA41" s="9">
        <v>1</v>
      </c>
      <c r="GB41" s="9">
        <v>3</v>
      </c>
      <c r="GC41" s="9"/>
      <c r="GD41" s="9">
        <v>1</v>
      </c>
      <c r="GE41" s="9">
        <v>1</v>
      </c>
      <c r="GF41" s="9">
        <v>3</v>
      </c>
      <c r="GG41" s="9">
        <v>3</v>
      </c>
      <c r="GH41" s="9">
        <v>1</v>
      </c>
      <c r="GI41" s="9">
        <v>5</v>
      </c>
      <c r="GJ41" s="9">
        <v>1</v>
      </c>
      <c r="GK41" s="9">
        <v>1</v>
      </c>
      <c r="GL41" s="9">
        <v>1</v>
      </c>
      <c r="GM41" s="9">
        <v>1</v>
      </c>
      <c r="GN41" s="9">
        <v>1</v>
      </c>
      <c r="GO41" s="9">
        <v>1</v>
      </c>
      <c r="GP41" s="9">
        <v>1</v>
      </c>
      <c r="GQ41" s="9">
        <v>2</v>
      </c>
      <c r="GR41" s="9">
        <v>1</v>
      </c>
      <c r="GS41" s="9">
        <v>1</v>
      </c>
      <c r="GT41" s="9">
        <v>2</v>
      </c>
      <c r="GU41" s="9">
        <v>1</v>
      </c>
      <c r="GV41" s="9">
        <v>1</v>
      </c>
      <c r="GW41" s="9">
        <v>1</v>
      </c>
      <c r="GX41" s="9">
        <v>1</v>
      </c>
      <c r="GY41" s="9">
        <v>1</v>
      </c>
      <c r="GZ41" s="9">
        <v>3</v>
      </c>
      <c r="HA41" s="9">
        <v>1</v>
      </c>
      <c r="HB41" s="9">
        <v>1</v>
      </c>
      <c r="HC41" s="9">
        <v>1</v>
      </c>
      <c r="HD41" s="9">
        <v>1</v>
      </c>
      <c r="HE41" s="9">
        <v>2</v>
      </c>
      <c r="HF41" s="9">
        <v>1</v>
      </c>
      <c r="HG41" s="9">
        <v>2</v>
      </c>
      <c r="HH41" s="9">
        <v>1</v>
      </c>
      <c r="HI41" s="9">
        <v>3</v>
      </c>
      <c r="HJ41" s="9">
        <v>3</v>
      </c>
      <c r="HK41" s="9">
        <v>1</v>
      </c>
      <c r="HL41" s="9">
        <v>1</v>
      </c>
      <c r="HM41" s="9">
        <v>1</v>
      </c>
      <c r="HN41" s="9">
        <v>1</v>
      </c>
      <c r="HO41" s="9">
        <v>1</v>
      </c>
      <c r="HP41" s="9">
        <v>1</v>
      </c>
      <c r="HQ41" s="9">
        <v>1</v>
      </c>
      <c r="HR41" s="9">
        <v>1</v>
      </c>
      <c r="HS41" s="9">
        <v>1</v>
      </c>
      <c r="HT41" s="9">
        <v>1</v>
      </c>
      <c r="HU41" s="9">
        <v>0</v>
      </c>
      <c r="HV41" s="9">
        <v>1</v>
      </c>
      <c r="HW41" s="9">
        <v>1</v>
      </c>
      <c r="HX41" s="9">
        <v>1</v>
      </c>
      <c r="HY41" s="9">
        <v>1</v>
      </c>
      <c r="HZ41" s="9">
        <v>1</v>
      </c>
      <c r="IA41" s="9">
        <v>1</v>
      </c>
      <c r="IB41" s="9">
        <v>1</v>
      </c>
      <c r="IC41" s="9">
        <v>1</v>
      </c>
      <c r="ID41" s="9">
        <v>1</v>
      </c>
      <c r="IE41" s="9">
        <v>1</v>
      </c>
      <c r="IF41" s="9">
        <v>1</v>
      </c>
      <c r="IG41" s="9">
        <v>1</v>
      </c>
      <c r="IH41" s="9">
        <v>1</v>
      </c>
      <c r="II41" s="9">
        <v>3</v>
      </c>
      <c r="IJ41" s="9">
        <v>1</v>
      </c>
      <c r="IK41" s="9">
        <v>1</v>
      </c>
      <c r="IL41" s="9">
        <v>2</v>
      </c>
      <c r="IM41" s="9">
        <v>1</v>
      </c>
      <c r="IN41" s="9">
        <v>1</v>
      </c>
      <c r="IO41" s="9">
        <v>1</v>
      </c>
      <c r="IP41" s="9">
        <v>1</v>
      </c>
      <c r="IQ41" s="9">
        <v>1</v>
      </c>
      <c r="IR41" s="9">
        <v>1</v>
      </c>
      <c r="IS41" s="9">
        <v>1</v>
      </c>
      <c r="IT41" s="9">
        <v>1</v>
      </c>
      <c r="IU41" s="9">
        <v>1</v>
      </c>
      <c r="IV41" s="9">
        <v>2</v>
      </c>
      <c r="IW41" s="9">
        <v>1</v>
      </c>
      <c r="IX41" s="9">
        <v>0</v>
      </c>
      <c r="IY41" s="9">
        <v>1</v>
      </c>
      <c r="IZ41" s="9">
        <v>1</v>
      </c>
      <c r="JA41" s="9">
        <v>2</v>
      </c>
      <c r="JB41" s="9">
        <v>1</v>
      </c>
      <c r="JC41" s="9">
        <v>1</v>
      </c>
      <c r="JD41" s="9">
        <v>3</v>
      </c>
      <c r="JE41" s="9">
        <v>3</v>
      </c>
      <c r="JF41" s="9">
        <v>3</v>
      </c>
      <c r="JG41" s="9">
        <v>1</v>
      </c>
      <c r="JH41" s="9">
        <v>1</v>
      </c>
      <c r="JI41" s="9">
        <v>1</v>
      </c>
      <c r="JJ41" s="9">
        <v>1</v>
      </c>
      <c r="JK41" s="9">
        <v>1</v>
      </c>
      <c r="JL41" s="9">
        <v>0</v>
      </c>
      <c r="JM41" s="9">
        <v>1</v>
      </c>
      <c r="JN41" s="9">
        <v>0</v>
      </c>
      <c r="JO41" s="9">
        <v>0</v>
      </c>
      <c r="JP41" s="9"/>
      <c r="JQ41" s="9"/>
      <c r="JR41" s="9">
        <v>1</v>
      </c>
      <c r="JS41" s="9"/>
      <c r="JT41" s="9"/>
      <c r="JU41" s="15">
        <v>44765.942565925929</v>
      </c>
      <c r="JV41" t="s">
        <v>337</v>
      </c>
      <c r="JW41" s="9">
        <v>3</v>
      </c>
      <c r="JX41" s="9">
        <v>8</v>
      </c>
      <c r="JY41" s="9">
        <v>2022</v>
      </c>
      <c r="JZ41" s="9">
        <v>0</v>
      </c>
      <c r="KA41" s="9">
        <v>1</v>
      </c>
      <c r="KB41" s="9">
        <v>0</v>
      </c>
      <c r="KC41" s="9">
        <v>0</v>
      </c>
      <c r="KD41" s="9">
        <v>1</v>
      </c>
      <c r="KE41" s="9">
        <v>25</v>
      </c>
      <c r="KF41" s="9">
        <v>2</v>
      </c>
      <c r="KG41" s="9">
        <v>120</v>
      </c>
      <c r="KH41" s="9">
        <v>5</v>
      </c>
      <c r="KI41" s="9">
        <v>8</v>
      </c>
      <c r="KJ41" s="9">
        <v>2</v>
      </c>
      <c r="KK41" s="9">
        <v>153</v>
      </c>
      <c r="KL41" s="9">
        <v>9</v>
      </c>
      <c r="KM41" s="9">
        <v>35</v>
      </c>
      <c r="KN41" s="9">
        <v>4</v>
      </c>
      <c r="KO41" s="9">
        <v>188</v>
      </c>
      <c r="KP41" s="9">
        <v>13</v>
      </c>
      <c r="KQ41" s="9">
        <v>180</v>
      </c>
      <c r="KR41" s="9">
        <v>180</v>
      </c>
      <c r="KS41" s="9">
        <v>150</v>
      </c>
      <c r="KT41" s="9">
        <v>26</v>
      </c>
      <c r="KU41" s="9">
        <v>20</v>
      </c>
      <c r="KV41" s="9">
        <v>1</v>
      </c>
      <c r="KW41" s="9">
        <v>1</v>
      </c>
      <c r="KX41" s="9">
        <v>1</v>
      </c>
      <c r="KY41" s="9">
        <v>1</v>
      </c>
      <c r="KZ41" s="9">
        <v>1</v>
      </c>
      <c r="LA41" s="9">
        <v>1</v>
      </c>
      <c r="LB41" s="9">
        <v>1</v>
      </c>
      <c r="LC41" s="9">
        <v>1</v>
      </c>
      <c r="LD41" s="9">
        <v>0</v>
      </c>
      <c r="LE41" s="9">
        <v>0</v>
      </c>
      <c r="LF41" s="9">
        <v>1</v>
      </c>
      <c r="LG41" s="9">
        <v>0</v>
      </c>
      <c r="LH41" s="9">
        <v>1</v>
      </c>
      <c r="LI41" s="9">
        <v>75</v>
      </c>
      <c r="LJ41" s="9">
        <v>0</v>
      </c>
      <c r="LK41" s="9">
        <v>1</v>
      </c>
      <c r="LL41" s="9">
        <v>70</v>
      </c>
      <c r="LM41" s="9">
        <v>0</v>
      </c>
      <c r="LN41" s="9">
        <v>1</v>
      </c>
      <c r="LO41" s="9">
        <v>1</v>
      </c>
      <c r="LP41" s="9">
        <v>1</v>
      </c>
      <c r="LQ41" s="9">
        <v>0</v>
      </c>
      <c r="LR41" s="9">
        <v>1</v>
      </c>
      <c r="LS41" s="9">
        <v>0</v>
      </c>
      <c r="LT41" s="9">
        <v>1</v>
      </c>
      <c r="LU41" s="9">
        <v>1</v>
      </c>
      <c r="LV41" s="9">
        <v>1</v>
      </c>
      <c r="LW41" s="9">
        <v>71.428573608398438</v>
      </c>
      <c r="LX41" s="9">
        <v>0</v>
      </c>
      <c r="LY41" s="9">
        <v>1</v>
      </c>
      <c r="LZ41" s="9">
        <v>1</v>
      </c>
      <c r="MA41" s="9">
        <v>1</v>
      </c>
      <c r="MB41" s="9">
        <v>1</v>
      </c>
      <c r="MC41" s="9">
        <v>1</v>
      </c>
      <c r="MD41" s="9">
        <v>0</v>
      </c>
      <c r="ME41" s="9">
        <v>80</v>
      </c>
      <c r="MF41" s="9">
        <v>0</v>
      </c>
      <c r="MG41" s="9">
        <v>1</v>
      </c>
      <c r="MH41" s="9">
        <v>1</v>
      </c>
      <c r="MI41" s="9">
        <v>1</v>
      </c>
      <c r="MJ41" s="9">
        <v>1</v>
      </c>
      <c r="MK41" s="9">
        <v>1</v>
      </c>
      <c r="ML41" s="9">
        <v>100</v>
      </c>
      <c r="MM41" s="9">
        <v>1</v>
      </c>
      <c r="MN41" s="9">
        <v>1</v>
      </c>
      <c r="MO41" s="9">
        <v>1</v>
      </c>
      <c r="MP41" s="9">
        <v>1</v>
      </c>
      <c r="MQ41" s="9">
        <v>1</v>
      </c>
      <c r="MR41" s="9">
        <v>1</v>
      </c>
      <c r="MS41" s="9">
        <v>1</v>
      </c>
      <c r="MT41" s="9">
        <v>1</v>
      </c>
      <c r="MU41" s="9">
        <v>1</v>
      </c>
      <c r="MV41" s="9">
        <v>1</v>
      </c>
      <c r="MW41" s="9">
        <v>100</v>
      </c>
      <c r="MX41" s="9">
        <v>1</v>
      </c>
      <c r="MY41" s="9">
        <v>1</v>
      </c>
      <c r="MZ41" s="9">
        <v>1</v>
      </c>
      <c r="NA41" s="9">
        <v>1</v>
      </c>
      <c r="NB41" s="9">
        <v>1</v>
      </c>
      <c r="NC41" s="9">
        <v>1</v>
      </c>
      <c r="ND41" s="9">
        <v>1</v>
      </c>
      <c r="NE41" s="9">
        <v>1</v>
      </c>
      <c r="NF41" s="9"/>
      <c r="NG41" s="9"/>
      <c r="NH41" s="9"/>
      <c r="NI41" s="9"/>
      <c r="NJ41" s="9"/>
      <c r="NK41" s="9"/>
      <c r="NL41" s="9"/>
      <c r="NM41" s="9"/>
      <c r="NN41" s="9"/>
      <c r="NO41" s="9"/>
      <c r="NP41" s="9"/>
      <c r="NQ41" s="9">
        <v>1</v>
      </c>
      <c r="NR41" s="9">
        <v>1</v>
      </c>
      <c r="NS41" s="9">
        <v>1</v>
      </c>
      <c r="NT41" s="9">
        <v>1</v>
      </c>
      <c r="NU41" s="9">
        <v>1</v>
      </c>
      <c r="NV41" s="9">
        <v>0</v>
      </c>
      <c r="NW41" s="9">
        <v>80</v>
      </c>
      <c r="NX41" s="9">
        <v>0</v>
      </c>
      <c r="NY41" s="9">
        <v>1</v>
      </c>
      <c r="NZ41" s="9">
        <v>1</v>
      </c>
      <c r="OA41" s="9">
        <v>1</v>
      </c>
      <c r="OB41" s="9">
        <v>1</v>
      </c>
      <c r="OC41" s="9">
        <v>1</v>
      </c>
      <c r="OD41" s="9">
        <v>1</v>
      </c>
      <c r="OE41" s="9">
        <v>0</v>
      </c>
      <c r="OF41" s="9">
        <v>0</v>
      </c>
      <c r="OG41" s="9"/>
      <c r="OH41" s="9">
        <v>1</v>
      </c>
      <c r="OI41" s="9">
        <v>50</v>
      </c>
      <c r="OJ41" s="9">
        <v>5</v>
      </c>
      <c r="OK41" s="9">
        <v>40</v>
      </c>
      <c r="OL41" s="9">
        <v>5</v>
      </c>
      <c r="OM41" s="9">
        <v>1</v>
      </c>
      <c r="ON41" s="9">
        <v>1</v>
      </c>
      <c r="OO41" s="9">
        <v>20</v>
      </c>
      <c r="OP41" s="9">
        <v>1</v>
      </c>
      <c r="OQ41" s="9">
        <v>1</v>
      </c>
      <c r="OR41" s="9">
        <v>0</v>
      </c>
      <c r="OS41" s="9">
        <v>0</v>
      </c>
      <c r="OT41" s="9">
        <v>1</v>
      </c>
      <c r="OU41" s="9">
        <v>0</v>
      </c>
      <c r="OV41" s="9">
        <v>40</v>
      </c>
      <c r="OW41" s="9">
        <v>0</v>
      </c>
      <c r="OX41" s="9">
        <v>0</v>
      </c>
      <c r="OY41" s="9">
        <v>0</v>
      </c>
      <c r="OZ41" s="9">
        <v>0</v>
      </c>
      <c r="PA41" s="9">
        <v>0</v>
      </c>
      <c r="PB41" s="9">
        <v>1</v>
      </c>
      <c r="PC41" s="9">
        <v>1</v>
      </c>
      <c r="PD41" s="9">
        <v>0</v>
      </c>
      <c r="PE41" s="9">
        <v>1</v>
      </c>
      <c r="PF41" s="9">
        <v>0</v>
      </c>
      <c r="PG41" s="9">
        <v>0</v>
      </c>
      <c r="PH41" s="9">
        <v>0</v>
      </c>
      <c r="PI41" s="9">
        <v>1</v>
      </c>
      <c r="PJ41" s="9">
        <v>1</v>
      </c>
      <c r="PK41" s="9">
        <v>0</v>
      </c>
      <c r="PL41" s="9"/>
      <c r="PM41" s="9">
        <v>0</v>
      </c>
      <c r="PN41" s="9"/>
      <c r="PO41" s="9"/>
      <c r="PP41" s="9"/>
      <c r="PQ41" s="9">
        <v>1</v>
      </c>
      <c r="PR41" s="9">
        <v>0</v>
      </c>
      <c r="PS41" s="9">
        <v>0</v>
      </c>
      <c r="PT41" s="9">
        <v>1</v>
      </c>
      <c r="PU41" s="9"/>
      <c r="PV41" s="9"/>
      <c r="PW41" s="9"/>
      <c r="PX41" s="9"/>
      <c r="PY41" s="9"/>
      <c r="PZ41" s="9"/>
      <c r="QA41" s="9"/>
      <c r="QB41" s="9"/>
      <c r="QC41" s="9"/>
      <c r="QD41" s="9"/>
      <c r="QE41" s="9"/>
      <c r="QF41" s="9"/>
      <c r="QG41" s="9"/>
      <c r="QH41" s="9"/>
      <c r="QI41" s="9"/>
      <c r="QJ41" s="9"/>
      <c r="QK41" s="9"/>
      <c r="QL41" s="9">
        <v>1</v>
      </c>
      <c r="QM41" s="9">
        <v>0</v>
      </c>
      <c r="QN41" s="9">
        <v>0</v>
      </c>
      <c r="QO41" s="9">
        <v>0</v>
      </c>
      <c r="QP41" s="9">
        <v>0</v>
      </c>
      <c r="QQ41" s="9">
        <v>0</v>
      </c>
      <c r="QR41" s="9">
        <v>0</v>
      </c>
      <c r="QS41" s="9">
        <v>0</v>
      </c>
      <c r="QT41" s="9"/>
      <c r="QU41" s="9"/>
      <c r="QV41" s="9"/>
      <c r="QW41" s="9"/>
      <c r="QX41" s="9"/>
      <c r="QY41" s="9"/>
      <c r="QZ41" s="9">
        <v>1</v>
      </c>
      <c r="RA41" s="9">
        <v>0</v>
      </c>
      <c r="RB41" s="9">
        <v>0</v>
      </c>
      <c r="RC41" s="9">
        <v>0</v>
      </c>
      <c r="RD41" s="9">
        <v>0</v>
      </c>
      <c r="RE41" s="9">
        <v>0</v>
      </c>
      <c r="RF41" s="9">
        <v>1</v>
      </c>
      <c r="RG41" s="9">
        <v>0</v>
      </c>
      <c r="RH41" s="9"/>
      <c r="RI41" s="9"/>
      <c r="RJ41" s="9">
        <v>0</v>
      </c>
      <c r="RK41" s="9"/>
      <c r="RL41" s="9">
        <v>1</v>
      </c>
      <c r="RM41" s="9">
        <v>0</v>
      </c>
      <c r="RN41" s="9">
        <v>1</v>
      </c>
      <c r="RO41" s="9">
        <v>1</v>
      </c>
      <c r="RP41" s="9">
        <v>1</v>
      </c>
      <c r="RQ41" s="9">
        <v>1</v>
      </c>
      <c r="RR41" s="9">
        <v>0</v>
      </c>
      <c r="RS41" s="9">
        <v>0</v>
      </c>
      <c r="RT41" s="9">
        <v>1</v>
      </c>
      <c r="RU41" s="9">
        <v>0</v>
      </c>
      <c r="RV41" s="9">
        <v>1</v>
      </c>
      <c r="RW41" s="9">
        <v>1</v>
      </c>
      <c r="RX41" s="9">
        <v>1</v>
      </c>
      <c r="RY41" s="9">
        <v>1</v>
      </c>
      <c r="RZ41" s="9">
        <v>1</v>
      </c>
      <c r="SA41" s="9">
        <v>1</v>
      </c>
      <c r="SB41" s="9">
        <v>1</v>
      </c>
      <c r="SC41" s="9">
        <v>1</v>
      </c>
      <c r="SD41" s="9">
        <v>0</v>
      </c>
      <c r="SE41" s="9">
        <v>1</v>
      </c>
      <c r="SF41" s="9">
        <v>1</v>
      </c>
      <c r="SG41" s="9">
        <v>0</v>
      </c>
      <c r="SH41" s="9">
        <v>1</v>
      </c>
      <c r="SI41" s="9">
        <v>1</v>
      </c>
      <c r="SJ41" s="9">
        <v>1</v>
      </c>
      <c r="SK41" s="9">
        <v>1</v>
      </c>
      <c r="SL41" s="9">
        <v>1</v>
      </c>
      <c r="SM41" s="9">
        <v>0</v>
      </c>
      <c r="SN41" s="9">
        <v>1</v>
      </c>
      <c r="SO41" s="9">
        <v>1</v>
      </c>
      <c r="SP41" s="9">
        <v>1</v>
      </c>
      <c r="SQ41" s="9">
        <v>1</v>
      </c>
      <c r="SR41" s="9">
        <v>0</v>
      </c>
      <c r="SS41" s="9">
        <v>1</v>
      </c>
      <c r="ST41" s="9">
        <v>0</v>
      </c>
      <c r="SU41" s="9">
        <v>1</v>
      </c>
      <c r="SV41" s="9">
        <v>0</v>
      </c>
      <c r="SW41" s="9">
        <v>0</v>
      </c>
      <c r="SX41" s="9">
        <v>1</v>
      </c>
      <c r="SY41" s="9">
        <v>1</v>
      </c>
      <c r="SZ41" s="9">
        <v>1</v>
      </c>
      <c r="TA41" s="9">
        <v>100</v>
      </c>
      <c r="TB41" s="9">
        <v>1</v>
      </c>
      <c r="TC41" s="9">
        <v>1</v>
      </c>
      <c r="TD41" s="9">
        <v>75</v>
      </c>
      <c r="TE41" s="9">
        <v>0</v>
      </c>
      <c r="TF41" s="9">
        <v>1</v>
      </c>
      <c r="TG41" s="9">
        <v>55.555557250976562</v>
      </c>
      <c r="TH41" s="9">
        <v>0</v>
      </c>
      <c r="TI41" s="9">
        <v>1</v>
      </c>
      <c r="TJ41" s="9">
        <v>100</v>
      </c>
      <c r="TK41" s="9">
        <v>1</v>
      </c>
      <c r="TL41" s="9">
        <v>1</v>
      </c>
      <c r="TM41" s="9">
        <v>1</v>
      </c>
      <c r="TN41" s="9">
        <v>1</v>
      </c>
      <c r="TO41" s="9">
        <v>1</v>
      </c>
      <c r="TP41" s="9">
        <v>1</v>
      </c>
      <c r="TQ41" s="9">
        <v>1</v>
      </c>
      <c r="TR41" s="9">
        <v>1</v>
      </c>
      <c r="TS41" s="9">
        <v>1</v>
      </c>
      <c r="TT41" s="9">
        <v>0</v>
      </c>
      <c r="TU41" s="9">
        <v>1</v>
      </c>
      <c r="TV41" s="9">
        <v>1</v>
      </c>
      <c r="TW41" s="9">
        <v>0</v>
      </c>
      <c r="TX41" s="9">
        <v>1</v>
      </c>
      <c r="TY41" s="9">
        <v>1</v>
      </c>
      <c r="TZ41" s="9">
        <v>1</v>
      </c>
      <c r="UA41" s="9">
        <v>1</v>
      </c>
      <c r="UB41" s="9">
        <v>1</v>
      </c>
      <c r="UC41" s="9">
        <v>0</v>
      </c>
      <c r="UD41" s="9">
        <v>1</v>
      </c>
      <c r="UE41" s="9">
        <v>1</v>
      </c>
      <c r="UF41" s="9">
        <v>1</v>
      </c>
      <c r="UG41" s="9">
        <v>1</v>
      </c>
      <c r="UH41" s="9">
        <v>0</v>
      </c>
      <c r="UI41" s="9">
        <v>1</v>
      </c>
      <c r="UJ41" s="9">
        <v>0</v>
      </c>
      <c r="UK41" s="9">
        <v>1</v>
      </c>
      <c r="UL41" s="9">
        <v>0</v>
      </c>
      <c r="UM41" s="9">
        <v>0</v>
      </c>
      <c r="UN41" s="9">
        <v>1</v>
      </c>
      <c r="UO41" s="9">
        <v>1</v>
      </c>
      <c r="UP41" s="9">
        <v>1</v>
      </c>
      <c r="UQ41" s="9">
        <v>1</v>
      </c>
      <c r="UR41" s="9">
        <v>1</v>
      </c>
      <c r="US41" s="9">
        <v>1</v>
      </c>
      <c r="UT41" s="9">
        <v>1</v>
      </c>
      <c r="UU41" s="9">
        <v>100</v>
      </c>
      <c r="UV41" s="9">
        <v>1</v>
      </c>
      <c r="UW41" s="9">
        <v>1</v>
      </c>
      <c r="UX41" s="9">
        <v>1</v>
      </c>
      <c r="UY41" s="9">
        <v>1</v>
      </c>
      <c r="UZ41" s="9">
        <v>1</v>
      </c>
      <c r="VA41" s="9">
        <v>0</v>
      </c>
      <c r="VB41" s="9">
        <v>1</v>
      </c>
      <c r="VC41" s="9">
        <v>1</v>
      </c>
      <c r="VD41" s="9">
        <v>1</v>
      </c>
      <c r="VE41" s="9">
        <v>0</v>
      </c>
      <c r="VF41" s="9">
        <v>1</v>
      </c>
      <c r="VG41" s="9">
        <v>0</v>
      </c>
      <c r="VH41" s="9">
        <v>0</v>
      </c>
      <c r="VI41" s="9">
        <v>1</v>
      </c>
      <c r="VJ41" s="9">
        <v>100</v>
      </c>
      <c r="VK41" s="9">
        <v>1</v>
      </c>
      <c r="VL41" s="9">
        <v>100</v>
      </c>
      <c r="VM41" s="9">
        <v>1</v>
      </c>
      <c r="VN41" s="9">
        <v>1</v>
      </c>
      <c r="VO41" s="9">
        <v>1</v>
      </c>
      <c r="VP41" s="9">
        <v>1</v>
      </c>
      <c r="VQ41" s="9">
        <v>1</v>
      </c>
      <c r="VR41" s="9">
        <v>1</v>
      </c>
      <c r="VS41" s="9">
        <v>1</v>
      </c>
      <c r="VT41" s="9">
        <v>1</v>
      </c>
      <c r="VU41" s="9">
        <v>1</v>
      </c>
      <c r="VV41" s="9">
        <v>1</v>
      </c>
      <c r="VW41" s="9">
        <v>1</v>
      </c>
      <c r="VX41" s="9">
        <v>1</v>
      </c>
      <c r="VY41" s="9">
        <v>1</v>
      </c>
      <c r="VZ41" s="9">
        <v>1</v>
      </c>
      <c r="WA41" s="9">
        <v>0</v>
      </c>
      <c r="WB41" s="9">
        <v>1</v>
      </c>
      <c r="WC41" s="9">
        <v>1</v>
      </c>
      <c r="WD41" s="9">
        <v>1</v>
      </c>
      <c r="WE41" s="9">
        <v>1</v>
      </c>
      <c r="WF41" s="9">
        <v>1</v>
      </c>
      <c r="WG41" s="9">
        <v>0</v>
      </c>
      <c r="WH41" s="9">
        <v>1</v>
      </c>
      <c r="WI41" s="9">
        <v>1</v>
      </c>
      <c r="WJ41" s="9">
        <v>1</v>
      </c>
      <c r="WK41" s="9">
        <v>1</v>
      </c>
      <c r="WL41" s="9">
        <v>1</v>
      </c>
      <c r="WM41" s="9">
        <v>1</v>
      </c>
      <c r="WN41" s="9">
        <v>0</v>
      </c>
      <c r="WO41" s="9">
        <v>1</v>
      </c>
      <c r="WP41" s="9">
        <v>83.333335876464844</v>
      </c>
      <c r="WQ41" s="9">
        <v>0</v>
      </c>
      <c r="WR41" s="9">
        <v>1</v>
      </c>
      <c r="WS41" s="9">
        <v>80</v>
      </c>
      <c r="WT41" s="9">
        <v>0</v>
      </c>
      <c r="WU41" s="9">
        <v>1</v>
      </c>
      <c r="WV41" s="9">
        <v>0</v>
      </c>
      <c r="WW41" s="9">
        <v>0</v>
      </c>
      <c r="WX41" s="9">
        <v>0</v>
      </c>
      <c r="WY41" s="9">
        <v>1</v>
      </c>
      <c r="WZ41" s="9">
        <v>1</v>
      </c>
      <c r="XA41" s="9">
        <v>1</v>
      </c>
      <c r="XB41" s="9">
        <v>1</v>
      </c>
      <c r="XC41" s="9">
        <v>1</v>
      </c>
      <c r="XD41" s="9">
        <v>1</v>
      </c>
      <c r="XE41" s="9">
        <v>1</v>
      </c>
      <c r="XF41" s="9">
        <v>1</v>
      </c>
      <c r="XG41" s="9">
        <v>1</v>
      </c>
      <c r="XH41" s="9">
        <v>1</v>
      </c>
      <c r="XI41" s="9">
        <v>1</v>
      </c>
      <c r="XJ41" s="9">
        <v>1</v>
      </c>
      <c r="XK41" s="9">
        <v>0</v>
      </c>
      <c r="XL41" s="9">
        <v>1</v>
      </c>
      <c r="XM41" s="9">
        <v>85.714286804199219</v>
      </c>
      <c r="XN41" s="9">
        <v>0</v>
      </c>
      <c r="XO41" s="9">
        <v>1</v>
      </c>
      <c r="XP41" s="9">
        <v>0</v>
      </c>
      <c r="XQ41" s="9">
        <v>1</v>
      </c>
      <c r="XR41" s="9">
        <v>1</v>
      </c>
      <c r="XS41" s="9">
        <v>1</v>
      </c>
      <c r="XT41" s="9">
        <v>0</v>
      </c>
      <c r="XU41" s="9">
        <v>1</v>
      </c>
      <c r="XV41" s="9">
        <v>1</v>
      </c>
      <c r="XW41" s="9">
        <v>1</v>
      </c>
      <c r="XX41" s="9">
        <v>1</v>
      </c>
      <c r="XY41" s="9">
        <v>0</v>
      </c>
      <c r="XZ41" s="9">
        <v>0</v>
      </c>
      <c r="YA41" s="9">
        <v>0</v>
      </c>
      <c r="YB41" s="9">
        <v>0</v>
      </c>
      <c r="YC41" s="9">
        <v>0</v>
      </c>
      <c r="YD41" s="9">
        <v>0</v>
      </c>
      <c r="YE41" s="9">
        <v>1</v>
      </c>
      <c r="YF41" s="9">
        <v>1</v>
      </c>
      <c r="YG41" s="9">
        <v>1</v>
      </c>
      <c r="YH41" s="9">
        <v>1</v>
      </c>
      <c r="YI41" s="9">
        <v>1</v>
      </c>
      <c r="YJ41" s="9">
        <v>0</v>
      </c>
      <c r="YK41" s="9">
        <v>1</v>
      </c>
      <c r="YL41" s="9">
        <v>0</v>
      </c>
      <c r="YM41" s="9">
        <v>1</v>
      </c>
      <c r="YN41" s="9">
        <v>1</v>
      </c>
      <c r="YO41" s="9">
        <v>1</v>
      </c>
    </row>
    <row r="42" spans="1:665" x14ac:dyDescent="0.2">
      <c r="A42" s="9">
        <v>4569808</v>
      </c>
      <c r="B42" s="9">
        <v>1.2101197207835805</v>
      </c>
      <c r="C42" t="s">
        <v>421</v>
      </c>
      <c r="D42" s="9">
        <v>11</v>
      </c>
      <c r="E42" t="s">
        <v>26</v>
      </c>
      <c r="F42" s="9">
        <v>400548101</v>
      </c>
      <c r="G42" t="s">
        <v>426</v>
      </c>
      <c r="H42" t="s">
        <v>421</v>
      </c>
      <c r="I42" s="9">
        <v>1</v>
      </c>
      <c r="J42" s="9">
        <v>1</v>
      </c>
      <c r="K42" t="s">
        <v>429</v>
      </c>
      <c r="L42" s="9">
        <v>4569808</v>
      </c>
      <c r="M42" t="s">
        <v>430</v>
      </c>
      <c r="N42" t="s">
        <v>431</v>
      </c>
      <c r="O42" t="s">
        <v>433</v>
      </c>
      <c r="P42" t="s">
        <v>136</v>
      </c>
      <c r="Q42" t="s">
        <v>436</v>
      </c>
      <c r="R42" s="9">
        <v>2</v>
      </c>
      <c r="S42" s="9">
        <v>2</v>
      </c>
      <c r="T42" s="9"/>
      <c r="U42" s="9">
        <v>3</v>
      </c>
      <c r="V42" s="9">
        <v>0</v>
      </c>
      <c r="W42" s="9">
        <v>1</v>
      </c>
      <c r="X42" t="s">
        <v>37</v>
      </c>
      <c r="Y42" t="s">
        <v>439</v>
      </c>
      <c r="Z42" t="s">
        <v>441</v>
      </c>
      <c r="AA42" s="9"/>
      <c r="AB42" t="s">
        <v>443</v>
      </c>
      <c r="AC42" t="s">
        <v>136</v>
      </c>
      <c r="AD42" s="9">
        <v>25</v>
      </c>
      <c r="AE42" s="9">
        <v>2</v>
      </c>
      <c r="AF42" s="9">
        <v>120</v>
      </c>
      <c r="AG42" s="9">
        <v>5</v>
      </c>
      <c r="AH42" s="9">
        <v>0</v>
      </c>
      <c r="AI42" s="9">
        <v>0</v>
      </c>
      <c r="AJ42" s="9">
        <v>0</v>
      </c>
      <c r="AK42" s="9">
        <v>0</v>
      </c>
      <c r="AL42" s="9">
        <v>5</v>
      </c>
      <c r="AM42" s="9">
        <v>2</v>
      </c>
      <c r="AN42" s="9">
        <v>1</v>
      </c>
      <c r="AO42" s="9">
        <v>0</v>
      </c>
      <c r="AP42" s="9">
        <v>2</v>
      </c>
      <c r="AQ42" s="9">
        <v>0</v>
      </c>
      <c r="AR42" s="9">
        <v>0</v>
      </c>
      <c r="AS42" s="9">
        <v>0</v>
      </c>
      <c r="AT42" s="9">
        <v>30</v>
      </c>
      <c r="AU42" s="9">
        <v>3</v>
      </c>
      <c r="AV42" s="9">
        <v>5</v>
      </c>
      <c r="AW42" s="9">
        <v>1</v>
      </c>
      <c r="AX42" s="9"/>
      <c r="AY42" s="9">
        <v>180</v>
      </c>
      <c r="AZ42" s="9">
        <v>180</v>
      </c>
      <c r="BA42" s="9">
        <v>150</v>
      </c>
      <c r="BB42" s="9"/>
      <c r="BC42" s="9">
        <v>26</v>
      </c>
      <c r="BD42" s="9">
        <v>20</v>
      </c>
      <c r="BE42" s="9">
        <v>1</v>
      </c>
      <c r="BF42" s="9">
        <v>0</v>
      </c>
      <c r="BG42" s="9">
        <v>1</v>
      </c>
      <c r="BH42" s="9">
        <v>1</v>
      </c>
      <c r="BI42" s="9">
        <v>1</v>
      </c>
      <c r="BJ42" s="9">
        <v>1</v>
      </c>
      <c r="BK42" s="9">
        <v>0</v>
      </c>
      <c r="BL42" s="9">
        <v>0</v>
      </c>
      <c r="BM42" s="9">
        <v>1</v>
      </c>
      <c r="BN42" s="9">
        <v>0</v>
      </c>
      <c r="BO42" s="9">
        <v>1</v>
      </c>
      <c r="BP42" s="9">
        <v>1</v>
      </c>
      <c r="BQ42" s="9">
        <v>1</v>
      </c>
      <c r="BR42" s="9">
        <v>1</v>
      </c>
      <c r="BS42" s="9">
        <v>0</v>
      </c>
      <c r="BT42" s="9">
        <v>1</v>
      </c>
      <c r="BU42" s="9">
        <v>0</v>
      </c>
      <c r="BV42" s="9">
        <v>1</v>
      </c>
      <c r="BW42" s="9">
        <v>1</v>
      </c>
      <c r="BX42" s="9">
        <v>1</v>
      </c>
      <c r="BY42" s="9">
        <v>1</v>
      </c>
      <c r="BZ42" s="9">
        <v>1</v>
      </c>
      <c r="CA42" s="9">
        <v>1</v>
      </c>
      <c r="CB42" s="9">
        <v>1</v>
      </c>
      <c r="CC42" s="9">
        <v>1</v>
      </c>
      <c r="CD42" s="9">
        <v>2</v>
      </c>
      <c r="CE42" s="9">
        <v>1</v>
      </c>
      <c r="CF42" s="9">
        <v>1</v>
      </c>
      <c r="CG42" s="9">
        <v>1</v>
      </c>
      <c r="CH42" s="9">
        <v>1</v>
      </c>
      <c r="CI42" s="9">
        <v>1</v>
      </c>
      <c r="CJ42" s="9">
        <v>1</v>
      </c>
      <c r="CK42" s="9">
        <v>1</v>
      </c>
      <c r="CL42" s="9">
        <v>1</v>
      </c>
      <c r="CM42" s="9">
        <v>1</v>
      </c>
      <c r="CN42" s="9">
        <v>1</v>
      </c>
      <c r="CO42" s="9">
        <v>1</v>
      </c>
      <c r="CP42" s="9">
        <v>1</v>
      </c>
      <c r="CQ42" s="9">
        <v>1</v>
      </c>
      <c r="CR42" s="9"/>
      <c r="CS42" s="9"/>
      <c r="CT42" s="9"/>
      <c r="CU42" s="9"/>
      <c r="CV42" s="9"/>
      <c r="CW42" s="9"/>
      <c r="CX42" s="9"/>
      <c r="CY42" s="9">
        <v>1</v>
      </c>
      <c r="CZ42" s="9">
        <v>1</v>
      </c>
      <c r="DA42" s="9">
        <v>1</v>
      </c>
      <c r="DB42" s="9">
        <v>1</v>
      </c>
      <c r="DC42" s="9">
        <v>2</v>
      </c>
      <c r="DD42" s="9">
        <v>1</v>
      </c>
      <c r="DE42" s="9">
        <v>0</v>
      </c>
      <c r="DF42" s="9">
        <v>1</v>
      </c>
      <c r="DG42" s="9">
        <v>1</v>
      </c>
      <c r="DH42" s="9">
        <v>50</v>
      </c>
      <c r="DI42" s="9">
        <v>5</v>
      </c>
      <c r="DJ42" s="9">
        <v>40</v>
      </c>
      <c r="DK42" s="9">
        <v>5</v>
      </c>
      <c r="DL42" s="9">
        <v>1</v>
      </c>
      <c r="DM42" s="9">
        <v>1</v>
      </c>
      <c r="DN42" s="9">
        <v>20</v>
      </c>
      <c r="DO42" s="9">
        <v>1</v>
      </c>
      <c r="DP42" s="9">
        <v>1</v>
      </c>
      <c r="DQ42" s="9">
        <v>2</v>
      </c>
      <c r="DR42" s="9">
        <v>1</v>
      </c>
      <c r="DS42" s="9">
        <v>1</v>
      </c>
      <c r="DT42" s="9">
        <v>1</v>
      </c>
      <c r="DU42" s="9">
        <v>0</v>
      </c>
      <c r="DV42" s="9">
        <v>0</v>
      </c>
      <c r="DW42" s="9">
        <v>1</v>
      </c>
      <c r="DX42" s="9">
        <v>1</v>
      </c>
      <c r="DY42" s="9"/>
      <c r="DZ42" s="9">
        <v>1</v>
      </c>
      <c r="EA42" s="9"/>
      <c r="EB42" s="9">
        <v>0</v>
      </c>
      <c r="EC42" s="9">
        <v>1</v>
      </c>
      <c r="ED42" s="9">
        <v>1</v>
      </c>
      <c r="EE42" s="9"/>
      <c r="EF42" s="9">
        <v>0</v>
      </c>
      <c r="EG42" s="9">
        <v>0</v>
      </c>
      <c r="EH42" s="9">
        <v>0</v>
      </c>
      <c r="EI42" s="9">
        <v>0</v>
      </c>
      <c r="EJ42" s="9">
        <v>0</v>
      </c>
      <c r="EK42" s="9">
        <v>0</v>
      </c>
      <c r="EL42" s="9">
        <v>0</v>
      </c>
      <c r="EM42" s="9">
        <v>0</v>
      </c>
      <c r="EN42" s="9">
        <v>0</v>
      </c>
      <c r="EO42" s="9"/>
      <c r="EP42" s="9"/>
      <c r="EQ42" s="9">
        <v>1</v>
      </c>
      <c r="ER42" s="9">
        <v>0</v>
      </c>
      <c r="ES42" s="9">
        <v>0</v>
      </c>
      <c r="ET42" s="9">
        <v>1</v>
      </c>
      <c r="EU42" s="9">
        <v>1</v>
      </c>
      <c r="EV42" s="9">
        <v>2</v>
      </c>
      <c r="EW42" s="9">
        <v>0</v>
      </c>
      <c r="EX42" s="9">
        <v>0</v>
      </c>
      <c r="EY42" s="9">
        <v>0</v>
      </c>
      <c r="EZ42" s="9">
        <v>0</v>
      </c>
      <c r="FA42" s="9">
        <v>0</v>
      </c>
      <c r="FB42" s="9">
        <v>0</v>
      </c>
      <c r="FC42" s="9">
        <v>0</v>
      </c>
      <c r="FD42" s="9">
        <v>1</v>
      </c>
      <c r="FE42" s="9">
        <v>0</v>
      </c>
      <c r="FF42" s="9">
        <v>0</v>
      </c>
      <c r="FG42" s="9">
        <v>1</v>
      </c>
      <c r="FH42" s="9">
        <v>1</v>
      </c>
      <c r="FI42" s="9">
        <v>0</v>
      </c>
      <c r="FJ42" s="9">
        <v>0</v>
      </c>
      <c r="FK42" s="9">
        <v>1</v>
      </c>
      <c r="FL42" s="9">
        <v>0</v>
      </c>
      <c r="FM42" s="9">
        <v>0</v>
      </c>
      <c r="FN42" s="9">
        <v>1</v>
      </c>
      <c r="FO42" s="9">
        <v>0</v>
      </c>
      <c r="FP42" s="9">
        <v>0</v>
      </c>
      <c r="FQ42" s="9">
        <v>0</v>
      </c>
      <c r="FR42" s="9">
        <v>0</v>
      </c>
      <c r="FS42" s="9">
        <v>0</v>
      </c>
      <c r="FT42" s="9">
        <v>0</v>
      </c>
      <c r="FU42" s="9">
        <v>0</v>
      </c>
      <c r="FV42" s="9">
        <v>1</v>
      </c>
      <c r="FW42" s="9"/>
      <c r="FX42" s="9">
        <v>2</v>
      </c>
      <c r="FY42" s="9">
        <v>1</v>
      </c>
      <c r="FZ42" s="9">
        <v>3</v>
      </c>
      <c r="GA42" s="9">
        <v>1</v>
      </c>
      <c r="GB42" s="9">
        <v>3</v>
      </c>
      <c r="GC42" s="9"/>
      <c r="GD42" s="9">
        <v>0</v>
      </c>
      <c r="GE42" s="9"/>
      <c r="GF42" s="9"/>
      <c r="GG42" s="9"/>
      <c r="GH42" s="9"/>
      <c r="GI42" s="9"/>
      <c r="GJ42" s="9">
        <v>1</v>
      </c>
      <c r="GK42" s="9">
        <v>0</v>
      </c>
      <c r="GL42" s="9">
        <v>0</v>
      </c>
      <c r="GM42" s="9">
        <v>1</v>
      </c>
      <c r="GN42" s="9">
        <v>1</v>
      </c>
      <c r="GO42" s="9">
        <v>1</v>
      </c>
      <c r="GP42" s="9">
        <v>1</v>
      </c>
      <c r="GQ42" s="9">
        <v>1</v>
      </c>
      <c r="GR42" s="9">
        <v>1</v>
      </c>
      <c r="GS42" s="9">
        <v>1</v>
      </c>
      <c r="GT42" s="9">
        <v>2</v>
      </c>
      <c r="GU42" s="9">
        <v>1</v>
      </c>
      <c r="GV42" s="9">
        <v>1</v>
      </c>
      <c r="GW42" s="9">
        <v>1</v>
      </c>
      <c r="GX42" s="9">
        <v>1</v>
      </c>
      <c r="GY42" s="9">
        <v>1</v>
      </c>
      <c r="GZ42" s="9">
        <v>3</v>
      </c>
      <c r="HA42" s="9">
        <v>1</v>
      </c>
      <c r="HB42" s="9">
        <v>1</v>
      </c>
      <c r="HC42" s="9">
        <v>1</v>
      </c>
      <c r="HD42" s="9">
        <v>1</v>
      </c>
      <c r="HE42" s="9">
        <v>2</v>
      </c>
      <c r="HF42" s="9">
        <v>1</v>
      </c>
      <c r="HG42" s="9">
        <v>1</v>
      </c>
      <c r="HH42" s="9">
        <v>1</v>
      </c>
      <c r="HI42" s="9">
        <v>3</v>
      </c>
      <c r="HJ42" s="9">
        <v>3</v>
      </c>
      <c r="HK42" s="9">
        <v>1</v>
      </c>
      <c r="HL42" s="9">
        <v>1</v>
      </c>
      <c r="HM42" s="9">
        <v>0</v>
      </c>
      <c r="HN42" s="9">
        <v>1</v>
      </c>
      <c r="HO42" s="9">
        <v>1</v>
      </c>
      <c r="HP42" s="9">
        <v>1</v>
      </c>
      <c r="HQ42" s="9">
        <v>1</v>
      </c>
      <c r="HR42" s="9">
        <v>1</v>
      </c>
      <c r="HS42" s="9">
        <v>0</v>
      </c>
      <c r="HT42" s="9">
        <v>1</v>
      </c>
      <c r="HU42" s="9">
        <v>0</v>
      </c>
      <c r="HV42" s="9">
        <v>1</v>
      </c>
      <c r="HW42" s="9">
        <v>1</v>
      </c>
      <c r="HX42" s="9">
        <v>1</v>
      </c>
      <c r="HY42" s="9">
        <v>1</v>
      </c>
      <c r="HZ42" s="9">
        <v>1</v>
      </c>
      <c r="IA42" s="9">
        <v>1</v>
      </c>
      <c r="IB42" s="9">
        <v>1</v>
      </c>
      <c r="IC42" s="9">
        <v>1</v>
      </c>
      <c r="ID42" s="9">
        <v>1</v>
      </c>
      <c r="IE42" s="9">
        <v>1</v>
      </c>
      <c r="IF42" s="9">
        <v>1</v>
      </c>
      <c r="IG42" s="9">
        <v>1</v>
      </c>
      <c r="IH42" s="9">
        <v>1</v>
      </c>
      <c r="II42" s="9">
        <v>3</v>
      </c>
      <c r="IJ42" s="9">
        <v>1</v>
      </c>
      <c r="IK42" s="9">
        <v>1</v>
      </c>
      <c r="IL42" s="9">
        <v>1</v>
      </c>
      <c r="IM42" s="9">
        <v>2</v>
      </c>
      <c r="IN42" s="9">
        <v>1</v>
      </c>
      <c r="IO42" s="9">
        <v>1</v>
      </c>
      <c r="IP42" s="9">
        <v>1</v>
      </c>
      <c r="IQ42" s="9">
        <v>1</v>
      </c>
      <c r="IR42" s="9">
        <v>1</v>
      </c>
      <c r="IS42" s="9">
        <v>2</v>
      </c>
      <c r="IT42" s="9">
        <v>1</v>
      </c>
      <c r="IU42" s="9">
        <v>1</v>
      </c>
      <c r="IV42" s="9">
        <v>1</v>
      </c>
      <c r="IW42" s="9">
        <v>1</v>
      </c>
      <c r="IX42" s="9">
        <v>0</v>
      </c>
      <c r="IY42" s="9">
        <v>1</v>
      </c>
      <c r="IZ42" s="9">
        <v>1</v>
      </c>
      <c r="JA42" s="9">
        <v>2</v>
      </c>
      <c r="JB42" s="9">
        <v>2</v>
      </c>
      <c r="JC42" s="9">
        <v>1</v>
      </c>
      <c r="JD42" s="9">
        <v>3</v>
      </c>
      <c r="JE42" s="9">
        <v>3</v>
      </c>
      <c r="JF42" s="9">
        <v>3</v>
      </c>
      <c r="JG42" s="9">
        <v>1</v>
      </c>
      <c r="JH42" s="9">
        <v>1</v>
      </c>
      <c r="JI42" s="9">
        <v>1</v>
      </c>
      <c r="JJ42" s="9">
        <v>1</v>
      </c>
      <c r="JK42" s="9">
        <v>1</v>
      </c>
      <c r="JL42" s="9">
        <v>0</v>
      </c>
      <c r="JM42" s="9">
        <v>1</v>
      </c>
      <c r="JN42" s="9">
        <v>0</v>
      </c>
      <c r="JO42" s="9">
        <v>0</v>
      </c>
      <c r="JP42" s="9"/>
      <c r="JQ42" s="9"/>
      <c r="JR42" s="9">
        <v>1</v>
      </c>
      <c r="JS42" s="9"/>
      <c r="JT42" s="9"/>
      <c r="JU42" s="15">
        <v>44765.942565925929</v>
      </c>
      <c r="JV42" t="s">
        <v>337</v>
      </c>
      <c r="JW42" s="9">
        <v>3</v>
      </c>
      <c r="JX42" s="9">
        <v>8</v>
      </c>
      <c r="JY42" s="9">
        <v>2022</v>
      </c>
      <c r="JZ42" s="9">
        <v>0</v>
      </c>
      <c r="KA42" s="9">
        <v>1</v>
      </c>
      <c r="KB42" s="9">
        <v>0</v>
      </c>
      <c r="KC42" s="9">
        <v>0</v>
      </c>
      <c r="KD42" s="9">
        <v>1</v>
      </c>
      <c r="KE42" s="9">
        <v>25</v>
      </c>
      <c r="KF42" s="9">
        <v>2</v>
      </c>
      <c r="KG42" s="9">
        <v>120</v>
      </c>
      <c r="KH42" s="9">
        <v>5</v>
      </c>
      <c r="KI42" s="9">
        <v>8</v>
      </c>
      <c r="KJ42" s="9">
        <v>2</v>
      </c>
      <c r="KK42" s="9">
        <v>153</v>
      </c>
      <c r="KL42" s="9">
        <v>9</v>
      </c>
      <c r="KM42" s="9">
        <v>35</v>
      </c>
      <c r="KN42" s="9">
        <v>4</v>
      </c>
      <c r="KO42" s="9">
        <v>188</v>
      </c>
      <c r="KP42" s="9">
        <v>13</v>
      </c>
      <c r="KQ42" s="9">
        <v>180</v>
      </c>
      <c r="KR42" s="9">
        <v>180</v>
      </c>
      <c r="KS42" s="9">
        <v>150</v>
      </c>
      <c r="KT42" s="9">
        <v>26</v>
      </c>
      <c r="KU42" s="9">
        <v>20</v>
      </c>
      <c r="KV42" s="9">
        <v>1</v>
      </c>
      <c r="KW42" s="9">
        <v>1</v>
      </c>
      <c r="KX42" s="9">
        <v>1</v>
      </c>
      <c r="KY42" s="9">
        <v>0</v>
      </c>
      <c r="KZ42" s="9">
        <v>1</v>
      </c>
      <c r="LA42" s="9">
        <v>1</v>
      </c>
      <c r="LB42" s="9">
        <v>1</v>
      </c>
      <c r="LC42" s="9">
        <v>1</v>
      </c>
      <c r="LD42" s="9">
        <v>0</v>
      </c>
      <c r="LE42" s="9">
        <v>0</v>
      </c>
      <c r="LF42" s="9">
        <v>0</v>
      </c>
      <c r="LG42" s="9">
        <v>1</v>
      </c>
      <c r="LH42" s="9">
        <v>1</v>
      </c>
      <c r="LI42" s="9">
        <v>62.5</v>
      </c>
      <c r="LJ42" s="9">
        <v>0</v>
      </c>
      <c r="LK42" s="9">
        <v>1</v>
      </c>
      <c r="LL42" s="9">
        <v>60</v>
      </c>
      <c r="LM42" s="9">
        <v>0</v>
      </c>
      <c r="LN42" s="9">
        <v>1</v>
      </c>
      <c r="LO42" s="9">
        <v>1</v>
      </c>
      <c r="LP42" s="9">
        <v>1</v>
      </c>
      <c r="LQ42" s="9">
        <v>0</v>
      </c>
      <c r="LR42" s="9">
        <v>1</v>
      </c>
      <c r="LS42" s="9">
        <v>0</v>
      </c>
      <c r="LT42" s="9">
        <v>1</v>
      </c>
      <c r="LU42" s="9">
        <v>1</v>
      </c>
      <c r="LV42" s="9">
        <v>1</v>
      </c>
      <c r="LW42" s="9">
        <v>71.428573608398438</v>
      </c>
      <c r="LX42" s="9">
        <v>0</v>
      </c>
      <c r="LY42" s="9">
        <v>1</v>
      </c>
      <c r="LZ42" s="9">
        <v>1</v>
      </c>
      <c r="MA42" s="9">
        <v>1</v>
      </c>
      <c r="MB42" s="9">
        <v>1</v>
      </c>
      <c r="MC42" s="9">
        <v>1</v>
      </c>
      <c r="MD42" s="9">
        <v>0</v>
      </c>
      <c r="ME42" s="9">
        <v>80</v>
      </c>
      <c r="MF42" s="9">
        <v>0</v>
      </c>
      <c r="MG42" s="9">
        <v>1</v>
      </c>
      <c r="MH42" s="9">
        <v>1</v>
      </c>
      <c r="MI42" s="9">
        <v>1</v>
      </c>
      <c r="MJ42" s="9">
        <v>1</v>
      </c>
      <c r="MK42" s="9">
        <v>1</v>
      </c>
      <c r="ML42" s="9">
        <v>100</v>
      </c>
      <c r="MM42" s="9">
        <v>1</v>
      </c>
      <c r="MN42" s="9">
        <v>1</v>
      </c>
      <c r="MO42" s="9">
        <v>1</v>
      </c>
      <c r="MP42" s="9">
        <v>1</v>
      </c>
      <c r="MQ42" s="9">
        <v>1</v>
      </c>
      <c r="MR42" s="9">
        <v>1</v>
      </c>
      <c r="MS42" s="9">
        <v>1</v>
      </c>
      <c r="MT42" s="9">
        <v>1</v>
      </c>
      <c r="MU42" s="9">
        <v>1</v>
      </c>
      <c r="MV42" s="9">
        <v>1</v>
      </c>
      <c r="MW42" s="9">
        <v>100</v>
      </c>
      <c r="MX42" s="9">
        <v>1</v>
      </c>
      <c r="MY42" s="9">
        <v>1</v>
      </c>
      <c r="MZ42" s="9">
        <v>1</v>
      </c>
      <c r="NA42" s="9">
        <v>1</v>
      </c>
      <c r="NB42" s="9">
        <v>1</v>
      </c>
      <c r="NC42" s="9">
        <v>1</v>
      </c>
      <c r="ND42" s="9">
        <v>1</v>
      </c>
      <c r="NE42" s="9">
        <v>1</v>
      </c>
      <c r="NF42" s="9"/>
      <c r="NG42" s="9"/>
      <c r="NH42" s="9"/>
      <c r="NI42" s="9"/>
      <c r="NJ42" s="9"/>
      <c r="NK42" s="9"/>
      <c r="NL42" s="9"/>
      <c r="NM42" s="9"/>
      <c r="NN42" s="9"/>
      <c r="NO42" s="9"/>
      <c r="NP42" s="9"/>
      <c r="NQ42" s="9">
        <v>1</v>
      </c>
      <c r="NR42" s="9">
        <v>1</v>
      </c>
      <c r="NS42" s="9">
        <v>1</v>
      </c>
      <c r="NT42" s="9">
        <v>1</v>
      </c>
      <c r="NU42" s="9">
        <v>1</v>
      </c>
      <c r="NV42" s="9">
        <v>0</v>
      </c>
      <c r="NW42" s="9">
        <v>80</v>
      </c>
      <c r="NX42" s="9">
        <v>0</v>
      </c>
      <c r="NY42" s="9">
        <v>1</v>
      </c>
      <c r="NZ42" s="9">
        <v>1</v>
      </c>
      <c r="OA42" s="9">
        <v>1</v>
      </c>
      <c r="OB42" s="9">
        <v>1</v>
      </c>
      <c r="OC42" s="9">
        <v>1</v>
      </c>
      <c r="OD42" s="9">
        <v>1</v>
      </c>
      <c r="OE42" s="9">
        <v>0</v>
      </c>
      <c r="OF42" s="9">
        <v>0</v>
      </c>
      <c r="OG42" s="9"/>
      <c r="OH42" s="9">
        <v>1</v>
      </c>
      <c r="OI42" s="9">
        <v>50</v>
      </c>
      <c r="OJ42" s="9">
        <v>5</v>
      </c>
      <c r="OK42" s="9">
        <v>40</v>
      </c>
      <c r="OL42" s="9">
        <v>5</v>
      </c>
      <c r="OM42" s="9">
        <v>1</v>
      </c>
      <c r="ON42" s="9">
        <v>1</v>
      </c>
      <c r="OO42" s="9">
        <v>20</v>
      </c>
      <c r="OP42" s="9">
        <v>1</v>
      </c>
      <c r="OQ42" s="9">
        <v>1</v>
      </c>
      <c r="OR42" s="9">
        <v>0</v>
      </c>
      <c r="OS42" s="9">
        <v>1</v>
      </c>
      <c r="OT42" s="9">
        <v>1</v>
      </c>
      <c r="OU42" s="9">
        <v>1</v>
      </c>
      <c r="OV42" s="9">
        <v>80</v>
      </c>
      <c r="OW42" s="9">
        <v>0</v>
      </c>
      <c r="OX42" s="9">
        <v>1</v>
      </c>
      <c r="OY42" s="9">
        <v>0</v>
      </c>
      <c r="OZ42" s="9">
        <v>0</v>
      </c>
      <c r="PA42" s="9">
        <v>1</v>
      </c>
      <c r="PB42" s="9">
        <v>1</v>
      </c>
      <c r="PC42" s="9">
        <v>1</v>
      </c>
      <c r="PD42" s="9">
        <v>0</v>
      </c>
      <c r="PE42" s="9">
        <v>0</v>
      </c>
      <c r="PF42" s="9">
        <v>0</v>
      </c>
      <c r="PG42" s="9">
        <v>0</v>
      </c>
      <c r="PH42" s="9">
        <v>0</v>
      </c>
      <c r="PI42" s="9">
        <v>1</v>
      </c>
      <c r="PJ42" s="9">
        <v>1</v>
      </c>
      <c r="PK42" s="9">
        <v>0</v>
      </c>
      <c r="PL42" s="9"/>
      <c r="PM42" s="9"/>
      <c r="PN42" s="9"/>
      <c r="PO42" s="9"/>
      <c r="PP42" s="9"/>
      <c r="PQ42" s="9">
        <v>1</v>
      </c>
      <c r="PR42" s="9">
        <v>1</v>
      </c>
      <c r="PS42" s="9">
        <v>0</v>
      </c>
      <c r="PT42" s="9">
        <v>0</v>
      </c>
      <c r="PU42" s="9">
        <v>0</v>
      </c>
      <c r="PV42" s="9">
        <v>0</v>
      </c>
      <c r="PW42" s="9">
        <v>0</v>
      </c>
      <c r="PX42" s="9">
        <v>0</v>
      </c>
      <c r="PY42" s="9">
        <v>0</v>
      </c>
      <c r="PZ42" s="9">
        <v>0</v>
      </c>
      <c r="QA42" s="9">
        <v>0</v>
      </c>
      <c r="QB42" s="9">
        <v>1</v>
      </c>
      <c r="QC42" s="9">
        <v>0</v>
      </c>
      <c r="QD42" s="9">
        <v>0</v>
      </c>
      <c r="QE42" s="9">
        <v>1</v>
      </c>
      <c r="QF42" s="9">
        <v>1</v>
      </c>
      <c r="QG42" s="9">
        <v>0</v>
      </c>
      <c r="QH42" s="9">
        <v>0</v>
      </c>
      <c r="QI42" s="9">
        <v>1</v>
      </c>
      <c r="QJ42" s="9">
        <v>0</v>
      </c>
      <c r="QK42" s="9">
        <v>0</v>
      </c>
      <c r="QL42" s="9"/>
      <c r="QM42" s="9"/>
      <c r="QN42" s="9"/>
      <c r="QO42" s="9"/>
      <c r="QP42" s="9"/>
      <c r="QQ42" s="9"/>
      <c r="QR42" s="9"/>
      <c r="QS42" s="9"/>
      <c r="QT42" s="9">
        <v>0</v>
      </c>
      <c r="QU42" s="9">
        <v>1</v>
      </c>
      <c r="QV42" s="9">
        <v>0</v>
      </c>
      <c r="QW42" s="9">
        <v>0</v>
      </c>
      <c r="QX42" s="9">
        <v>1</v>
      </c>
      <c r="QY42" s="9">
        <v>1</v>
      </c>
      <c r="QZ42" s="9"/>
      <c r="RA42" s="9"/>
      <c r="RB42" s="9"/>
      <c r="RC42" s="9"/>
      <c r="RD42" s="9"/>
      <c r="RE42" s="9"/>
      <c r="RF42" s="9">
        <v>1</v>
      </c>
      <c r="RG42" s="9">
        <v>0</v>
      </c>
      <c r="RH42" s="9"/>
      <c r="RI42" s="9"/>
      <c r="RJ42" s="9">
        <v>0</v>
      </c>
      <c r="RK42" s="9"/>
      <c r="RL42" s="9">
        <v>1</v>
      </c>
      <c r="RM42" s="9">
        <v>0</v>
      </c>
      <c r="RN42" s="9">
        <v>1</v>
      </c>
      <c r="RO42" s="9">
        <v>1</v>
      </c>
      <c r="RP42" s="9">
        <v>0</v>
      </c>
      <c r="RQ42" s="9"/>
      <c r="RR42" s="9"/>
      <c r="RS42" s="9"/>
      <c r="RT42" s="9"/>
      <c r="RU42" s="9"/>
      <c r="RV42" s="9"/>
      <c r="RW42" s="9">
        <v>1</v>
      </c>
      <c r="RX42" s="9">
        <v>0</v>
      </c>
      <c r="RY42" s="9">
        <v>0</v>
      </c>
      <c r="RZ42" s="9">
        <v>1</v>
      </c>
      <c r="SA42" s="9">
        <v>1</v>
      </c>
      <c r="SB42" s="9">
        <v>1</v>
      </c>
      <c r="SC42" s="9">
        <v>1</v>
      </c>
      <c r="SD42" s="9">
        <v>1</v>
      </c>
      <c r="SE42" s="9">
        <v>1</v>
      </c>
      <c r="SF42" s="9">
        <v>1</v>
      </c>
      <c r="SG42" s="9">
        <v>0</v>
      </c>
      <c r="SH42" s="9">
        <v>1</v>
      </c>
      <c r="SI42" s="9">
        <v>1</v>
      </c>
      <c r="SJ42" s="9">
        <v>1</v>
      </c>
      <c r="SK42" s="9">
        <v>1</v>
      </c>
      <c r="SL42" s="9">
        <v>1</v>
      </c>
      <c r="SM42" s="9">
        <v>0</v>
      </c>
      <c r="SN42" s="9">
        <v>1</v>
      </c>
      <c r="SO42" s="9">
        <v>1</v>
      </c>
      <c r="SP42" s="9">
        <v>1</v>
      </c>
      <c r="SQ42" s="9">
        <v>1</v>
      </c>
      <c r="SR42" s="9">
        <v>0</v>
      </c>
      <c r="SS42" s="9">
        <v>1</v>
      </c>
      <c r="ST42" s="9">
        <v>1</v>
      </c>
      <c r="SU42" s="9">
        <v>1</v>
      </c>
      <c r="SV42" s="9">
        <v>0</v>
      </c>
      <c r="SW42" s="9">
        <v>0</v>
      </c>
      <c r="SX42" s="9">
        <v>1</v>
      </c>
      <c r="SY42" s="9">
        <v>1</v>
      </c>
      <c r="SZ42" s="9">
        <v>0</v>
      </c>
      <c r="TA42" s="9">
        <v>66.666664123535156</v>
      </c>
      <c r="TB42" s="9">
        <v>0</v>
      </c>
      <c r="TC42" s="9">
        <v>1</v>
      </c>
      <c r="TD42" s="9">
        <v>83.333335876464844</v>
      </c>
      <c r="TE42" s="9">
        <v>0</v>
      </c>
      <c r="TF42" s="9">
        <v>1</v>
      </c>
      <c r="TG42" s="9">
        <v>66.666664123535156</v>
      </c>
      <c r="TH42" s="9">
        <v>0</v>
      </c>
      <c r="TI42" s="9">
        <v>1</v>
      </c>
      <c r="TJ42" s="9">
        <v>66.666664123535156</v>
      </c>
      <c r="TK42" s="9">
        <v>0</v>
      </c>
      <c r="TL42" s="9">
        <v>1</v>
      </c>
      <c r="TM42" s="9">
        <v>1</v>
      </c>
      <c r="TN42" s="9">
        <v>0</v>
      </c>
      <c r="TO42" s="9">
        <v>0</v>
      </c>
      <c r="TP42" s="9">
        <v>1</v>
      </c>
      <c r="TQ42" s="9">
        <v>1</v>
      </c>
      <c r="TR42" s="9">
        <v>1</v>
      </c>
      <c r="TS42" s="9">
        <v>1</v>
      </c>
      <c r="TT42" s="9">
        <v>1</v>
      </c>
      <c r="TU42" s="9">
        <v>1</v>
      </c>
      <c r="TV42" s="9">
        <v>1</v>
      </c>
      <c r="TW42" s="9">
        <v>0</v>
      </c>
      <c r="TX42" s="9">
        <v>1</v>
      </c>
      <c r="TY42" s="9">
        <v>1</v>
      </c>
      <c r="TZ42" s="9">
        <v>1</v>
      </c>
      <c r="UA42" s="9">
        <v>1</v>
      </c>
      <c r="UB42" s="9">
        <v>1</v>
      </c>
      <c r="UC42" s="9">
        <v>0</v>
      </c>
      <c r="UD42" s="9">
        <v>1</v>
      </c>
      <c r="UE42" s="9">
        <v>1</v>
      </c>
      <c r="UF42" s="9">
        <v>1</v>
      </c>
      <c r="UG42" s="9">
        <v>1</v>
      </c>
      <c r="UH42" s="9">
        <v>0</v>
      </c>
      <c r="UI42" s="9">
        <v>1</v>
      </c>
      <c r="UJ42" s="9">
        <v>1</v>
      </c>
      <c r="UK42" s="9">
        <v>1</v>
      </c>
      <c r="UL42" s="9">
        <v>0</v>
      </c>
      <c r="UM42" s="9">
        <v>0</v>
      </c>
      <c r="UN42" s="9">
        <v>1</v>
      </c>
      <c r="UO42" s="9">
        <v>1</v>
      </c>
      <c r="UP42" s="9">
        <v>0</v>
      </c>
      <c r="UQ42" s="9">
        <v>1</v>
      </c>
      <c r="UR42" s="9">
        <v>1</v>
      </c>
      <c r="US42" s="9">
        <v>1</v>
      </c>
      <c r="UT42" s="9">
        <v>1</v>
      </c>
      <c r="UU42" s="9">
        <v>100</v>
      </c>
      <c r="UV42" s="9">
        <v>1</v>
      </c>
      <c r="UW42" s="9">
        <v>1</v>
      </c>
      <c r="UX42" s="9">
        <v>1</v>
      </c>
      <c r="UY42" s="9">
        <v>0</v>
      </c>
      <c r="UZ42" s="9">
        <v>1</v>
      </c>
      <c r="VA42" s="9">
        <v>0</v>
      </c>
      <c r="VB42" s="9">
        <v>1</v>
      </c>
      <c r="VC42" s="9">
        <v>1</v>
      </c>
      <c r="VD42" s="9">
        <v>1</v>
      </c>
      <c r="VE42" s="9">
        <v>0</v>
      </c>
      <c r="VF42" s="9">
        <v>1</v>
      </c>
      <c r="VG42" s="9">
        <v>0</v>
      </c>
      <c r="VH42" s="9">
        <v>0</v>
      </c>
      <c r="VI42" s="9">
        <v>1</v>
      </c>
      <c r="VJ42" s="9">
        <v>100</v>
      </c>
      <c r="VK42" s="9">
        <v>1</v>
      </c>
      <c r="VL42" s="9">
        <v>100</v>
      </c>
      <c r="VM42" s="9">
        <v>1</v>
      </c>
      <c r="VN42" s="9">
        <v>1</v>
      </c>
      <c r="VO42" s="9">
        <v>1</v>
      </c>
      <c r="VP42" s="9">
        <v>1</v>
      </c>
      <c r="VQ42" s="9">
        <v>1</v>
      </c>
      <c r="VR42" s="9">
        <v>1</v>
      </c>
      <c r="VS42" s="9">
        <v>1</v>
      </c>
      <c r="VT42" s="9">
        <v>1</v>
      </c>
      <c r="VU42" s="9">
        <v>1</v>
      </c>
      <c r="VV42" s="9">
        <v>1</v>
      </c>
      <c r="VW42" s="9">
        <v>1</v>
      </c>
      <c r="VX42" s="9">
        <v>1</v>
      </c>
      <c r="VY42" s="9">
        <v>1</v>
      </c>
      <c r="VZ42" s="9">
        <v>1</v>
      </c>
      <c r="WA42" s="9">
        <v>0</v>
      </c>
      <c r="WB42" s="9">
        <v>1</v>
      </c>
      <c r="WC42" s="9">
        <v>1</v>
      </c>
      <c r="WD42" s="9">
        <v>1</v>
      </c>
      <c r="WE42" s="9">
        <v>1</v>
      </c>
      <c r="WF42" s="9">
        <v>1</v>
      </c>
      <c r="WG42" s="9">
        <v>0</v>
      </c>
      <c r="WH42" s="9">
        <v>1</v>
      </c>
      <c r="WI42" s="9">
        <v>1</v>
      </c>
      <c r="WJ42" s="9">
        <v>1</v>
      </c>
      <c r="WK42" s="9">
        <v>1</v>
      </c>
      <c r="WL42" s="9">
        <v>1</v>
      </c>
      <c r="WM42" s="9">
        <v>1</v>
      </c>
      <c r="WN42" s="9">
        <v>1</v>
      </c>
      <c r="WO42" s="9">
        <v>0</v>
      </c>
      <c r="WP42" s="9">
        <v>83.333335876464844</v>
      </c>
      <c r="WQ42" s="9">
        <v>0</v>
      </c>
      <c r="WR42" s="9">
        <v>1</v>
      </c>
      <c r="WS42" s="9">
        <v>80</v>
      </c>
      <c r="WT42" s="9">
        <v>0</v>
      </c>
      <c r="WU42" s="9">
        <v>1</v>
      </c>
      <c r="WV42" s="9">
        <v>0</v>
      </c>
      <c r="WW42" s="9">
        <v>0</v>
      </c>
      <c r="WX42" s="9">
        <v>0</v>
      </c>
      <c r="WY42" s="9">
        <v>1</v>
      </c>
      <c r="WZ42" s="9">
        <v>1</v>
      </c>
      <c r="XA42" s="9">
        <v>1</v>
      </c>
      <c r="XB42" s="9">
        <v>1</v>
      </c>
      <c r="XC42" s="9">
        <v>1</v>
      </c>
      <c r="XD42" s="9">
        <v>1</v>
      </c>
      <c r="XE42" s="9">
        <v>1</v>
      </c>
      <c r="XF42" s="9">
        <v>1</v>
      </c>
      <c r="XG42" s="9">
        <v>1</v>
      </c>
      <c r="XH42" s="9">
        <v>0</v>
      </c>
      <c r="XI42" s="9">
        <v>1</v>
      </c>
      <c r="XJ42" s="9">
        <v>1</v>
      </c>
      <c r="XK42" s="9">
        <v>1</v>
      </c>
      <c r="XL42" s="9">
        <v>1</v>
      </c>
      <c r="XM42" s="9">
        <v>85.714286804199219</v>
      </c>
      <c r="XN42" s="9">
        <v>0</v>
      </c>
      <c r="XO42" s="9">
        <v>1</v>
      </c>
      <c r="XP42" s="9">
        <v>0</v>
      </c>
      <c r="XQ42" s="9">
        <v>1</v>
      </c>
      <c r="XR42" s="9">
        <v>1</v>
      </c>
      <c r="XS42" s="9">
        <v>1</v>
      </c>
      <c r="XT42" s="9">
        <v>0</v>
      </c>
      <c r="XU42" s="9">
        <v>1</v>
      </c>
      <c r="XV42" s="9">
        <v>0</v>
      </c>
      <c r="XW42" s="9">
        <v>1</v>
      </c>
      <c r="XX42" s="9">
        <v>1</v>
      </c>
      <c r="XY42" s="9">
        <v>0</v>
      </c>
      <c r="XZ42" s="9">
        <v>0</v>
      </c>
      <c r="YA42" s="9">
        <v>0</v>
      </c>
      <c r="YB42" s="9">
        <v>0</v>
      </c>
      <c r="YC42" s="9">
        <v>0</v>
      </c>
      <c r="YD42" s="9">
        <v>0</v>
      </c>
      <c r="YE42" s="9">
        <v>1</v>
      </c>
      <c r="YF42" s="9">
        <v>1</v>
      </c>
      <c r="YG42" s="9">
        <v>1</v>
      </c>
      <c r="YH42" s="9">
        <v>1</v>
      </c>
      <c r="YI42" s="9">
        <v>1</v>
      </c>
      <c r="YJ42" s="9">
        <v>0</v>
      </c>
      <c r="YK42" s="9">
        <v>1</v>
      </c>
      <c r="YL42" s="9">
        <v>0</v>
      </c>
      <c r="YM42" s="9">
        <v>1</v>
      </c>
      <c r="YN42" s="9">
        <v>1</v>
      </c>
      <c r="YO42" s="9">
        <v>1</v>
      </c>
    </row>
    <row r="43" spans="1:665" x14ac:dyDescent="0.2">
      <c r="A43" s="9">
        <v>4569833</v>
      </c>
      <c r="B43" s="9">
        <v>0.97428798394543137</v>
      </c>
      <c r="C43" t="s">
        <v>421</v>
      </c>
      <c r="D43" s="9">
        <v>11</v>
      </c>
      <c r="E43" t="s">
        <v>26</v>
      </c>
      <c r="F43" s="9">
        <v>400548101</v>
      </c>
      <c r="G43" t="s">
        <v>426</v>
      </c>
      <c r="H43" t="s">
        <v>421</v>
      </c>
      <c r="I43" s="9">
        <v>1</v>
      </c>
      <c r="J43" s="9">
        <v>1</v>
      </c>
      <c r="K43" t="s">
        <v>429</v>
      </c>
      <c r="L43" s="9">
        <v>4569833</v>
      </c>
      <c r="M43" t="s">
        <v>430</v>
      </c>
      <c r="N43" t="s">
        <v>431</v>
      </c>
      <c r="O43" t="s">
        <v>433</v>
      </c>
      <c r="P43" t="s">
        <v>136</v>
      </c>
      <c r="Q43" t="s">
        <v>436</v>
      </c>
      <c r="R43" s="9">
        <v>1</v>
      </c>
      <c r="S43" s="9">
        <v>2</v>
      </c>
      <c r="T43" s="9"/>
      <c r="U43" s="9">
        <v>3</v>
      </c>
      <c r="V43" s="9">
        <v>0</v>
      </c>
      <c r="W43" s="9">
        <v>1</v>
      </c>
      <c r="X43" t="s">
        <v>37</v>
      </c>
      <c r="Y43" t="s">
        <v>439</v>
      </c>
      <c r="Z43" t="s">
        <v>441</v>
      </c>
      <c r="AA43" s="9"/>
      <c r="AB43" t="s">
        <v>443</v>
      </c>
      <c r="AC43" t="s">
        <v>136</v>
      </c>
      <c r="AD43" s="9">
        <v>25</v>
      </c>
      <c r="AE43" s="9">
        <v>2</v>
      </c>
      <c r="AF43" s="9">
        <v>120</v>
      </c>
      <c r="AG43" s="9">
        <v>5</v>
      </c>
      <c r="AH43" s="9">
        <v>0</v>
      </c>
      <c r="AI43" s="9">
        <v>0</v>
      </c>
      <c r="AJ43" s="9">
        <v>0</v>
      </c>
      <c r="AK43" s="9">
        <v>0</v>
      </c>
      <c r="AL43" s="9">
        <v>5</v>
      </c>
      <c r="AM43" s="9">
        <v>2</v>
      </c>
      <c r="AN43" s="9">
        <v>1</v>
      </c>
      <c r="AO43" s="9">
        <v>0</v>
      </c>
      <c r="AP43" s="9">
        <v>2</v>
      </c>
      <c r="AQ43" s="9">
        <v>0</v>
      </c>
      <c r="AR43" s="9">
        <v>0</v>
      </c>
      <c r="AS43" s="9">
        <v>0</v>
      </c>
      <c r="AT43" s="9">
        <v>30</v>
      </c>
      <c r="AU43" s="9">
        <v>3</v>
      </c>
      <c r="AV43" s="9">
        <v>5</v>
      </c>
      <c r="AW43" s="9">
        <v>1</v>
      </c>
      <c r="AX43" s="9"/>
      <c r="AY43" s="9">
        <v>188</v>
      </c>
      <c r="AZ43" s="9">
        <v>188</v>
      </c>
      <c r="BA43" s="9">
        <v>180</v>
      </c>
      <c r="BB43" s="9"/>
      <c r="BC43" s="9">
        <v>15</v>
      </c>
      <c r="BD43" s="9">
        <v>13</v>
      </c>
      <c r="BE43" s="9">
        <v>1</v>
      </c>
      <c r="BF43" s="9">
        <v>1</v>
      </c>
      <c r="BG43" s="9">
        <v>1</v>
      </c>
      <c r="BH43" s="9">
        <v>1</v>
      </c>
      <c r="BI43" s="9">
        <v>1</v>
      </c>
      <c r="BJ43" s="9">
        <v>1</v>
      </c>
      <c r="BK43" s="9">
        <v>0</v>
      </c>
      <c r="BL43" s="9">
        <v>0</v>
      </c>
      <c r="BM43" s="9">
        <v>1</v>
      </c>
      <c r="BN43" s="9">
        <v>1</v>
      </c>
      <c r="BO43" s="9">
        <v>1</v>
      </c>
      <c r="BP43" s="9">
        <v>1</v>
      </c>
      <c r="BQ43" s="9">
        <v>1</v>
      </c>
      <c r="BR43" s="9">
        <v>1</v>
      </c>
      <c r="BS43" s="9">
        <v>0</v>
      </c>
      <c r="BT43" s="9">
        <v>1</v>
      </c>
      <c r="BU43" s="9">
        <v>1</v>
      </c>
      <c r="BV43" s="9">
        <v>1</v>
      </c>
      <c r="BW43" s="9">
        <v>1</v>
      </c>
      <c r="BX43" s="9">
        <v>1</v>
      </c>
      <c r="BY43" s="9">
        <v>1</v>
      </c>
      <c r="BZ43" s="9">
        <v>1</v>
      </c>
      <c r="CA43" s="9">
        <v>1</v>
      </c>
      <c r="CB43" s="9">
        <v>1</v>
      </c>
      <c r="CC43" s="9">
        <v>1</v>
      </c>
      <c r="CD43" s="9">
        <v>2</v>
      </c>
      <c r="CE43" s="9">
        <v>1</v>
      </c>
      <c r="CF43" s="9">
        <v>1</v>
      </c>
      <c r="CG43" s="9">
        <v>1</v>
      </c>
      <c r="CH43" s="9">
        <v>1</v>
      </c>
      <c r="CI43" s="9">
        <v>1</v>
      </c>
      <c r="CJ43" s="9">
        <v>1</v>
      </c>
      <c r="CK43" s="9">
        <v>1</v>
      </c>
      <c r="CL43" s="9">
        <v>1</v>
      </c>
      <c r="CM43" s="9">
        <v>1</v>
      </c>
      <c r="CN43" s="9">
        <v>1</v>
      </c>
      <c r="CO43" s="9">
        <v>1</v>
      </c>
      <c r="CP43" s="9">
        <v>1</v>
      </c>
      <c r="CQ43" s="9">
        <v>1</v>
      </c>
      <c r="CR43" s="9"/>
      <c r="CS43" s="9"/>
      <c r="CT43" s="9"/>
      <c r="CU43" s="9"/>
      <c r="CV43" s="9"/>
      <c r="CW43" s="9"/>
      <c r="CX43" s="9"/>
      <c r="CY43" s="9">
        <v>1</v>
      </c>
      <c r="CZ43" s="9">
        <v>1</v>
      </c>
      <c r="DA43" s="9">
        <v>1</v>
      </c>
      <c r="DB43" s="9">
        <v>1</v>
      </c>
      <c r="DC43" s="9">
        <v>2</v>
      </c>
      <c r="DD43" s="9">
        <v>1</v>
      </c>
      <c r="DE43" s="9">
        <v>0</v>
      </c>
      <c r="DF43" s="9">
        <v>1</v>
      </c>
      <c r="DG43" s="9">
        <v>1</v>
      </c>
      <c r="DH43" s="9">
        <v>50</v>
      </c>
      <c r="DI43" s="9">
        <v>5</v>
      </c>
      <c r="DJ43" s="9">
        <v>40</v>
      </c>
      <c r="DK43" s="9">
        <v>5</v>
      </c>
      <c r="DL43" s="9">
        <v>1</v>
      </c>
      <c r="DM43" s="9">
        <v>1</v>
      </c>
      <c r="DN43" s="9">
        <v>20</v>
      </c>
      <c r="DO43" s="9">
        <v>1</v>
      </c>
      <c r="DP43" s="9">
        <v>1</v>
      </c>
      <c r="DQ43" s="9">
        <v>2</v>
      </c>
      <c r="DR43" s="9">
        <v>1</v>
      </c>
      <c r="DS43" s="9">
        <v>1</v>
      </c>
      <c r="DT43" s="9">
        <v>1</v>
      </c>
      <c r="DU43" s="9">
        <v>0</v>
      </c>
      <c r="DV43" s="9">
        <v>0</v>
      </c>
      <c r="DW43" s="9">
        <v>1</v>
      </c>
      <c r="DX43" s="9">
        <v>1</v>
      </c>
      <c r="DY43" s="9"/>
      <c r="DZ43" s="9">
        <v>1</v>
      </c>
      <c r="EA43" s="9"/>
      <c r="EB43" s="9">
        <v>0</v>
      </c>
      <c r="EC43" s="9">
        <v>1</v>
      </c>
      <c r="ED43" s="9">
        <v>1</v>
      </c>
      <c r="EE43" s="9"/>
      <c r="EF43" s="9">
        <v>0</v>
      </c>
      <c r="EG43" s="9">
        <v>0</v>
      </c>
      <c r="EH43" s="9">
        <v>1</v>
      </c>
      <c r="EI43" s="9">
        <v>0</v>
      </c>
      <c r="EJ43" s="9">
        <v>0</v>
      </c>
      <c r="EK43" s="9">
        <v>0</v>
      </c>
      <c r="EL43" s="9">
        <v>0</v>
      </c>
      <c r="EM43" s="9">
        <v>0</v>
      </c>
      <c r="EN43" s="9">
        <v>0</v>
      </c>
      <c r="EO43" s="9"/>
      <c r="EP43" s="9"/>
      <c r="EQ43" s="9">
        <v>1</v>
      </c>
      <c r="ER43" s="9">
        <v>0</v>
      </c>
      <c r="ES43" s="9">
        <v>0</v>
      </c>
      <c r="ET43" s="9">
        <v>1</v>
      </c>
      <c r="EU43" s="9">
        <v>0</v>
      </c>
      <c r="EV43" s="9">
        <v>1</v>
      </c>
      <c r="EW43" s="9">
        <v>1</v>
      </c>
      <c r="EX43" s="9">
        <v>0</v>
      </c>
      <c r="EY43" s="9">
        <v>0</v>
      </c>
      <c r="EZ43" s="9">
        <v>0</v>
      </c>
      <c r="FA43" s="9">
        <v>0</v>
      </c>
      <c r="FB43" s="9">
        <v>0</v>
      </c>
      <c r="FC43" s="9">
        <v>0</v>
      </c>
      <c r="FD43" s="9">
        <v>0</v>
      </c>
      <c r="FE43" s="9">
        <v>0</v>
      </c>
      <c r="FF43" s="9">
        <v>0</v>
      </c>
      <c r="FG43" s="9">
        <v>0</v>
      </c>
      <c r="FH43" s="9">
        <v>0</v>
      </c>
      <c r="FI43" s="9">
        <v>0</v>
      </c>
      <c r="FJ43" s="9">
        <v>1</v>
      </c>
      <c r="FK43" s="9">
        <v>0</v>
      </c>
      <c r="FL43" s="9">
        <v>0</v>
      </c>
      <c r="FM43" s="9">
        <v>0</v>
      </c>
      <c r="FN43" s="9">
        <v>1</v>
      </c>
      <c r="FO43" s="9">
        <v>0</v>
      </c>
      <c r="FP43" s="9">
        <v>0</v>
      </c>
      <c r="FQ43" s="9">
        <v>0</v>
      </c>
      <c r="FR43" s="9">
        <v>0</v>
      </c>
      <c r="FS43" s="9">
        <v>0</v>
      </c>
      <c r="FT43" s="9">
        <v>0</v>
      </c>
      <c r="FU43" s="9">
        <v>0</v>
      </c>
      <c r="FV43" s="9">
        <v>2</v>
      </c>
      <c r="FW43" s="9"/>
      <c r="FX43" s="9">
        <v>2</v>
      </c>
      <c r="FY43" s="9">
        <v>1</v>
      </c>
      <c r="FZ43" s="9">
        <v>3</v>
      </c>
      <c r="GA43" s="9">
        <v>1</v>
      </c>
      <c r="GB43" s="9">
        <v>3</v>
      </c>
      <c r="GC43" s="9"/>
      <c r="GD43" s="9">
        <v>0</v>
      </c>
      <c r="GE43" s="9"/>
      <c r="GF43" s="9"/>
      <c r="GG43" s="9"/>
      <c r="GH43" s="9"/>
      <c r="GI43" s="9"/>
      <c r="GJ43" s="9">
        <v>1</v>
      </c>
      <c r="GK43" s="9">
        <v>1</v>
      </c>
      <c r="GL43" s="9">
        <v>1</v>
      </c>
      <c r="GM43" s="9">
        <v>1</v>
      </c>
      <c r="GN43" s="9">
        <v>0</v>
      </c>
      <c r="GO43" s="9">
        <v>1</v>
      </c>
      <c r="GP43" s="9">
        <v>1</v>
      </c>
      <c r="GQ43" s="9">
        <v>1</v>
      </c>
      <c r="GR43" s="9">
        <v>1</v>
      </c>
      <c r="GS43" s="9">
        <v>1</v>
      </c>
      <c r="GT43" s="9">
        <v>2</v>
      </c>
      <c r="GU43" s="9">
        <v>1</v>
      </c>
      <c r="GV43" s="9">
        <v>1</v>
      </c>
      <c r="GW43" s="9">
        <v>1</v>
      </c>
      <c r="GX43" s="9">
        <v>1</v>
      </c>
      <c r="GY43" s="9">
        <v>1</v>
      </c>
      <c r="GZ43" s="9">
        <v>3</v>
      </c>
      <c r="HA43" s="9">
        <v>1</v>
      </c>
      <c r="HB43" s="9">
        <v>1</v>
      </c>
      <c r="HC43" s="9">
        <v>1</v>
      </c>
      <c r="HD43" s="9">
        <v>1</v>
      </c>
      <c r="HE43" s="9">
        <v>1</v>
      </c>
      <c r="HF43" s="9">
        <v>1</v>
      </c>
      <c r="HG43" s="9">
        <v>1</v>
      </c>
      <c r="HH43" s="9">
        <v>1</v>
      </c>
      <c r="HI43" s="9">
        <v>3</v>
      </c>
      <c r="HJ43" s="9">
        <v>3</v>
      </c>
      <c r="HK43" s="9">
        <v>1</v>
      </c>
      <c r="HL43" s="9">
        <v>1</v>
      </c>
      <c r="HM43" s="9">
        <v>1</v>
      </c>
      <c r="HN43" s="9">
        <v>1</v>
      </c>
      <c r="HO43" s="9">
        <v>1</v>
      </c>
      <c r="HP43" s="9">
        <v>1</v>
      </c>
      <c r="HQ43" s="9">
        <v>2</v>
      </c>
      <c r="HR43" s="9">
        <v>1</v>
      </c>
      <c r="HS43" s="9">
        <v>1</v>
      </c>
      <c r="HT43" s="9">
        <v>1</v>
      </c>
      <c r="HU43" s="9">
        <v>0</v>
      </c>
      <c r="HV43" s="9">
        <v>1</v>
      </c>
      <c r="HW43" s="9">
        <v>1</v>
      </c>
      <c r="HX43" s="9">
        <v>1</v>
      </c>
      <c r="HY43" s="9">
        <v>1</v>
      </c>
      <c r="HZ43" s="9">
        <v>1</v>
      </c>
      <c r="IA43" s="9">
        <v>1</v>
      </c>
      <c r="IB43" s="9">
        <v>1</v>
      </c>
      <c r="IC43" s="9">
        <v>1</v>
      </c>
      <c r="ID43" s="9">
        <v>1</v>
      </c>
      <c r="IE43" s="9">
        <v>1</v>
      </c>
      <c r="IF43" s="9">
        <v>1</v>
      </c>
      <c r="IG43" s="9">
        <v>1</v>
      </c>
      <c r="IH43" s="9">
        <v>1</v>
      </c>
      <c r="II43" s="9">
        <v>3</v>
      </c>
      <c r="IJ43" s="9">
        <v>1</v>
      </c>
      <c r="IK43" s="9">
        <v>1</v>
      </c>
      <c r="IL43" s="9">
        <v>1</v>
      </c>
      <c r="IM43" s="9">
        <v>1</v>
      </c>
      <c r="IN43" s="9">
        <v>1</v>
      </c>
      <c r="IO43" s="9">
        <v>1</v>
      </c>
      <c r="IP43" s="9">
        <v>1</v>
      </c>
      <c r="IQ43" s="9">
        <v>1</v>
      </c>
      <c r="IR43" s="9">
        <v>1</v>
      </c>
      <c r="IS43" s="9">
        <v>1</v>
      </c>
      <c r="IT43" s="9">
        <v>1</v>
      </c>
      <c r="IU43" s="9">
        <v>1</v>
      </c>
      <c r="IV43" s="9">
        <v>1</v>
      </c>
      <c r="IW43" s="9">
        <v>1</v>
      </c>
      <c r="IX43" s="9">
        <v>0</v>
      </c>
      <c r="IY43" s="9">
        <v>1</v>
      </c>
      <c r="IZ43" s="9">
        <v>1</v>
      </c>
      <c r="JA43" s="9">
        <v>2</v>
      </c>
      <c r="JB43" s="9">
        <v>1</v>
      </c>
      <c r="JC43" s="9">
        <v>1</v>
      </c>
      <c r="JD43" s="9">
        <v>3</v>
      </c>
      <c r="JE43" s="9">
        <v>3</v>
      </c>
      <c r="JF43" s="9">
        <v>3</v>
      </c>
      <c r="JG43" s="9">
        <v>1</v>
      </c>
      <c r="JH43" s="9">
        <v>1</v>
      </c>
      <c r="JI43" s="9">
        <v>1</v>
      </c>
      <c r="JJ43" s="9">
        <v>1</v>
      </c>
      <c r="JK43" s="9">
        <v>1</v>
      </c>
      <c r="JL43" s="9">
        <v>0</v>
      </c>
      <c r="JM43" s="9">
        <v>1</v>
      </c>
      <c r="JN43" s="9">
        <v>0</v>
      </c>
      <c r="JO43" s="9">
        <v>0</v>
      </c>
      <c r="JP43" s="9"/>
      <c r="JQ43" s="9"/>
      <c r="JR43" s="9">
        <v>1</v>
      </c>
      <c r="JS43" s="9"/>
      <c r="JT43" s="9"/>
      <c r="JU43" s="15">
        <v>44765.942565925929</v>
      </c>
      <c r="JV43" t="s">
        <v>337</v>
      </c>
      <c r="JW43" s="9">
        <v>3</v>
      </c>
      <c r="JX43" s="9">
        <v>8</v>
      </c>
      <c r="JY43" s="9">
        <v>2022</v>
      </c>
      <c r="JZ43" s="9">
        <v>1</v>
      </c>
      <c r="KA43" s="9">
        <v>1</v>
      </c>
      <c r="KB43" s="9">
        <v>0</v>
      </c>
      <c r="KC43" s="9">
        <v>0</v>
      </c>
      <c r="KD43" s="9">
        <v>1</v>
      </c>
      <c r="KE43" s="9">
        <v>25</v>
      </c>
      <c r="KF43" s="9">
        <v>2</v>
      </c>
      <c r="KG43" s="9">
        <v>120</v>
      </c>
      <c r="KH43" s="9">
        <v>5</v>
      </c>
      <c r="KI43" s="9">
        <v>8</v>
      </c>
      <c r="KJ43" s="9">
        <v>2</v>
      </c>
      <c r="KK43" s="9">
        <v>153</v>
      </c>
      <c r="KL43" s="9">
        <v>9</v>
      </c>
      <c r="KM43" s="9">
        <v>35</v>
      </c>
      <c r="KN43" s="9">
        <v>4</v>
      </c>
      <c r="KO43" s="9">
        <v>188</v>
      </c>
      <c r="KP43" s="9">
        <v>13</v>
      </c>
      <c r="KQ43" s="9">
        <v>188</v>
      </c>
      <c r="KR43" s="9">
        <v>188</v>
      </c>
      <c r="KS43" s="9">
        <v>180</v>
      </c>
      <c r="KT43" s="9">
        <v>15</v>
      </c>
      <c r="KU43" s="9">
        <v>13</v>
      </c>
      <c r="KV43" s="9">
        <v>1</v>
      </c>
      <c r="KW43" s="9">
        <v>1</v>
      </c>
      <c r="KX43" s="9">
        <v>1</v>
      </c>
      <c r="KY43" s="9">
        <v>1</v>
      </c>
      <c r="KZ43" s="9">
        <v>1</v>
      </c>
      <c r="LA43" s="9">
        <v>1</v>
      </c>
      <c r="LB43" s="9">
        <v>1</v>
      </c>
      <c r="LC43" s="9">
        <v>1</v>
      </c>
      <c r="LD43" s="9">
        <v>0</v>
      </c>
      <c r="LE43" s="9">
        <v>0</v>
      </c>
      <c r="LF43" s="9">
        <v>1</v>
      </c>
      <c r="LG43" s="9">
        <v>1</v>
      </c>
      <c r="LH43" s="9">
        <v>1</v>
      </c>
      <c r="LI43" s="9">
        <v>75</v>
      </c>
      <c r="LJ43" s="9">
        <v>0</v>
      </c>
      <c r="LK43" s="9">
        <v>1</v>
      </c>
      <c r="LL43" s="9">
        <v>80</v>
      </c>
      <c r="LM43" s="9">
        <v>0</v>
      </c>
      <c r="LN43" s="9">
        <v>1</v>
      </c>
      <c r="LO43" s="9">
        <v>1</v>
      </c>
      <c r="LP43" s="9">
        <v>1</v>
      </c>
      <c r="LQ43" s="9">
        <v>0</v>
      </c>
      <c r="LR43" s="9">
        <v>1</v>
      </c>
      <c r="LS43" s="9">
        <v>1</v>
      </c>
      <c r="LT43" s="9">
        <v>1</v>
      </c>
      <c r="LU43" s="9">
        <v>1</v>
      </c>
      <c r="LV43" s="9">
        <v>1</v>
      </c>
      <c r="LW43" s="9">
        <v>85.714286804199219</v>
      </c>
      <c r="LX43" s="9">
        <v>0</v>
      </c>
      <c r="LY43" s="9">
        <v>1</v>
      </c>
      <c r="LZ43" s="9">
        <v>1</v>
      </c>
      <c r="MA43" s="9">
        <v>1</v>
      </c>
      <c r="MB43" s="9">
        <v>1</v>
      </c>
      <c r="MC43" s="9">
        <v>1</v>
      </c>
      <c r="MD43" s="9">
        <v>0</v>
      </c>
      <c r="ME43" s="9">
        <v>80</v>
      </c>
      <c r="MF43" s="9">
        <v>0</v>
      </c>
      <c r="MG43" s="9">
        <v>1</v>
      </c>
      <c r="MH43" s="9">
        <v>1</v>
      </c>
      <c r="MI43" s="9">
        <v>1</v>
      </c>
      <c r="MJ43" s="9">
        <v>1</v>
      </c>
      <c r="MK43" s="9">
        <v>1</v>
      </c>
      <c r="ML43" s="9">
        <v>100</v>
      </c>
      <c r="MM43" s="9">
        <v>1</v>
      </c>
      <c r="MN43" s="9">
        <v>1</v>
      </c>
      <c r="MO43" s="9">
        <v>1</v>
      </c>
      <c r="MP43" s="9">
        <v>1</v>
      </c>
      <c r="MQ43" s="9">
        <v>1</v>
      </c>
      <c r="MR43" s="9">
        <v>1</v>
      </c>
      <c r="MS43" s="9">
        <v>1</v>
      </c>
      <c r="MT43" s="9">
        <v>1</v>
      </c>
      <c r="MU43" s="9">
        <v>1</v>
      </c>
      <c r="MV43" s="9">
        <v>1</v>
      </c>
      <c r="MW43" s="9">
        <v>100</v>
      </c>
      <c r="MX43" s="9">
        <v>1</v>
      </c>
      <c r="MY43" s="9">
        <v>1</v>
      </c>
      <c r="MZ43" s="9">
        <v>1</v>
      </c>
      <c r="NA43" s="9">
        <v>1</v>
      </c>
      <c r="NB43" s="9">
        <v>1</v>
      </c>
      <c r="NC43" s="9">
        <v>1</v>
      </c>
      <c r="ND43" s="9">
        <v>1</v>
      </c>
      <c r="NE43" s="9">
        <v>1</v>
      </c>
      <c r="NF43" s="9"/>
      <c r="NG43" s="9"/>
      <c r="NH43" s="9"/>
      <c r="NI43" s="9"/>
      <c r="NJ43" s="9"/>
      <c r="NK43" s="9"/>
      <c r="NL43" s="9"/>
      <c r="NM43" s="9"/>
      <c r="NN43" s="9"/>
      <c r="NO43" s="9"/>
      <c r="NP43" s="9"/>
      <c r="NQ43" s="9">
        <v>1</v>
      </c>
      <c r="NR43" s="9">
        <v>1</v>
      </c>
      <c r="NS43" s="9">
        <v>1</v>
      </c>
      <c r="NT43" s="9">
        <v>1</v>
      </c>
      <c r="NU43" s="9">
        <v>1</v>
      </c>
      <c r="NV43" s="9">
        <v>0</v>
      </c>
      <c r="NW43" s="9">
        <v>80</v>
      </c>
      <c r="NX43" s="9">
        <v>0</v>
      </c>
      <c r="NY43" s="9">
        <v>1</v>
      </c>
      <c r="NZ43" s="9">
        <v>1</v>
      </c>
      <c r="OA43" s="9">
        <v>1</v>
      </c>
      <c r="OB43" s="9">
        <v>1</v>
      </c>
      <c r="OC43" s="9">
        <v>1</v>
      </c>
      <c r="OD43" s="9">
        <v>1</v>
      </c>
      <c r="OE43" s="9">
        <v>0</v>
      </c>
      <c r="OF43" s="9">
        <v>0</v>
      </c>
      <c r="OG43" s="9"/>
      <c r="OH43" s="9">
        <v>1</v>
      </c>
      <c r="OI43" s="9">
        <v>50</v>
      </c>
      <c r="OJ43" s="9">
        <v>5</v>
      </c>
      <c r="OK43" s="9">
        <v>40</v>
      </c>
      <c r="OL43" s="9">
        <v>5</v>
      </c>
      <c r="OM43" s="9">
        <v>1</v>
      </c>
      <c r="ON43" s="9">
        <v>1</v>
      </c>
      <c r="OO43" s="9">
        <v>20</v>
      </c>
      <c r="OP43" s="9">
        <v>1</v>
      </c>
      <c r="OQ43" s="9">
        <v>1</v>
      </c>
      <c r="OR43" s="9">
        <v>0</v>
      </c>
      <c r="OS43" s="9">
        <v>1</v>
      </c>
      <c r="OT43" s="9">
        <v>1</v>
      </c>
      <c r="OU43" s="9">
        <v>1</v>
      </c>
      <c r="OV43" s="9">
        <v>80</v>
      </c>
      <c r="OW43" s="9">
        <v>0</v>
      </c>
      <c r="OX43" s="9">
        <v>1</v>
      </c>
      <c r="OY43" s="9">
        <v>0</v>
      </c>
      <c r="OZ43" s="9">
        <v>0</v>
      </c>
      <c r="PA43" s="9">
        <v>1</v>
      </c>
      <c r="PB43" s="9">
        <v>1</v>
      </c>
      <c r="PC43" s="9">
        <v>1</v>
      </c>
      <c r="PD43" s="9">
        <v>0</v>
      </c>
      <c r="PE43" s="9">
        <v>1</v>
      </c>
      <c r="PF43" s="9">
        <v>0</v>
      </c>
      <c r="PG43" s="9">
        <v>0</v>
      </c>
      <c r="PH43" s="9">
        <v>0</v>
      </c>
      <c r="PI43" s="9">
        <v>1</v>
      </c>
      <c r="PJ43" s="9">
        <v>1</v>
      </c>
      <c r="PK43" s="9">
        <v>0</v>
      </c>
      <c r="PL43" s="9"/>
      <c r="PM43" s="9">
        <v>0</v>
      </c>
      <c r="PN43" s="9"/>
      <c r="PO43" s="9"/>
      <c r="PP43" s="9"/>
      <c r="PQ43" s="9">
        <v>1</v>
      </c>
      <c r="PR43" s="9">
        <v>1</v>
      </c>
      <c r="PS43" s="9">
        <v>0</v>
      </c>
      <c r="PT43" s="9">
        <v>0</v>
      </c>
      <c r="PU43" s="9">
        <v>1</v>
      </c>
      <c r="PV43" s="9">
        <v>0</v>
      </c>
      <c r="PW43" s="9">
        <v>0</v>
      </c>
      <c r="PX43" s="9">
        <v>0</v>
      </c>
      <c r="PY43" s="9">
        <v>0</v>
      </c>
      <c r="PZ43" s="9">
        <v>0</v>
      </c>
      <c r="QA43" s="9">
        <v>0</v>
      </c>
      <c r="QB43" s="9">
        <v>0</v>
      </c>
      <c r="QC43" s="9">
        <v>0</v>
      </c>
      <c r="QD43" s="9">
        <v>0</v>
      </c>
      <c r="QE43" s="9">
        <v>0</v>
      </c>
      <c r="QF43" s="9">
        <v>0</v>
      </c>
      <c r="QG43" s="9">
        <v>0</v>
      </c>
      <c r="QH43" s="9">
        <v>1</v>
      </c>
      <c r="QI43" s="9">
        <v>0</v>
      </c>
      <c r="QJ43" s="9">
        <v>0</v>
      </c>
      <c r="QK43" s="9">
        <v>0</v>
      </c>
      <c r="QL43" s="9"/>
      <c r="QM43" s="9"/>
      <c r="QN43" s="9"/>
      <c r="QO43" s="9"/>
      <c r="QP43" s="9"/>
      <c r="QQ43" s="9"/>
      <c r="QR43" s="9"/>
      <c r="QS43" s="9"/>
      <c r="QT43" s="9">
        <v>1</v>
      </c>
      <c r="QU43" s="9">
        <v>0</v>
      </c>
      <c r="QV43" s="9">
        <v>0</v>
      </c>
      <c r="QW43" s="9">
        <v>0</v>
      </c>
      <c r="QX43" s="9">
        <v>0</v>
      </c>
      <c r="QY43" s="9">
        <v>1</v>
      </c>
      <c r="QZ43" s="9"/>
      <c r="RA43" s="9"/>
      <c r="RB43" s="9"/>
      <c r="RC43" s="9"/>
      <c r="RD43" s="9"/>
      <c r="RE43" s="9"/>
      <c r="RF43" s="9">
        <v>0</v>
      </c>
      <c r="RG43" s="9">
        <v>0</v>
      </c>
      <c r="RH43" s="9"/>
      <c r="RI43" s="9"/>
      <c r="RJ43" s="9"/>
      <c r="RK43" s="9"/>
      <c r="RL43" s="9">
        <v>1</v>
      </c>
      <c r="RM43" s="9">
        <v>0</v>
      </c>
      <c r="RN43" s="9">
        <v>0</v>
      </c>
      <c r="RO43" s="9">
        <v>1</v>
      </c>
      <c r="RP43" s="9">
        <v>0</v>
      </c>
      <c r="RQ43" s="9"/>
      <c r="RR43" s="9"/>
      <c r="RS43" s="9"/>
      <c r="RT43" s="9"/>
      <c r="RU43" s="9"/>
      <c r="RV43" s="9"/>
      <c r="RW43" s="9">
        <v>1</v>
      </c>
      <c r="RX43" s="9">
        <v>1</v>
      </c>
      <c r="RY43" s="9">
        <v>1</v>
      </c>
      <c r="RZ43" s="9">
        <v>1</v>
      </c>
      <c r="SA43" s="9">
        <v>0</v>
      </c>
      <c r="SB43" s="9">
        <v>1</v>
      </c>
      <c r="SC43" s="9">
        <v>1</v>
      </c>
      <c r="SD43" s="9">
        <v>1</v>
      </c>
      <c r="SE43" s="9">
        <v>1</v>
      </c>
      <c r="SF43" s="9">
        <v>1</v>
      </c>
      <c r="SG43" s="9">
        <v>0</v>
      </c>
      <c r="SH43" s="9">
        <v>1</v>
      </c>
      <c r="SI43" s="9">
        <v>1</v>
      </c>
      <c r="SJ43" s="9">
        <v>1</v>
      </c>
      <c r="SK43" s="9">
        <v>1</v>
      </c>
      <c r="SL43" s="9">
        <v>1</v>
      </c>
      <c r="SM43" s="9">
        <v>0</v>
      </c>
      <c r="SN43" s="9">
        <v>1</v>
      </c>
      <c r="SO43" s="9">
        <v>1</v>
      </c>
      <c r="SP43" s="9">
        <v>1</v>
      </c>
      <c r="SQ43" s="9">
        <v>1</v>
      </c>
      <c r="SR43" s="9">
        <v>1</v>
      </c>
      <c r="SS43" s="9">
        <v>1</v>
      </c>
      <c r="ST43" s="9">
        <v>1</v>
      </c>
      <c r="SU43" s="9">
        <v>1</v>
      </c>
      <c r="SV43" s="9">
        <v>0</v>
      </c>
      <c r="SW43" s="9">
        <v>0</v>
      </c>
      <c r="SX43" s="9">
        <v>1</v>
      </c>
      <c r="SY43" s="9">
        <v>1</v>
      </c>
      <c r="SZ43" s="9">
        <v>1</v>
      </c>
      <c r="TA43" s="9">
        <v>83.333335876464844</v>
      </c>
      <c r="TB43" s="9">
        <v>0</v>
      </c>
      <c r="TC43" s="9">
        <v>1</v>
      </c>
      <c r="TD43" s="9">
        <v>83.333335876464844</v>
      </c>
      <c r="TE43" s="9">
        <v>0</v>
      </c>
      <c r="TF43" s="9">
        <v>1</v>
      </c>
      <c r="TG43" s="9">
        <v>77.777778625488281</v>
      </c>
      <c r="TH43" s="9">
        <v>0</v>
      </c>
      <c r="TI43" s="9">
        <v>1</v>
      </c>
      <c r="TJ43" s="9">
        <v>100</v>
      </c>
      <c r="TK43" s="9">
        <v>1</v>
      </c>
      <c r="TL43" s="9">
        <v>1</v>
      </c>
      <c r="TM43" s="9">
        <v>1</v>
      </c>
      <c r="TN43" s="9">
        <v>1</v>
      </c>
      <c r="TO43" s="9">
        <v>1</v>
      </c>
      <c r="TP43" s="9">
        <v>1</v>
      </c>
      <c r="TQ43" s="9">
        <v>0</v>
      </c>
      <c r="TR43" s="9">
        <v>1</v>
      </c>
      <c r="TS43" s="9">
        <v>1</v>
      </c>
      <c r="TT43" s="9">
        <v>1</v>
      </c>
      <c r="TU43" s="9">
        <v>1</v>
      </c>
      <c r="TV43" s="9">
        <v>1</v>
      </c>
      <c r="TW43" s="9">
        <v>0</v>
      </c>
      <c r="TX43" s="9">
        <v>1</v>
      </c>
      <c r="TY43" s="9">
        <v>1</v>
      </c>
      <c r="TZ43" s="9">
        <v>1</v>
      </c>
      <c r="UA43" s="9">
        <v>1</v>
      </c>
      <c r="UB43" s="9">
        <v>1</v>
      </c>
      <c r="UC43" s="9">
        <v>0</v>
      </c>
      <c r="UD43" s="9">
        <v>1</v>
      </c>
      <c r="UE43" s="9">
        <v>1</v>
      </c>
      <c r="UF43" s="9">
        <v>1</v>
      </c>
      <c r="UG43" s="9">
        <v>1</v>
      </c>
      <c r="UH43" s="9">
        <v>1</v>
      </c>
      <c r="UI43" s="9">
        <v>1</v>
      </c>
      <c r="UJ43" s="9">
        <v>1</v>
      </c>
      <c r="UK43" s="9">
        <v>1</v>
      </c>
      <c r="UL43" s="9">
        <v>0</v>
      </c>
      <c r="UM43" s="9">
        <v>0</v>
      </c>
      <c r="UN43" s="9">
        <v>1</v>
      </c>
      <c r="UO43" s="9">
        <v>1</v>
      </c>
      <c r="UP43" s="9">
        <v>1</v>
      </c>
      <c r="UQ43" s="9">
        <v>1</v>
      </c>
      <c r="UR43" s="9">
        <v>1</v>
      </c>
      <c r="US43" s="9">
        <v>1</v>
      </c>
      <c r="UT43" s="9">
        <v>0</v>
      </c>
      <c r="UU43" s="9">
        <v>75</v>
      </c>
      <c r="UV43" s="9">
        <v>0</v>
      </c>
      <c r="UW43" s="9">
        <v>1</v>
      </c>
      <c r="UX43" s="9">
        <v>1</v>
      </c>
      <c r="UY43" s="9">
        <v>1</v>
      </c>
      <c r="UZ43" s="9">
        <v>1</v>
      </c>
      <c r="VA43" s="9">
        <v>0</v>
      </c>
      <c r="VB43" s="9">
        <v>1</v>
      </c>
      <c r="VC43" s="9">
        <v>1</v>
      </c>
      <c r="VD43" s="9">
        <v>1</v>
      </c>
      <c r="VE43" s="9">
        <v>0</v>
      </c>
      <c r="VF43" s="9">
        <v>0</v>
      </c>
      <c r="VG43" s="9">
        <v>1</v>
      </c>
      <c r="VH43" s="9">
        <v>0</v>
      </c>
      <c r="VI43" s="9">
        <v>1</v>
      </c>
      <c r="VJ43" s="9">
        <v>100</v>
      </c>
      <c r="VK43" s="9">
        <v>1</v>
      </c>
      <c r="VL43" s="9">
        <v>66.666664123535156</v>
      </c>
      <c r="VM43" s="9">
        <v>0</v>
      </c>
      <c r="VN43" s="9">
        <v>1</v>
      </c>
      <c r="VO43" s="9">
        <v>1</v>
      </c>
      <c r="VP43" s="9">
        <v>1</v>
      </c>
      <c r="VQ43" s="9">
        <v>1</v>
      </c>
      <c r="VR43" s="9">
        <v>1</v>
      </c>
      <c r="VS43" s="9">
        <v>1</v>
      </c>
      <c r="VT43" s="9">
        <v>1</v>
      </c>
      <c r="VU43" s="9">
        <v>1</v>
      </c>
      <c r="VV43" s="9">
        <v>1</v>
      </c>
      <c r="VW43" s="9">
        <v>1</v>
      </c>
      <c r="VX43" s="9">
        <v>1</v>
      </c>
      <c r="VY43" s="9">
        <v>1</v>
      </c>
      <c r="VZ43" s="9">
        <v>1</v>
      </c>
      <c r="WA43" s="9">
        <v>0</v>
      </c>
      <c r="WB43" s="9">
        <v>1</v>
      </c>
      <c r="WC43" s="9">
        <v>1</v>
      </c>
      <c r="WD43" s="9">
        <v>1</v>
      </c>
      <c r="WE43" s="9">
        <v>1</v>
      </c>
      <c r="WF43" s="9">
        <v>1</v>
      </c>
      <c r="WG43" s="9">
        <v>0</v>
      </c>
      <c r="WH43" s="9">
        <v>1</v>
      </c>
      <c r="WI43" s="9">
        <v>1</v>
      </c>
      <c r="WJ43" s="9">
        <v>1</v>
      </c>
      <c r="WK43" s="9">
        <v>1</v>
      </c>
      <c r="WL43" s="9">
        <v>1</v>
      </c>
      <c r="WM43" s="9">
        <v>1</v>
      </c>
      <c r="WN43" s="9">
        <v>1</v>
      </c>
      <c r="WO43" s="9">
        <v>1</v>
      </c>
      <c r="WP43" s="9">
        <v>83.333335876464844</v>
      </c>
      <c r="WQ43" s="9">
        <v>0</v>
      </c>
      <c r="WR43" s="9">
        <v>1</v>
      </c>
      <c r="WS43" s="9">
        <v>90</v>
      </c>
      <c r="WT43" s="9">
        <v>0</v>
      </c>
      <c r="WU43" s="9">
        <v>1</v>
      </c>
      <c r="WV43" s="9">
        <v>0</v>
      </c>
      <c r="WW43" s="9">
        <v>0</v>
      </c>
      <c r="WX43" s="9">
        <v>0</v>
      </c>
      <c r="WY43" s="9">
        <v>1</v>
      </c>
      <c r="WZ43" s="9">
        <v>1</v>
      </c>
      <c r="XA43" s="9">
        <v>1</v>
      </c>
      <c r="XB43" s="9">
        <v>1</v>
      </c>
      <c r="XC43" s="9">
        <v>1</v>
      </c>
      <c r="XD43" s="9">
        <v>1</v>
      </c>
      <c r="XE43" s="9">
        <v>1</v>
      </c>
      <c r="XF43" s="9">
        <v>1</v>
      </c>
      <c r="XG43" s="9">
        <v>1</v>
      </c>
      <c r="XH43" s="9">
        <v>1</v>
      </c>
      <c r="XI43" s="9">
        <v>1</v>
      </c>
      <c r="XJ43" s="9">
        <v>1</v>
      </c>
      <c r="XK43" s="9">
        <v>1</v>
      </c>
      <c r="XL43" s="9">
        <v>1</v>
      </c>
      <c r="XM43" s="9">
        <v>100</v>
      </c>
      <c r="XN43" s="9">
        <v>1</v>
      </c>
      <c r="XO43" s="9">
        <v>1</v>
      </c>
      <c r="XP43" s="9">
        <v>0</v>
      </c>
      <c r="XQ43" s="9">
        <v>1</v>
      </c>
      <c r="XR43" s="9">
        <v>1</v>
      </c>
      <c r="XS43" s="9">
        <v>1</v>
      </c>
      <c r="XT43" s="9">
        <v>0</v>
      </c>
      <c r="XU43" s="9">
        <v>1</v>
      </c>
      <c r="XV43" s="9">
        <v>1</v>
      </c>
      <c r="XW43" s="9">
        <v>1</v>
      </c>
      <c r="XX43" s="9">
        <v>1</v>
      </c>
      <c r="XY43" s="9">
        <v>0</v>
      </c>
      <c r="XZ43" s="9">
        <v>0</v>
      </c>
      <c r="YA43" s="9">
        <v>0</v>
      </c>
      <c r="YB43" s="9">
        <v>0</v>
      </c>
      <c r="YC43" s="9">
        <v>0</v>
      </c>
      <c r="YD43" s="9">
        <v>0</v>
      </c>
      <c r="YE43" s="9">
        <v>1</v>
      </c>
      <c r="YF43" s="9">
        <v>1</v>
      </c>
      <c r="YG43" s="9">
        <v>1</v>
      </c>
      <c r="YH43" s="9">
        <v>1</v>
      </c>
      <c r="YI43" s="9">
        <v>1</v>
      </c>
      <c r="YJ43" s="9">
        <v>0</v>
      </c>
      <c r="YK43" s="9">
        <v>1</v>
      </c>
      <c r="YL43" s="9">
        <v>0</v>
      </c>
      <c r="YM43" s="9">
        <v>1</v>
      </c>
      <c r="YN43" s="9">
        <v>1</v>
      </c>
      <c r="YO43" s="9">
        <v>1</v>
      </c>
    </row>
    <row r="44" spans="1:665" x14ac:dyDescent="0.2">
      <c r="A44" s="9">
        <v>4569845</v>
      </c>
      <c r="B44" s="9">
        <v>0.93547415463537709</v>
      </c>
      <c r="C44" t="s">
        <v>421</v>
      </c>
      <c r="D44" s="9">
        <v>11</v>
      </c>
      <c r="E44" t="s">
        <v>26</v>
      </c>
      <c r="F44" s="9">
        <v>400548101</v>
      </c>
      <c r="G44" t="s">
        <v>426</v>
      </c>
      <c r="H44" t="s">
        <v>421</v>
      </c>
      <c r="I44" s="9">
        <v>1</v>
      </c>
      <c r="J44" s="9">
        <v>1</v>
      </c>
      <c r="K44" t="s">
        <v>429</v>
      </c>
      <c r="L44" s="9">
        <v>4569845</v>
      </c>
      <c r="M44" t="s">
        <v>430</v>
      </c>
      <c r="N44" t="s">
        <v>431</v>
      </c>
      <c r="O44" t="s">
        <v>433</v>
      </c>
      <c r="P44" t="s">
        <v>136</v>
      </c>
      <c r="Q44" t="s">
        <v>436</v>
      </c>
      <c r="R44" s="9">
        <v>1</v>
      </c>
      <c r="S44" s="9">
        <v>2</v>
      </c>
      <c r="T44" s="9"/>
      <c r="U44" s="9">
        <v>3</v>
      </c>
      <c r="V44" s="9">
        <v>0</v>
      </c>
      <c r="W44" s="9">
        <v>1</v>
      </c>
      <c r="X44" t="s">
        <v>37</v>
      </c>
      <c r="Y44" t="s">
        <v>439</v>
      </c>
      <c r="Z44" t="s">
        <v>441</v>
      </c>
      <c r="AA44" s="9"/>
      <c r="AB44" t="s">
        <v>443</v>
      </c>
      <c r="AC44" t="s">
        <v>136</v>
      </c>
      <c r="AD44" s="9">
        <v>25</v>
      </c>
      <c r="AE44" s="9">
        <v>2</v>
      </c>
      <c r="AF44" s="9">
        <v>120</v>
      </c>
      <c r="AG44" s="9">
        <v>5</v>
      </c>
      <c r="AH44" s="9">
        <v>0</v>
      </c>
      <c r="AI44" s="9">
        <v>0</v>
      </c>
      <c r="AJ44" s="9">
        <v>0</v>
      </c>
      <c r="AK44" s="9">
        <v>0</v>
      </c>
      <c r="AL44" s="9">
        <v>5</v>
      </c>
      <c r="AM44" s="9">
        <v>2</v>
      </c>
      <c r="AN44" s="9">
        <v>1</v>
      </c>
      <c r="AO44" s="9">
        <v>0</v>
      </c>
      <c r="AP44" s="9">
        <v>2</v>
      </c>
      <c r="AQ44" s="9">
        <v>0</v>
      </c>
      <c r="AR44" s="9">
        <v>0</v>
      </c>
      <c r="AS44" s="9">
        <v>0</v>
      </c>
      <c r="AT44" s="9">
        <v>30</v>
      </c>
      <c r="AU44" s="9">
        <v>3</v>
      </c>
      <c r="AV44" s="9">
        <v>5</v>
      </c>
      <c r="AW44" s="9">
        <v>1</v>
      </c>
      <c r="AX44" s="9"/>
      <c r="AY44" s="9">
        <v>188</v>
      </c>
      <c r="AZ44" s="9">
        <v>188</v>
      </c>
      <c r="BA44" s="9">
        <v>180</v>
      </c>
      <c r="BB44" s="9"/>
      <c r="BC44" s="9">
        <v>15</v>
      </c>
      <c r="BD44" s="9">
        <v>13</v>
      </c>
      <c r="BE44" s="9">
        <v>1</v>
      </c>
      <c r="BF44" s="9">
        <v>0</v>
      </c>
      <c r="BG44" s="9">
        <v>1</v>
      </c>
      <c r="BH44" s="9">
        <v>1</v>
      </c>
      <c r="BI44" s="9">
        <v>1</v>
      </c>
      <c r="BJ44" s="9">
        <v>1</v>
      </c>
      <c r="BK44" s="9">
        <v>0</v>
      </c>
      <c r="BL44" s="9">
        <v>0</v>
      </c>
      <c r="BM44" s="9">
        <v>1</v>
      </c>
      <c r="BN44" s="9">
        <v>1</v>
      </c>
      <c r="BO44" s="9">
        <v>1</v>
      </c>
      <c r="BP44" s="9">
        <v>1</v>
      </c>
      <c r="BQ44" s="9">
        <v>1</v>
      </c>
      <c r="BR44" s="9">
        <v>1</v>
      </c>
      <c r="BS44" s="9">
        <v>0</v>
      </c>
      <c r="BT44" s="9">
        <v>0</v>
      </c>
      <c r="BU44" s="9">
        <v>0</v>
      </c>
      <c r="BV44" s="9">
        <v>1</v>
      </c>
      <c r="BW44" s="9">
        <v>1</v>
      </c>
      <c r="BX44" s="9">
        <v>1</v>
      </c>
      <c r="BY44" s="9">
        <v>1</v>
      </c>
      <c r="BZ44" s="9">
        <v>1</v>
      </c>
      <c r="CA44" s="9">
        <v>1</v>
      </c>
      <c r="CB44" s="9">
        <v>1</v>
      </c>
      <c r="CC44" s="9">
        <v>1</v>
      </c>
      <c r="CD44" s="9">
        <v>2</v>
      </c>
      <c r="CE44" s="9">
        <v>1</v>
      </c>
      <c r="CF44" s="9">
        <v>1</v>
      </c>
      <c r="CG44" s="9">
        <v>1</v>
      </c>
      <c r="CH44" s="9">
        <v>1</v>
      </c>
      <c r="CI44" s="9">
        <v>1</v>
      </c>
      <c r="CJ44" s="9">
        <v>1</v>
      </c>
      <c r="CK44" s="9">
        <v>1</v>
      </c>
      <c r="CL44" s="9">
        <v>1</v>
      </c>
      <c r="CM44" s="9">
        <v>1</v>
      </c>
      <c r="CN44" s="9">
        <v>1</v>
      </c>
      <c r="CO44" s="9">
        <v>1</v>
      </c>
      <c r="CP44" s="9">
        <v>1</v>
      </c>
      <c r="CQ44" s="9">
        <v>1</v>
      </c>
      <c r="CR44" s="9"/>
      <c r="CS44" s="9"/>
      <c r="CT44" s="9"/>
      <c r="CU44" s="9"/>
      <c r="CV44" s="9"/>
      <c r="CW44" s="9"/>
      <c r="CX44" s="9"/>
      <c r="CY44" s="9">
        <v>2</v>
      </c>
      <c r="CZ44" s="9">
        <v>1</v>
      </c>
      <c r="DA44" s="9">
        <v>1</v>
      </c>
      <c r="DB44" s="9">
        <v>1</v>
      </c>
      <c r="DC44" s="9">
        <v>2</v>
      </c>
      <c r="DD44" s="9">
        <v>1</v>
      </c>
      <c r="DE44" s="9">
        <v>0</v>
      </c>
      <c r="DF44" s="9">
        <v>1</v>
      </c>
      <c r="DG44" s="9">
        <v>1</v>
      </c>
      <c r="DH44" s="9">
        <v>50</v>
      </c>
      <c r="DI44" s="9">
        <v>5</v>
      </c>
      <c r="DJ44" s="9">
        <v>40</v>
      </c>
      <c r="DK44" s="9">
        <v>5</v>
      </c>
      <c r="DL44" s="9">
        <v>1</v>
      </c>
      <c r="DM44" s="9">
        <v>1</v>
      </c>
      <c r="DN44" s="9">
        <v>20</v>
      </c>
      <c r="DO44" s="9">
        <v>1</v>
      </c>
      <c r="DP44" s="9">
        <v>1</v>
      </c>
      <c r="DQ44" s="9">
        <v>2</v>
      </c>
      <c r="DR44" s="9">
        <v>1</v>
      </c>
      <c r="DS44" s="9">
        <v>1</v>
      </c>
      <c r="DT44" s="9">
        <v>2</v>
      </c>
      <c r="DU44" s="9">
        <v>0</v>
      </c>
      <c r="DV44" s="9">
        <v>0</v>
      </c>
      <c r="DW44" s="9">
        <v>1</v>
      </c>
      <c r="DX44" s="9">
        <v>1</v>
      </c>
      <c r="DY44" s="9"/>
      <c r="DZ44" s="9">
        <v>1</v>
      </c>
      <c r="EA44" s="9"/>
      <c r="EB44" s="9">
        <v>0</v>
      </c>
      <c r="EC44" s="9">
        <v>1</v>
      </c>
      <c r="ED44" s="9">
        <v>1</v>
      </c>
      <c r="EE44" s="9"/>
      <c r="EF44" s="9">
        <v>0</v>
      </c>
      <c r="EG44" s="9">
        <v>0</v>
      </c>
      <c r="EH44" s="9">
        <v>1</v>
      </c>
      <c r="EI44" s="9">
        <v>0</v>
      </c>
      <c r="EJ44" s="9">
        <v>0</v>
      </c>
      <c r="EK44" s="9">
        <v>1</v>
      </c>
      <c r="EL44" s="9">
        <v>0</v>
      </c>
      <c r="EM44" s="9">
        <v>0</v>
      </c>
      <c r="EN44" s="9">
        <v>0</v>
      </c>
      <c r="EO44" s="9"/>
      <c r="EP44" s="9"/>
      <c r="EQ44" s="9">
        <v>1</v>
      </c>
      <c r="ER44" s="9">
        <v>0</v>
      </c>
      <c r="ES44" s="9">
        <v>0</v>
      </c>
      <c r="ET44" s="9">
        <v>1</v>
      </c>
      <c r="EU44" s="9">
        <v>1</v>
      </c>
      <c r="EV44" s="9">
        <v>1</v>
      </c>
      <c r="EW44" s="9">
        <v>1</v>
      </c>
      <c r="EX44" s="9">
        <v>0</v>
      </c>
      <c r="EY44" s="9">
        <v>0</v>
      </c>
      <c r="EZ44" s="9">
        <v>0</v>
      </c>
      <c r="FA44" s="9">
        <v>0</v>
      </c>
      <c r="FB44" s="9">
        <v>0</v>
      </c>
      <c r="FC44" s="9">
        <v>0</v>
      </c>
      <c r="FD44" s="9">
        <v>0</v>
      </c>
      <c r="FE44" s="9">
        <v>0</v>
      </c>
      <c r="FF44" s="9">
        <v>0</v>
      </c>
      <c r="FG44" s="9">
        <v>0</v>
      </c>
      <c r="FH44" s="9">
        <v>0</v>
      </c>
      <c r="FI44" s="9">
        <v>0</v>
      </c>
      <c r="FJ44" s="9">
        <v>1</v>
      </c>
      <c r="FK44" s="9">
        <v>0</v>
      </c>
      <c r="FL44" s="9">
        <v>0</v>
      </c>
      <c r="FM44" s="9">
        <v>0</v>
      </c>
      <c r="FN44" s="9">
        <v>1</v>
      </c>
      <c r="FO44" s="9">
        <v>0</v>
      </c>
      <c r="FP44" s="9">
        <v>0</v>
      </c>
      <c r="FQ44" s="9">
        <v>0</v>
      </c>
      <c r="FR44" s="9">
        <v>0</v>
      </c>
      <c r="FS44" s="9">
        <v>0</v>
      </c>
      <c r="FT44" s="9">
        <v>0</v>
      </c>
      <c r="FU44" s="9">
        <v>0</v>
      </c>
      <c r="FV44" s="9">
        <v>1</v>
      </c>
      <c r="FW44" s="9"/>
      <c r="FX44" s="9">
        <v>2</v>
      </c>
      <c r="FY44" s="9">
        <v>1</v>
      </c>
      <c r="FZ44" s="9">
        <v>3</v>
      </c>
      <c r="GA44" s="9">
        <v>1</v>
      </c>
      <c r="GB44" s="9">
        <v>3</v>
      </c>
      <c r="GC44" s="9"/>
      <c r="GD44" s="9">
        <v>0</v>
      </c>
      <c r="GE44" s="9"/>
      <c r="GF44" s="9"/>
      <c r="GG44" s="9"/>
      <c r="GH44" s="9"/>
      <c r="GI44" s="9"/>
      <c r="GJ44" s="9">
        <v>1</v>
      </c>
      <c r="GK44" s="9">
        <v>1</v>
      </c>
      <c r="GL44" s="9">
        <v>1</v>
      </c>
      <c r="GM44" s="9">
        <v>1</v>
      </c>
      <c r="GN44" s="9">
        <v>0</v>
      </c>
      <c r="GO44" s="9">
        <v>1</v>
      </c>
      <c r="GP44" s="9">
        <v>1</v>
      </c>
      <c r="GQ44" s="9">
        <v>1</v>
      </c>
      <c r="GR44" s="9">
        <v>1</v>
      </c>
      <c r="GS44" s="9">
        <v>1</v>
      </c>
      <c r="GT44" s="9">
        <v>2</v>
      </c>
      <c r="GU44" s="9">
        <v>1</v>
      </c>
      <c r="GV44" s="9">
        <v>1</v>
      </c>
      <c r="GW44" s="9">
        <v>1</v>
      </c>
      <c r="GX44" s="9">
        <v>1</v>
      </c>
      <c r="GY44" s="9">
        <v>1</v>
      </c>
      <c r="GZ44" s="9">
        <v>3</v>
      </c>
      <c r="HA44" s="9">
        <v>1</v>
      </c>
      <c r="HB44" s="9">
        <v>1</v>
      </c>
      <c r="HC44" s="9">
        <v>2</v>
      </c>
      <c r="HD44" s="9">
        <v>2</v>
      </c>
      <c r="HE44" s="9">
        <v>1</v>
      </c>
      <c r="HF44" s="9">
        <v>2</v>
      </c>
      <c r="HG44" s="9">
        <v>1</v>
      </c>
      <c r="HH44" s="9">
        <v>1</v>
      </c>
      <c r="HI44" s="9">
        <v>3</v>
      </c>
      <c r="HJ44" s="9">
        <v>3</v>
      </c>
      <c r="HK44" s="9">
        <v>1</v>
      </c>
      <c r="HL44" s="9">
        <v>1</v>
      </c>
      <c r="HM44" s="9">
        <v>1</v>
      </c>
      <c r="HN44" s="9">
        <v>1</v>
      </c>
      <c r="HO44" s="9">
        <v>1</v>
      </c>
      <c r="HP44" s="9">
        <v>2</v>
      </c>
      <c r="HQ44" s="9">
        <v>2</v>
      </c>
      <c r="HR44" s="9">
        <v>1</v>
      </c>
      <c r="HS44" s="9">
        <v>1</v>
      </c>
      <c r="HT44" s="9">
        <v>1</v>
      </c>
      <c r="HU44" s="9">
        <v>0</v>
      </c>
      <c r="HV44" s="9">
        <v>1</v>
      </c>
      <c r="HW44" s="9">
        <v>1</v>
      </c>
      <c r="HX44" s="9">
        <v>1</v>
      </c>
      <c r="HY44" s="9">
        <v>1</v>
      </c>
      <c r="HZ44" s="9">
        <v>1</v>
      </c>
      <c r="IA44" s="9">
        <v>1</v>
      </c>
      <c r="IB44" s="9">
        <v>1</v>
      </c>
      <c r="IC44" s="9">
        <v>1</v>
      </c>
      <c r="ID44" s="9">
        <v>1</v>
      </c>
      <c r="IE44" s="9">
        <v>2</v>
      </c>
      <c r="IF44" s="9">
        <v>1</v>
      </c>
      <c r="IG44" s="9">
        <v>1</v>
      </c>
      <c r="IH44" s="9">
        <v>2</v>
      </c>
      <c r="II44" s="9">
        <v>3</v>
      </c>
      <c r="IJ44" s="9">
        <v>1</v>
      </c>
      <c r="IK44" s="9">
        <v>1</v>
      </c>
      <c r="IL44" s="9">
        <v>1</v>
      </c>
      <c r="IM44" s="9">
        <v>1</v>
      </c>
      <c r="IN44" s="9">
        <v>1</v>
      </c>
      <c r="IO44" s="9">
        <v>1</v>
      </c>
      <c r="IP44" s="9">
        <v>1</v>
      </c>
      <c r="IQ44" s="9">
        <v>2</v>
      </c>
      <c r="IR44" s="9">
        <v>1</v>
      </c>
      <c r="IS44" s="9">
        <v>1</v>
      </c>
      <c r="IT44" s="9">
        <v>2</v>
      </c>
      <c r="IU44" s="9">
        <v>1</v>
      </c>
      <c r="IV44" s="9">
        <v>1</v>
      </c>
      <c r="IW44" s="9">
        <v>1</v>
      </c>
      <c r="IX44" s="9">
        <v>0</v>
      </c>
      <c r="IY44" s="9">
        <v>1</v>
      </c>
      <c r="IZ44" s="9">
        <v>1</v>
      </c>
      <c r="JA44" s="9">
        <v>2</v>
      </c>
      <c r="JB44" s="9">
        <v>1</v>
      </c>
      <c r="JC44" s="9">
        <v>1</v>
      </c>
      <c r="JD44" s="9">
        <v>3</v>
      </c>
      <c r="JE44" s="9">
        <v>3</v>
      </c>
      <c r="JF44" s="9">
        <v>3</v>
      </c>
      <c r="JG44" s="9">
        <v>1</v>
      </c>
      <c r="JH44" s="9">
        <v>1</v>
      </c>
      <c r="JI44" s="9">
        <v>1</v>
      </c>
      <c r="JJ44" s="9">
        <v>1</v>
      </c>
      <c r="JK44" s="9">
        <v>1</v>
      </c>
      <c r="JL44" s="9">
        <v>0</v>
      </c>
      <c r="JM44" s="9">
        <v>1</v>
      </c>
      <c r="JN44" s="9">
        <v>0</v>
      </c>
      <c r="JO44" s="9">
        <v>0</v>
      </c>
      <c r="JP44" s="9"/>
      <c r="JQ44" s="9"/>
      <c r="JR44" s="9">
        <v>1</v>
      </c>
      <c r="JS44" s="9"/>
      <c r="JT44" s="9"/>
      <c r="JU44" s="15">
        <v>44765.942565925929</v>
      </c>
      <c r="JV44" t="s">
        <v>337</v>
      </c>
      <c r="JW44" s="9">
        <v>3</v>
      </c>
      <c r="JX44" s="9">
        <v>8</v>
      </c>
      <c r="JY44" s="9">
        <v>2022</v>
      </c>
      <c r="JZ44" s="9">
        <v>1</v>
      </c>
      <c r="KA44" s="9">
        <v>1</v>
      </c>
      <c r="KB44" s="9">
        <v>0</v>
      </c>
      <c r="KC44" s="9">
        <v>0</v>
      </c>
      <c r="KD44" s="9">
        <v>1</v>
      </c>
      <c r="KE44" s="9">
        <v>25</v>
      </c>
      <c r="KF44" s="9">
        <v>2</v>
      </c>
      <c r="KG44" s="9">
        <v>120</v>
      </c>
      <c r="KH44" s="9">
        <v>5</v>
      </c>
      <c r="KI44" s="9">
        <v>8</v>
      </c>
      <c r="KJ44" s="9">
        <v>2</v>
      </c>
      <c r="KK44" s="9">
        <v>153</v>
      </c>
      <c r="KL44" s="9">
        <v>9</v>
      </c>
      <c r="KM44" s="9">
        <v>35</v>
      </c>
      <c r="KN44" s="9">
        <v>4</v>
      </c>
      <c r="KO44" s="9">
        <v>188</v>
      </c>
      <c r="KP44" s="9">
        <v>13</v>
      </c>
      <c r="KQ44" s="9">
        <v>188</v>
      </c>
      <c r="KR44" s="9">
        <v>188</v>
      </c>
      <c r="KS44" s="9">
        <v>180</v>
      </c>
      <c r="KT44" s="9">
        <v>15</v>
      </c>
      <c r="KU44" s="9">
        <v>13</v>
      </c>
      <c r="KV44" s="9">
        <v>1</v>
      </c>
      <c r="KW44" s="9">
        <v>1</v>
      </c>
      <c r="KX44" s="9">
        <v>1</v>
      </c>
      <c r="KY44" s="9">
        <v>0</v>
      </c>
      <c r="KZ44" s="9">
        <v>1</v>
      </c>
      <c r="LA44" s="9">
        <v>1</v>
      </c>
      <c r="LB44" s="9">
        <v>1</v>
      </c>
      <c r="LC44" s="9">
        <v>1</v>
      </c>
      <c r="LD44" s="9">
        <v>0</v>
      </c>
      <c r="LE44" s="9">
        <v>0</v>
      </c>
      <c r="LF44" s="9">
        <v>1</v>
      </c>
      <c r="LG44" s="9">
        <v>1</v>
      </c>
      <c r="LH44" s="9">
        <v>1</v>
      </c>
      <c r="LI44" s="9">
        <v>62.5</v>
      </c>
      <c r="LJ44" s="9">
        <v>0</v>
      </c>
      <c r="LK44" s="9">
        <v>1</v>
      </c>
      <c r="LL44" s="9">
        <v>70</v>
      </c>
      <c r="LM44" s="9">
        <v>0</v>
      </c>
      <c r="LN44" s="9">
        <v>1</v>
      </c>
      <c r="LO44" s="9">
        <v>1</v>
      </c>
      <c r="LP44" s="9">
        <v>1</v>
      </c>
      <c r="LQ44" s="9">
        <v>0</v>
      </c>
      <c r="LR44" s="9">
        <v>0</v>
      </c>
      <c r="LS44" s="9">
        <v>0</v>
      </c>
      <c r="LT44" s="9">
        <v>1</v>
      </c>
      <c r="LU44" s="9">
        <v>1</v>
      </c>
      <c r="LV44" s="9">
        <v>1</v>
      </c>
      <c r="LW44" s="9">
        <v>57.142856597900391</v>
      </c>
      <c r="LX44" s="9">
        <v>0</v>
      </c>
      <c r="LY44" s="9">
        <v>1</v>
      </c>
      <c r="LZ44" s="9">
        <v>1</v>
      </c>
      <c r="MA44" s="9">
        <v>1</v>
      </c>
      <c r="MB44" s="9">
        <v>1</v>
      </c>
      <c r="MC44" s="9">
        <v>1</v>
      </c>
      <c r="MD44" s="9">
        <v>0</v>
      </c>
      <c r="ME44" s="9">
        <v>80</v>
      </c>
      <c r="MF44" s="9">
        <v>0</v>
      </c>
      <c r="MG44" s="9">
        <v>1</v>
      </c>
      <c r="MH44" s="9">
        <v>1</v>
      </c>
      <c r="MI44" s="9">
        <v>1</v>
      </c>
      <c r="MJ44" s="9">
        <v>1</v>
      </c>
      <c r="MK44" s="9">
        <v>1</v>
      </c>
      <c r="ML44" s="9">
        <v>100</v>
      </c>
      <c r="MM44" s="9">
        <v>1</v>
      </c>
      <c r="MN44" s="9">
        <v>1</v>
      </c>
      <c r="MO44" s="9">
        <v>1</v>
      </c>
      <c r="MP44" s="9">
        <v>1</v>
      </c>
      <c r="MQ44" s="9">
        <v>1</v>
      </c>
      <c r="MR44" s="9">
        <v>1</v>
      </c>
      <c r="MS44" s="9">
        <v>1</v>
      </c>
      <c r="MT44" s="9">
        <v>1</v>
      </c>
      <c r="MU44" s="9">
        <v>1</v>
      </c>
      <c r="MV44" s="9">
        <v>1</v>
      </c>
      <c r="MW44" s="9">
        <v>100</v>
      </c>
      <c r="MX44" s="9">
        <v>1</v>
      </c>
      <c r="MY44" s="9">
        <v>1</v>
      </c>
      <c r="MZ44" s="9">
        <v>1</v>
      </c>
      <c r="NA44" s="9">
        <v>1</v>
      </c>
      <c r="NB44" s="9">
        <v>1</v>
      </c>
      <c r="NC44" s="9">
        <v>1</v>
      </c>
      <c r="ND44" s="9">
        <v>1</v>
      </c>
      <c r="NE44" s="9">
        <v>1</v>
      </c>
      <c r="NF44" s="9"/>
      <c r="NG44" s="9"/>
      <c r="NH44" s="9"/>
      <c r="NI44" s="9"/>
      <c r="NJ44" s="9"/>
      <c r="NK44" s="9"/>
      <c r="NL44" s="9"/>
      <c r="NM44" s="9"/>
      <c r="NN44" s="9"/>
      <c r="NO44" s="9"/>
      <c r="NP44" s="9"/>
      <c r="NQ44" s="9">
        <v>1</v>
      </c>
      <c r="NR44" s="9">
        <v>0</v>
      </c>
      <c r="NS44" s="9">
        <v>1</v>
      </c>
      <c r="NT44" s="9">
        <v>1</v>
      </c>
      <c r="NU44" s="9">
        <v>1</v>
      </c>
      <c r="NV44" s="9">
        <v>0</v>
      </c>
      <c r="NW44" s="9">
        <v>60</v>
      </c>
      <c r="NX44" s="9">
        <v>0</v>
      </c>
      <c r="NY44" s="9">
        <v>1</v>
      </c>
      <c r="NZ44" s="9">
        <v>1</v>
      </c>
      <c r="OA44" s="9">
        <v>0</v>
      </c>
      <c r="OB44" s="9">
        <v>1</v>
      </c>
      <c r="OC44" s="9">
        <v>1</v>
      </c>
      <c r="OD44" s="9">
        <v>1</v>
      </c>
      <c r="OE44" s="9">
        <v>0</v>
      </c>
      <c r="OF44" s="9">
        <v>0</v>
      </c>
      <c r="OG44" s="9"/>
      <c r="OH44" s="9">
        <v>1</v>
      </c>
      <c r="OI44" s="9">
        <v>50</v>
      </c>
      <c r="OJ44" s="9">
        <v>5</v>
      </c>
      <c r="OK44" s="9">
        <v>40</v>
      </c>
      <c r="OL44" s="9">
        <v>5</v>
      </c>
      <c r="OM44" s="9">
        <v>1</v>
      </c>
      <c r="ON44" s="9">
        <v>1</v>
      </c>
      <c r="OO44" s="9">
        <v>20</v>
      </c>
      <c r="OP44" s="9">
        <v>1</v>
      </c>
      <c r="OQ44" s="9">
        <v>1</v>
      </c>
      <c r="OR44" s="9">
        <v>0</v>
      </c>
      <c r="OS44" s="9">
        <v>1</v>
      </c>
      <c r="OT44" s="9">
        <v>1</v>
      </c>
      <c r="OU44" s="9">
        <v>0</v>
      </c>
      <c r="OV44" s="9">
        <v>60</v>
      </c>
      <c r="OW44" s="9">
        <v>0</v>
      </c>
      <c r="OX44" s="9">
        <v>1</v>
      </c>
      <c r="OY44" s="9">
        <v>0</v>
      </c>
      <c r="OZ44" s="9">
        <v>0</v>
      </c>
      <c r="PA44" s="9">
        <v>1</v>
      </c>
      <c r="PB44" s="9">
        <v>1</v>
      </c>
      <c r="PC44" s="9">
        <v>1</v>
      </c>
      <c r="PD44" s="9">
        <v>0</v>
      </c>
      <c r="PE44" s="9">
        <v>1</v>
      </c>
      <c r="PF44" s="9">
        <v>0</v>
      </c>
      <c r="PG44" s="9">
        <v>0</v>
      </c>
      <c r="PH44" s="9">
        <v>0</v>
      </c>
      <c r="PI44" s="9">
        <v>1</v>
      </c>
      <c r="PJ44" s="9">
        <v>1</v>
      </c>
      <c r="PK44" s="9">
        <v>0</v>
      </c>
      <c r="PL44" s="9"/>
      <c r="PM44" s="9">
        <v>0</v>
      </c>
      <c r="PN44" s="9"/>
      <c r="PO44" s="9"/>
      <c r="PP44" s="9"/>
      <c r="PQ44" s="9">
        <v>1</v>
      </c>
      <c r="PR44" s="9">
        <v>1</v>
      </c>
      <c r="PS44" s="9">
        <v>0</v>
      </c>
      <c r="PT44" s="9">
        <v>0</v>
      </c>
      <c r="PU44" s="9">
        <v>1</v>
      </c>
      <c r="PV44" s="9">
        <v>0</v>
      </c>
      <c r="PW44" s="9">
        <v>0</v>
      </c>
      <c r="PX44" s="9">
        <v>0</v>
      </c>
      <c r="PY44" s="9">
        <v>0</v>
      </c>
      <c r="PZ44" s="9">
        <v>0</v>
      </c>
      <c r="QA44" s="9">
        <v>0</v>
      </c>
      <c r="QB44" s="9">
        <v>0</v>
      </c>
      <c r="QC44" s="9">
        <v>0</v>
      </c>
      <c r="QD44" s="9">
        <v>0</v>
      </c>
      <c r="QE44" s="9">
        <v>0</v>
      </c>
      <c r="QF44" s="9">
        <v>0</v>
      </c>
      <c r="QG44" s="9">
        <v>0</v>
      </c>
      <c r="QH44" s="9">
        <v>1</v>
      </c>
      <c r="QI44" s="9">
        <v>0</v>
      </c>
      <c r="QJ44" s="9">
        <v>0</v>
      </c>
      <c r="QK44" s="9">
        <v>0</v>
      </c>
      <c r="QL44" s="9"/>
      <c r="QM44" s="9"/>
      <c r="QN44" s="9"/>
      <c r="QO44" s="9"/>
      <c r="QP44" s="9"/>
      <c r="QQ44" s="9"/>
      <c r="QR44" s="9"/>
      <c r="QS44" s="9"/>
      <c r="QT44" s="9">
        <v>1</v>
      </c>
      <c r="QU44" s="9">
        <v>0</v>
      </c>
      <c r="QV44" s="9">
        <v>0</v>
      </c>
      <c r="QW44" s="9">
        <v>0</v>
      </c>
      <c r="QX44" s="9">
        <v>0</v>
      </c>
      <c r="QY44" s="9">
        <v>1</v>
      </c>
      <c r="QZ44" s="9"/>
      <c r="RA44" s="9"/>
      <c r="RB44" s="9"/>
      <c r="RC44" s="9"/>
      <c r="RD44" s="9"/>
      <c r="RE44" s="9"/>
      <c r="RF44" s="9">
        <v>1</v>
      </c>
      <c r="RG44" s="9">
        <v>0</v>
      </c>
      <c r="RH44" s="9"/>
      <c r="RI44" s="9"/>
      <c r="RJ44" s="9">
        <v>0</v>
      </c>
      <c r="RK44" s="9"/>
      <c r="RL44" s="9">
        <v>1</v>
      </c>
      <c r="RM44" s="9">
        <v>0</v>
      </c>
      <c r="RN44" s="9">
        <v>1</v>
      </c>
      <c r="RO44" s="9">
        <v>1</v>
      </c>
      <c r="RP44" s="9">
        <v>0</v>
      </c>
      <c r="RQ44" s="9"/>
      <c r="RR44" s="9"/>
      <c r="RS44" s="9"/>
      <c r="RT44" s="9"/>
      <c r="RU44" s="9"/>
      <c r="RV44" s="9"/>
      <c r="RW44" s="9">
        <v>1</v>
      </c>
      <c r="RX44" s="9">
        <v>1</v>
      </c>
      <c r="RY44" s="9">
        <v>1</v>
      </c>
      <c r="RZ44" s="9">
        <v>1</v>
      </c>
      <c r="SA44" s="9">
        <v>0</v>
      </c>
      <c r="SB44" s="9">
        <v>1</v>
      </c>
      <c r="SC44" s="9">
        <v>1</v>
      </c>
      <c r="SD44" s="9">
        <v>1</v>
      </c>
      <c r="SE44" s="9">
        <v>1</v>
      </c>
      <c r="SF44" s="9">
        <v>1</v>
      </c>
      <c r="SG44" s="9">
        <v>0</v>
      </c>
      <c r="SH44" s="9">
        <v>1</v>
      </c>
      <c r="SI44" s="9">
        <v>1</v>
      </c>
      <c r="SJ44" s="9">
        <v>1</v>
      </c>
      <c r="SK44" s="9">
        <v>1</v>
      </c>
      <c r="SL44" s="9">
        <v>1</v>
      </c>
      <c r="SM44" s="9">
        <v>0</v>
      </c>
      <c r="SN44" s="9">
        <v>1</v>
      </c>
      <c r="SO44" s="9">
        <v>1</v>
      </c>
      <c r="SP44" s="9">
        <v>0</v>
      </c>
      <c r="SQ44" s="9">
        <v>0</v>
      </c>
      <c r="SR44" s="9">
        <v>1</v>
      </c>
      <c r="SS44" s="9">
        <v>0</v>
      </c>
      <c r="ST44" s="9">
        <v>1</v>
      </c>
      <c r="SU44" s="9">
        <v>1</v>
      </c>
      <c r="SV44" s="9">
        <v>0</v>
      </c>
      <c r="SW44" s="9">
        <v>0</v>
      </c>
      <c r="SX44" s="9">
        <v>1</v>
      </c>
      <c r="SY44" s="9">
        <v>1</v>
      </c>
      <c r="SZ44" s="9">
        <v>1</v>
      </c>
      <c r="TA44" s="9">
        <v>83.333335876464844</v>
      </c>
      <c r="TB44" s="9">
        <v>0</v>
      </c>
      <c r="TC44" s="9">
        <v>1</v>
      </c>
      <c r="TD44" s="9">
        <v>83.333335876464844</v>
      </c>
      <c r="TE44" s="9">
        <v>0</v>
      </c>
      <c r="TF44" s="9">
        <v>1</v>
      </c>
      <c r="TG44" s="9">
        <v>44.444442749023438</v>
      </c>
      <c r="TH44" s="9">
        <v>0</v>
      </c>
      <c r="TI44" s="9">
        <v>0</v>
      </c>
      <c r="TJ44" s="9">
        <v>100</v>
      </c>
      <c r="TK44" s="9">
        <v>1</v>
      </c>
      <c r="TL44" s="9">
        <v>1</v>
      </c>
      <c r="TM44" s="9">
        <v>1</v>
      </c>
      <c r="TN44" s="9">
        <v>1</v>
      </c>
      <c r="TO44" s="9">
        <v>1</v>
      </c>
      <c r="TP44" s="9">
        <v>1</v>
      </c>
      <c r="TQ44" s="9">
        <v>0</v>
      </c>
      <c r="TR44" s="9">
        <v>1</v>
      </c>
      <c r="TS44" s="9">
        <v>1</v>
      </c>
      <c r="TT44" s="9">
        <v>1</v>
      </c>
      <c r="TU44" s="9">
        <v>1</v>
      </c>
      <c r="TV44" s="9">
        <v>1</v>
      </c>
      <c r="TW44" s="9">
        <v>0</v>
      </c>
      <c r="TX44" s="9">
        <v>1</v>
      </c>
      <c r="TY44" s="9">
        <v>1</v>
      </c>
      <c r="TZ44" s="9">
        <v>1</v>
      </c>
      <c r="UA44" s="9">
        <v>1</v>
      </c>
      <c r="UB44" s="9">
        <v>1</v>
      </c>
      <c r="UC44" s="9">
        <v>0</v>
      </c>
      <c r="UD44" s="9">
        <v>1</v>
      </c>
      <c r="UE44" s="9">
        <v>1</v>
      </c>
      <c r="UF44" s="9">
        <v>0</v>
      </c>
      <c r="UG44" s="9">
        <v>0</v>
      </c>
      <c r="UH44" s="9">
        <v>1</v>
      </c>
      <c r="UI44" s="9">
        <v>0</v>
      </c>
      <c r="UJ44" s="9">
        <v>1</v>
      </c>
      <c r="UK44" s="9">
        <v>1</v>
      </c>
      <c r="UL44" s="9">
        <v>0</v>
      </c>
      <c r="UM44" s="9">
        <v>0</v>
      </c>
      <c r="UN44" s="9">
        <v>1</v>
      </c>
      <c r="UO44" s="9">
        <v>1</v>
      </c>
      <c r="UP44" s="9">
        <v>1</v>
      </c>
      <c r="UQ44" s="9">
        <v>1</v>
      </c>
      <c r="UR44" s="9">
        <v>1</v>
      </c>
      <c r="US44" s="9">
        <v>0</v>
      </c>
      <c r="UT44" s="9">
        <v>0</v>
      </c>
      <c r="UU44" s="9">
        <v>50</v>
      </c>
      <c r="UV44" s="9">
        <v>0</v>
      </c>
      <c r="UW44" s="9">
        <v>1</v>
      </c>
      <c r="UX44" s="9">
        <v>1</v>
      </c>
      <c r="UY44" s="9">
        <v>1</v>
      </c>
      <c r="UZ44" s="9">
        <v>1</v>
      </c>
      <c r="VA44" s="9">
        <v>0</v>
      </c>
      <c r="VB44" s="9">
        <v>1</v>
      </c>
      <c r="VC44" s="9">
        <v>1</v>
      </c>
      <c r="VD44" s="9">
        <v>1</v>
      </c>
      <c r="VE44" s="9">
        <v>1</v>
      </c>
      <c r="VF44" s="9">
        <v>0</v>
      </c>
      <c r="VG44" s="9">
        <v>0</v>
      </c>
      <c r="VH44" s="9">
        <v>0</v>
      </c>
      <c r="VI44" s="9">
        <v>0</v>
      </c>
      <c r="VJ44" s="9">
        <v>66.666664123535156</v>
      </c>
      <c r="VK44" s="9">
        <v>0</v>
      </c>
      <c r="VL44" s="9">
        <v>66.666664123535156</v>
      </c>
      <c r="VM44" s="9">
        <v>0</v>
      </c>
      <c r="VN44" s="9">
        <v>1</v>
      </c>
      <c r="VO44" s="9">
        <v>1</v>
      </c>
      <c r="VP44" s="9">
        <v>1</v>
      </c>
      <c r="VQ44" s="9">
        <v>1</v>
      </c>
      <c r="VR44" s="9">
        <v>1</v>
      </c>
      <c r="VS44" s="9">
        <v>1</v>
      </c>
      <c r="VT44" s="9">
        <v>1</v>
      </c>
      <c r="VU44" s="9">
        <v>1</v>
      </c>
      <c r="VV44" s="9">
        <v>1</v>
      </c>
      <c r="VW44" s="9">
        <v>1</v>
      </c>
      <c r="VX44" s="9">
        <v>1</v>
      </c>
      <c r="VY44" s="9">
        <v>1</v>
      </c>
      <c r="VZ44" s="9">
        <v>1</v>
      </c>
      <c r="WA44" s="9">
        <v>0</v>
      </c>
      <c r="WB44" s="9">
        <v>1</v>
      </c>
      <c r="WC44" s="9">
        <v>0</v>
      </c>
      <c r="WD44" s="9">
        <v>1</v>
      </c>
      <c r="WE44" s="9">
        <v>1</v>
      </c>
      <c r="WF44" s="9">
        <v>0</v>
      </c>
      <c r="WG44" s="9">
        <v>0</v>
      </c>
      <c r="WH44" s="9">
        <v>1</v>
      </c>
      <c r="WI44" s="9">
        <v>1</v>
      </c>
      <c r="WJ44" s="9">
        <v>1</v>
      </c>
      <c r="WK44" s="9">
        <v>1</v>
      </c>
      <c r="WL44" s="9">
        <v>1</v>
      </c>
      <c r="WM44" s="9">
        <v>1</v>
      </c>
      <c r="WN44" s="9">
        <v>1</v>
      </c>
      <c r="WO44" s="9">
        <v>1</v>
      </c>
      <c r="WP44" s="9">
        <v>50</v>
      </c>
      <c r="WQ44" s="9">
        <v>0</v>
      </c>
      <c r="WR44" s="9">
        <v>1</v>
      </c>
      <c r="WS44" s="9">
        <v>70</v>
      </c>
      <c r="WT44" s="9">
        <v>0</v>
      </c>
      <c r="WU44" s="9">
        <v>1</v>
      </c>
      <c r="WV44" s="9">
        <v>0</v>
      </c>
      <c r="WW44" s="9">
        <v>0</v>
      </c>
      <c r="WX44" s="9">
        <v>0</v>
      </c>
      <c r="WY44" s="9">
        <v>1</v>
      </c>
      <c r="WZ44" s="9">
        <v>1</v>
      </c>
      <c r="XA44" s="9">
        <v>1</v>
      </c>
      <c r="XB44" s="9">
        <v>1</v>
      </c>
      <c r="XC44" s="9">
        <v>1</v>
      </c>
      <c r="XD44" s="9">
        <v>1</v>
      </c>
      <c r="XE44" s="9">
        <v>1</v>
      </c>
      <c r="XF44" s="9">
        <v>0</v>
      </c>
      <c r="XG44" s="9">
        <v>1</v>
      </c>
      <c r="XH44" s="9">
        <v>1</v>
      </c>
      <c r="XI44" s="9">
        <v>0</v>
      </c>
      <c r="XJ44" s="9">
        <v>1</v>
      </c>
      <c r="XK44" s="9">
        <v>1</v>
      </c>
      <c r="XL44" s="9">
        <v>1</v>
      </c>
      <c r="XM44" s="9">
        <v>71.428573608398438</v>
      </c>
      <c r="XN44" s="9">
        <v>0</v>
      </c>
      <c r="XO44" s="9">
        <v>1</v>
      </c>
      <c r="XP44" s="9">
        <v>0</v>
      </c>
      <c r="XQ44" s="9">
        <v>1</v>
      </c>
      <c r="XR44" s="9">
        <v>1</v>
      </c>
      <c r="XS44" s="9">
        <v>1</v>
      </c>
      <c r="XT44" s="9">
        <v>0</v>
      </c>
      <c r="XU44" s="9">
        <v>1</v>
      </c>
      <c r="XV44" s="9">
        <v>1</v>
      </c>
      <c r="XW44" s="9">
        <v>1</v>
      </c>
      <c r="XX44" s="9">
        <v>1</v>
      </c>
      <c r="XY44" s="9">
        <v>0</v>
      </c>
      <c r="XZ44" s="9">
        <v>0</v>
      </c>
      <c r="YA44" s="9">
        <v>0</v>
      </c>
      <c r="YB44" s="9">
        <v>0</v>
      </c>
      <c r="YC44" s="9">
        <v>0</v>
      </c>
      <c r="YD44" s="9">
        <v>0</v>
      </c>
      <c r="YE44" s="9">
        <v>1</v>
      </c>
      <c r="YF44" s="9">
        <v>1</v>
      </c>
      <c r="YG44" s="9">
        <v>1</v>
      </c>
      <c r="YH44" s="9">
        <v>1</v>
      </c>
      <c r="YI44" s="9">
        <v>1</v>
      </c>
      <c r="YJ44" s="9">
        <v>0</v>
      </c>
      <c r="YK44" s="9">
        <v>1</v>
      </c>
      <c r="YL44" s="9">
        <v>0</v>
      </c>
      <c r="YM44" s="9">
        <v>1</v>
      </c>
      <c r="YN44" s="9">
        <v>1</v>
      </c>
      <c r="YO44" s="9">
        <v>1</v>
      </c>
    </row>
    <row r="45" spans="1:665" x14ac:dyDescent="0.2">
      <c r="A45" s="9">
        <v>4569907</v>
      </c>
      <c r="B45" s="9">
        <v>1.0218210190866619</v>
      </c>
      <c r="C45" t="s">
        <v>421</v>
      </c>
      <c r="D45" s="9">
        <v>11</v>
      </c>
      <c r="E45" t="s">
        <v>26</v>
      </c>
      <c r="F45" s="9">
        <v>400548101</v>
      </c>
      <c r="G45" t="s">
        <v>426</v>
      </c>
      <c r="H45" t="s">
        <v>421</v>
      </c>
      <c r="I45" s="9">
        <v>1</v>
      </c>
      <c r="J45" s="9">
        <v>1</v>
      </c>
      <c r="K45" t="s">
        <v>429</v>
      </c>
      <c r="L45" s="9">
        <v>4569907</v>
      </c>
      <c r="M45" t="s">
        <v>430</v>
      </c>
      <c r="N45" t="s">
        <v>431</v>
      </c>
      <c r="O45" t="s">
        <v>433</v>
      </c>
      <c r="P45" t="s">
        <v>136</v>
      </c>
      <c r="Q45" t="s">
        <v>436</v>
      </c>
      <c r="R45" s="9">
        <v>1</v>
      </c>
      <c r="S45" s="9">
        <v>2</v>
      </c>
      <c r="T45" s="9"/>
      <c r="U45" s="9">
        <v>3</v>
      </c>
      <c r="V45" s="9">
        <v>0</v>
      </c>
      <c r="W45" s="9">
        <v>1</v>
      </c>
      <c r="X45" t="s">
        <v>37</v>
      </c>
      <c r="Y45" t="s">
        <v>439</v>
      </c>
      <c r="Z45" t="s">
        <v>441</v>
      </c>
      <c r="AA45" s="9"/>
      <c r="AB45" t="s">
        <v>443</v>
      </c>
      <c r="AC45" t="s">
        <v>136</v>
      </c>
      <c r="AD45" s="9">
        <v>25</v>
      </c>
      <c r="AE45" s="9">
        <v>2</v>
      </c>
      <c r="AF45" s="9">
        <v>120</v>
      </c>
      <c r="AG45" s="9">
        <v>5</v>
      </c>
      <c r="AH45" s="9">
        <v>0</v>
      </c>
      <c r="AI45" s="9">
        <v>0</v>
      </c>
      <c r="AJ45" s="9">
        <v>0</v>
      </c>
      <c r="AK45" s="9">
        <v>0</v>
      </c>
      <c r="AL45" s="9">
        <v>5</v>
      </c>
      <c r="AM45" s="9">
        <v>2</v>
      </c>
      <c r="AN45" s="9">
        <v>1</v>
      </c>
      <c r="AO45" s="9">
        <v>0</v>
      </c>
      <c r="AP45" s="9">
        <v>2</v>
      </c>
      <c r="AQ45" s="9">
        <v>0</v>
      </c>
      <c r="AR45" s="9">
        <v>0</v>
      </c>
      <c r="AS45" s="9">
        <v>0</v>
      </c>
      <c r="AT45" s="9">
        <v>30</v>
      </c>
      <c r="AU45" s="9">
        <v>3</v>
      </c>
      <c r="AV45" s="9">
        <v>5</v>
      </c>
      <c r="AW45" s="9">
        <v>1</v>
      </c>
      <c r="AX45" s="9"/>
      <c r="AY45" s="9">
        <v>188</v>
      </c>
      <c r="AZ45" s="9">
        <v>188</v>
      </c>
      <c r="BA45" s="9">
        <v>180</v>
      </c>
      <c r="BB45" s="9"/>
      <c r="BC45" s="9">
        <v>15</v>
      </c>
      <c r="BD45" s="9">
        <v>13</v>
      </c>
      <c r="BE45" s="9">
        <v>1</v>
      </c>
      <c r="BF45" s="9">
        <v>1</v>
      </c>
      <c r="BG45" s="9">
        <v>1</v>
      </c>
      <c r="BH45" s="9">
        <v>1</v>
      </c>
      <c r="BI45" s="9">
        <v>0</v>
      </c>
      <c r="BJ45" s="9">
        <v>1</v>
      </c>
      <c r="BK45" s="9">
        <v>0</v>
      </c>
      <c r="BL45" s="9">
        <v>0</v>
      </c>
      <c r="BM45" s="9">
        <v>1</v>
      </c>
      <c r="BN45" s="9">
        <v>1</v>
      </c>
      <c r="BO45" s="9">
        <v>1</v>
      </c>
      <c r="BP45" s="9">
        <v>1</v>
      </c>
      <c r="BQ45" s="9">
        <v>1</v>
      </c>
      <c r="BR45" s="9">
        <v>1</v>
      </c>
      <c r="BS45" s="9">
        <v>0</v>
      </c>
      <c r="BT45" s="9">
        <v>1</v>
      </c>
      <c r="BU45" s="9">
        <v>1</v>
      </c>
      <c r="BV45" s="9">
        <v>1</v>
      </c>
      <c r="BW45" s="9">
        <v>1</v>
      </c>
      <c r="BX45" s="9">
        <v>1</v>
      </c>
      <c r="BY45" s="9">
        <v>1</v>
      </c>
      <c r="BZ45" s="9">
        <v>1</v>
      </c>
      <c r="CA45" s="9">
        <v>1</v>
      </c>
      <c r="CB45" s="9">
        <v>1</v>
      </c>
      <c r="CC45" s="9">
        <v>1</v>
      </c>
      <c r="CD45" s="9">
        <v>2</v>
      </c>
      <c r="CE45" s="9">
        <v>1</v>
      </c>
      <c r="CF45" s="9">
        <v>1</v>
      </c>
      <c r="CG45" s="9">
        <v>1</v>
      </c>
      <c r="CH45" s="9">
        <v>1</v>
      </c>
      <c r="CI45" s="9">
        <v>1</v>
      </c>
      <c r="CJ45" s="9">
        <v>1</v>
      </c>
      <c r="CK45" s="9">
        <v>1</v>
      </c>
      <c r="CL45" s="9">
        <v>1</v>
      </c>
      <c r="CM45" s="9">
        <v>1</v>
      </c>
      <c r="CN45" s="9">
        <v>1</v>
      </c>
      <c r="CO45" s="9">
        <v>1</v>
      </c>
      <c r="CP45" s="9">
        <v>1</v>
      </c>
      <c r="CQ45" s="9">
        <v>1</v>
      </c>
      <c r="CR45" s="9"/>
      <c r="CS45" s="9"/>
      <c r="CT45" s="9"/>
      <c r="CU45" s="9"/>
      <c r="CV45" s="9"/>
      <c r="CW45" s="9"/>
      <c r="CX45" s="9"/>
      <c r="CY45" s="9">
        <v>1</v>
      </c>
      <c r="CZ45" s="9">
        <v>1</v>
      </c>
      <c r="DA45" s="9">
        <v>1</v>
      </c>
      <c r="DB45" s="9">
        <v>1</v>
      </c>
      <c r="DC45" s="9">
        <v>2</v>
      </c>
      <c r="DD45" s="9">
        <v>1</v>
      </c>
      <c r="DE45" s="9">
        <v>0</v>
      </c>
      <c r="DF45" s="9">
        <v>1</v>
      </c>
      <c r="DG45" s="9">
        <v>1</v>
      </c>
      <c r="DH45" s="9">
        <v>50</v>
      </c>
      <c r="DI45" s="9">
        <v>5</v>
      </c>
      <c r="DJ45" s="9">
        <v>40</v>
      </c>
      <c r="DK45" s="9">
        <v>5</v>
      </c>
      <c r="DL45" s="9">
        <v>1</v>
      </c>
      <c r="DM45" s="9">
        <v>1</v>
      </c>
      <c r="DN45" s="9">
        <v>20</v>
      </c>
      <c r="DO45" s="9">
        <v>1</v>
      </c>
      <c r="DP45" s="9">
        <v>1</v>
      </c>
      <c r="DQ45" s="9">
        <v>2</v>
      </c>
      <c r="DR45" s="9">
        <v>1</v>
      </c>
      <c r="DS45" s="9">
        <v>2</v>
      </c>
      <c r="DT45" s="9">
        <v>1</v>
      </c>
      <c r="DU45" s="9">
        <v>0</v>
      </c>
      <c r="DV45" s="9">
        <v>0</v>
      </c>
      <c r="DW45" s="9">
        <v>1</v>
      </c>
      <c r="DX45" s="9">
        <v>0</v>
      </c>
      <c r="DY45" s="9"/>
      <c r="DZ45" s="9">
        <v>1</v>
      </c>
      <c r="EA45" s="9"/>
      <c r="EB45" s="9">
        <v>0</v>
      </c>
      <c r="EC45" s="9">
        <v>1</v>
      </c>
      <c r="ED45" s="9">
        <v>1</v>
      </c>
      <c r="EE45" s="9"/>
      <c r="EF45" s="9">
        <v>0</v>
      </c>
      <c r="EG45" s="9">
        <v>0</v>
      </c>
      <c r="EH45" s="9">
        <v>1</v>
      </c>
      <c r="EI45" s="9">
        <v>0</v>
      </c>
      <c r="EJ45" s="9">
        <v>0</v>
      </c>
      <c r="EK45" s="9">
        <v>1</v>
      </c>
      <c r="EL45" s="9">
        <v>0</v>
      </c>
      <c r="EM45" s="9">
        <v>0</v>
      </c>
      <c r="EN45" s="9">
        <v>0</v>
      </c>
      <c r="EO45" s="9"/>
      <c r="EP45" s="9"/>
      <c r="EQ45" s="9">
        <v>1</v>
      </c>
      <c r="ER45" s="9">
        <v>0</v>
      </c>
      <c r="ES45" s="9">
        <v>0</v>
      </c>
      <c r="ET45" s="9">
        <v>1</v>
      </c>
      <c r="EU45" s="9">
        <v>1</v>
      </c>
      <c r="EV45" s="9">
        <v>5</v>
      </c>
      <c r="EW45" s="9"/>
      <c r="EX45" s="9"/>
      <c r="EY45" s="9"/>
      <c r="EZ45" s="9"/>
      <c r="FA45" s="9"/>
      <c r="FB45" s="9"/>
      <c r="FC45" s="9"/>
      <c r="FD45" s="9"/>
      <c r="FE45" s="9"/>
      <c r="FF45" s="9"/>
      <c r="FG45" s="9"/>
      <c r="FH45" s="9"/>
      <c r="FI45" s="9"/>
      <c r="FJ45" s="9"/>
      <c r="FK45" s="9"/>
      <c r="FL45" s="9"/>
      <c r="FM45" s="9"/>
      <c r="FN45" s="9">
        <v>1</v>
      </c>
      <c r="FO45" s="9">
        <v>0</v>
      </c>
      <c r="FP45" s="9">
        <v>0</v>
      </c>
      <c r="FQ45" s="9">
        <v>0</v>
      </c>
      <c r="FR45" s="9">
        <v>0</v>
      </c>
      <c r="FS45" s="9">
        <v>0</v>
      </c>
      <c r="FT45" s="9">
        <v>0</v>
      </c>
      <c r="FU45" s="9">
        <v>0</v>
      </c>
      <c r="FV45" s="9">
        <v>2</v>
      </c>
      <c r="FW45" s="9"/>
      <c r="FX45" s="9">
        <v>2</v>
      </c>
      <c r="FY45" s="9">
        <v>0</v>
      </c>
      <c r="FZ45" s="9">
        <v>3</v>
      </c>
      <c r="GA45" s="9">
        <v>1</v>
      </c>
      <c r="GB45" s="9">
        <v>3</v>
      </c>
      <c r="GC45" s="9"/>
      <c r="GD45" s="9">
        <v>0</v>
      </c>
      <c r="GE45" s="9"/>
      <c r="GF45" s="9"/>
      <c r="GG45" s="9"/>
      <c r="GH45" s="9"/>
      <c r="GI45" s="9"/>
      <c r="GJ45" s="9">
        <v>1</v>
      </c>
      <c r="GK45" s="9">
        <v>1</v>
      </c>
      <c r="GL45" s="9">
        <v>1</v>
      </c>
      <c r="GM45" s="9">
        <v>1</v>
      </c>
      <c r="GN45" s="9">
        <v>1</v>
      </c>
      <c r="GO45" s="9">
        <v>1</v>
      </c>
      <c r="GP45" s="9">
        <v>1</v>
      </c>
      <c r="GQ45" s="9">
        <v>1</v>
      </c>
      <c r="GR45" s="9">
        <v>1</v>
      </c>
      <c r="GS45" s="9">
        <v>1</v>
      </c>
      <c r="GT45" s="9">
        <v>2</v>
      </c>
      <c r="GU45" s="9">
        <v>2</v>
      </c>
      <c r="GV45" s="9">
        <v>1</v>
      </c>
      <c r="GW45" s="9">
        <v>1</v>
      </c>
      <c r="GX45" s="9">
        <v>1</v>
      </c>
      <c r="GY45" s="9">
        <v>1</v>
      </c>
      <c r="GZ45" s="9">
        <v>3</v>
      </c>
      <c r="HA45" s="9">
        <v>1</v>
      </c>
      <c r="HB45" s="9">
        <v>1</v>
      </c>
      <c r="HC45" s="9">
        <v>1</v>
      </c>
      <c r="HD45" s="9">
        <v>2</v>
      </c>
      <c r="HE45" s="9">
        <v>1</v>
      </c>
      <c r="HF45" s="9">
        <v>1</v>
      </c>
      <c r="HG45" s="9">
        <v>1</v>
      </c>
      <c r="HH45" s="9">
        <v>2</v>
      </c>
      <c r="HI45" s="9">
        <v>3</v>
      </c>
      <c r="HJ45" s="9">
        <v>3</v>
      </c>
      <c r="HK45" s="9">
        <v>1</v>
      </c>
      <c r="HL45" s="9">
        <v>1</v>
      </c>
      <c r="HM45" s="9">
        <v>1</v>
      </c>
      <c r="HN45" s="9">
        <v>1</v>
      </c>
      <c r="HO45" s="9">
        <v>2</v>
      </c>
      <c r="HP45" s="9">
        <v>1</v>
      </c>
      <c r="HQ45" s="9">
        <v>1</v>
      </c>
      <c r="HR45" s="9">
        <v>1</v>
      </c>
      <c r="HS45" s="9">
        <v>1</v>
      </c>
      <c r="HT45" s="9">
        <v>1</v>
      </c>
      <c r="HU45" s="9">
        <v>0</v>
      </c>
      <c r="HV45" s="9">
        <v>1</v>
      </c>
      <c r="HW45" s="9">
        <v>1</v>
      </c>
      <c r="HX45" s="9">
        <v>1</v>
      </c>
      <c r="HY45" s="9">
        <v>1</v>
      </c>
      <c r="HZ45" s="9">
        <v>1</v>
      </c>
      <c r="IA45" s="9">
        <v>1</v>
      </c>
      <c r="IB45" s="9">
        <v>1</v>
      </c>
      <c r="IC45" s="9">
        <v>1</v>
      </c>
      <c r="ID45" s="9">
        <v>1</v>
      </c>
      <c r="IE45" s="9">
        <v>2</v>
      </c>
      <c r="IF45" s="9">
        <v>1</v>
      </c>
      <c r="IG45" s="9">
        <v>1</v>
      </c>
      <c r="IH45" s="9">
        <v>1</v>
      </c>
      <c r="II45" s="9">
        <v>3</v>
      </c>
      <c r="IJ45" s="9">
        <v>2</v>
      </c>
      <c r="IK45" s="9">
        <v>2</v>
      </c>
      <c r="IL45" s="9">
        <v>1</v>
      </c>
      <c r="IM45" s="9">
        <v>1</v>
      </c>
      <c r="IN45" s="9">
        <v>1</v>
      </c>
      <c r="IO45" s="9">
        <v>1</v>
      </c>
      <c r="IP45" s="9">
        <v>1</v>
      </c>
      <c r="IQ45" s="9">
        <v>2</v>
      </c>
      <c r="IR45" s="9">
        <v>1</v>
      </c>
      <c r="IS45" s="9">
        <v>1</v>
      </c>
      <c r="IT45" s="9">
        <v>1</v>
      </c>
      <c r="IU45" s="9">
        <v>1</v>
      </c>
      <c r="IV45" s="9">
        <v>1</v>
      </c>
      <c r="IW45" s="9">
        <v>1</v>
      </c>
      <c r="IX45" s="9">
        <v>0</v>
      </c>
      <c r="IY45" s="9">
        <v>1</v>
      </c>
      <c r="IZ45" s="9">
        <v>1</v>
      </c>
      <c r="JA45" s="9">
        <v>2</v>
      </c>
      <c r="JB45" s="9">
        <v>1</v>
      </c>
      <c r="JC45" s="9">
        <v>1</v>
      </c>
      <c r="JD45" s="9">
        <v>3</v>
      </c>
      <c r="JE45" s="9">
        <v>3</v>
      </c>
      <c r="JF45" s="9">
        <v>3</v>
      </c>
      <c r="JG45" s="9">
        <v>1</v>
      </c>
      <c r="JH45" s="9">
        <v>1</v>
      </c>
      <c r="JI45" s="9">
        <v>1</v>
      </c>
      <c r="JJ45" s="9">
        <v>1</v>
      </c>
      <c r="JK45" s="9">
        <v>1</v>
      </c>
      <c r="JL45" s="9">
        <v>0</v>
      </c>
      <c r="JM45" s="9">
        <v>1</v>
      </c>
      <c r="JN45" s="9">
        <v>0</v>
      </c>
      <c r="JO45" s="9">
        <v>0</v>
      </c>
      <c r="JP45" s="9"/>
      <c r="JQ45" s="9"/>
      <c r="JR45" s="9">
        <v>1</v>
      </c>
      <c r="JS45" s="9"/>
      <c r="JT45" s="9"/>
      <c r="JU45" s="15">
        <v>44765.942565925929</v>
      </c>
      <c r="JV45" t="s">
        <v>337</v>
      </c>
      <c r="JW45" s="9">
        <v>3</v>
      </c>
      <c r="JX45" s="9">
        <v>8</v>
      </c>
      <c r="JY45" s="9">
        <v>2022</v>
      </c>
      <c r="JZ45" s="9">
        <v>1</v>
      </c>
      <c r="KA45" s="9">
        <v>1</v>
      </c>
      <c r="KB45" s="9">
        <v>0</v>
      </c>
      <c r="KC45" s="9">
        <v>0</v>
      </c>
      <c r="KD45" s="9">
        <v>1</v>
      </c>
      <c r="KE45" s="9">
        <v>25</v>
      </c>
      <c r="KF45" s="9">
        <v>2</v>
      </c>
      <c r="KG45" s="9">
        <v>120</v>
      </c>
      <c r="KH45" s="9">
        <v>5</v>
      </c>
      <c r="KI45" s="9">
        <v>8</v>
      </c>
      <c r="KJ45" s="9">
        <v>2</v>
      </c>
      <c r="KK45" s="9">
        <v>153</v>
      </c>
      <c r="KL45" s="9">
        <v>9</v>
      </c>
      <c r="KM45" s="9">
        <v>35</v>
      </c>
      <c r="KN45" s="9">
        <v>4</v>
      </c>
      <c r="KO45" s="9">
        <v>188</v>
      </c>
      <c r="KP45" s="9">
        <v>13</v>
      </c>
      <c r="KQ45" s="9">
        <v>188</v>
      </c>
      <c r="KR45" s="9">
        <v>188</v>
      </c>
      <c r="KS45" s="9">
        <v>180</v>
      </c>
      <c r="KT45" s="9">
        <v>15</v>
      </c>
      <c r="KU45" s="9">
        <v>13</v>
      </c>
      <c r="KV45" s="9">
        <v>1</v>
      </c>
      <c r="KW45" s="9">
        <v>1</v>
      </c>
      <c r="KX45" s="9">
        <v>1</v>
      </c>
      <c r="KY45" s="9">
        <v>1</v>
      </c>
      <c r="KZ45" s="9">
        <v>1</v>
      </c>
      <c r="LA45" s="9">
        <v>1</v>
      </c>
      <c r="LB45" s="9">
        <v>0</v>
      </c>
      <c r="LC45" s="9">
        <v>1</v>
      </c>
      <c r="LD45" s="9">
        <v>0</v>
      </c>
      <c r="LE45" s="9">
        <v>0</v>
      </c>
      <c r="LF45" s="9">
        <v>1</v>
      </c>
      <c r="LG45" s="9">
        <v>1</v>
      </c>
      <c r="LH45" s="9">
        <v>1</v>
      </c>
      <c r="LI45" s="9">
        <v>62.5</v>
      </c>
      <c r="LJ45" s="9">
        <v>0</v>
      </c>
      <c r="LK45" s="9">
        <v>1</v>
      </c>
      <c r="LL45" s="9">
        <v>70</v>
      </c>
      <c r="LM45" s="9">
        <v>0</v>
      </c>
      <c r="LN45" s="9">
        <v>1</v>
      </c>
      <c r="LO45" s="9">
        <v>1</v>
      </c>
      <c r="LP45" s="9">
        <v>1</v>
      </c>
      <c r="LQ45" s="9">
        <v>0</v>
      </c>
      <c r="LR45" s="9">
        <v>1</v>
      </c>
      <c r="LS45" s="9">
        <v>1</v>
      </c>
      <c r="LT45" s="9">
        <v>1</v>
      </c>
      <c r="LU45" s="9">
        <v>1</v>
      </c>
      <c r="LV45" s="9">
        <v>1</v>
      </c>
      <c r="LW45" s="9">
        <v>85.714286804199219</v>
      </c>
      <c r="LX45" s="9">
        <v>0</v>
      </c>
      <c r="LY45" s="9">
        <v>1</v>
      </c>
      <c r="LZ45" s="9">
        <v>1</v>
      </c>
      <c r="MA45" s="9">
        <v>1</v>
      </c>
      <c r="MB45" s="9">
        <v>1</v>
      </c>
      <c r="MC45" s="9">
        <v>1</v>
      </c>
      <c r="MD45" s="9">
        <v>0</v>
      </c>
      <c r="ME45" s="9">
        <v>80</v>
      </c>
      <c r="MF45" s="9">
        <v>0</v>
      </c>
      <c r="MG45" s="9">
        <v>1</v>
      </c>
      <c r="MH45" s="9">
        <v>1</v>
      </c>
      <c r="MI45" s="9">
        <v>1</v>
      </c>
      <c r="MJ45" s="9">
        <v>1</v>
      </c>
      <c r="MK45" s="9">
        <v>1</v>
      </c>
      <c r="ML45" s="9">
        <v>100</v>
      </c>
      <c r="MM45" s="9">
        <v>1</v>
      </c>
      <c r="MN45" s="9">
        <v>1</v>
      </c>
      <c r="MO45" s="9">
        <v>1</v>
      </c>
      <c r="MP45" s="9">
        <v>1</v>
      </c>
      <c r="MQ45" s="9">
        <v>1</v>
      </c>
      <c r="MR45" s="9">
        <v>1</v>
      </c>
      <c r="MS45" s="9">
        <v>1</v>
      </c>
      <c r="MT45" s="9">
        <v>1</v>
      </c>
      <c r="MU45" s="9">
        <v>1</v>
      </c>
      <c r="MV45" s="9">
        <v>1</v>
      </c>
      <c r="MW45" s="9">
        <v>100</v>
      </c>
      <c r="MX45" s="9">
        <v>1</v>
      </c>
      <c r="MY45" s="9">
        <v>1</v>
      </c>
      <c r="MZ45" s="9">
        <v>1</v>
      </c>
      <c r="NA45" s="9">
        <v>1</v>
      </c>
      <c r="NB45" s="9">
        <v>1</v>
      </c>
      <c r="NC45" s="9">
        <v>1</v>
      </c>
      <c r="ND45" s="9">
        <v>1</v>
      </c>
      <c r="NE45" s="9">
        <v>1</v>
      </c>
      <c r="NF45" s="9"/>
      <c r="NG45" s="9"/>
      <c r="NH45" s="9"/>
      <c r="NI45" s="9"/>
      <c r="NJ45" s="9"/>
      <c r="NK45" s="9"/>
      <c r="NL45" s="9"/>
      <c r="NM45" s="9"/>
      <c r="NN45" s="9"/>
      <c r="NO45" s="9"/>
      <c r="NP45" s="9"/>
      <c r="NQ45" s="9">
        <v>1</v>
      </c>
      <c r="NR45" s="9">
        <v>1</v>
      </c>
      <c r="NS45" s="9">
        <v>1</v>
      </c>
      <c r="NT45" s="9">
        <v>1</v>
      </c>
      <c r="NU45" s="9">
        <v>1</v>
      </c>
      <c r="NV45" s="9">
        <v>0</v>
      </c>
      <c r="NW45" s="9">
        <v>80</v>
      </c>
      <c r="NX45" s="9">
        <v>0</v>
      </c>
      <c r="NY45" s="9">
        <v>1</v>
      </c>
      <c r="NZ45" s="9">
        <v>1</v>
      </c>
      <c r="OA45" s="9">
        <v>1</v>
      </c>
      <c r="OB45" s="9">
        <v>1</v>
      </c>
      <c r="OC45" s="9">
        <v>1</v>
      </c>
      <c r="OD45" s="9">
        <v>1</v>
      </c>
      <c r="OE45" s="9">
        <v>0</v>
      </c>
      <c r="OF45" s="9">
        <v>0</v>
      </c>
      <c r="OG45" s="9"/>
      <c r="OH45" s="9">
        <v>1</v>
      </c>
      <c r="OI45" s="9">
        <v>50</v>
      </c>
      <c r="OJ45" s="9">
        <v>5</v>
      </c>
      <c r="OK45" s="9">
        <v>40</v>
      </c>
      <c r="OL45" s="9">
        <v>5</v>
      </c>
      <c r="OM45" s="9">
        <v>1</v>
      </c>
      <c r="ON45" s="9">
        <v>1</v>
      </c>
      <c r="OO45" s="9">
        <v>20</v>
      </c>
      <c r="OP45" s="9">
        <v>1</v>
      </c>
      <c r="OQ45" s="9">
        <v>1</v>
      </c>
      <c r="OR45" s="9">
        <v>0</v>
      </c>
      <c r="OS45" s="9">
        <v>1</v>
      </c>
      <c r="OT45" s="9">
        <v>0</v>
      </c>
      <c r="OU45" s="9">
        <v>1</v>
      </c>
      <c r="OV45" s="9">
        <v>60</v>
      </c>
      <c r="OW45" s="9">
        <v>0</v>
      </c>
      <c r="OX45" s="9">
        <v>1</v>
      </c>
      <c r="OY45" s="9">
        <v>0</v>
      </c>
      <c r="OZ45" s="9">
        <v>0</v>
      </c>
      <c r="PA45" s="9">
        <v>1</v>
      </c>
      <c r="PB45" s="9">
        <v>1</v>
      </c>
      <c r="PC45" s="9">
        <v>1</v>
      </c>
      <c r="PD45" s="9">
        <v>0</v>
      </c>
      <c r="PE45" s="9">
        <v>1</v>
      </c>
      <c r="PF45" s="9">
        <v>0</v>
      </c>
      <c r="PG45" s="9">
        <v>0</v>
      </c>
      <c r="PH45" s="9">
        <v>0</v>
      </c>
      <c r="PI45" s="9">
        <v>1</v>
      </c>
      <c r="PJ45" s="9">
        <v>1</v>
      </c>
      <c r="PK45" s="9">
        <v>0</v>
      </c>
      <c r="PL45" s="9"/>
      <c r="PM45" s="9">
        <v>0</v>
      </c>
      <c r="PN45" s="9"/>
      <c r="PO45" s="9"/>
      <c r="PP45" s="9"/>
      <c r="PQ45" s="9">
        <v>1</v>
      </c>
      <c r="PR45" s="9">
        <v>0</v>
      </c>
      <c r="PS45" s="9">
        <v>0</v>
      </c>
      <c r="PT45" s="9">
        <v>1</v>
      </c>
      <c r="PU45" s="9"/>
      <c r="PV45" s="9"/>
      <c r="PW45" s="9"/>
      <c r="PX45" s="9"/>
      <c r="PY45" s="9"/>
      <c r="PZ45" s="9"/>
      <c r="QA45" s="9"/>
      <c r="QB45" s="9"/>
      <c r="QC45" s="9"/>
      <c r="QD45" s="9"/>
      <c r="QE45" s="9"/>
      <c r="QF45" s="9"/>
      <c r="QG45" s="9"/>
      <c r="QH45" s="9"/>
      <c r="QI45" s="9"/>
      <c r="QJ45" s="9"/>
      <c r="QK45" s="9"/>
      <c r="QL45" s="9">
        <v>1</v>
      </c>
      <c r="QM45" s="9">
        <v>0</v>
      </c>
      <c r="QN45" s="9">
        <v>0</v>
      </c>
      <c r="QO45" s="9">
        <v>0</v>
      </c>
      <c r="QP45" s="9">
        <v>0</v>
      </c>
      <c r="QQ45" s="9">
        <v>0</v>
      </c>
      <c r="QR45" s="9">
        <v>0</v>
      </c>
      <c r="QS45" s="9">
        <v>0</v>
      </c>
      <c r="QT45" s="9"/>
      <c r="QU45" s="9"/>
      <c r="QV45" s="9"/>
      <c r="QW45" s="9"/>
      <c r="QX45" s="9"/>
      <c r="QY45" s="9"/>
      <c r="QZ45" s="9">
        <v>1</v>
      </c>
      <c r="RA45" s="9">
        <v>0</v>
      </c>
      <c r="RB45" s="9">
        <v>0</v>
      </c>
      <c r="RC45" s="9">
        <v>0</v>
      </c>
      <c r="RD45" s="9">
        <v>0</v>
      </c>
      <c r="RE45" s="9">
        <v>0</v>
      </c>
      <c r="RF45" s="9">
        <v>0</v>
      </c>
      <c r="RG45" s="9">
        <v>0</v>
      </c>
      <c r="RH45" s="9"/>
      <c r="RI45" s="9"/>
      <c r="RJ45" s="9"/>
      <c r="RK45" s="9"/>
      <c r="RL45" s="9">
        <v>1</v>
      </c>
      <c r="RM45" s="9">
        <v>0</v>
      </c>
      <c r="RN45" s="9">
        <v>0</v>
      </c>
      <c r="RO45" s="9">
        <v>1</v>
      </c>
      <c r="RP45" s="9">
        <v>0</v>
      </c>
      <c r="RQ45" s="9"/>
      <c r="RR45" s="9"/>
      <c r="RS45" s="9"/>
      <c r="RT45" s="9"/>
      <c r="RU45" s="9"/>
      <c r="RV45" s="9"/>
      <c r="RW45" s="9">
        <v>1</v>
      </c>
      <c r="RX45" s="9">
        <v>1</v>
      </c>
      <c r="RY45" s="9">
        <v>1</v>
      </c>
      <c r="RZ45" s="9">
        <v>1</v>
      </c>
      <c r="SA45" s="9">
        <v>1</v>
      </c>
      <c r="SB45" s="9">
        <v>1</v>
      </c>
      <c r="SC45" s="9">
        <v>1</v>
      </c>
      <c r="SD45" s="9">
        <v>1</v>
      </c>
      <c r="SE45" s="9">
        <v>1</v>
      </c>
      <c r="SF45" s="9">
        <v>1</v>
      </c>
      <c r="SG45" s="9">
        <v>0</v>
      </c>
      <c r="SH45" s="9">
        <v>0</v>
      </c>
      <c r="SI45" s="9">
        <v>1</v>
      </c>
      <c r="SJ45" s="9">
        <v>1</v>
      </c>
      <c r="SK45" s="9">
        <v>1</v>
      </c>
      <c r="SL45" s="9">
        <v>1</v>
      </c>
      <c r="SM45" s="9">
        <v>0</v>
      </c>
      <c r="SN45" s="9">
        <v>1</v>
      </c>
      <c r="SO45" s="9">
        <v>1</v>
      </c>
      <c r="SP45" s="9">
        <v>1</v>
      </c>
      <c r="SQ45" s="9">
        <v>0</v>
      </c>
      <c r="SR45" s="9">
        <v>1</v>
      </c>
      <c r="SS45" s="9">
        <v>1</v>
      </c>
      <c r="ST45" s="9">
        <v>1</v>
      </c>
      <c r="SU45" s="9">
        <v>0</v>
      </c>
      <c r="SV45" s="9">
        <v>0</v>
      </c>
      <c r="SW45" s="9">
        <v>0</v>
      </c>
      <c r="SX45" s="9">
        <v>1</v>
      </c>
      <c r="SY45" s="9">
        <v>1</v>
      </c>
      <c r="SZ45" s="9">
        <v>1</v>
      </c>
      <c r="TA45" s="9">
        <v>100</v>
      </c>
      <c r="TB45" s="9">
        <v>1</v>
      </c>
      <c r="TC45" s="9">
        <v>1</v>
      </c>
      <c r="TD45" s="9">
        <v>75</v>
      </c>
      <c r="TE45" s="9">
        <v>0</v>
      </c>
      <c r="TF45" s="9">
        <v>1</v>
      </c>
      <c r="TG45" s="9">
        <v>55.555557250976562</v>
      </c>
      <c r="TH45" s="9">
        <v>0</v>
      </c>
      <c r="TI45" s="9">
        <v>1</v>
      </c>
      <c r="TJ45" s="9">
        <v>100</v>
      </c>
      <c r="TK45" s="9">
        <v>1</v>
      </c>
      <c r="TL45" s="9">
        <v>1</v>
      </c>
      <c r="TM45" s="9">
        <v>1</v>
      </c>
      <c r="TN45" s="9">
        <v>1</v>
      </c>
      <c r="TO45" s="9">
        <v>1</v>
      </c>
      <c r="TP45" s="9">
        <v>1</v>
      </c>
      <c r="TQ45" s="9">
        <v>1</v>
      </c>
      <c r="TR45" s="9">
        <v>1</v>
      </c>
      <c r="TS45" s="9">
        <v>1</v>
      </c>
      <c r="TT45" s="9">
        <v>1</v>
      </c>
      <c r="TU45" s="9">
        <v>1</v>
      </c>
      <c r="TV45" s="9">
        <v>1</v>
      </c>
      <c r="TW45" s="9">
        <v>0</v>
      </c>
      <c r="TX45" s="9">
        <v>0</v>
      </c>
      <c r="TY45" s="9">
        <v>1</v>
      </c>
      <c r="TZ45" s="9">
        <v>1</v>
      </c>
      <c r="UA45" s="9">
        <v>1</v>
      </c>
      <c r="UB45" s="9">
        <v>1</v>
      </c>
      <c r="UC45" s="9">
        <v>0</v>
      </c>
      <c r="UD45" s="9">
        <v>1</v>
      </c>
      <c r="UE45" s="9">
        <v>1</v>
      </c>
      <c r="UF45" s="9">
        <v>1</v>
      </c>
      <c r="UG45" s="9">
        <v>0</v>
      </c>
      <c r="UH45" s="9">
        <v>1</v>
      </c>
      <c r="UI45" s="9">
        <v>1</v>
      </c>
      <c r="UJ45" s="9">
        <v>1</v>
      </c>
      <c r="UK45" s="9">
        <v>0</v>
      </c>
      <c r="UL45" s="9">
        <v>0</v>
      </c>
      <c r="UM45" s="9">
        <v>0</v>
      </c>
      <c r="UN45" s="9">
        <v>1</v>
      </c>
      <c r="UO45" s="9">
        <v>1</v>
      </c>
      <c r="UP45" s="9">
        <v>1</v>
      </c>
      <c r="UQ45" s="9">
        <v>1</v>
      </c>
      <c r="UR45" s="9">
        <v>0</v>
      </c>
      <c r="US45" s="9">
        <v>1</v>
      </c>
      <c r="UT45" s="9">
        <v>1</v>
      </c>
      <c r="UU45" s="9">
        <v>75</v>
      </c>
      <c r="UV45" s="9">
        <v>0</v>
      </c>
      <c r="UW45" s="9">
        <v>1</v>
      </c>
      <c r="UX45" s="9">
        <v>1</v>
      </c>
      <c r="UY45" s="9">
        <v>1</v>
      </c>
      <c r="UZ45" s="9">
        <v>1</v>
      </c>
      <c r="VA45" s="9">
        <v>0</v>
      </c>
      <c r="VB45" s="9">
        <v>1</v>
      </c>
      <c r="VC45" s="9">
        <v>1</v>
      </c>
      <c r="VD45" s="9">
        <v>1</v>
      </c>
      <c r="VE45" s="9">
        <v>0</v>
      </c>
      <c r="VF45" s="9">
        <v>1</v>
      </c>
      <c r="VG45" s="9">
        <v>0</v>
      </c>
      <c r="VH45" s="9">
        <v>0</v>
      </c>
      <c r="VI45" s="9">
        <v>1</v>
      </c>
      <c r="VJ45" s="9">
        <v>66.666664123535156</v>
      </c>
      <c r="VK45" s="9">
        <v>0</v>
      </c>
      <c r="VL45" s="9">
        <v>66.666664123535156</v>
      </c>
      <c r="VM45" s="9">
        <v>0</v>
      </c>
      <c r="VN45" s="9">
        <v>1</v>
      </c>
      <c r="VO45" s="9">
        <v>1</v>
      </c>
      <c r="VP45" s="9">
        <v>1</v>
      </c>
      <c r="VQ45" s="9">
        <v>1</v>
      </c>
      <c r="VR45" s="9">
        <v>1</v>
      </c>
      <c r="VS45" s="9">
        <v>1</v>
      </c>
      <c r="VT45" s="9">
        <v>1</v>
      </c>
      <c r="VU45" s="9">
        <v>1</v>
      </c>
      <c r="VV45" s="9">
        <v>1</v>
      </c>
      <c r="VW45" s="9">
        <v>1</v>
      </c>
      <c r="VX45" s="9">
        <v>1</v>
      </c>
      <c r="VY45" s="9">
        <v>1</v>
      </c>
      <c r="VZ45" s="9">
        <v>1</v>
      </c>
      <c r="WA45" s="9">
        <v>0</v>
      </c>
      <c r="WB45" s="9">
        <v>1</v>
      </c>
      <c r="WC45" s="9">
        <v>0</v>
      </c>
      <c r="WD45" s="9">
        <v>1</v>
      </c>
      <c r="WE45" s="9">
        <v>1</v>
      </c>
      <c r="WF45" s="9">
        <v>1</v>
      </c>
      <c r="WG45" s="9">
        <v>0</v>
      </c>
      <c r="WH45" s="9">
        <v>1</v>
      </c>
      <c r="WI45" s="9">
        <v>1</v>
      </c>
      <c r="WJ45" s="9">
        <v>1</v>
      </c>
      <c r="WK45" s="9">
        <v>1</v>
      </c>
      <c r="WL45" s="9">
        <v>0</v>
      </c>
      <c r="WM45" s="9">
        <v>0</v>
      </c>
      <c r="WN45" s="9">
        <v>1</v>
      </c>
      <c r="WO45" s="9">
        <v>1</v>
      </c>
      <c r="WP45" s="9">
        <v>66.666664123535156</v>
      </c>
      <c r="WQ45" s="9">
        <v>0</v>
      </c>
      <c r="WR45" s="9">
        <v>1</v>
      </c>
      <c r="WS45" s="9">
        <v>60</v>
      </c>
      <c r="WT45" s="9">
        <v>0</v>
      </c>
      <c r="WU45" s="9">
        <v>1</v>
      </c>
      <c r="WV45" s="9">
        <v>0</v>
      </c>
      <c r="WW45" s="9">
        <v>0</v>
      </c>
      <c r="WX45" s="9">
        <v>0</v>
      </c>
      <c r="WY45" s="9">
        <v>1</v>
      </c>
      <c r="WZ45" s="9">
        <v>1</v>
      </c>
      <c r="XA45" s="9">
        <v>1</v>
      </c>
      <c r="XB45" s="9">
        <v>1</v>
      </c>
      <c r="XC45" s="9">
        <v>1</v>
      </c>
      <c r="XD45" s="9">
        <v>1</v>
      </c>
      <c r="XE45" s="9">
        <v>1</v>
      </c>
      <c r="XF45" s="9">
        <v>0</v>
      </c>
      <c r="XG45" s="9">
        <v>1</v>
      </c>
      <c r="XH45" s="9">
        <v>1</v>
      </c>
      <c r="XI45" s="9">
        <v>1</v>
      </c>
      <c r="XJ45" s="9">
        <v>1</v>
      </c>
      <c r="XK45" s="9">
        <v>1</v>
      </c>
      <c r="XL45" s="9">
        <v>1</v>
      </c>
      <c r="XM45" s="9">
        <v>85.714286804199219</v>
      </c>
      <c r="XN45" s="9">
        <v>0</v>
      </c>
      <c r="XO45" s="9">
        <v>1</v>
      </c>
      <c r="XP45" s="9">
        <v>0</v>
      </c>
      <c r="XQ45" s="9">
        <v>1</v>
      </c>
      <c r="XR45" s="9">
        <v>1</v>
      </c>
      <c r="XS45" s="9">
        <v>1</v>
      </c>
      <c r="XT45" s="9">
        <v>0</v>
      </c>
      <c r="XU45" s="9">
        <v>1</v>
      </c>
      <c r="XV45" s="9">
        <v>1</v>
      </c>
      <c r="XW45" s="9">
        <v>1</v>
      </c>
      <c r="XX45" s="9">
        <v>1</v>
      </c>
      <c r="XY45" s="9">
        <v>0</v>
      </c>
      <c r="XZ45" s="9">
        <v>0</v>
      </c>
      <c r="YA45" s="9">
        <v>0</v>
      </c>
      <c r="YB45" s="9">
        <v>0</v>
      </c>
      <c r="YC45" s="9">
        <v>0</v>
      </c>
      <c r="YD45" s="9">
        <v>0</v>
      </c>
      <c r="YE45" s="9">
        <v>1</v>
      </c>
      <c r="YF45" s="9">
        <v>1</v>
      </c>
      <c r="YG45" s="9">
        <v>1</v>
      </c>
      <c r="YH45" s="9">
        <v>1</v>
      </c>
      <c r="YI45" s="9">
        <v>1</v>
      </c>
      <c r="YJ45" s="9">
        <v>0</v>
      </c>
      <c r="YK45" s="9">
        <v>1</v>
      </c>
      <c r="YL45" s="9">
        <v>0</v>
      </c>
      <c r="YM45" s="9">
        <v>1</v>
      </c>
      <c r="YN45" s="9">
        <v>1</v>
      </c>
      <c r="YO45" s="9">
        <v>1</v>
      </c>
    </row>
    <row r="46" spans="1:665" x14ac:dyDescent="0.2">
      <c r="A46" s="9">
        <v>4569924</v>
      </c>
      <c r="B46" s="9">
        <v>0.89106583338283973</v>
      </c>
      <c r="C46" t="s">
        <v>421</v>
      </c>
      <c r="D46" s="9">
        <v>11</v>
      </c>
      <c r="E46" t="s">
        <v>26</v>
      </c>
      <c r="F46" s="9">
        <v>400548101</v>
      </c>
      <c r="G46" t="s">
        <v>426</v>
      </c>
      <c r="H46" t="s">
        <v>421</v>
      </c>
      <c r="I46" s="9">
        <v>1</v>
      </c>
      <c r="J46" s="9">
        <v>1</v>
      </c>
      <c r="K46" t="s">
        <v>429</v>
      </c>
      <c r="L46" s="9">
        <v>4569924</v>
      </c>
      <c r="M46" t="s">
        <v>430</v>
      </c>
      <c r="N46" t="s">
        <v>431</v>
      </c>
      <c r="O46" t="s">
        <v>433</v>
      </c>
      <c r="P46" t="s">
        <v>136</v>
      </c>
      <c r="Q46" t="s">
        <v>436</v>
      </c>
      <c r="R46" s="9">
        <v>2</v>
      </c>
      <c r="S46" s="9">
        <v>2</v>
      </c>
      <c r="T46" s="9"/>
      <c r="U46" s="9">
        <v>3</v>
      </c>
      <c r="V46" s="9">
        <v>0</v>
      </c>
      <c r="W46" s="9">
        <v>1</v>
      </c>
      <c r="X46" t="s">
        <v>37</v>
      </c>
      <c r="Y46" t="s">
        <v>439</v>
      </c>
      <c r="Z46" t="s">
        <v>441</v>
      </c>
      <c r="AA46" s="9"/>
      <c r="AB46" t="s">
        <v>443</v>
      </c>
      <c r="AC46" t="s">
        <v>136</v>
      </c>
      <c r="AD46" s="9">
        <v>25</v>
      </c>
      <c r="AE46" s="9">
        <v>2</v>
      </c>
      <c r="AF46" s="9">
        <v>120</v>
      </c>
      <c r="AG46" s="9">
        <v>5</v>
      </c>
      <c r="AH46" s="9">
        <v>0</v>
      </c>
      <c r="AI46" s="9">
        <v>0</v>
      </c>
      <c r="AJ46" s="9">
        <v>0</v>
      </c>
      <c r="AK46" s="9">
        <v>0</v>
      </c>
      <c r="AL46" s="9">
        <v>5</v>
      </c>
      <c r="AM46" s="9">
        <v>2</v>
      </c>
      <c r="AN46" s="9">
        <v>1</v>
      </c>
      <c r="AO46" s="9">
        <v>0</v>
      </c>
      <c r="AP46" s="9">
        <v>2</v>
      </c>
      <c r="AQ46" s="9">
        <v>0</v>
      </c>
      <c r="AR46" s="9">
        <v>0</v>
      </c>
      <c r="AS46" s="9">
        <v>0</v>
      </c>
      <c r="AT46" s="9">
        <v>30</v>
      </c>
      <c r="AU46" s="9">
        <v>3</v>
      </c>
      <c r="AV46" s="9">
        <v>5</v>
      </c>
      <c r="AW46" s="9">
        <v>1</v>
      </c>
      <c r="AX46" s="9"/>
      <c r="AY46" s="9">
        <v>180</v>
      </c>
      <c r="AZ46" s="9">
        <v>180</v>
      </c>
      <c r="BA46" s="9">
        <v>150</v>
      </c>
      <c r="BB46" s="9"/>
      <c r="BC46" s="9">
        <v>26</v>
      </c>
      <c r="BD46" s="9">
        <v>20</v>
      </c>
      <c r="BE46" s="9">
        <v>1</v>
      </c>
      <c r="BF46" s="9">
        <v>1</v>
      </c>
      <c r="BG46" s="9">
        <v>1</v>
      </c>
      <c r="BH46" s="9">
        <v>1</v>
      </c>
      <c r="BI46" s="9">
        <v>1</v>
      </c>
      <c r="BJ46" s="9">
        <v>1</v>
      </c>
      <c r="BK46" s="9">
        <v>0</v>
      </c>
      <c r="BL46" s="9">
        <v>0</v>
      </c>
      <c r="BM46" s="9">
        <v>1</v>
      </c>
      <c r="BN46" s="9">
        <v>1</v>
      </c>
      <c r="BO46" s="9">
        <v>1</v>
      </c>
      <c r="BP46" s="9">
        <v>1</v>
      </c>
      <c r="BQ46" s="9">
        <v>1</v>
      </c>
      <c r="BR46" s="9">
        <v>1</v>
      </c>
      <c r="BS46" s="9">
        <v>0</v>
      </c>
      <c r="BT46" s="9">
        <v>0</v>
      </c>
      <c r="BU46" s="9">
        <v>1</v>
      </c>
      <c r="BV46" s="9">
        <v>1</v>
      </c>
      <c r="BW46" s="9">
        <v>1</v>
      </c>
      <c r="BX46" s="9">
        <v>1</v>
      </c>
      <c r="BY46" s="9">
        <v>1</v>
      </c>
      <c r="BZ46" s="9">
        <v>1</v>
      </c>
      <c r="CA46" s="9">
        <v>1</v>
      </c>
      <c r="CB46" s="9">
        <v>2</v>
      </c>
      <c r="CC46" s="9">
        <v>2</v>
      </c>
      <c r="CD46" s="9">
        <v>2</v>
      </c>
      <c r="CE46" s="9">
        <v>1</v>
      </c>
      <c r="CF46" s="9">
        <v>1</v>
      </c>
      <c r="CG46" s="9">
        <v>1</v>
      </c>
      <c r="CH46" s="9">
        <v>1</v>
      </c>
      <c r="CI46" s="9">
        <v>1</v>
      </c>
      <c r="CJ46" s="9">
        <v>1</v>
      </c>
      <c r="CK46" s="9">
        <v>1</v>
      </c>
      <c r="CL46" s="9">
        <v>1</v>
      </c>
      <c r="CM46" s="9">
        <v>1</v>
      </c>
      <c r="CN46" s="9">
        <v>1</v>
      </c>
      <c r="CO46" s="9">
        <v>1</v>
      </c>
      <c r="CP46" s="9">
        <v>1</v>
      </c>
      <c r="CQ46" s="9">
        <v>1</v>
      </c>
      <c r="CR46" s="9"/>
      <c r="CS46" s="9"/>
      <c r="CT46" s="9"/>
      <c r="CU46" s="9"/>
      <c r="CV46" s="9"/>
      <c r="CW46" s="9"/>
      <c r="CX46" s="9"/>
      <c r="CY46" s="9">
        <v>1</v>
      </c>
      <c r="CZ46" s="9">
        <v>1</v>
      </c>
      <c r="DA46" s="9">
        <v>1</v>
      </c>
      <c r="DB46" s="9">
        <v>1</v>
      </c>
      <c r="DC46" s="9">
        <v>2</v>
      </c>
      <c r="DD46" s="9">
        <v>1</v>
      </c>
      <c r="DE46" s="9">
        <v>0</v>
      </c>
      <c r="DF46" s="9">
        <v>1</v>
      </c>
      <c r="DG46" s="9">
        <v>1</v>
      </c>
      <c r="DH46" s="9">
        <v>50</v>
      </c>
      <c r="DI46" s="9">
        <v>5</v>
      </c>
      <c r="DJ46" s="9">
        <v>40</v>
      </c>
      <c r="DK46" s="9">
        <v>5</v>
      </c>
      <c r="DL46" s="9">
        <v>1</v>
      </c>
      <c r="DM46" s="9">
        <v>1</v>
      </c>
      <c r="DN46" s="9">
        <v>20</v>
      </c>
      <c r="DO46" s="9">
        <v>1</v>
      </c>
      <c r="DP46" s="9">
        <v>1</v>
      </c>
      <c r="DQ46" s="9">
        <v>2</v>
      </c>
      <c r="DR46" s="9">
        <v>1</v>
      </c>
      <c r="DS46" s="9">
        <v>1</v>
      </c>
      <c r="DT46" s="9">
        <v>1</v>
      </c>
      <c r="DU46" s="9">
        <v>0</v>
      </c>
      <c r="DV46" s="9">
        <v>0</v>
      </c>
      <c r="DW46" s="9">
        <v>1</v>
      </c>
      <c r="DX46" s="9">
        <v>1</v>
      </c>
      <c r="DY46" s="9"/>
      <c r="DZ46" s="9">
        <v>1</v>
      </c>
      <c r="EA46" s="9"/>
      <c r="EB46" s="9">
        <v>0</v>
      </c>
      <c r="EC46" s="9">
        <v>1</v>
      </c>
      <c r="ED46" s="9">
        <v>1</v>
      </c>
      <c r="EE46" s="9"/>
      <c r="EF46" s="9">
        <v>0</v>
      </c>
      <c r="EG46" s="9">
        <v>0</v>
      </c>
      <c r="EH46" s="9">
        <v>0</v>
      </c>
      <c r="EI46" s="9">
        <v>0</v>
      </c>
      <c r="EJ46" s="9">
        <v>0</v>
      </c>
      <c r="EK46" s="9">
        <v>1</v>
      </c>
      <c r="EL46" s="9">
        <v>0</v>
      </c>
      <c r="EM46" s="9">
        <v>0</v>
      </c>
      <c r="EN46" s="9">
        <v>0</v>
      </c>
      <c r="EO46" s="9"/>
      <c r="EP46" s="9"/>
      <c r="EQ46" s="9">
        <v>1</v>
      </c>
      <c r="ER46" s="9">
        <v>0</v>
      </c>
      <c r="ES46" s="9">
        <v>0</v>
      </c>
      <c r="ET46" s="9">
        <v>1</v>
      </c>
      <c r="EU46" s="9">
        <v>1</v>
      </c>
      <c r="EV46" s="9">
        <v>2</v>
      </c>
      <c r="EW46" s="9">
        <v>0</v>
      </c>
      <c r="EX46" s="9">
        <v>0</v>
      </c>
      <c r="EY46" s="9">
        <v>0</v>
      </c>
      <c r="EZ46" s="9">
        <v>0</v>
      </c>
      <c r="FA46" s="9">
        <v>0</v>
      </c>
      <c r="FB46" s="9">
        <v>0</v>
      </c>
      <c r="FC46" s="9">
        <v>0</v>
      </c>
      <c r="FD46" s="9">
        <v>1</v>
      </c>
      <c r="FE46" s="9">
        <v>0</v>
      </c>
      <c r="FF46" s="9">
        <v>0</v>
      </c>
      <c r="FG46" s="9">
        <v>1</v>
      </c>
      <c r="FH46" s="9">
        <v>1</v>
      </c>
      <c r="FI46" s="9">
        <v>0</v>
      </c>
      <c r="FJ46" s="9">
        <v>0</v>
      </c>
      <c r="FK46" s="9">
        <v>1</v>
      </c>
      <c r="FL46" s="9">
        <v>0</v>
      </c>
      <c r="FM46" s="9">
        <v>0</v>
      </c>
      <c r="FN46" s="9">
        <v>1</v>
      </c>
      <c r="FO46" s="9">
        <v>0</v>
      </c>
      <c r="FP46" s="9">
        <v>0</v>
      </c>
      <c r="FQ46" s="9">
        <v>0</v>
      </c>
      <c r="FR46" s="9">
        <v>0</v>
      </c>
      <c r="FS46" s="9">
        <v>0</v>
      </c>
      <c r="FT46" s="9">
        <v>0</v>
      </c>
      <c r="FU46" s="9">
        <v>0</v>
      </c>
      <c r="FV46" s="9">
        <v>1</v>
      </c>
      <c r="FW46" s="9"/>
      <c r="FX46" s="9">
        <v>2</v>
      </c>
      <c r="FY46" s="9">
        <v>1</v>
      </c>
      <c r="FZ46" s="9">
        <v>3</v>
      </c>
      <c r="GA46" s="9">
        <v>0</v>
      </c>
      <c r="GB46" s="9">
        <v>3</v>
      </c>
      <c r="GC46" s="9"/>
      <c r="GD46" s="9">
        <v>0</v>
      </c>
      <c r="GE46" s="9"/>
      <c r="GF46" s="9"/>
      <c r="GG46" s="9"/>
      <c r="GH46" s="9"/>
      <c r="GI46" s="9"/>
      <c r="GJ46" s="9">
        <v>0</v>
      </c>
      <c r="GK46" s="9">
        <v>1</v>
      </c>
      <c r="GL46" s="9">
        <v>1</v>
      </c>
      <c r="GM46" s="9">
        <v>1</v>
      </c>
      <c r="GN46" s="9">
        <v>1</v>
      </c>
      <c r="GO46" s="9">
        <v>1</v>
      </c>
      <c r="GP46" s="9">
        <v>2</v>
      </c>
      <c r="GQ46" s="9">
        <v>1</v>
      </c>
      <c r="GR46" s="9">
        <v>2</v>
      </c>
      <c r="GS46" s="9">
        <v>1</v>
      </c>
      <c r="GT46" s="9">
        <v>2</v>
      </c>
      <c r="GU46" s="9">
        <v>1</v>
      </c>
      <c r="GV46" s="9">
        <v>1</v>
      </c>
      <c r="GW46" s="9">
        <v>2</v>
      </c>
      <c r="GX46" s="9">
        <v>1</v>
      </c>
      <c r="GY46" s="9">
        <v>1</v>
      </c>
      <c r="GZ46" s="9">
        <v>3</v>
      </c>
      <c r="HA46" s="9">
        <v>2</v>
      </c>
      <c r="HB46" s="9">
        <v>1</v>
      </c>
      <c r="HC46" s="9">
        <v>1</v>
      </c>
      <c r="HD46" s="9">
        <v>1</v>
      </c>
      <c r="HE46" s="9">
        <v>2</v>
      </c>
      <c r="HF46" s="9">
        <v>2</v>
      </c>
      <c r="HG46" s="9">
        <v>1</v>
      </c>
      <c r="HH46" s="9">
        <v>1</v>
      </c>
      <c r="HI46" s="9">
        <v>3</v>
      </c>
      <c r="HJ46" s="9">
        <v>3</v>
      </c>
      <c r="HK46" s="9">
        <v>1</v>
      </c>
      <c r="HL46" s="9">
        <v>1</v>
      </c>
      <c r="HM46" s="9">
        <v>0</v>
      </c>
      <c r="HN46" s="9">
        <v>1</v>
      </c>
      <c r="HO46" s="9">
        <v>1</v>
      </c>
      <c r="HP46" s="9">
        <v>1</v>
      </c>
      <c r="HQ46" s="9">
        <v>1</v>
      </c>
      <c r="HR46" s="9">
        <v>1</v>
      </c>
      <c r="HS46" s="9">
        <v>1</v>
      </c>
      <c r="HT46" s="9">
        <v>1</v>
      </c>
      <c r="HU46" s="9">
        <v>0</v>
      </c>
      <c r="HV46" s="9">
        <v>1</v>
      </c>
      <c r="HW46" s="9">
        <v>1</v>
      </c>
      <c r="HX46" s="9">
        <v>1</v>
      </c>
      <c r="HY46" s="9">
        <v>1</v>
      </c>
      <c r="HZ46" s="9">
        <v>1</v>
      </c>
      <c r="IA46" s="9">
        <v>1</v>
      </c>
      <c r="IB46" s="9">
        <v>1</v>
      </c>
      <c r="IC46" s="9">
        <v>1</v>
      </c>
      <c r="ID46" s="9">
        <v>1</v>
      </c>
      <c r="IE46" s="9">
        <v>1</v>
      </c>
      <c r="IF46" s="9">
        <v>1</v>
      </c>
      <c r="IG46" s="9">
        <v>1</v>
      </c>
      <c r="IH46" s="9">
        <v>1</v>
      </c>
      <c r="II46" s="9">
        <v>3</v>
      </c>
      <c r="IJ46" s="9">
        <v>1</v>
      </c>
      <c r="IK46" s="9">
        <v>1</v>
      </c>
      <c r="IL46" s="9">
        <v>1</v>
      </c>
      <c r="IM46" s="9">
        <v>2</v>
      </c>
      <c r="IN46" s="9">
        <v>1</v>
      </c>
      <c r="IO46" s="9">
        <v>1</v>
      </c>
      <c r="IP46" s="9">
        <v>1</v>
      </c>
      <c r="IQ46" s="9">
        <v>1</v>
      </c>
      <c r="IR46" s="9">
        <v>1</v>
      </c>
      <c r="IS46" s="9">
        <v>1</v>
      </c>
      <c r="IT46" s="9">
        <v>2</v>
      </c>
      <c r="IU46" s="9">
        <v>1</v>
      </c>
      <c r="IV46" s="9">
        <v>1</v>
      </c>
      <c r="IW46" s="9">
        <v>1</v>
      </c>
      <c r="IX46" s="9">
        <v>0</v>
      </c>
      <c r="IY46" s="9">
        <v>1</v>
      </c>
      <c r="IZ46" s="9">
        <v>1</v>
      </c>
      <c r="JA46" s="9">
        <v>2</v>
      </c>
      <c r="JB46" s="9">
        <v>1</v>
      </c>
      <c r="JC46" s="9">
        <v>1</v>
      </c>
      <c r="JD46" s="9">
        <v>3</v>
      </c>
      <c r="JE46" s="9">
        <v>3</v>
      </c>
      <c r="JF46" s="9">
        <v>3</v>
      </c>
      <c r="JG46" s="9">
        <v>1</v>
      </c>
      <c r="JH46" s="9">
        <v>1</v>
      </c>
      <c r="JI46" s="9">
        <v>1</v>
      </c>
      <c r="JJ46" s="9">
        <v>1</v>
      </c>
      <c r="JK46" s="9">
        <v>1</v>
      </c>
      <c r="JL46" s="9">
        <v>0</v>
      </c>
      <c r="JM46" s="9">
        <v>1</v>
      </c>
      <c r="JN46" s="9">
        <v>0</v>
      </c>
      <c r="JO46" s="9">
        <v>0</v>
      </c>
      <c r="JP46" s="9"/>
      <c r="JQ46" s="9"/>
      <c r="JR46" s="9">
        <v>1</v>
      </c>
      <c r="JS46" s="9"/>
      <c r="JT46" s="9"/>
      <c r="JU46" s="15">
        <v>44765.942565925929</v>
      </c>
      <c r="JV46" t="s">
        <v>337</v>
      </c>
      <c r="JW46" s="9">
        <v>3</v>
      </c>
      <c r="JX46" s="9">
        <v>8</v>
      </c>
      <c r="JY46" s="9">
        <v>2022</v>
      </c>
      <c r="JZ46" s="9">
        <v>0</v>
      </c>
      <c r="KA46" s="9">
        <v>1</v>
      </c>
      <c r="KB46" s="9">
        <v>0</v>
      </c>
      <c r="KC46" s="9">
        <v>0</v>
      </c>
      <c r="KD46" s="9">
        <v>1</v>
      </c>
      <c r="KE46" s="9">
        <v>25</v>
      </c>
      <c r="KF46" s="9">
        <v>2</v>
      </c>
      <c r="KG46" s="9">
        <v>120</v>
      </c>
      <c r="KH46" s="9">
        <v>5</v>
      </c>
      <c r="KI46" s="9">
        <v>8</v>
      </c>
      <c r="KJ46" s="9">
        <v>2</v>
      </c>
      <c r="KK46" s="9">
        <v>153</v>
      </c>
      <c r="KL46" s="9">
        <v>9</v>
      </c>
      <c r="KM46" s="9">
        <v>35</v>
      </c>
      <c r="KN46" s="9">
        <v>4</v>
      </c>
      <c r="KO46" s="9">
        <v>188</v>
      </c>
      <c r="KP46" s="9">
        <v>13</v>
      </c>
      <c r="KQ46" s="9">
        <v>180</v>
      </c>
      <c r="KR46" s="9">
        <v>180</v>
      </c>
      <c r="KS46" s="9">
        <v>150</v>
      </c>
      <c r="KT46" s="9">
        <v>26</v>
      </c>
      <c r="KU46" s="9">
        <v>20</v>
      </c>
      <c r="KV46" s="9">
        <v>1</v>
      </c>
      <c r="KW46" s="9">
        <v>1</v>
      </c>
      <c r="KX46" s="9">
        <v>1</v>
      </c>
      <c r="KY46" s="9">
        <v>1</v>
      </c>
      <c r="KZ46" s="9">
        <v>1</v>
      </c>
      <c r="LA46" s="9">
        <v>1</v>
      </c>
      <c r="LB46" s="9">
        <v>1</v>
      </c>
      <c r="LC46" s="9">
        <v>1</v>
      </c>
      <c r="LD46" s="9">
        <v>0</v>
      </c>
      <c r="LE46" s="9">
        <v>0</v>
      </c>
      <c r="LF46" s="9">
        <v>1</v>
      </c>
      <c r="LG46" s="9">
        <v>1</v>
      </c>
      <c r="LH46" s="9">
        <v>1</v>
      </c>
      <c r="LI46" s="9">
        <v>75</v>
      </c>
      <c r="LJ46" s="9">
        <v>0</v>
      </c>
      <c r="LK46" s="9">
        <v>1</v>
      </c>
      <c r="LL46" s="9">
        <v>80</v>
      </c>
      <c r="LM46" s="9">
        <v>0</v>
      </c>
      <c r="LN46" s="9">
        <v>1</v>
      </c>
      <c r="LO46" s="9">
        <v>1</v>
      </c>
      <c r="LP46" s="9">
        <v>1</v>
      </c>
      <c r="LQ46" s="9">
        <v>0</v>
      </c>
      <c r="LR46" s="9">
        <v>0</v>
      </c>
      <c r="LS46" s="9">
        <v>1</v>
      </c>
      <c r="LT46" s="9">
        <v>1</v>
      </c>
      <c r="LU46" s="9">
        <v>1</v>
      </c>
      <c r="LV46" s="9">
        <v>1</v>
      </c>
      <c r="LW46" s="9">
        <v>71.428573608398438</v>
      </c>
      <c r="LX46" s="9">
        <v>0</v>
      </c>
      <c r="LY46" s="9">
        <v>1</v>
      </c>
      <c r="LZ46" s="9">
        <v>1</v>
      </c>
      <c r="MA46" s="9">
        <v>1</v>
      </c>
      <c r="MB46" s="9">
        <v>0</v>
      </c>
      <c r="MC46" s="9">
        <v>0</v>
      </c>
      <c r="MD46" s="9">
        <v>0</v>
      </c>
      <c r="ME46" s="9">
        <v>40</v>
      </c>
      <c r="MF46" s="9">
        <v>0</v>
      </c>
      <c r="MG46" s="9">
        <v>0</v>
      </c>
      <c r="MH46" s="9">
        <v>1</v>
      </c>
      <c r="MI46" s="9">
        <v>1</v>
      </c>
      <c r="MJ46" s="9">
        <v>1</v>
      </c>
      <c r="MK46" s="9">
        <v>1</v>
      </c>
      <c r="ML46" s="9">
        <v>100</v>
      </c>
      <c r="MM46" s="9">
        <v>1</v>
      </c>
      <c r="MN46" s="9">
        <v>1</v>
      </c>
      <c r="MO46" s="9">
        <v>1</v>
      </c>
      <c r="MP46" s="9">
        <v>1</v>
      </c>
      <c r="MQ46" s="9">
        <v>1</v>
      </c>
      <c r="MR46" s="9">
        <v>1</v>
      </c>
      <c r="MS46" s="9">
        <v>1</v>
      </c>
      <c r="MT46" s="9">
        <v>1</v>
      </c>
      <c r="MU46" s="9">
        <v>1</v>
      </c>
      <c r="MV46" s="9">
        <v>1</v>
      </c>
      <c r="MW46" s="9">
        <v>100</v>
      </c>
      <c r="MX46" s="9">
        <v>1</v>
      </c>
      <c r="MY46" s="9">
        <v>1</v>
      </c>
      <c r="MZ46" s="9">
        <v>0</v>
      </c>
      <c r="NA46" s="9">
        <v>0.66666668653488159</v>
      </c>
      <c r="NB46" s="9">
        <v>0</v>
      </c>
      <c r="NC46" s="9">
        <v>0.5</v>
      </c>
      <c r="ND46" s="9">
        <v>1</v>
      </c>
      <c r="NE46" s="9">
        <v>1</v>
      </c>
      <c r="NF46" s="9"/>
      <c r="NG46" s="9"/>
      <c r="NH46" s="9"/>
      <c r="NI46" s="9"/>
      <c r="NJ46" s="9"/>
      <c r="NK46" s="9"/>
      <c r="NL46" s="9"/>
      <c r="NM46" s="9"/>
      <c r="NN46" s="9"/>
      <c r="NO46" s="9"/>
      <c r="NP46" s="9"/>
      <c r="NQ46" s="9">
        <v>1</v>
      </c>
      <c r="NR46" s="9">
        <v>1</v>
      </c>
      <c r="NS46" s="9">
        <v>1</v>
      </c>
      <c r="NT46" s="9">
        <v>1</v>
      </c>
      <c r="NU46" s="9">
        <v>1</v>
      </c>
      <c r="NV46" s="9">
        <v>0</v>
      </c>
      <c r="NW46" s="9">
        <v>80</v>
      </c>
      <c r="NX46" s="9">
        <v>0</v>
      </c>
      <c r="NY46" s="9">
        <v>1</v>
      </c>
      <c r="NZ46" s="9">
        <v>1</v>
      </c>
      <c r="OA46" s="9">
        <v>1</v>
      </c>
      <c r="OB46" s="9">
        <v>1</v>
      </c>
      <c r="OC46" s="9">
        <v>1</v>
      </c>
      <c r="OD46" s="9">
        <v>1</v>
      </c>
      <c r="OE46" s="9">
        <v>0</v>
      </c>
      <c r="OF46" s="9">
        <v>0</v>
      </c>
      <c r="OG46" s="9"/>
      <c r="OH46" s="9">
        <v>1</v>
      </c>
      <c r="OI46" s="9">
        <v>50</v>
      </c>
      <c r="OJ46" s="9">
        <v>5</v>
      </c>
      <c r="OK46" s="9">
        <v>40</v>
      </c>
      <c r="OL46" s="9">
        <v>5</v>
      </c>
      <c r="OM46" s="9">
        <v>1</v>
      </c>
      <c r="ON46" s="9">
        <v>1</v>
      </c>
      <c r="OO46" s="9">
        <v>20</v>
      </c>
      <c r="OP46" s="9">
        <v>1</v>
      </c>
      <c r="OQ46" s="9">
        <v>1</v>
      </c>
      <c r="OR46" s="9">
        <v>0</v>
      </c>
      <c r="OS46" s="9">
        <v>1</v>
      </c>
      <c r="OT46" s="9">
        <v>1</v>
      </c>
      <c r="OU46" s="9">
        <v>1</v>
      </c>
      <c r="OV46" s="9">
        <v>80</v>
      </c>
      <c r="OW46" s="9">
        <v>0</v>
      </c>
      <c r="OX46" s="9">
        <v>1</v>
      </c>
      <c r="OY46" s="9">
        <v>0</v>
      </c>
      <c r="OZ46" s="9">
        <v>0</v>
      </c>
      <c r="PA46" s="9">
        <v>1</v>
      </c>
      <c r="PB46" s="9">
        <v>1</v>
      </c>
      <c r="PC46" s="9">
        <v>1</v>
      </c>
      <c r="PD46" s="9">
        <v>0</v>
      </c>
      <c r="PE46" s="9">
        <v>0</v>
      </c>
      <c r="PF46" s="9">
        <v>0</v>
      </c>
      <c r="PG46" s="9">
        <v>0</v>
      </c>
      <c r="PH46" s="9">
        <v>0</v>
      </c>
      <c r="PI46" s="9">
        <v>1</v>
      </c>
      <c r="PJ46" s="9">
        <v>1</v>
      </c>
      <c r="PK46" s="9">
        <v>0</v>
      </c>
      <c r="PL46" s="9"/>
      <c r="PM46" s="9"/>
      <c r="PN46" s="9"/>
      <c r="PO46" s="9"/>
      <c r="PP46" s="9"/>
      <c r="PQ46" s="9">
        <v>1</v>
      </c>
      <c r="PR46" s="9">
        <v>1</v>
      </c>
      <c r="PS46" s="9">
        <v>0</v>
      </c>
      <c r="PT46" s="9">
        <v>0</v>
      </c>
      <c r="PU46" s="9">
        <v>0</v>
      </c>
      <c r="PV46" s="9">
        <v>0</v>
      </c>
      <c r="PW46" s="9">
        <v>0</v>
      </c>
      <c r="PX46" s="9">
        <v>0</v>
      </c>
      <c r="PY46" s="9">
        <v>0</v>
      </c>
      <c r="PZ46" s="9">
        <v>0</v>
      </c>
      <c r="QA46" s="9">
        <v>0</v>
      </c>
      <c r="QB46" s="9">
        <v>1</v>
      </c>
      <c r="QC46" s="9">
        <v>0</v>
      </c>
      <c r="QD46" s="9">
        <v>0</v>
      </c>
      <c r="QE46" s="9">
        <v>1</v>
      </c>
      <c r="QF46" s="9">
        <v>1</v>
      </c>
      <c r="QG46" s="9">
        <v>0</v>
      </c>
      <c r="QH46" s="9">
        <v>0</v>
      </c>
      <c r="QI46" s="9">
        <v>1</v>
      </c>
      <c r="QJ46" s="9">
        <v>0</v>
      </c>
      <c r="QK46" s="9">
        <v>0</v>
      </c>
      <c r="QL46" s="9"/>
      <c r="QM46" s="9"/>
      <c r="QN46" s="9"/>
      <c r="QO46" s="9"/>
      <c r="QP46" s="9"/>
      <c r="QQ46" s="9"/>
      <c r="QR46" s="9"/>
      <c r="QS46" s="9"/>
      <c r="QT46" s="9">
        <v>0</v>
      </c>
      <c r="QU46" s="9">
        <v>1</v>
      </c>
      <c r="QV46" s="9">
        <v>0</v>
      </c>
      <c r="QW46" s="9">
        <v>0</v>
      </c>
      <c r="QX46" s="9">
        <v>1</v>
      </c>
      <c r="QY46" s="9">
        <v>1</v>
      </c>
      <c r="QZ46" s="9"/>
      <c r="RA46" s="9"/>
      <c r="RB46" s="9"/>
      <c r="RC46" s="9"/>
      <c r="RD46" s="9"/>
      <c r="RE46" s="9"/>
      <c r="RF46" s="9">
        <v>1</v>
      </c>
      <c r="RG46" s="9">
        <v>0</v>
      </c>
      <c r="RH46" s="9"/>
      <c r="RI46" s="9"/>
      <c r="RJ46" s="9">
        <v>0</v>
      </c>
      <c r="RK46" s="9"/>
      <c r="RL46" s="9">
        <v>0</v>
      </c>
      <c r="RM46" s="9">
        <v>0</v>
      </c>
      <c r="RN46" s="9">
        <v>1</v>
      </c>
      <c r="RO46" s="9">
        <v>0</v>
      </c>
      <c r="RP46" s="9">
        <v>0</v>
      </c>
      <c r="RQ46" s="9"/>
      <c r="RR46" s="9"/>
      <c r="RS46" s="9"/>
      <c r="RT46" s="9"/>
      <c r="RU46" s="9"/>
      <c r="RV46" s="9"/>
      <c r="RW46" s="9">
        <v>0</v>
      </c>
      <c r="RX46" s="9">
        <v>1</v>
      </c>
      <c r="RY46" s="9">
        <v>1</v>
      </c>
      <c r="RZ46" s="9">
        <v>1</v>
      </c>
      <c r="SA46" s="9">
        <v>1</v>
      </c>
      <c r="SB46" s="9">
        <v>1</v>
      </c>
      <c r="SC46" s="9">
        <v>0</v>
      </c>
      <c r="SD46" s="9">
        <v>1</v>
      </c>
      <c r="SE46" s="9">
        <v>0</v>
      </c>
      <c r="SF46" s="9">
        <v>1</v>
      </c>
      <c r="SG46" s="9">
        <v>0</v>
      </c>
      <c r="SH46" s="9">
        <v>1</v>
      </c>
      <c r="SI46" s="9">
        <v>1</v>
      </c>
      <c r="SJ46" s="9">
        <v>0</v>
      </c>
      <c r="SK46" s="9">
        <v>1</v>
      </c>
      <c r="SL46" s="9">
        <v>1</v>
      </c>
      <c r="SM46" s="9">
        <v>0</v>
      </c>
      <c r="SN46" s="9">
        <v>0</v>
      </c>
      <c r="SO46" s="9">
        <v>1</v>
      </c>
      <c r="SP46" s="9">
        <v>1</v>
      </c>
      <c r="SQ46" s="9">
        <v>1</v>
      </c>
      <c r="SR46" s="9">
        <v>0</v>
      </c>
      <c r="SS46" s="9">
        <v>0</v>
      </c>
      <c r="ST46" s="9">
        <v>1</v>
      </c>
      <c r="SU46" s="9">
        <v>1</v>
      </c>
      <c r="SV46" s="9">
        <v>0</v>
      </c>
      <c r="SW46" s="9">
        <v>0</v>
      </c>
      <c r="SX46" s="9">
        <v>1</v>
      </c>
      <c r="SY46" s="9">
        <v>1</v>
      </c>
      <c r="SZ46" s="9">
        <v>0</v>
      </c>
      <c r="TA46" s="9">
        <v>83.333335876464844</v>
      </c>
      <c r="TB46" s="9">
        <v>0</v>
      </c>
      <c r="TC46" s="9">
        <v>1</v>
      </c>
      <c r="TD46" s="9">
        <v>50</v>
      </c>
      <c r="TE46" s="9">
        <v>0</v>
      </c>
      <c r="TF46" s="9">
        <v>1</v>
      </c>
      <c r="TG46" s="9">
        <v>55.555557250976562</v>
      </c>
      <c r="TH46" s="9">
        <v>0</v>
      </c>
      <c r="TI46" s="9">
        <v>1</v>
      </c>
      <c r="TJ46" s="9">
        <v>66.666664123535156</v>
      </c>
      <c r="TK46" s="9">
        <v>0</v>
      </c>
      <c r="TL46" s="9">
        <v>1</v>
      </c>
      <c r="TM46" s="9">
        <v>0</v>
      </c>
      <c r="TN46" s="9">
        <v>1</v>
      </c>
      <c r="TO46" s="9">
        <v>1</v>
      </c>
      <c r="TP46" s="9">
        <v>1</v>
      </c>
      <c r="TQ46" s="9">
        <v>1</v>
      </c>
      <c r="TR46" s="9">
        <v>1</v>
      </c>
      <c r="TS46" s="9">
        <v>0</v>
      </c>
      <c r="TT46" s="9">
        <v>1</v>
      </c>
      <c r="TU46" s="9">
        <v>0</v>
      </c>
      <c r="TV46" s="9">
        <v>1</v>
      </c>
      <c r="TW46" s="9">
        <v>0</v>
      </c>
      <c r="TX46" s="9">
        <v>1</v>
      </c>
      <c r="TY46" s="9">
        <v>1</v>
      </c>
      <c r="TZ46" s="9">
        <v>0</v>
      </c>
      <c r="UA46" s="9">
        <v>1</v>
      </c>
      <c r="UB46" s="9">
        <v>1</v>
      </c>
      <c r="UC46" s="9">
        <v>0</v>
      </c>
      <c r="UD46" s="9">
        <v>0</v>
      </c>
      <c r="UE46" s="9">
        <v>1</v>
      </c>
      <c r="UF46" s="9">
        <v>1</v>
      </c>
      <c r="UG46" s="9">
        <v>1</v>
      </c>
      <c r="UH46" s="9">
        <v>0</v>
      </c>
      <c r="UI46" s="9">
        <v>0</v>
      </c>
      <c r="UJ46" s="9">
        <v>1</v>
      </c>
      <c r="UK46" s="9">
        <v>1</v>
      </c>
      <c r="UL46" s="9">
        <v>0</v>
      </c>
      <c r="UM46" s="9">
        <v>0</v>
      </c>
      <c r="UN46" s="9">
        <v>1</v>
      </c>
      <c r="UO46" s="9">
        <v>1</v>
      </c>
      <c r="UP46" s="9">
        <v>0</v>
      </c>
      <c r="UQ46" s="9">
        <v>1</v>
      </c>
      <c r="UR46" s="9">
        <v>1</v>
      </c>
      <c r="US46" s="9">
        <v>1</v>
      </c>
      <c r="UT46" s="9">
        <v>1</v>
      </c>
      <c r="UU46" s="9">
        <v>100</v>
      </c>
      <c r="UV46" s="9">
        <v>1</v>
      </c>
      <c r="UW46" s="9">
        <v>1</v>
      </c>
      <c r="UX46" s="9">
        <v>1</v>
      </c>
      <c r="UY46" s="9">
        <v>1</v>
      </c>
      <c r="UZ46" s="9">
        <v>1</v>
      </c>
      <c r="VA46" s="9">
        <v>0</v>
      </c>
      <c r="VB46" s="9">
        <v>1</v>
      </c>
      <c r="VC46" s="9">
        <v>1</v>
      </c>
      <c r="VD46" s="9">
        <v>1</v>
      </c>
      <c r="VE46" s="9">
        <v>0</v>
      </c>
      <c r="VF46" s="9">
        <v>1</v>
      </c>
      <c r="VG46" s="9">
        <v>0</v>
      </c>
      <c r="VH46" s="9">
        <v>0</v>
      </c>
      <c r="VI46" s="9">
        <v>1</v>
      </c>
      <c r="VJ46" s="9">
        <v>100</v>
      </c>
      <c r="VK46" s="9">
        <v>1</v>
      </c>
      <c r="VL46" s="9">
        <v>100</v>
      </c>
      <c r="VM46" s="9">
        <v>1</v>
      </c>
      <c r="VN46" s="9">
        <v>1</v>
      </c>
      <c r="VO46" s="9">
        <v>1</v>
      </c>
      <c r="VP46" s="9">
        <v>1</v>
      </c>
      <c r="VQ46" s="9">
        <v>1</v>
      </c>
      <c r="VR46" s="9">
        <v>1</v>
      </c>
      <c r="VS46" s="9">
        <v>1</v>
      </c>
      <c r="VT46" s="9">
        <v>1</v>
      </c>
      <c r="VU46" s="9">
        <v>1</v>
      </c>
      <c r="VV46" s="9">
        <v>1</v>
      </c>
      <c r="VW46" s="9">
        <v>1</v>
      </c>
      <c r="VX46" s="9">
        <v>1</v>
      </c>
      <c r="VY46" s="9">
        <v>1</v>
      </c>
      <c r="VZ46" s="9">
        <v>1</v>
      </c>
      <c r="WA46" s="9">
        <v>0</v>
      </c>
      <c r="WB46" s="9">
        <v>1</v>
      </c>
      <c r="WC46" s="9">
        <v>1</v>
      </c>
      <c r="WD46" s="9">
        <v>1</v>
      </c>
      <c r="WE46" s="9">
        <v>1</v>
      </c>
      <c r="WF46" s="9">
        <v>1</v>
      </c>
      <c r="WG46" s="9">
        <v>0</v>
      </c>
      <c r="WH46" s="9">
        <v>1</v>
      </c>
      <c r="WI46" s="9">
        <v>1</v>
      </c>
      <c r="WJ46" s="9">
        <v>1</v>
      </c>
      <c r="WK46" s="9">
        <v>1</v>
      </c>
      <c r="WL46" s="9">
        <v>1</v>
      </c>
      <c r="WM46" s="9">
        <v>1</v>
      </c>
      <c r="WN46" s="9">
        <v>1</v>
      </c>
      <c r="WO46" s="9">
        <v>0</v>
      </c>
      <c r="WP46" s="9">
        <v>83.333335876464844</v>
      </c>
      <c r="WQ46" s="9">
        <v>0</v>
      </c>
      <c r="WR46" s="9">
        <v>1</v>
      </c>
      <c r="WS46" s="9">
        <v>80</v>
      </c>
      <c r="WT46" s="9">
        <v>0</v>
      </c>
      <c r="WU46" s="9">
        <v>1</v>
      </c>
      <c r="WV46" s="9">
        <v>0</v>
      </c>
      <c r="WW46" s="9">
        <v>0</v>
      </c>
      <c r="WX46" s="9">
        <v>0</v>
      </c>
      <c r="WY46" s="9">
        <v>1</v>
      </c>
      <c r="WZ46" s="9">
        <v>1</v>
      </c>
      <c r="XA46" s="9">
        <v>1</v>
      </c>
      <c r="XB46" s="9">
        <v>1</v>
      </c>
      <c r="XC46" s="9">
        <v>1</v>
      </c>
      <c r="XD46" s="9">
        <v>1</v>
      </c>
      <c r="XE46" s="9">
        <v>1</v>
      </c>
      <c r="XF46" s="9">
        <v>1</v>
      </c>
      <c r="XG46" s="9">
        <v>1</v>
      </c>
      <c r="XH46" s="9">
        <v>1</v>
      </c>
      <c r="XI46" s="9">
        <v>0</v>
      </c>
      <c r="XJ46" s="9">
        <v>1</v>
      </c>
      <c r="XK46" s="9">
        <v>1</v>
      </c>
      <c r="XL46" s="9">
        <v>1</v>
      </c>
      <c r="XM46" s="9">
        <v>85.714286804199219</v>
      </c>
      <c r="XN46" s="9">
        <v>0</v>
      </c>
      <c r="XO46" s="9">
        <v>1</v>
      </c>
      <c r="XP46" s="9">
        <v>0</v>
      </c>
      <c r="XQ46" s="9">
        <v>1</v>
      </c>
      <c r="XR46" s="9">
        <v>1</v>
      </c>
      <c r="XS46" s="9">
        <v>1</v>
      </c>
      <c r="XT46" s="9">
        <v>0</v>
      </c>
      <c r="XU46" s="9">
        <v>1</v>
      </c>
      <c r="XV46" s="9">
        <v>1</v>
      </c>
      <c r="XW46" s="9">
        <v>1</v>
      </c>
      <c r="XX46" s="9">
        <v>1</v>
      </c>
      <c r="XY46" s="9">
        <v>0</v>
      </c>
      <c r="XZ46" s="9">
        <v>0</v>
      </c>
      <c r="YA46" s="9">
        <v>0</v>
      </c>
      <c r="YB46" s="9">
        <v>0</v>
      </c>
      <c r="YC46" s="9">
        <v>0</v>
      </c>
      <c r="YD46" s="9">
        <v>0</v>
      </c>
      <c r="YE46" s="9">
        <v>1</v>
      </c>
      <c r="YF46" s="9">
        <v>1</v>
      </c>
      <c r="YG46" s="9">
        <v>1</v>
      </c>
      <c r="YH46" s="9">
        <v>1</v>
      </c>
      <c r="YI46" s="9">
        <v>1</v>
      </c>
      <c r="YJ46" s="9">
        <v>0</v>
      </c>
      <c r="YK46" s="9">
        <v>1</v>
      </c>
      <c r="YL46" s="9">
        <v>0</v>
      </c>
      <c r="YM46" s="9">
        <v>1</v>
      </c>
      <c r="YN46" s="9">
        <v>1</v>
      </c>
      <c r="YO46" s="9">
        <v>1</v>
      </c>
    </row>
    <row r="47" spans="1:665" x14ac:dyDescent="0.2">
      <c r="A47" s="9">
        <v>4569928</v>
      </c>
      <c r="B47" s="9">
        <v>1.1554375853593188</v>
      </c>
      <c r="C47" t="s">
        <v>421</v>
      </c>
      <c r="D47" s="9">
        <v>11</v>
      </c>
      <c r="E47" t="s">
        <v>26</v>
      </c>
      <c r="F47" s="9">
        <v>400548101</v>
      </c>
      <c r="G47" t="s">
        <v>426</v>
      </c>
      <c r="H47" t="s">
        <v>421</v>
      </c>
      <c r="I47" s="9">
        <v>1</v>
      </c>
      <c r="J47" s="9">
        <v>1</v>
      </c>
      <c r="K47" t="s">
        <v>429</v>
      </c>
      <c r="L47" s="9">
        <v>4569928</v>
      </c>
      <c r="M47" t="s">
        <v>430</v>
      </c>
      <c r="N47" t="s">
        <v>431</v>
      </c>
      <c r="O47" t="s">
        <v>433</v>
      </c>
      <c r="P47" t="s">
        <v>136</v>
      </c>
      <c r="Q47" t="s">
        <v>436</v>
      </c>
      <c r="R47" s="9">
        <v>1</v>
      </c>
      <c r="S47" s="9">
        <v>2</v>
      </c>
      <c r="T47" s="9"/>
      <c r="U47" s="9">
        <v>3</v>
      </c>
      <c r="V47" s="9">
        <v>0</v>
      </c>
      <c r="W47" s="9">
        <v>1</v>
      </c>
      <c r="X47" t="s">
        <v>37</v>
      </c>
      <c r="Y47" t="s">
        <v>439</v>
      </c>
      <c r="Z47" t="s">
        <v>441</v>
      </c>
      <c r="AA47" s="9"/>
      <c r="AB47" t="s">
        <v>443</v>
      </c>
      <c r="AC47" t="s">
        <v>136</v>
      </c>
      <c r="AD47" s="9">
        <v>25</v>
      </c>
      <c r="AE47" s="9">
        <v>2</v>
      </c>
      <c r="AF47" s="9">
        <v>120</v>
      </c>
      <c r="AG47" s="9">
        <v>5</v>
      </c>
      <c r="AH47" s="9">
        <v>0</v>
      </c>
      <c r="AI47" s="9">
        <v>0</v>
      </c>
      <c r="AJ47" s="9">
        <v>0</v>
      </c>
      <c r="AK47" s="9">
        <v>0</v>
      </c>
      <c r="AL47" s="9">
        <v>5</v>
      </c>
      <c r="AM47" s="9">
        <v>2</v>
      </c>
      <c r="AN47" s="9">
        <v>1</v>
      </c>
      <c r="AO47" s="9">
        <v>0</v>
      </c>
      <c r="AP47" s="9">
        <v>2</v>
      </c>
      <c r="AQ47" s="9">
        <v>0</v>
      </c>
      <c r="AR47" s="9">
        <v>0</v>
      </c>
      <c r="AS47" s="9">
        <v>0</v>
      </c>
      <c r="AT47" s="9">
        <v>30</v>
      </c>
      <c r="AU47" s="9">
        <v>3</v>
      </c>
      <c r="AV47" s="9">
        <v>5</v>
      </c>
      <c r="AW47" s="9">
        <v>1</v>
      </c>
      <c r="AX47" s="9"/>
      <c r="AY47" s="9">
        <v>188</v>
      </c>
      <c r="AZ47" s="9">
        <v>188</v>
      </c>
      <c r="BA47" s="9">
        <v>180</v>
      </c>
      <c r="BB47" s="9"/>
      <c r="BC47" s="9">
        <v>15</v>
      </c>
      <c r="BD47" s="9">
        <v>13</v>
      </c>
      <c r="BE47" s="9">
        <v>1</v>
      </c>
      <c r="BF47" s="9">
        <v>1</v>
      </c>
      <c r="BG47" s="9">
        <v>1</v>
      </c>
      <c r="BH47" s="9">
        <v>1</v>
      </c>
      <c r="BI47" s="9">
        <v>1</v>
      </c>
      <c r="BJ47" s="9">
        <v>1</v>
      </c>
      <c r="BK47" s="9">
        <v>0</v>
      </c>
      <c r="BL47" s="9">
        <v>0</v>
      </c>
      <c r="BM47" s="9">
        <v>1</v>
      </c>
      <c r="BN47" s="9">
        <v>0</v>
      </c>
      <c r="BO47" s="9">
        <v>1</v>
      </c>
      <c r="BP47" s="9">
        <v>1</v>
      </c>
      <c r="BQ47" s="9">
        <v>1</v>
      </c>
      <c r="BR47" s="9">
        <v>1</v>
      </c>
      <c r="BS47" s="9">
        <v>0</v>
      </c>
      <c r="BT47" s="9">
        <v>1</v>
      </c>
      <c r="BU47" s="9">
        <v>1</v>
      </c>
      <c r="BV47" s="9">
        <v>1</v>
      </c>
      <c r="BW47" s="9">
        <v>1</v>
      </c>
      <c r="BX47" s="9">
        <v>1</v>
      </c>
      <c r="BY47" s="9">
        <v>1</v>
      </c>
      <c r="BZ47" s="9">
        <v>1</v>
      </c>
      <c r="CA47" s="9">
        <v>1</v>
      </c>
      <c r="CB47" s="9">
        <v>1</v>
      </c>
      <c r="CC47" s="9">
        <v>1</v>
      </c>
      <c r="CD47" s="9">
        <v>2</v>
      </c>
      <c r="CE47" s="9">
        <v>1</v>
      </c>
      <c r="CF47" s="9">
        <v>1</v>
      </c>
      <c r="CG47" s="9">
        <v>1</v>
      </c>
      <c r="CH47" s="9">
        <v>1</v>
      </c>
      <c r="CI47" s="9">
        <v>1</v>
      </c>
      <c r="CJ47" s="9">
        <v>1</v>
      </c>
      <c r="CK47" s="9">
        <v>1</v>
      </c>
      <c r="CL47" s="9">
        <v>1</v>
      </c>
      <c r="CM47" s="9">
        <v>1</v>
      </c>
      <c r="CN47" s="9">
        <v>1</v>
      </c>
      <c r="CO47" s="9">
        <v>1</v>
      </c>
      <c r="CP47" s="9">
        <v>1</v>
      </c>
      <c r="CQ47" s="9">
        <v>1</v>
      </c>
      <c r="CR47" s="9"/>
      <c r="CS47" s="9"/>
      <c r="CT47" s="9"/>
      <c r="CU47" s="9"/>
      <c r="CV47" s="9"/>
      <c r="CW47" s="9"/>
      <c r="CX47" s="9"/>
      <c r="CY47" s="9">
        <v>1</v>
      </c>
      <c r="CZ47" s="9">
        <v>1</v>
      </c>
      <c r="DA47" s="9">
        <v>1</v>
      </c>
      <c r="DB47" s="9">
        <v>1</v>
      </c>
      <c r="DC47" s="9">
        <v>2</v>
      </c>
      <c r="DD47" s="9">
        <v>1</v>
      </c>
      <c r="DE47" s="9">
        <v>0</v>
      </c>
      <c r="DF47" s="9">
        <v>1</v>
      </c>
      <c r="DG47" s="9">
        <v>1</v>
      </c>
      <c r="DH47" s="9">
        <v>50</v>
      </c>
      <c r="DI47" s="9">
        <v>5</v>
      </c>
      <c r="DJ47" s="9">
        <v>40</v>
      </c>
      <c r="DK47" s="9">
        <v>5</v>
      </c>
      <c r="DL47" s="9">
        <v>1</v>
      </c>
      <c r="DM47" s="9">
        <v>1</v>
      </c>
      <c r="DN47" s="9">
        <v>20</v>
      </c>
      <c r="DO47" s="9">
        <v>1</v>
      </c>
      <c r="DP47" s="9">
        <v>1</v>
      </c>
      <c r="DQ47" s="9">
        <v>2</v>
      </c>
      <c r="DR47" s="9">
        <v>1</v>
      </c>
      <c r="DS47" s="9">
        <v>1</v>
      </c>
      <c r="DT47" s="9">
        <v>1</v>
      </c>
      <c r="DU47" s="9">
        <v>0</v>
      </c>
      <c r="DV47" s="9">
        <v>0</v>
      </c>
      <c r="DW47" s="9">
        <v>0</v>
      </c>
      <c r="DX47" s="9">
        <v>1</v>
      </c>
      <c r="DY47" s="9"/>
      <c r="DZ47" s="9">
        <v>1</v>
      </c>
      <c r="EA47" s="9"/>
      <c r="EB47" s="9">
        <v>0</v>
      </c>
      <c r="EC47" s="9">
        <v>1</v>
      </c>
      <c r="ED47" s="9">
        <v>1</v>
      </c>
      <c r="EE47" s="9"/>
      <c r="EF47" s="9">
        <v>0</v>
      </c>
      <c r="EG47" s="9">
        <v>0</v>
      </c>
      <c r="EH47" s="9">
        <v>1</v>
      </c>
      <c r="EI47" s="9">
        <v>0</v>
      </c>
      <c r="EJ47" s="9">
        <v>0</v>
      </c>
      <c r="EK47" s="9">
        <v>1</v>
      </c>
      <c r="EL47" s="9">
        <v>0</v>
      </c>
      <c r="EM47" s="9">
        <v>0</v>
      </c>
      <c r="EN47" s="9">
        <v>0</v>
      </c>
      <c r="EO47" s="9"/>
      <c r="EP47" s="9"/>
      <c r="EQ47" s="9">
        <v>0</v>
      </c>
      <c r="ER47" s="9">
        <v>0</v>
      </c>
      <c r="ES47" s="9">
        <v>0</v>
      </c>
      <c r="ET47" s="9">
        <v>1</v>
      </c>
      <c r="EU47" s="9">
        <v>1</v>
      </c>
      <c r="EV47" s="9">
        <v>1</v>
      </c>
      <c r="EW47" s="9">
        <v>1</v>
      </c>
      <c r="EX47" s="9">
        <v>0</v>
      </c>
      <c r="EY47" s="9">
        <v>0</v>
      </c>
      <c r="EZ47" s="9">
        <v>0</v>
      </c>
      <c r="FA47" s="9">
        <v>0</v>
      </c>
      <c r="FB47" s="9">
        <v>0</v>
      </c>
      <c r="FC47" s="9">
        <v>0</v>
      </c>
      <c r="FD47" s="9">
        <v>0</v>
      </c>
      <c r="FE47" s="9">
        <v>0</v>
      </c>
      <c r="FF47" s="9">
        <v>0</v>
      </c>
      <c r="FG47" s="9">
        <v>0</v>
      </c>
      <c r="FH47" s="9">
        <v>0</v>
      </c>
      <c r="FI47" s="9">
        <v>0</v>
      </c>
      <c r="FJ47" s="9">
        <v>1</v>
      </c>
      <c r="FK47" s="9">
        <v>0</v>
      </c>
      <c r="FL47" s="9">
        <v>0</v>
      </c>
      <c r="FM47" s="9">
        <v>0</v>
      </c>
      <c r="FN47" s="9">
        <v>1</v>
      </c>
      <c r="FO47" s="9">
        <v>0</v>
      </c>
      <c r="FP47" s="9">
        <v>0</v>
      </c>
      <c r="FQ47" s="9">
        <v>0</v>
      </c>
      <c r="FR47" s="9">
        <v>0</v>
      </c>
      <c r="FS47" s="9">
        <v>0</v>
      </c>
      <c r="FT47" s="9">
        <v>0</v>
      </c>
      <c r="FU47" s="9">
        <v>0</v>
      </c>
      <c r="FV47" s="9">
        <v>1</v>
      </c>
      <c r="FW47" s="9"/>
      <c r="FX47" s="9">
        <v>2</v>
      </c>
      <c r="FY47" s="9">
        <v>1</v>
      </c>
      <c r="FZ47" s="9">
        <v>3</v>
      </c>
      <c r="GA47" s="9">
        <v>1</v>
      </c>
      <c r="GB47" s="9">
        <v>3</v>
      </c>
      <c r="GC47" s="9"/>
      <c r="GD47" s="9">
        <v>0</v>
      </c>
      <c r="GE47" s="9"/>
      <c r="GF47" s="9"/>
      <c r="GG47" s="9"/>
      <c r="GH47" s="9"/>
      <c r="GI47" s="9"/>
      <c r="GJ47" s="9">
        <v>1</v>
      </c>
      <c r="GK47" s="9">
        <v>1</v>
      </c>
      <c r="GL47" s="9">
        <v>0</v>
      </c>
      <c r="GM47" s="9">
        <v>0</v>
      </c>
      <c r="GN47" s="9">
        <v>1</v>
      </c>
      <c r="GO47" s="9">
        <v>1</v>
      </c>
      <c r="GP47" s="9">
        <v>1</v>
      </c>
      <c r="GQ47" s="9">
        <v>1</v>
      </c>
      <c r="GR47" s="9">
        <v>2</v>
      </c>
      <c r="GS47" s="9">
        <v>2</v>
      </c>
      <c r="GT47" s="9">
        <v>2</v>
      </c>
      <c r="GU47" s="9">
        <v>1</v>
      </c>
      <c r="GV47" s="9">
        <v>1</v>
      </c>
      <c r="GW47" s="9">
        <v>1</v>
      </c>
      <c r="GX47" s="9">
        <v>1</v>
      </c>
      <c r="GY47" s="9">
        <v>1</v>
      </c>
      <c r="GZ47" s="9">
        <v>3</v>
      </c>
      <c r="HA47" s="9">
        <v>1</v>
      </c>
      <c r="HB47" s="9">
        <v>1</v>
      </c>
      <c r="HC47" s="9">
        <v>2</v>
      </c>
      <c r="HD47" s="9">
        <v>1</v>
      </c>
      <c r="HE47" s="9">
        <v>1</v>
      </c>
      <c r="HF47" s="9">
        <v>1</v>
      </c>
      <c r="HG47" s="9">
        <v>1</v>
      </c>
      <c r="HH47" s="9">
        <v>1</v>
      </c>
      <c r="HI47" s="9">
        <v>3</v>
      </c>
      <c r="HJ47" s="9">
        <v>3</v>
      </c>
      <c r="HK47" s="9">
        <v>1</v>
      </c>
      <c r="HL47" s="9">
        <v>1</v>
      </c>
      <c r="HM47" s="9">
        <v>1</v>
      </c>
      <c r="HN47" s="9">
        <v>1</v>
      </c>
      <c r="HO47" s="9">
        <v>1</v>
      </c>
      <c r="HP47" s="9">
        <v>1</v>
      </c>
      <c r="HQ47" s="9">
        <v>2</v>
      </c>
      <c r="HR47" s="9">
        <v>1</v>
      </c>
      <c r="HS47" s="9">
        <v>1</v>
      </c>
      <c r="HT47" s="9">
        <v>1</v>
      </c>
      <c r="HU47" s="9">
        <v>0</v>
      </c>
      <c r="HV47" s="9">
        <v>1</v>
      </c>
      <c r="HW47" s="9">
        <v>1</v>
      </c>
      <c r="HX47" s="9">
        <v>1</v>
      </c>
      <c r="HY47" s="9">
        <v>1</v>
      </c>
      <c r="HZ47" s="9">
        <v>1</v>
      </c>
      <c r="IA47" s="9">
        <v>1</v>
      </c>
      <c r="IB47" s="9">
        <v>1</v>
      </c>
      <c r="IC47" s="9">
        <v>1</v>
      </c>
      <c r="ID47" s="9">
        <v>1</v>
      </c>
      <c r="IE47" s="9">
        <v>1</v>
      </c>
      <c r="IF47" s="9">
        <v>1</v>
      </c>
      <c r="IG47" s="9">
        <v>1</v>
      </c>
      <c r="IH47" s="9">
        <v>1</v>
      </c>
      <c r="II47" s="9">
        <v>3</v>
      </c>
      <c r="IJ47" s="9">
        <v>1</v>
      </c>
      <c r="IK47" s="9">
        <v>1</v>
      </c>
      <c r="IL47" s="9">
        <v>1</v>
      </c>
      <c r="IM47" s="9">
        <v>1</v>
      </c>
      <c r="IN47" s="9">
        <v>1</v>
      </c>
      <c r="IO47" s="9">
        <v>1</v>
      </c>
      <c r="IP47" s="9">
        <v>1</v>
      </c>
      <c r="IQ47" s="9">
        <v>1</v>
      </c>
      <c r="IR47" s="9">
        <v>1</v>
      </c>
      <c r="IS47" s="9">
        <v>1</v>
      </c>
      <c r="IT47" s="9">
        <v>1</v>
      </c>
      <c r="IU47" s="9">
        <v>1</v>
      </c>
      <c r="IV47" s="9">
        <v>1</v>
      </c>
      <c r="IW47" s="9">
        <v>1</v>
      </c>
      <c r="IX47" s="9">
        <v>0</v>
      </c>
      <c r="IY47" s="9">
        <v>1</v>
      </c>
      <c r="IZ47" s="9">
        <v>1</v>
      </c>
      <c r="JA47" s="9">
        <v>2</v>
      </c>
      <c r="JB47" s="9">
        <v>1</v>
      </c>
      <c r="JC47" s="9">
        <v>1</v>
      </c>
      <c r="JD47" s="9">
        <v>3</v>
      </c>
      <c r="JE47" s="9">
        <v>3</v>
      </c>
      <c r="JF47" s="9">
        <v>3</v>
      </c>
      <c r="JG47" s="9">
        <v>1</v>
      </c>
      <c r="JH47" s="9">
        <v>1</v>
      </c>
      <c r="JI47" s="9">
        <v>1</v>
      </c>
      <c r="JJ47" s="9">
        <v>1</v>
      </c>
      <c r="JK47" s="9">
        <v>1</v>
      </c>
      <c r="JL47" s="9">
        <v>0</v>
      </c>
      <c r="JM47" s="9">
        <v>1</v>
      </c>
      <c r="JN47" s="9">
        <v>0</v>
      </c>
      <c r="JO47" s="9">
        <v>0</v>
      </c>
      <c r="JP47" s="9"/>
      <c r="JQ47" s="9"/>
      <c r="JR47" s="9">
        <v>1</v>
      </c>
      <c r="JS47" s="9"/>
      <c r="JT47" s="9"/>
      <c r="JU47" s="15">
        <v>44765.942565925929</v>
      </c>
      <c r="JV47" t="s">
        <v>337</v>
      </c>
      <c r="JW47" s="9">
        <v>3</v>
      </c>
      <c r="JX47" s="9">
        <v>8</v>
      </c>
      <c r="JY47" s="9">
        <v>2022</v>
      </c>
      <c r="JZ47" s="9">
        <v>1</v>
      </c>
      <c r="KA47" s="9">
        <v>1</v>
      </c>
      <c r="KB47" s="9">
        <v>0</v>
      </c>
      <c r="KC47" s="9">
        <v>0</v>
      </c>
      <c r="KD47" s="9">
        <v>1</v>
      </c>
      <c r="KE47" s="9">
        <v>25</v>
      </c>
      <c r="KF47" s="9">
        <v>2</v>
      </c>
      <c r="KG47" s="9">
        <v>120</v>
      </c>
      <c r="KH47" s="9">
        <v>5</v>
      </c>
      <c r="KI47" s="9">
        <v>8</v>
      </c>
      <c r="KJ47" s="9">
        <v>2</v>
      </c>
      <c r="KK47" s="9">
        <v>153</v>
      </c>
      <c r="KL47" s="9">
        <v>9</v>
      </c>
      <c r="KM47" s="9">
        <v>35</v>
      </c>
      <c r="KN47" s="9">
        <v>4</v>
      </c>
      <c r="KO47" s="9">
        <v>188</v>
      </c>
      <c r="KP47" s="9">
        <v>13</v>
      </c>
      <c r="KQ47" s="9">
        <v>188</v>
      </c>
      <c r="KR47" s="9">
        <v>188</v>
      </c>
      <c r="KS47" s="9">
        <v>180</v>
      </c>
      <c r="KT47" s="9">
        <v>15</v>
      </c>
      <c r="KU47" s="9">
        <v>13</v>
      </c>
      <c r="KV47" s="9">
        <v>1</v>
      </c>
      <c r="KW47" s="9">
        <v>1</v>
      </c>
      <c r="KX47" s="9">
        <v>1</v>
      </c>
      <c r="KY47" s="9">
        <v>1</v>
      </c>
      <c r="KZ47" s="9">
        <v>1</v>
      </c>
      <c r="LA47" s="9">
        <v>1</v>
      </c>
      <c r="LB47" s="9">
        <v>1</v>
      </c>
      <c r="LC47" s="9">
        <v>1</v>
      </c>
      <c r="LD47" s="9">
        <v>0</v>
      </c>
      <c r="LE47" s="9">
        <v>0</v>
      </c>
      <c r="LF47" s="9">
        <v>0</v>
      </c>
      <c r="LG47" s="9">
        <v>1</v>
      </c>
      <c r="LH47" s="9">
        <v>1</v>
      </c>
      <c r="LI47" s="9">
        <v>75</v>
      </c>
      <c r="LJ47" s="9">
        <v>0</v>
      </c>
      <c r="LK47" s="9">
        <v>1</v>
      </c>
      <c r="LL47" s="9">
        <v>70</v>
      </c>
      <c r="LM47" s="9">
        <v>0</v>
      </c>
      <c r="LN47" s="9">
        <v>1</v>
      </c>
      <c r="LO47" s="9">
        <v>1</v>
      </c>
      <c r="LP47" s="9">
        <v>1</v>
      </c>
      <c r="LQ47" s="9">
        <v>0</v>
      </c>
      <c r="LR47" s="9">
        <v>1</v>
      </c>
      <c r="LS47" s="9">
        <v>1</v>
      </c>
      <c r="LT47" s="9">
        <v>1</v>
      </c>
      <c r="LU47" s="9">
        <v>1</v>
      </c>
      <c r="LV47" s="9">
        <v>1</v>
      </c>
      <c r="LW47" s="9">
        <v>85.714286804199219</v>
      </c>
      <c r="LX47" s="9">
        <v>0</v>
      </c>
      <c r="LY47" s="9">
        <v>1</v>
      </c>
      <c r="LZ47" s="9">
        <v>1</v>
      </c>
      <c r="MA47" s="9">
        <v>1</v>
      </c>
      <c r="MB47" s="9">
        <v>1</v>
      </c>
      <c r="MC47" s="9">
        <v>1</v>
      </c>
      <c r="MD47" s="9">
        <v>0</v>
      </c>
      <c r="ME47" s="9">
        <v>80</v>
      </c>
      <c r="MF47" s="9">
        <v>0</v>
      </c>
      <c r="MG47" s="9">
        <v>1</v>
      </c>
      <c r="MH47" s="9">
        <v>1</v>
      </c>
      <c r="MI47" s="9">
        <v>1</v>
      </c>
      <c r="MJ47" s="9">
        <v>1</v>
      </c>
      <c r="MK47" s="9">
        <v>1</v>
      </c>
      <c r="ML47" s="9">
        <v>100</v>
      </c>
      <c r="MM47" s="9">
        <v>1</v>
      </c>
      <c r="MN47" s="9">
        <v>1</v>
      </c>
      <c r="MO47" s="9">
        <v>1</v>
      </c>
      <c r="MP47" s="9">
        <v>1</v>
      </c>
      <c r="MQ47" s="9">
        <v>1</v>
      </c>
      <c r="MR47" s="9">
        <v>1</v>
      </c>
      <c r="MS47" s="9">
        <v>1</v>
      </c>
      <c r="MT47" s="9">
        <v>1</v>
      </c>
      <c r="MU47" s="9">
        <v>1</v>
      </c>
      <c r="MV47" s="9">
        <v>1</v>
      </c>
      <c r="MW47" s="9">
        <v>100</v>
      </c>
      <c r="MX47" s="9">
        <v>1</v>
      </c>
      <c r="MY47" s="9">
        <v>1</v>
      </c>
      <c r="MZ47" s="9">
        <v>1</v>
      </c>
      <c r="NA47" s="9">
        <v>1</v>
      </c>
      <c r="NB47" s="9">
        <v>1</v>
      </c>
      <c r="NC47" s="9">
        <v>1</v>
      </c>
      <c r="ND47" s="9">
        <v>1</v>
      </c>
      <c r="NE47" s="9">
        <v>1</v>
      </c>
      <c r="NF47" s="9"/>
      <c r="NG47" s="9"/>
      <c r="NH47" s="9"/>
      <c r="NI47" s="9"/>
      <c r="NJ47" s="9"/>
      <c r="NK47" s="9"/>
      <c r="NL47" s="9"/>
      <c r="NM47" s="9"/>
      <c r="NN47" s="9"/>
      <c r="NO47" s="9"/>
      <c r="NP47" s="9"/>
      <c r="NQ47" s="9">
        <v>1</v>
      </c>
      <c r="NR47" s="9">
        <v>1</v>
      </c>
      <c r="NS47" s="9">
        <v>1</v>
      </c>
      <c r="NT47" s="9">
        <v>1</v>
      </c>
      <c r="NU47" s="9">
        <v>1</v>
      </c>
      <c r="NV47" s="9">
        <v>0</v>
      </c>
      <c r="NW47" s="9">
        <v>80</v>
      </c>
      <c r="NX47" s="9">
        <v>0</v>
      </c>
      <c r="NY47" s="9">
        <v>1</v>
      </c>
      <c r="NZ47" s="9">
        <v>1</v>
      </c>
      <c r="OA47" s="9">
        <v>1</v>
      </c>
      <c r="OB47" s="9">
        <v>1</v>
      </c>
      <c r="OC47" s="9">
        <v>1</v>
      </c>
      <c r="OD47" s="9">
        <v>1</v>
      </c>
      <c r="OE47" s="9">
        <v>0</v>
      </c>
      <c r="OF47" s="9">
        <v>0</v>
      </c>
      <c r="OG47" s="9"/>
      <c r="OH47" s="9">
        <v>1</v>
      </c>
      <c r="OI47" s="9">
        <v>50</v>
      </c>
      <c r="OJ47" s="9">
        <v>5</v>
      </c>
      <c r="OK47" s="9">
        <v>40</v>
      </c>
      <c r="OL47" s="9">
        <v>5</v>
      </c>
      <c r="OM47" s="9">
        <v>1</v>
      </c>
      <c r="ON47" s="9">
        <v>1</v>
      </c>
      <c r="OO47" s="9">
        <v>20</v>
      </c>
      <c r="OP47" s="9">
        <v>1</v>
      </c>
      <c r="OQ47" s="9">
        <v>1</v>
      </c>
      <c r="OR47" s="9">
        <v>0</v>
      </c>
      <c r="OS47" s="9">
        <v>1</v>
      </c>
      <c r="OT47" s="9">
        <v>1</v>
      </c>
      <c r="OU47" s="9">
        <v>1</v>
      </c>
      <c r="OV47" s="9">
        <v>80</v>
      </c>
      <c r="OW47" s="9">
        <v>0</v>
      </c>
      <c r="OX47" s="9">
        <v>1</v>
      </c>
      <c r="OY47" s="9">
        <v>0</v>
      </c>
      <c r="OZ47" s="9">
        <v>0</v>
      </c>
      <c r="PA47" s="9">
        <v>0</v>
      </c>
      <c r="PB47" s="9">
        <v>1</v>
      </c>
      <c r="PC47" s="9">
        <v>1</v>
      </c>
      <c r="PD47" s="9">
        <v>0</v>
      </c>
      <c r="PE47" s="9">
        <v>1</v>
      </c>
      <c r="PF47" s="9">
        <v>0</v>
      </c>
      <c r="PG47" s="9">
        <v>0</v>
      </c>
      <c r="PH47" s="9">
        <v>0</v>
      </c>
      <c r="PI47" s="9">
        <v>1</v>
      </c>
      <c r="PJ47" s="9">
        <v>1</v>
      </c>
      <c r="PK47" s="9">
        <v>0</v>
      </c>
      <c r="PL47" s="9"/>
      <c r="PM47" s="9">
        <v>0</v>
      </c>
      <c r="PN47" s="9"/>
      <c r="PO47" s="9"/>
      <c r="PP47" s="9"/>
      <c r="PQ47" s="9">
        <v>1</v>
      </c>
      <c r="PR47" s="9">
        <v>1</v>
      </c>
      <c r="PS47" s="9">
        <v>0</v>
      </c>
      <c r="PT47" s="9">
        <v>0</v>
      </c>
      <c r="PU47" s="9">
        <v>1</v>
      </c>
      <c r="PV47" s="9">
        <v>0</v>
      </c>
      <c r="PW47" s="9">
        <v>0</v>
      </c>
      <c r="PX47" s="9">
        <v>0</v>
      </c>
      <c r="PY47" s="9">
        <v>0</v>
      </c>
      <c r="PZ47" s="9">
        <v>0</v>
      </c>
      <c r="QA47" s="9">
        <v>0</v>
      </c>
      <c r="QB47" s="9">
        <v>0</v>
      </c>
      <c r="QC47" s="9">
        <v>0</v>
      </c>
      <c r="QD47" s="9">
        <v>0</v>
      </c>
      <c r="QE47" s="9">
        <v>0</v>
      </c>
      <c r="QF47" s="9">
        <v>0</v>
      </c>
      <c r="QG47" s="9">
        <v>0</v>
      </c>
      <c r="QH47" s="9">
        <v>1</v>
      </c>
      <c r="QI47" s="9">
        <v>0</v>
      </c>
      <c r="QJ47" s="9">
        <v>0</v>
      </c>
      <c r="QK47" s="9">
        <v>0</v>
      </c>
      <c r="QL47" s="9"/>
      <c r="QM47" s="9"/>
      <c r="QN47" s="9"/>
      <c r="QO47" s="9"/>
      <c r="QP47" s="9"/>
      <c r="QQ47" s="9"/>
      <c r="QR47" s="9"/>
      <c r="QS47" s="9"/>
      <c r="QT47" s="9">
        <v>1</v>
      </c>
      <c r="QU47" s="9">
        <v>0</v>
      </c>
      <c r="QV47" s="9">
        <v>0</v>
      </c>
      <c r="QW47" s="9">
        <v>0</v>
      </c>
      <c r="QX47" s="9">
        <v>0</v>
      </c>
      <c r="QY47" s="9">
        <v>1</v>
      </c>
      <c r="QZ47" s="9"/>
      <c r="RA47" s="9"/>
      <c r="RB47" s="9"/>
      <c r="RC47" s="9"/>
      <c r="RD47" s="9"/>
      <c r="RE47" s="9"/>
      <c r="RF47" s="9">
        <v>1</v>
      </c>
      <c r="RG47" s="9">
        <v>0</v>
      </c>
      <c r="RH47" s="9"/>
      <c r="RI47" s="9"/>
      <c r="RJ47" s="9">
        <v>0</v>
      </c>
      <c r="RK47" s="9"/>
      <c r="RL47" s="9">
        <v>1</v>
      </c>
      <c r="RM47" s="9">
        <v>0</v>
      </c>
      <c r="RN47" s="9">
        <v>1</v>
      </c>
      <c r="RO47" s="9">
        <v>1</v>
      </c>
      <c r="RP47" s="9">
        <v>0</v>
      </c>
      <c r="RQ47" s="9"/>
      <c r="RR47" s="9"/>
      <c r="RS47" s="9"/>
      <c r="RT47" s="9"/>
      <c r="RU47" s="9"/>
      <c r="RV47" s="9"/>
      <c r="RW47" s="9">
        <v>1</v>
      </c>
      <c r="RX47" s="9">
        <v>1</v>
      </c>
      <c r="RY47" s="9">
        <v>0</v>
      </c>
      <c r="RZ47" s="9">
        <v>0</v>
      </c>
      <c r="SA47" s="9">
        <v>1</v>
      </c>
      <c r="SB47" s="9">
        <v>1</v>
      </c>
      <c r="SC47" s="9">
        <v>1</v>
      </c>
      <c r="SD47" s="9">
        <v>1</v>
      </c>
      <c r="SE47" s="9">
        <v>0</v>
      </c>
      <c r="SF47" s="9">
        <v>0</v>
      </c>
      <c r="SG47" s="9">
        <v>0</v>
      </c>
      <c r="SH47" s="9">
        <v>1</v>
      </c>
      <c r="SI47" s="9">
        <v>1</v>
      </c>
      <c r="SJ47" s="9">
        <v>1</v>
      </c>
      <c r="SK47" s="9">
        <v>1</v>
      </c>
      <c r="SL47" s="9">
        <v>1</v>
      </c>
      <c r="SM47" s="9">
        <v>0</v>
      </c>
      <c r="SN47" s="9">
        <v>1</v>
      </c>
      <c r="SO47" s="9">
        <v>1</v>
      </c>
      <c r="SP47" s="9">
        <v>0</v>
      </c>
      <c r="SQ47" s="9">
        <v>1</v>
      </c>
      <c r="SR47" s="9">
        <v>1</v>
      </c>
      <c r="SS47" s="9">
        <v>1</v>
      </c>
      <c r="ST47" s="9">
        <v>1</v>
      </c>
      <c r="SU47" s="9">
        <v>1</v>
      </c>
      <c r="SV47" s="9">
        <v>0</v>
      </c>
      <c r="SW47" s="9">
        <v>0</v>
      </c>
      <c r="SX47" s="9">
        <v>1</v>
      </c>
      <c r="SY47" s="9">
        <v>1</v>
      </c>
      <c r="SZ47" s="9">
        <v>1</v>
      </c>
      <c r="TA47" s="9">
        <v>66.666664123535156</v>
      </c>
      <c r="TB47" s="9">
        <v>0</v>
      </c>
      <c r="TC47" s="9">
        <v>1</v>
      </c>
      <c r="TD47" s="9">
        <v>66.666664123535156</v>
      </c>
      <c r="TE47" s="9">
        <v>0</v>
      </c>
      <c r="TF47" s="9">
        <v>1</v>
      </c>
      <c r="TG47" s="9">
        <v>66.666664123535156</v>
      </c>
      <c r="TH47" s="9">
        <v>0</v>
      </c>
      <c r="TI47" s="9">
        <v>1</v>
      </c>
      <c r="TJ47" s="9">
        <v>100</v>
      </c>
      <c r="TK47" s="9">
        <v>1</v>
      </c>
      <c r="TL47" s="9">
        <v>1</v>
      </c>
      <c r="TM47" s="9">
        <v>1</v>
      </c>
      <c r="TN47" s="9">
        <v>1</v>
      </c>
      <c r="TO47" s="9">
        <v>0</v>
      </c>
      <c r="TP47" s="9">
        <v>0</v>
      </c>
      <c r="TQ47" s="9">
        <v>1</v>
      </c>
      <c r="TR47" s="9">
        <v>1</v>
      </c>
      <c r="TS47" s="9">
        <v>1</v>
      </c>
      <c r="TT47" s="9">
        <v>1</v>
      </c>
      <c r="TU47" s="9">
        <v>0</v>
      </c>
      <c r="TV47" s="9">
        <v>0</v>
      </c>
      <c r="TW47" s="9">
        <v>0</v>
      </c>
      <c r="TX47" s="9">
        <v>1</v>
      </c>
      <c r="TY47" s="9">
        <v>1</v>
      </c>
      <c r="TZ47" s="9">
        <v>1</v>
      </c>
      <c r="UA47" s="9">
        <v>1</v>
      </c>
      <c r="UB47" s="9">
        <v>1</v>
      </c>
      <c r="UC47" s="9">
        <v>0</v>
      </c>
      <c r="UD47" s="9">
        <v>1</v>
      </c>
      <c r="UE47" s="9">
        <v>1</v>
      </c>
      <c r="UF47" s="9">
        <v>0</v>
      </c>
      <c r="UG47" s="9">
        <v>1</v>
      </c>
      <c r="UH47" s="9">
        <v>1</v>
      </c>
      <c r="UI47" s="9">
        <v>1</v>
      </c>
      <c r="UJ47" s="9">
        <v>1</v>
      </c>
      <c r="UK47" s="9">
        <v>1</v>
      </c>
      <c r="UL47" s="9">
        <v>0</v>
      </c>
      <c r="UM47" s="9">
        <v>0</v>
      </c>
      <c r="UN47" s="9">
        <v>1</v>
      </c>
      <c r="UO47" s="9">
        <v>1</v>
      </c>
      <c r="UP47" s="9">
        <v>1</v>
      </c>
      <c r="UQ47" s="9">
        <v>1</v>
      </c>
      <c r="UR47" s="9">
        <v>1</v>
      </c>
      <c r="US47" s="9">
        <v>1</v>
      </c>
      <c r="UT47" s="9">
        <v>0</v>
      </c>
      <c r="UU47" s="9">
        <v>75</v>
      </c>
      <c r="UV47" s="9">
        <v>0</v>
      </c>
      <c r="UW47" s="9">
        <v>1</v>
      </c>
      <c r="UX47" s="9">
        <v>1</v>
      </c>
      <c r="UY47" s="9">
        <v>1</v>
      </c>
      <c r="UZ47" s="9">
        <v>1</v>
      </c>
      <c r="VA47" s="9">
        <v>0</v>
      </c>
      <c r="VB47" s="9">
        <v>1</v>
      </c>
      <c r="VC47" s="9">
        <v>1</v>
      </c>
      <c r="VD47" s="9">
        <v>1</v>
      </c>
      <c r="VE47" s="9">
        <v>0</v>
      </c>
      <c r="VF47" s="9">
        <v>0</v>
      </c>
      <c r="VG47" s="9">
        <v>1</v>
      </c>
      <c r="VH47" s="9">
        <v>0</v>
      </c>
      <c r="VI47" s="9">
        <v>1</v>
      </c>
      <c r="VJ47" s="9">
        <v>100</v>
      </c>
      <c r="VK47" s="9">
        <v>1</v>
      </c>
      <c r="VL47" s="9">
        <v>66.666664123535156</v>
      </c>
      <c r="VM47" s="9">
        <v>0</v>
      </c>
      <c r="VN47" s="9">
        <v>1</v>
      </c>
      <c r="VO47" s="9">
        <v>1</v>
      </c>
      <c r="VP47" s="9">
        <v>1</v>
      </c>
      <c r="VQ47" s="9">
        <v>1</v>
      </c>
      <c r="VR47" s="9">
        <v>1</v>
      </c>
      <c r="VS47" s="9">
        <v>1</v>
      </c>
      <c r="VT47" s="9">
        <v>1</v>
      </c>
      <c r="VU47" s="9">
        <v>1</v>
      </c>
      <c r="VV47" s="9">
        <v>1</v>
      </c>
      <c r="VW47" s="9">
        <v>1</v>
      </c>
      <c r="VX47" s="9">
        <v>1</v>
      </c>
      <c r="VY47" s="9">
        <v>1</v>
      </c>
      <c r="VZ47" s="9">
        <v>1</v>
      </c>
      <c r="WA47" s="9">
        <v>0</v>
      </c>
      <c r="WB47" s="9">
        <v>1</v>
      </c>
      <c r="WC47" s="9">
        <v>1</v>
      </c>
      <c r="WD47" s="9">
        <v>1</v>
      </c>
      <c r="WE47" s="9">
        <v>1</v>
      </c>
      <c r="WF47" s="9">
        <v>1</v>
      </c>
      <c r="WG47" s="9">
        <v>0</v>
      </c>
      <c r="WH47" s="9">
        <v>1</v>
      </c>
      <c r="WI47" s="9">
        <v>1</v>
      </c>
      <c r="WJ47" s="9">
        <v>1</v>
      </c>
      <c r="WK47" s="9">
        <v>1</v>
      </c>
      <c r="WL47" s="9">
        <v>1</v>
      </c>
      <c r="WM47" s="9">
        <v>1</v>
      </c>
      <c r="WN47" s="9">
        <v>1</v>
      </c>
      <c r="WO47" s="9">
        <v>1</v>
      </c>
      <c r="WP47" s="9">
        <v>83.333335876464844</v>
      </c>
      <c r="WQ47" s="9">
        <v>0</v>
      </c>
      <c r="WR47" s="9">
        <v>1</v>
      </c>
      <c r="WS47" s="9">
        <v>90</v>
      </c>
      <c r="WT47" s="9">
        <v>0</v>
      </c>
      <c r="WU47" s="9">
        <v>1</v>
      </c>
      <c r="WV47" s="9">
        <v>0</v>
      </c>
      <c r="WW47" s="9">
        <v>0</v>
      </c>
      <c r="WX47" s="9">
        <v>0</v>
      </c>
      <c r="WY47" s="9">
        <v>1</v>
      </c>
      <c r="WZ47" s="9">
        <v>1</v>
      </c>
      <c r="XA47" s="9">
        <v>1</v>
      </c>
      <c r="XB47" s="9">
        <v>1</v>
      </c>
      <c r="XC47" s="9">
        <v>1</v>
      </c>
      <c r="XD47" s="9">
        <v>1</v>
      </c>
      <c r="XE47" s="9">
        <v>1</v>
      </c>
      <c r="XF47" s="9">
        <v>1</v>
      </c>
      <c r="XG47" s="9">
        <v>1</v>
      </c>
      <c r="XH47" s="9">
        <v>1</v>
      </c>
      <c r="XI47" s="9">
        <v>1</v>
      </c>
      <c r="XJ47" s="9">
        <v>1</v>
      </c>
      <c r="XK47" s="9">
        <v>1</v>
      </c>
      <c r="XL47" s="9">
        <v>1</v>
      </c>
      <c r="XM47" s="9">
        <v>100</v>
      </c>
      <c r="XN47" s="9">
        <v>1</v>
      </c>
      <c r="XO47" s="9">
        <v>1</v>
      </c>
      <c r="XP47" s="9">
        <v>0</v>
      </c>
      <c r="XQ47" s="9">
        <v>1</v>
      </c>
      <c r="XR47" s="9">
        <v>1</v>
      </c>
      <c r="XS47" s="9">
        <v>1</v>
      </c>
      <c r="XT47" s="9">
        <v>0</v>
      </c>
      <c r="XU47" s="9">
        <v>1</v>
      </c>
      <c r="XV47" s="9">
        <v>1</v>
      </c>
      <c r="XW47" s="9">
        <v>1</v>
      </c>
      <c r="XX47" s="9">
        <v>1</v>
      </c>
      <c r="XY47" s="9">
        <v>0</v>
      </c>
      <c r="XZ47" s="9">
        <v>0</v>
      </c>
      <c r="YA47" s="9">
        <v>0</v>
      </c>
      <c r="YB47" s="9">
        <v>0</v>
      </c>
      <c r="YC47" s="9">
        <v>0</v>
      </c>
      <c r="YD47" s="9">
        <v>0</v>
      </c>
      <c r="YE47" s="9">
        <v>1</v>
      </c>
      <c r="YF47" s="9">
        <v>1</v>
      </c>
      <c r="YG47" s="9">
        <v>1</v>
      </c>
      <c r="YH47" s="9">
        <v>1</v>
      </c>
      <c r="YI47" s="9">
        <v>1</v>
      </c>
      <c r="YJ47" s="9">
        <v>0</v>
      </c>
      <c r="YK47" s="9">
        <v>1</v>
      </c>
      <c r="YL47" s="9">
        <v>0</v>
      </c>
      <c r="YM47" s="9">
        <v>1</v>
      </c>
      <c r="YN47" s="9">
        <v>1</v>
      </c>
      <c r="YO47" s="9">
        <v>1</v>
      </c>
    </row>
    <row r="48" spans="1:665" x14ac:dyDescent="0.2">
      <c r="A48" s="9">
        <v>4569982</v>
      </c>
      <c r="B48" s="9">
        <v>1.0126281947494664</v>
      </c>
      <c r="C48" t="s">
        <v>421</v>
      </c>
      <c r="D48" s="9">
        <v>11</v>
      </c>
      <c r="E48" t="s">
        <v>26</v>
      </c>
      <c r="F48" s="9">
        <v>400548101</v>
      </c>
      <c r="G48" t="s">
        <v>426</v>
      </c>
      <c r="H48" t="s">
        <v>421</v>
      </c>
      <c r="I48" s="9">
        <v>1</v>
      </c>
      <c r="J48" s="9">
        <v>1</v>
      </c>
      <c r="K48" t="s">
        <v>429</v>
      </c>
      <c r="L48" s="9">
        <v>4569982</v>
      </c>
      <c r="M48" t="s">
        <v>430</v>
      </c>
      <c r="N48" t="s">
        <v>431</v>
      </c>
      <c r="O48" t="s">
        <v>433</v>
      </c>
      <c r="P48" t="s">
        <v>136</v>
      </c>
      <c r="Q48" t="s">
        <v>436</v>
      </c>
      <c r="R48" s="9">
        <v>1</v>
      </c>
      <c r="S48" s="9">
        <v>2</v>
      </c>
      <c r="T48" s="9"/>
      <c r="U48" s="9">
        <v>3</v>
      </c>
      <c r="V48" s="9">
        <v>0</v>
      </c>
      <c r="W48" s="9">
        <v>1</v>
      </c>
      <c r="X48" t="s">
        <v>37</v>
      </c>
      <c r="Y48" t="s">
        <v>439</v>
      </c>
      <c r="Z48" t="s">
        <v>441</v>
      </c>
      <c r="AA48" s="9"/>
      <c r="AB48" t="s">
        <v>443</v>
      </c>
      <c r="AC48" t="s">
        <v>136</v>
      </c>
      <c r="AD48" s="9">
        <v>25</v>
      </c>
      <c r="AE48" s="9">
        <v>2</v>
      </c>
      <c r="AF48" s="9">
        <v>120</v>
      </c>
      <c r="AG48" s="9">
        <v>5</v>
      </c>
      <c r="AH48" s="9">
        <v>0</v>
      </c>
      <c r="AI48" s="9">
        <v>0</v>
      </c>
      <c r="AJ48" s="9">
        <v>0</v>
      </c>
      <c r="AK48" s="9">
        <v>0</v>
      </c>
      <c r="AL48" s="9">
        <v>5</v>
      </c>
      <c r="AM48" s="9">
        <v>2</v>
      </c>
      <c r="AN48" s="9">
        <v>1</v>
      </c>
      <c r="AO48" s="9">
        <v>0</v>
      </c>
      <c r="AP48" s="9">
        <v>2</v>
      </c>
      <c r="AQ48" s="9">
        <v>0</v>
      </c>
      <c r="AR48" s="9">
        <v>0</v>
      </c>
      <c r="AS48" s="9">
        <v>0</v>
      </c>
      <c r="AT48" s="9">
        <v>30</v>
      </c>
      <c r="AU48" s="9">
        <v>3</v>
      </c>
      <c r="AV48" s="9">
        <v>5</v>
      </c>
      <c r="AW48" s="9">
        <v>1</v>
      </c>
      <c r="AX48" s="9"/>
      <c r="AY48" s="9">
        <v>188</v>
      </c>
      <c r="AZ48" s="9">
        <v>188</v>
      </c>
      <c r="BA48" s="9">
        <v>180</v>
      </c>
      <c r="BB48" s="9"/>
      <c r="BC48" s="9">
        <v>15</v>
      </c>
      <c r="BD48" s="9">
        <v>13</v>
      </c>
      <c r="BE48" s="9">
        <v>1</v>
      </c>
      <c r="BF48" s="9">
        <v>1</v>
      </c>
      <c r="BG48" s="9">
        <v>1</v>
      </c>
      <c r="BH48" s="9">
        <v>1</v>
      </c>
      <c r="BI48" s="9">
        <v>1</v>
      </c>
      <c r="BJ48" s="9">
        <v>1</v>
      </c>
      <c r="BK48" s="9">
        <v>0</v>
      </c>
      <c r="BL48" s="9">
        <v>0</v>
      </c>
      <c r="BM48" s="9">
        <v>1</v>
      </c>
      <c r="BN48" s="9">
        <v>1</v>
      </c>
      <c r="BO48" s="9">
        <v>1</v>
      </c>
      <c r="BP48" s="9">
        <v>1</v>
      </c>
      <c r="BQ48" s="9">
        <v>1</v>
      </c>
      <c r="BR48" s="9">
        <v>1</v>
      </c>
      <c r="BS48" s="9">
        <v>0</v>
      </c>
      <c r="BT48" s="9">
        <v>1</v>
      </c>
      <c r="BU48" s="9">
        <v>0</v>
      </c>
      <c r="BV48" s="9">
        <v>1</v>
      </c>
      <c r="BW48" s="9">
        <v>0</v>
      </c>
      <c r="BX48" s="9">
        <v>1</v>
      </c>
      <c r="BY48" s="9">
        <v>1</v>
      </c>
      <c r="BZ48" s="9">
        <v>1</v>
      </c>
      <c r="CA48" s="9">
        <v>1</v>
      </c>
      <c r="CB48" s="9">
        <v>1</v>
      </c>
      <c r="CC48" s="9">
        <v>1</v>
      </c>
      <c r="CD48" s="9">
        <v>2</v>
      </c>
      <c r="CE48" s="9">
        <v>1</v>
      </c>
      <c r="CF48" s="9">
        <v>1</v>
      </c>
      <c r="CG48" s="9">
        <v>1</v>
      </c>
      <c r="CH48" s="9">
        <v>1</v>
      </c>
      <c r="CI48" s="9">
        <v>1</v>
      </c>
      <c r="CJ48" s="9">
        <v>1</v>
      </c>
      <c r="CK48" s="9">
        <v>1</v>
      </c>
      <c r="CL48" s="9">
        <v>1</v>
      </c>
      <c r="CM48" s="9">
        <v>1</v>
      </c>
      <c r="CN48" s="9">
        <v>1</v>
      </c>
      <c r="CO48" s="9">
        <v>1</v>
      </c>
      <c r="CP48" s="9">
        <v>1</v>
      </c>
      <c r="CQ48" s="9">
        <v>1</v>
      </c>
      <c r="CR48" s="9"/>
      <c r="CS48" s="9"/>
      <c r="CT48" s="9"/>
      <c r="CU48" s="9"/>
      <c r="CV48" s="9"/>
      <c r="CW48" s="9"/>
      <c r="CX48" s="9"/>
      <c r="CY48" s="9">
        <v>1</v>
      </c>
      <c r="CZ48" s="9">
        <v>1</v>
      </c>
      <c r="DA48" s="9">
        <v>1</v>
      </c>
      <c r="DB48" s="9">
        <v>1</v>
      </c>
      <c r="DC48" s="9">
        <v>2</v>
      </c>
      <c r="DD48" s="9">
        <v>1</v>
      </c>
      <c r="DE48" s="9">
        <v>0</v>
      </c>
      <c r="DF48" s="9">
        <v>1</v>
      </c>
      <c r="DG48" s="9">
        <v>1</v>
      </c>
      <c r="DH48" s="9">
        <v>50</v>
      </c>
      <c r="DI48" s="9">
        <v>5</v>
      </c>
      <c r="DJ48" s="9">
        <v>40</v>
      </c>
      <c r="DK48" s="9">
        <v>5</v>
      </c>
      <c r="DL48" s="9">
        <v>1</v>
      </c>
      <c r="DM48" s="9">
        <v>1</v>
      </c>
      <c r="DN48" s="9">
        <v>20</v>
      </c>
      <c r="DO48" s="9">
        <v>1</v>
      </c>
      <c r="DP48" s="9">
        <v>1</v>
      </c>
      <c r="DQ48" s="9">
        <v>2</v>
      </c>
      <c r="DR48" s="9">
        <v>1</v>
      </c>
      <c r="DS48" s="9">
        <v>1</v>
      </c>
      <c r="DT48" s="9">
        <v>1</v>
      </c>
      <c r="DU48" s="9">
        <v>0</v>
      </c>
      <c r="DV48" s="9">
        <v>0</v>
      </c>
      <c r="DW48" s="9">
        <v>0</v>
      </c>
      <c r="DX48" s="9">
        <v>1</v>
      </c>
      <c r="DY48" s="9"/>
      <c r="DZ48" s="9">
        <v>1</v>
      </c>
      <c r="EA48" s="9"/>
      <c r="EB48" s="9">
        <v>0</v>
      </c>
      <c r="EC48" s="9">
        <v>1</v>
      </c>
      <c r="ED48" s="9">
        <v>1</v>
      </c>
      <c r="EE48" s="9"/>
      <c r="EF48" s="9">
        <v>0</v>
      </c>
      <c r="EG48" s="9">
        <v>0</v>
      </c>
      <c r="EH48" s="9">
        <v>1</v>
      </c>
      <c r="EI48" s="9">
        <v>0</v>
      </c>
      <c r="EJ48" s="9">
        <v>0</v>
      </c>
      <c r="EK48" s="9">
        <v>1</v>
      </c>
      <c r="EL48" s="9">
        <v>0</v>
      </c>
      <c r="EM48" s="9">
        <v>0</v>
      </c>
      <c r="EN48" s="9">
        <v>0</v>
      </c>
      <c r="EO48" s="9"/>
      <c r="EP48" s="9"/>
      <c r="EQ48" s="9">
        <v>1</v>
      </c>
      <c r="ER48" s="9">
        <v>0</v>
      </c>
      <c r="ES48" s="9">
        <v>0</v>
      </c>
      <c r="ET48" s="9">
        <v>1</v>
      </c>
      <c r="EU48" s="9">
        <v>1</v>
      </c>
      <c r="EV48" s="9">
        <v>1</v>
      </c>
      <c r="EW48" s="9">
        <v>1</v>
      </c>
      <c r="EX48" s="9">
        <v>0</v>
      </c>
      <c r="EY48" s="9">
        <v>0</v>
      </c>
      <c r="EZ48" s="9">
        <v>0</v>
      </c>
      <c r="FA48" s="9">
        <v>0</v>
      </c>
      <c r="FB48" s="9">
        <v>0</v>
      </c>
      <c r="FC48" s="9">
        <v>0</v>
      </c>
      <c r="FD48" s="9">
        <v>0</v>
      </c>
      <c r="FE48" s="9">
        <v>0</v>
      </c>
      <c r="FF48" s="9">
        <v>0</v>
      </c>
      <c r="FG48" s="9">
        <v>0</v>
      </c>
      <c r="FH48" s="9">
        <v>0</v>
      </c>
      <c r="FI48" s="9">
        <v>0</v>
      </c>
      <c r="FJ48" s="9">
        <v>1</v>
      </c>
      <c r="FK48" s="9">
        <v>0</v>
      </c>
      <c r="FL48" s="9">
        <v>0</v>
      </c>
      <c r="FM48" s="9">
        <v>0</v>
      </c>
      <c r="FN48" s="9">
        <v>1</v>
      </c>
      <c r="FO48" s="9">
        <v>0</v>
      </c>
      <c r="FP48" s="9">
        <v>0</v>
      </c>
      <c r="FQ48" s="9">
        <v>0</v>
      </c>
      <c r="FR48" s="9">
        <v>0</v>
      </c>
      <c r="FS48" s="9">
        <v>0</v>
      </c>
      <c r="FT48" s="9">
        <v>0</v>
      </c>
      <c r="FU48" s="9">
        <v>0</v>
      </c>
      <c r="FV48" s="9">
        <v>1</v>
      </c>
      <c r="FW48" s="9"/>
      <c r="FX48" s="9">
        <v>2</v>
      </c>
      <c r="FY48" s="9">
        <v>1</v>
      </c>
      <c r="FZ48" s="9">
        <v>3</v>
      </c>
      <c r="GA48" s="9">
        <v>1</v>
      </c>
      <c r="GB48" s="9">
        <v>3</v>
      </c>
      <c r="GC48" s="9"/>
      <c r="GD48" s="9">
        <v>0</v>
      </c>
      <c r="GE48" s="9"/>
      <c r="GF48" s="9"/>
      <c r="GG48" s="9"/>
      <c r="GH48" s="9"/>
      <c r="GI48" s="9"/>
      <c r="GJ48" s="9">
        <v>1</v>
      </c>
      <c r="GK48" s="9">
        <v>1</v>
      </c>
      <c r="GL48" s="9">
        <v>1</v>
      </c>
      <c r="GM48" s="9">
        <v>1</v>
      </c>
      <c r="GN48" s="9">
        <v>1</v>
      </c>
      <c r="GO48" s="9">
        <v>1</v>
      </c>
      <c r="GP48" s="9">
        <v>1</v>
      </c>
      <c r="GQ48" s="9">
        <v>1</v>
      </c>
      <c r="GR48" s="9">
        <v>1</v>
      </c>
      <c r="GS48" s="9">
        <v>1</v>
      </c>
      <c r="GT48" s="9">
        <v>2</v>
      </c>
      <c r="GU48" s="9">
        <v>1</v>
      </c>
      <c r="GV48" s="9">
        <v>2</v>
      </c>
      <c r="GW48" s="9">
        <v>1</v>
      </c>
      <c r="GX48" s="9">
        <v>1</v>
      </c>
      <c r="GY48" s="9">
        <v>1</v>
      </c>
      <c r="GZ48" s="9">
        <v>3</v>
      </c>
      <c r="HA48" s="9">
        <v>1</v>
      </c>
      <c r="HB48" s="9">
        <v>2</v>
      </c>
      <c r="HC48" s="9">
        <v>1</v>
      </c>
      <c r="HD48" s="9">
        <v>1</v>
      </c>
      <c r="HE48" s="9">
        <v>1</v>
      </c>
      <c r="HF48" s="9">
        <v>2</v>
      </c>
      <c r="HG48" s="9">
        <v>1</v>
      </c>
      <c r="HH48" s="9">
        <v>1</v>
      </c>
      <c r="HI48" s="9">
        <v>3</v>
      </c>
      <c r="HJ48" s="9">
        <v>3</v>
      </c>
      <c r="HK48" s="9">
        <v>1</v>
      </c>
      <c r="HL48" s="9">
        <v>1</v>
      </c>
      <c r="HM48" s="9">
        <v>1</v>
      </c>
      <c r="HN48" s="9">
        <v>1</v>
      </c>
      <c r="HO48" s="9">
        <v>1</v>
      </c>
      <c r="HP48" s="9">
        <v>1</v>
      </c>
      <c r="HQ48" s="9">
        <v>1</v>
      </c>
      <c r="HR48" s="9">
        <v>1</v>
      </c>
      <c r="HS48" s="9">
        <v>1</v>
      </c>
      <c r="HT48" s="9">
        <v>0</v>
      </c>
      <c r="HU48" s="9">
        <v>0</v>
      </c>
      <c r="HV48" s="9">
        <v>1</v>
      </c>
      <c r="HW48" s="9">
        <v>1</v>
      </c>
      <c r="HX48" s="9">
        <v>1</v>
      </c>
      <c r="HY48" s="9">
        <v>1</v>
      </c>
      <c r="HZ48" s="9">
        <v>1</v>
      </c>
      <c r="IA48" s="9">
        <v>1</v>
      </c>
      <c r="IB48" s="9">
        <v>1</v>
      </c>
      <c r="IC48" s="9">
        <v>1</v>
      </c>
      <c r="ID48" s="9">
        <v>1</v>
      </c>
      <c r="IE48" s="9">
        <v>1</v>
      </c>
      <c r="IF48" s="9">
        <v>1</v>
      </c>
      <c r="IG48" s="9">
        <v>1</v>
      </c>
      <c r="IH48" s="9">
        <v>1</v>
      </c>
      <c r="II48" s="9">
        <v>3</v>
      </c>
      <c r="IJ48" s="9">
        <v>1</v>
      </c>
      <c r="IK48" s="9">
        <v>1</v>
      </c>
      <c r="IL48" s="9">
        <v>1</v>
      </c>
      <c r="IM48" s="9">
        <v>2</v>
      </c>
      <c r="IN48" s="9">
        <v>1</v>
      </c>
      <c r="IO48" s="9">
        <v>1</v>
      </c>
      <c r="IP48" s="9">
        <v>1</v>
      </c>
      <c r="IQ48" s="9">
        <v>1</v>
      </c>
      <c r="IR48" s="9">
        <v>1</v>
      </c>
      <c r="IS48" s="9">
        <v>1</v>
      </c>
      <c r="IT48" s="9">
        <v>1</v>
      </c>
      <c r="IU48" s="9">
        <v>1</v>
      </c>
      <c r="IV48" s="9">
        <v>1</v>
      </c>
      <c r="IW48" s="9">
        <v>1</v>
      </c>
      <c r="IX48" s="9">
        <v>0</v>
      </c>
      <c r="IY48" s="9">
        <v>1</v>
      </c>
      <c r="IZ48" s="9">
        <v>1</v>
      </c>
      <c r="JA48" s="9">
        <v>2</v>
      </c>
      <c r="JB48" s="9">
        <v>1</v>
      </c>
      <c r="JC48" s="9">
        <v>1</v>
      </c>
      <c r="JD48" s="9">
        <v>3</v>
      </c>
      <c r="JE48" s="9">
        <v>3</v>
      </c>
      <c r="JF48" s="9">
        <v>3</v>
      </c>
      <c r="JG48" s="9">
        <v>1</v>
      </c>
      <c r="JH48" s="9">
        <v>1</v>
      </c>
      <c r="JI48" s="9">
        <v>1</v>
      </c>
      <c r="JJ48" s="9">
        <v>1</v>
      </c>
      <c r="JK48" s="9">
        <v>0</v>
      </c>
      <c r="JL48" s="9">
        <v>0</v>
      </c>
      <c r="JM48" s="9">
        <v>1</v>
      </c>
      <c r="JN48" s="9">
        <v>0</v>
      </c>
      <c r="JO48" s="9">
        <v>0</v>
      </c>
      <c r="JP48" s="9"/>
      <c r="JQ48" s="9"/>
      <c r="JR48" s="9">
        <v>1</v>
      </c>
      <c r="JS48" s="9"/>
      <c r="JT48" s="9"/>
      <c r="JU48" s="15">
        <v>44765.942565925929</v>
      </c>
      <c r="JV48" t="s">
        <v>337</v>
      </c>
      <c r="JW48" s="9">
        <v>3</v>
      </c>
      <c r="JX48" s="9">
        <v>8</v>
      </c>
      <c r="JY48" s="9">
        <v>2022</v>
      </c>
      <c r="JZ48" s="9">
        <v>1</v>
      </c>
      <c r="KA48" s="9">
        <v>1</v>
      </c>
      <c r="KB48" s="9">
        <v>0</v>
      </c>
      <c r="KC48" s="9">
        <v>0</v>
      </c>
      <c r="KD48" s="9">
        <v>1</v>
      </c>
      <c r="KE48" s="9">
        <v>25</v>
      </c>
      <c r="KF48" s="9">
        <v>2</v>
      </c>
      <c r="KG48" s="9">
        <v>120</v>
      </c>
      <c r="KH48" s="9">
        <v>5</v>
      </c>
      <c r="KI48" s="9">
        <v>8</v>
      </c>
      <c r="KJ48" s="9">
        <v>2</v>
      </c>
      <c r="KK48" s="9">
        <v>153</v>
      </c>
      <c r="KL48" s="9">
        <v>9</v>
      </c>
      <c r="KM48" s="9">
        <v>35</v>
      </c>
      <c r="KN48" s="9">
        <v>4</v>
      </c>
      <c r="KO48" s="9">
        <v>188</v>
      </c>
      <c r="KP48" s="9">
        <v>13</v>
      </c>
      <c r="KQ48" s="9">
        <v>188</v>
      </c>
      <c r="KR48" s="9">
        <v>188</v>
      </c>
      <c r="KS48" s="9">
        <v>180</v>
      </c>
      <c r="KT48" s="9">
        <v>15</v>
      </c>
      <c r="KU48" s="9">
        <v>13</v>
      </c>
      <c r="KV48" s="9">
        <v>1</v>
      </c>
      <c r="KW48" s="9">
        <v>1</v>
      </c>
      <c r="KX48" s="9">
        <v>1</v>
      </c>
      <c r="KY48" s="9">
        <v>1</v>
      </c>
      <c r="KZ48" s="9">
        <v>1</v>
      </c>
      <c r="LA48" s="9">
        <v>1</v>
      </c>
      <c r="LB48" s="9">
        <v>1</v>
      </c>
      <c r="LC48" s="9">
        <v>1</v>
      </c>
      <c r="LD48" s="9">
        <v>0</v>
      </c>
      <c r="LE48" s="9">
        <v>0</v>
      </c>
      <c r="LF48" s="9">
        <v>1</v>
      </c>
      <c r="LG48" s="9">
        <v>1</v>
      </c>
      <c r="LH48" s="9">
        <v>1</v>
      </c>
      <c r="LI48" s="9">
        <v>75</v>
      </c>
      <c r="LJ48" s="9">
        <v>0</v>
      </c>
      <c r="LK48" s="9">
        <v>1</v>
      </c>
      <c r="LL48" s="9">
        <v>80</v>
      </c>
      <c r="LM48" s="9">
        <v>0</v>
      </c>
      <c r="LN48" s="9">
        <v>1</v>
      </c>
      <c r="LO48" s="9">
        <v>1</v>
      </c>
      <c r="LP48" s="9">
        <v>1</v>
      </c>
      <c r="LQ48" s="9">
        <v>0</v>
      </c>
      <c r="LR48" s="9">
        <v>1</v>
      </c>
      <c r="LS48" s="9">
        <v>0</v>
      </c>
      <c r="LT48" s="9">
        <v>1</v>
      </c>
      <c r="LU48" s="9">
        <v>0</v>
      </c>
      <c r="LV48" s="9">
        <v>1</v>
      </c>
      <c r="LW48" s="9">
        <v>57.142856597900391</v>
      </c>
      <c r="LX48" s="9">
        <v>0</v>
      </c>
      <c r="LY48" s="9">
        <v>1</v>
      </c>
      <c r="LZ48" s="9">
        <v>1</v>
      </c>
      <c r="MA48" s="9">
        <v>1</v>
      </c>
      <c r="MB48" s="9">
        <v>1</v>
      </c>
      <c r="MC48" s="9">
        <v>1</v>
      </c>
      <c r="MD48" s="9">
        <v>0</v>
      </c>
      <c r="ME48" s="9">
        <v>80</v>
      </c>
      <c r="MF48" s="9">
        <v>0</v>
      </c>
      <c r="MG48" s="9">
        <v>1</v>
      </c>
      <c r="MH48" s="9">
        <v>1</v>
      </c>
      <c r="MI48" s="9">
        <v>1</v>
      </c>
      <c r="MJ48" s="9">
        <v>1</v>
      </c>
      <c r="MK48" s="9">
        <v>1</v>
      </c>
      <c r="ML48" s="9">
        <v>100</v>
      </c>
      <c r="MM48" s="9">
        <v>1</v>
      </c>
      <c r="MN48" s="9">
        <v>1</v>
      </c>
      <c r="MO48" s="9">
        <v>1</v>
      </c>
      <c r="MP48" s="9">
        <v>1</v>
      </c>
      <c r="MQ48" s="9">
        <v>1</v>
      </c>
      <c r="MR48" s="9">
        <v>1</v>
      </c>
      <c r="MS48" s="9">
        <v>1</v>
      </c>
      <c r="MT48" s="9">
        <v>1</v>
      </c>
      <c r="MU48" s="9">
        <v>1</v>
      </c>
      <c r="MV48" s="9">
        <v>1</v>
      </c>
      <c r="MW48" s="9">
        <v>100</v>
      </c>
      <c r="MX48" s="9">
        <v>1</v>
      </c>
      <c r="MY48" s="9">
        <v>1</v>
      </c>
      <c r="MZ48" s="9">
        <v>1</v>
      </c>
      <c r="NA48" s="9">
        <v>1</v>
      </c>
      <c r="NB48" s="9">
        <v>1</v>
      </c>
      <c r="NC48" s="9">
        <v>1</v>
      </c>
      <c r="ND48" s="9">
        <v>1</v>
      </c>
      <c r="NE48" s="9">
        <v>1</v>
      </c>
      <c r="NF48" s="9"/>
      <c r="NG48" s="9"/>
      <c r="NH48" s="9"/>
      <c r="NI48" s="9"/>
      <c r="NJ48" s="9"/>
      <c r="NK48" s="9"/>
      <c r="NL48" s="9"/>
      <c r="NM48" s="9"/>
      <c r="NN48" s="9"/>
      <c r="NO48" s="9"/>
      <c r="NP48" s="9"/>
      <c r="NQ48" s="9">
        <v>1</v>
      </c>
      <c r="NR48" s="9">
        <v>1</v>
      </c>
      <c r="NS48" s="9">
        <v>1</v>
      </c>
      <c r="NT48" s="9">
        <v>1</v>
      </c>
      <c r="NU48" s="9">
        <v>1</v>
      </c>
      <c r="NV48" s="9">
        <v>0</v>
      </c>
      <c r="NW48" s="9">
        <v>80</v>
      </c>
      <c r="NX48" s="9">
        <v>0</v>
      </c>
      <c r="NY48" s="9">
        <v>1</v>
      </c>
      <c r="NZ48" s="9">
        <v>1</v>
      </c>
      <c r="OA48" s="9">
        <v>1</v>
      </c>
      <c r="OB48" s="9">
        <v>1</v>
      </c>
      <c r="OC48" s="9">
        <v>1</v>
      </c>
      <c r="OD48" s="9">
        <v>1</v>
      </c>
      <c r="OE48" s="9">
        <v>0</v>
      </c>
      <c r="OF48" s="9">
        <v>0</v>
      </c>
      <c r="OG48" s="9"/>
      <c r="OH48" s="9">
        <v>1</v>
      </c>
      <c r="OI48" s="9">
        <v>50</v>
      </c>
      <c r="OJ48" s="9">
        <v>5</v>
      </c>
      <c r="OK48" s="9">
        <v>40</v>
      </c>
      <c r="OL48" s="9">
        <v>5</v>
      </c>
      <c r="OM48" s="9">
        <v>1</v>
      </c>
      <c r="ON48" s="9">
        <v>1</v>
      </c>
      <c r="OO48" s="9">
        <v>20</v>
      </c>
      <c r="OP48" s="9">
        <v>1</v>
      </c>
      <c r="OQ48" s="9">
        <v>1</v>
      </c>
      <c r="OR48" s="9">
        <v>0</v>
      </c>
      <c r="OS48" s="9">
        <v>1</v>
      </c>
      <c r="OT48" s="9">
        <v>1</v>
      </c>
      <c r="OU48" s="9">
        <v>1</v>
      </c>
      <c r="OV48" s="9">
        <v>80</v>
      </c>
      <c r="OW48" s="9">
        <v>0</v>
      </c>
      <c r="OX48" s="9">
        <v>1</v>
      </c>
      <c r="OY48" s="9">
        <v>0</v>
      </c>
      <c r="OZ48" s="9">
        <v>0</v>
      </c>
      <c r="PA48" s="9">
        <v>0</v>
      </c>
      <c r="PB48" s="9">
        <v>1</v>
      </c>
      <c r="PC48" s="9">
        <v>1</v>
      </c>
      <c r="PD48" s="9">
        <v>0</v>
      </c>
      <c r="PE48" s="9">
        <v>1</v>
      </c>
      <c r="PF48" s="9">
        <v>0</v>
      </c>
      <c r="PG48" s="9">
        <v>0</v>
      </c>
      <c r="PH48" s="9">
        <v>0</v>
      </c>
      <c r="PI48" s="9">
        <v>1</v>
      </c>
      <c r="PJ48" s="9">
        <v>1</v>
      </c>
      <c r="PK48" s="9">
        <v>0</v>
      </c>
      <c r="PL48" s="9"/>
      <c r="PM48" s="9">
        <v>0</v>
      </c>
      <c r="PN48" s="9"/>
      <c r="PO48" s="9"/>
      <c r="PP48" s="9"/>
      <c r="PQ48" s="9">
        <v>1</v>
      </c>
      <c r="PR48" s="9">
        <v>1</v>
      </c>
      <c r="PS48" s="9">
        <v>0</v>
      </c>
      <c r="PT48" s="9">
        <v>0</v>
      </c>
      <c r="PU48" s="9">
        <v>1</v>
      </c>
      <c r="PV48" s="9">
        <v>0</v>
      </c>
      <c r="PW48" s="9">
        <v>0</v>
      </c>
      <c r="PX48" s="9">
        <v>0</v>
      </c>
      <c r="PY48" s="9">
        <v>0</v>
      </c>
      <c r="PZ48" s="9">
        <v>0</v>
      </c>
      <c r="QA48" s="9">
        <v>0</v>
      </c>
      <c r="QB48" s="9">
        <v>0</v>
      </c>
      <c r="QC48" s="9">
        <v>0</v>
      </c>
      <c r="QD48" s="9">
        <v>0</v>
      </c>
      <c r="QE48" s="9">
        <v>0</v>
      </c>
      <c r="QF48" s="9">
        <v>0</v>
      </c>
      <c r="QG48" s="9">
        <v>0</v>
      </c>
      <c r="QH48" s="9">
        <v>1</v>
      </c>
      <c r="QI48" s="9">
        <v>0</v>
      </c>
      <c r="QJ48" s="9">
        <v>0</v>
      </c>
      <c r="QK48" s="9">
        <v>0</v>
      </c>
      <c r="QL48" s="9"/>
      <c r="QM48" s="9"/>
      <c r="QN48" s="9"/>
      <c r="QO48" s="9"/>
      <c r="QP48" s="9"/>
      <c r="QQ48" s="9"/>
      <c r="QR48" s="9"/>
      <c r="QS48" s="9"/>
      <c r="QT48" s="9">
        <v>1</v>
      </c>
      <c r="QU48" s="9">
        <v>0</v>
      </c>
      <c r="QV48" s="9">
        <v>0</v>
      </c>
      <c r="QW48" s="9">
        <v>0</v>
      </c>
      <c r="QX48" s="9">
        <v>0</v>
      </c>
      <c r="QY48" s="9">
        <v>1</v>
      </c>
      <c r="QZ48" s="9"/>
      <c r="RA48" s="9"/>
      <c r="RB48" s="9"/>
      <c r="RC48" s="9"/>
      <c r="RD48" s="9"/>
      <c r="RE48" s="9"/>
      <c r="RF48" s="9">
        <v>1</v>
      </c>
      <c r="RG48" s="9">
        <v>0</v>
      </c>
      <c r="RH48" s="9"/>
      <c r="RI48" s="9"/>
      <c r="RJ48" s="9">
        <v>0</v>
      </c>
      <c r="RK48" s="9"/>
      <c r="RL48" s="9">
        <v>1</v>
      </c>
      <c r="RM48" s="9">
        <v>0</v>
      </c>
      <c r="RN48" s="9">
        <v>1</v>
      </c>
      <c r="RO48" s="9">
        <v>1</v>
      </c>
      <c r="RP48" s="9">
        <v>0</v>
      </c>
      <c r="RQ48" s="9"/>
      <c r="RR48" s="9"/>
      <c r="RS48" s="9"/>
      <c r="RT48" s="9"/>
      <c r="RU48" s="9"/>
      <c r="RV48" s="9"/>
      <c r="RW48" s="9">
        <v>1</v>
      </c>
      <c r="RX48" s="9">
        <v>1</v>
      </c>
      <c r="RY48" s="9">
        <v>1</v>
      </c>
      <c r="RZ48" s="9">
        <v>1</v>
      </c>
      <c r="SA48" s="9">
        <v>1</v>
      </c>
      <c r="SB48" s="9">
        <v>1</v>
      </c>
      <c r="SC48" s="9">
        <v>1</v>
      </c>
      <c r="SD48" s="9">
        <v>1</v>
      </c>
      <c r="SE48" s="9">
        <v>1</v>
      </c>
      <c r="SF48" s="9">
        <v>1</v>
      </c>
      <c r="SG48" s="9">
        <v>0</v>
      </c>
      <c r="SH48" s="9">
        <v>1</v>
      </c>
      <c r="SI48" s="9">
        <v>0</v>
      </c>
      <c r="SJ48" s="9">
        <v>1</v>
      </c>
      <c r="SK48" s="9">
        <v>1</v>
      </c>
      <c r="SL48" s="9">
        <v>1</v>
      </c>
      <c r="SM48" s="9">
        <v>0</v>
      </c>
      <c r="SN48" s="9">
        <v>1</v>
      </c>
      <c r="SO48" s="9">
        <v>0</v>
      </c>
      <c r="SP48" s="9">
        <v>1</v>
      </c>
      <c r="SQ48" s="9">
        <v>1</v>
      </c>
      <c r="SR48" s="9">
        <v>1</v>
      </c>
      <c r="SS48" s="9">
        <v>0</v>
      </c>
      <c r="ST48" s="9">
        <v>1</v>
      </c>
      <c r="SU48" s="9">
        <v>1</v>
      </c>
      <c r="SV48" s="9">
        <v>0</v>
      </c>
      <c r="SW48" s="9">
        <v>0</v>
      </c>
      <c r="SX48" s="9">
        <v>1</v>
      </c>
      <c r="SY48" s="9">
        <v>1</v>
      </c>
      <c r="SZ48" s="9">
        <v>1</v>
      </c>
      <c r="TA48" s="9">
        <v>100</v>
      </c>
      <c r="TB48" s="9">
        <v>1</v>
      </c>
      <c r="TC48" s="9">
        <v>1</v>
      </c>
      <c r="TD48" s="9">
        <v>75</v>
      </c>
      <c r="TE48" s="9">
        <v>0</v>
      </c>
      <c r="TF48" s="9">
        <v>1</v>
      </c>
      <c r="TG48" s="9">
        <v>55.555557250976562</v>
      </c>
      <c r="TH48" s="9">
        <v>0</v>
      </c>
      <c r="TI48" s="9">
        <v>1</v>
      </c>
      <c r="TJ48" s="9">
        <v>100</v>
      </c>
      <c r="TK48" s="9">
        <v>1</v>
      </c>
      <c r="TL48" s="9">
        <v>1</v>
      </c>
      <c r="TM48" s="9">
        <v>1</v>
      </c>
      <c r="TN48" s="9">
        <v>1</v>
      </c>
      <c r="TO48" s="9">
        <v>1</v>
      </c>
      <c r="TP48" s="9">
        <v>1</v>
      </c>
      <c r="TQ48" s="9">
        <v>1</v>
      </c>
      <c r="TR48" s="9">
        <v>1</v>
      </c>
      <c r="TS48" s="9">
        <v>1</v>
      </c>
      <c r="TT48" s="9">
        <v>1</v>
      </c>
      <c r="TU48" s="9">
        <v>1</v>
      </c>
      <c r="TV48" s="9">
        <v>1</v>
      </c>
      <c r="TW48" s="9">
        <v>0</v>
      </c>
      <c r="TX48" s="9">
        <v>1</v>
      </c>
      <c r="TY48" s="9">
        <v>0</v>
      </c>
      <c r="TZ48" s="9">
        <v>1</v>
      </c>
      <c r="UA48" s="9">
        <v>1</v>
      </c>
      <c r="UB48" s="9">
        <v>1</v>
      </c>
      <c r="UC48" s="9">
        <v>0</v>
      </c>
      <c r="UD48" s="9">
        <v>1</v>
      </c>
      <c r="UE48" s="9">
        <v>0</v>
      </c>
      <c r="UF48" s="9">
        <v>1</v>
      </c>
      <c r="UG48" s="9">
        <v>1</v>
      </c>
      <c r="UH48" s="9">
        <v>1</v>
      </c>
      <c r="UI48" s="9">
        <v>0</v>
      </c>
      <c r="UJ48" s="9">
        <v>1</v>
      </c>
      <c r="UK48" s="9">
        <v>1</v>
      </c>
      <c r="UL48" s="9">
        <v>0</v>
      </c>
      <c r="UM48" s="9">
        <v>0</v>
      </c>
      <c r="UN48" s="9">
        <v>1</v>
      </c>
      <c r="UO48" s="9">
        <v>1</v>
      </c>
      <c r="UP48" s="9">
        <v>1</v>
      </c>
      <c r="UQ48" s="9">
        <v>1</v>
      </c>
      <c r="UR48" s="9">
        <v>1</v>
      </c>
      <c r="US48" s="9">
        <v>1</v>
      </c>
      <c r="UT48" s="9">
        <v>1</v>
      </c>
      <c r="UU48" s="9">
        <v>100</v>
      </c>
      <c r="UV48" s="9">
        <v>1</v>
      </c>
      <c r="UW48" s="9">
        <v>1</v>
      </c>
      <c r="UX48" s="9">
        <v>1</v>
      </c>
      <c r="UY48" s="9">
        <v>1</v>
      </c>
      <c r="UZ48" s="9">
        <v>0</v>
      </c>
      <c r="VA48" s="9">
        <v>0</v>
      </c>
      <c r="VB48" s="9">
        <v>1</v>
      </c>
      <c r="VC48" s="9">
        <v>1</v>
      </c>
      <c r="VD48" s="9">
        <v>1</v>
      </c>
      <c r="VE48" s="9">
        <v>0</v>
      </c>
      <c r="VF48" s="9">
        <v>1</v>
      </c>
      <c r="VG48" s="9">
        <v>0</v>
      </c>
      <c r="VH48" s="9">
        <v>0</v>
      </c>
      <c r="VI48" s="9">
        <v>1</v>
      </c>
      <c r="VJ48" s="9">
        <v>100</v>
      </c>
      <c r="VK48" s="9">
        <v>1</v>
      </c>
      <c r="VL48" s="9">
        <v>100</v>
      </c>
      <c r="VM48" s="9">
        <v>1</v>
      </c>
      <c r="VN48" s="9">
        <v>1</v>
      </c>
      <c r="VO48" s="9">
        <v>1</v>
      </c>
      <c r="VP48" s="9">
        <v>1</v>
      </c>
      <c r="VQ48" s="9">
        <v>1</v>
      </c>
      <c r="VR48" s="9">
        <v>1</v>
      </c>
      <c r="VS48" s="9">
        <v>1</v>
      </c>
      <c r="VT48" s="9">
        <v>1</v>
      </c>
      <c r="VU48" s="9">
        <v>1</v>
      </c>
      <c r="VV48" s="9">
        <v>1</v>
      </c>
      <c r="VW48" s="9">
        <v>1</v>
      </c>
      <c r="VX48" s="9">
        <v>1</v>
      </c>
      <c r="VY48" s="9">
        <v>1</v>
      </c>
      <c r="VZ48" s="9">
        <v>1</v>
      </c>
      <c r="WA48" s="9">
        <v>0</v>
      </c>
      <c r="WB48" s="9">
        <v>1</v>
      </c>
      <c r="WC48" s="9">
        <v>1</v>
      </c>
      <c r="WD48" s="9">
        <v>1</v>
      </c>
      <c r="WE48" s="9">
        <v>1</v>
      </c>
      <c r="WF48" s="9">
        <v>1</v>
      </c>
      <c r="WG48" s="9">
        <v>0</v>
      </c>
      <c r="WH48" s="9">
        <v>1</v>
      </c>
      <c r="WI48" s="9">
        <v>1</v>
      </c>
      <c r="WJ48" s="9">
        <v>1</v>
      </c>
      <c r="WK48" s="9">
        <v>1</v>
      </c>
      <c r="WL48" s="9">
        <v>1</v>
      </c>
      <c r="WM48" s="9">
        <v>1</v>
      </c>
      <c r="WN48" s="9">
        <v>1</v>
      </c>
      <c r="WO48" s="9">
        <v>0</v>
      </c>
      <c r="WP48" s="9">
        <v>83.333335876464844</v>
      </c>
      <c r="WQ48" s="9">
        <v>0</v>
      </c>
      <c r="WR48" s="9">
        <v>1</v>
      </c>
      <c r="WS48" s="9">
        <v>80</v>
      </c>
      <c r="WT48" s="9">
        <v>0</v>
      </c>
      <c r="WU48" s="9">
        <v>1</v>
      </c>
      <c r="WV48" s="9">
        <v>0</v>
      </c>
      <c r="WW48" s="9">
        <v>0</v>
      </c>
      <c r="WX48" s="9">
        <v>0</v>
      </c>
      <c r="WY48" s="9">
        <v>1</v>
      </c>
      <c r="WZ48" s="9">
        <v>1</v>
      </c>
      <c r="XA48" s="9">
        <v>1</v>
      </c>
      <c r="XB48" s="9">
        <v>1</v>
      </c>
      <c r="XC48" s="9">
        <v>1</v>
      </c>
      <c r="XD48" s="9">
        <v>1</v>
      </c>
      <c r="XE48" s="9">
        <v>1</v>
      </c>
      <c r="XF48" s="9">
        <v>1</v>
      </c>
      <c r="XG48" s="9">
        <v>1</v>
      </c>
      <c r="XH48" s="9">
        <v>1</v>
      </c>
      <c r="XI48" s="9">
        <v>1</v>
      </c>
      <c r="XJ48" s="9">
        <v>1</v>
      </c>
      <c r="XK48" s="9">
        <v>1</v>
      </c>
      <c r="XL48" s="9">
        <v>1</v>
      </c>
      <c r="XM48" s="9">
        <v>100</v>
      </c>
      <c r="XN48" s="9">
        <v>1</v>
      </c>
      <c r="XO48" s="9">
        <v>1</v>
      </c>
      <c r="XP48" s="9">
        <v>0</v>
      </c>
      <c r="XQ48" s="9">
        <v>1</v>
      </c>
      <c r="XR48" s="9">
        <v>1</v>
      </c>
      <c r="XS48" s="9">
        <v>1</v>
      </c>
      <c r="XT48" s="9">
        <v>0</v>
      </c>
      <c r="XU48" s="9">
        <v>1</v>
      </c>
      <c r="XV48" s="9">
        <v>1</v>
      </c>
      <c r="XW48" s="9">
        <v>1</v>
      </c>
      <c r="XX48" s="9">
        <v>1</v>
      </c>
      <c r="XY48" s="9">
        <v>0</v>
      </c>
      <c r="XZ48" s="9">
        <v>0</v>
      </c>
      <c r="YA48" s="9">
        <v>0</v>
      </c>
      <c r="YB48" s="9">
        <v>0</v>
      </c>
      <c r="YC48" s="9">
        <v>0</v>
      </c>
      <c r="YD48" s="9">
        <v>0</v>
      </c>
      <c r="YE48" s="9">
        <v>1</v>
      </c>
      <c r="YF48" s="9">
        <v>1</v>
      </c>
      <c r="YG48" s="9">
        <v>1</v>
      </c>
      <c r="YH48" s="9">
        <v>1</v>
      </c>
      <c r="YI48" s="9">
        <v>0</v>
      </c>
      <c r="YJ48" s="9">
        <v>0</v>
      </c>
      <c r="YK48" s="9">
        <v>1</v>
      </c>
      <c r="YL48" s="9">
        <v>0</v>
      </c>
      <c r="YM48" s="9">
        <v>1</v>
      </c>
      <c r="YN48" s="9">
        <v>1</v>
      </c>
      <c r="YO48" s="9">
        <v>1</v>
      </c>
    </row>
    <row r="49" spans="1:665" x14ac:dyDescent="0.2">
      <c r="A49" s="9">
        <v>4569983</v>
      </c>
      <c r="B49" s="9">
        <v>1.0044133634209249</v>
      </c>
      <c r="C49" t="s">
        <v>421</v>
      </c>
      <c r="D49" s="9">
        <v>11</v>
      </c>
      <c r="E49" t="s">
        <v>26</v>
      </c>
      <c r="F49" s="9">
        <v>400548101</v>
      </c>
      <c r="G49" t="s">
        <v>426</v>
      </c>
      <c r="H49" t="s">
        <v>421</v>
      </c>
      <c r="I49" s="9">
        <v>1</v>
      </c>
      <c r="J49" s="9">
        <v>1</v>
      </c>
      <c r="K49" t="s">
        <v>429</v>
      </c>
      <c r="L49" s="9">
        <v>4569983</v>
      </c>
      <c r="M49" t="s">
        <v>430</v>
      </c>
      <c r="N49" t="s">
        <v>431</v>
      </c>
      <c r="O49" t="s">
        <v>433</v>
      </c>
      <c r="P49" t="s">
        <v>136</v>
      </c>
      <c r="Q49" t="s">
        <v>436</v>
      </c>
      <c r="R49" s="9">
        <v>2</v>
      </c>
      <c r="S49" s="9">
        <v>2</v>
      </c>
      <c r="T49" s="9"/>
      <c r="U49" s="9">
        <v>3</v>
      </c>
      <c r="V49" s="9">
        <v>0</v>
      </c>
      <c r="W49" s="9">
        <v>1</v>
      </c>
      <c r="X49" t="s">
        <v>37</v>
      </c>
      <c r="Y49" t="s">
        <v>439</v>
      </c>
      <c r="Z49" t="s">
        <v>441</v>
      </c>
      <c r="AA49" s="9"/>
      <c r="AB49" t="s">
        <v>443</v>
      </c>
      <c r="AC49" t="s">
        <v>136</v>
      </c>
      <c r="AD49" s="9">
        <v>25</v>
      </c>
      <c r="AE49" s="9">
        <v>2</v>
      </c>
      <c r="AF49" s="9">
        <v>120</v>
      </c>
      <c r="AG49" s="9">
        <v>5</v>
      </c>
      <c r="AH49" s="9">
        <v>0</v>
      </c>
      <c r="AI49" s="9">
        <v>0</v>
      </c>
      <c r="AJ49" s="9">
        <v>0</v>
      </c>
      <c r="AK49" s="9">
        <v>0</v>
      </c>
      <c r="AL49" s="9">
        <v>5</v>
      </c>
      <c r="AM49" s="9">
        <v>2</v>
      </c>
      <c r="AN49" s="9">
        <v>1</v>
      </c>
      <c r="AO49" s="9">
        <v>0</v>
      </c>
      <c r="AP49" s="9">
        <v>2</v>
      </c>
      <c r="AQ49" s="9">
        <v>0</v>
      </c>
      <c r="AR49" s="9">
        <v>0</v>
      </c>
      <c r="AS49" s="9">
        <v>0</v>
      </c>
      <c r="AT49" s="9">
        <v>30</v>
      </c>
      <c r="AU49" s="9">
        <v>3</v>
      </c>
      <c r="AV49" s="9">
        <v>5</v>
      </c>
      <c r="AW49" s="9">
        <v>1</v>
      </c>
      <c r="AX49" s="9"/>
      <c r="AY49" s="9">
        <v>180</v>
      </c>
      <c r="AZ49" s="9">
        <v>180</v>
      </c>
      <c r="BA49" s="9">
        <v>150</v>
      </c>
      <c r="BB49" s="9"/>
      <c r="BC49" s="9">
        <v>26</v>
      </c>
      <c r="BD49" s="9">
        <v>20</v>
      </c>
      <c r="BE49" s="9">
        <v>1</v>
      </c>
      <c r="BF49" s="9">
        <v>1</v>
      </c>
      <c r="BG49" s="9">
        <v>0</v>
      </c>
      <c r="BH49" s="9">
        <v>1</v>
      </c>
      <c r="BI49" s="9">
        <v>1</v>
      </c>
      <c r="BJ49" s="9">
        <v>1</v>
      </c>
      <c r="BK49" s="9">
        <v>0</v>
      </c>
      <c r="BL49" s="9">
        <v>0</v>
      </c>
      <c r="BM49" s="9">
        <v>1</v>
      </c>
      <c r="BN49" s="9">
        <v>1</v>
      </c>
      <c r="BO49" s="9">
        <v>1</v>
      </c>
      <c r="BP49" s="9">
        <v>1</v>
      </c>
      <c r="BQ49" s="9">
        <v>1</v>
      </c>
      <c r="BR49" s="9">
        <v>0</v>
      </c>
      <c r="BS49" s="9">
        <v>0</v>
      </c>
      <c r="BT49" s="9">
        <v>1</v>
      </c>
      <c r="BU49" s="9">
        <v>1</v>
      </c>
      <c r="BV49" s="9">
        <v>1</v>
      </c>
      <c r="BW49" s="9">
        <v>1</v>
      </c>
      <c r="BX49" s="9">
        <v>1</v>
      </c>
      <c r="BY49" s="9">
        <v>1</v>
      </c>
      <c r="BZ49" s="9">
        <v>2</v>
      </c>
      <c r="CA49" s="9">
        <v>1</v>
      </c>
      <c r="CB49" s="9">
        <v>1</v>
      </c>
      <c r="CC49" s="9">
        <v>1</v>
      </c>
      <c r="CD49" s="9">
        <v>2</v>
      </c>
      <c r="CE49" s="9">
        <v>1</v>
      </c>
      <c r="CF49" s="9">
        <v>1</v>
      </c>
      <c r="CG49" s="9">
        <v>1</v>
      </c>
      <c r="CH49" s="9">
        <v>1</v>
      </c>
      <c r="CI49" s="9">
        <v>1</v>
      </c>
      <c r="CJ49" s="9">
        <v>1</v>
      </c>
      <c r="CK49" s="9">
        <v>1</v>
      </c>
      <c r="CL49" s="9">
        <v>1</v>
      </c>
      <c r="CM49" s="9">
        <v>1</v>
      </c>
      <c r="CN49" s="9">
        <v>1</v>
      </c>
      <c r="CO49" s="9">
        <v>1</v>
      </c>
      <c r="CP49" s="9">
        <v>1</v>
      </c>
      <c r="CQ49" s="9">
        <v>1</v>
      </c>
      <c r="CR49" s="9"/>
      <c r="CS49" s="9"/>
      <c r="CT49" s="9"/>
      <c r="CU49" s="9"/>
      <c r="CV49" s="9"/>
      <c r="CW49" s="9"/>
      <c r="CX49" s="9"/>
      <c r="CY49" s="9">
        <v>1</v>
      </c>
      <c r="CZ49" s="9">
        <v>1</v>
      </c>
      <c r="DA49" s="9">
        <v>1</v>
      </c>
      <c r="DB49" s="9">
        <v>1</v>
      </c>
      <c r="DC49" s="9">
        <v>2</v>
      </c>
      <c r="DD49" s="9">
        <v>1</v>
      </c>
      <c r="DE49" s="9">
        <v>0</v>
      </c>
      <c r="DF49" s="9">
        <v>1</v>
      </c>
      <c r="DG49" s="9">
        <v>1</v>
      </c>
      <c r="DH49" s="9">
        <v>50</v>
      </c>
      <c r="DI49" s="9">
        <v>5</v>
      </c>
      <c r="DJ49" s="9">
        <v>40</v>
      </c>
      <c r="DK49" s="9">
        <v>5</v>
      </c>
      <c r="DL49" s="9">
        <v>1</v>
      </c>
      <c r="DM49" s="9">
        <v>1</v>
      </c>
      <c r="DN49" s="9">
        <v>20</v>
      </c>
      <c r="DO49" s="9">
        <v>1</v>
      </c>
      <c r="DP49" s="9">
        <v>1</v>
      </c>
      <c r="DQ49" s="9">
        <v>2</v>
      </c>
      <c r="DR49" s="9">
        <v>1</v>
      </c>
      <c r="DS49" s="9">
        <v>1</v>
      </c>
      <c r="DT49" s="9">
        <v>1</v>
      </c>
      <c r="DU49" s="9">
        <v>0</v>
      </c>
      <c r="DV49" s="9">
        <v>0</v>
      </c>
      <c r="DW49" s="9">
        <v>1</v>
      </c>
      <c r="DX49" s="9">
        <v>1</v>
      </c>
      <c r="DY49" s="9"/>
      <c r="DZ49" s="9">
        <v>1</v>
      </c>
      <c r="EA49" s="9"/>
      <c r="EB49" s="9">
        <v>0</v>
      </c>
      <c r="EC49" s="9">
        <v>1</v>
      </c>
      <c r="ED49" s="9">
        <v>1</v>
      </c>
      <c r="EE49" s="9"/>
      <c r="EF49" s="9">
        <v>0</v>
      </c>
      <c r="EG49" s="9">
        <v>0</v>
      </c>
      <c r="EH49" s="9">
        <v>1</v>
      </c>
      <c r="EI49" s="9">
        <v>0</v>
      </c>
      <c r="EJ49" s="9">
        <v>0</v>
      </c>
      <c r="EK49" s="9">
        <v>1</v>
      </c>
      <c r="EL49" s="9">
        <v>0</v>
      </c>
      <c r="EM49" s="9">
        <v>0</v>
      </c>
      <c r="EN49" s="9">
        <v>0</v>
      </c>
      <c r="EO49" s="9"/>
      <c r="EP49" s="9"/>
      <c r="EQ49" s="9">
        <v>1</v>
      </c>
      <c r="ER49" s="9">
        <v>0</v>
      </c>
      <c r="ES49" s="9">
        <v>0</v>
      </c>
      <c r="ET49" s="9">
        <v>1</v>
      </c>
      <c r="EU49" s="9">
        <v>1</v>
      </c>
      <c r="EV49" s="9">
        <v>5</v>
      </c>
      <c r="EW49" s="9"/>
      <c r="EX49" s="9"/>
      <c r="EY49" s="9"/>
      <c r="EZ49" s="9"/>
      <c r="FA49" s="9"/>
      <c r="FB49" s="9"/>
      <c r="FC49" s="9"/>
      <c r="FD49" s="9"/>
      <c r="FE49" s="9"/>
      <c r="FF49" s="9"/>
      <c r="FG49" s="9"/>
      <c r="FH49" s="9"/>
      <c r="FI49" s="9"/>
      <c r="FJ49" s="9"/>
      <c r="FK49" s="9"/>
      <c r="FL49" s="9"/>
      <c r="FM49" s="9"/>
      <c r="FN49" s="9">
        <v>1</v>
      </c>
      <c r="FO49" s="9">
        <v>0</v>
      </c>
      <c r="FP49" s="9">
        <v>0</v>
      </c>
      <c r="FQ49" s="9">
        <v>0</v>
      </c>
      <c r="FR49" s="9">
        <v>0</v>
      </c>
      <c r="FS49" s="9">
        <v>0</v>
      </c>
      <c r="FT49" s="9">
        <v>0</v>
      </c>
      <c r="FU49" s="9">
        <v>0</v>
      </c>
      <c r="FV49" s="9">
        <v>1</v>
      </c>
      <c r="FW49" s="9"/>
      <c r="FX49" s="9">
        <v>2</v>
      </c>
      <c r="FY49" s="9">
        <v>1</v>
      </c>
      <c r="FZ49" s="9">
        <v>3</v>
      </c>
      <c r="GA49" s="9">
        <v>1</v>
      </c>
      <c r="GB49" s="9">
        <v>3</v>
      </c>
      <c r="GC49" s="9"/>
      <c r="GD49" s="9">
        <v>1</v>
      </c>
      <c r="GE49" s="9">
        <v>1</v>
      </c>
      <c r="GF49" s="9">
        <v>3</v>
      </c>
      <c r="GG49" s="9">
        <v>3</v>
      </c>
      <c r="GH49" s="9">
        <v>1</v>
      </c>
      <c r="GI49" s="9">
        <v>5</v>
      </c>
      <c r="GJ49" s="9">
        <v>1</v>
      </c>
      <c r="GK49" s="9">
        <v>1</v>
      </c>
      <c r="GL49" s="9">
        <v>1</v>
      </c>
      <c r="GM49" s="9">
        <v>1</v>
      </c>
      <c r="GN49" s="9">
        <v>1</v>
      </c>
      <c r="GO49" s="9">
        <v>1</v>
      </c>
      <c r="GP49" s="9">
        <v>1</v>
      </c>
      <c r="GQ49" s="9">
        <v>1</v>
      </c>
      <c r="GR49" s="9">
        <v>2</v>
      </c>
      <c r="GS49" s="9">
        <v>1</v>
      </c>
      <c r="GT49" s="9">
        <v>2</v>
      </c>
      <c r="GU49" s="9">
        <v>1</v>
      </c>
      <c r="GV49" s="9">
        <v>1</v>
      </c>
      <c r="GW49" s="9">
        <v>1</v>
      </c>
      <c r="GX49" s="9">
        <v>2</v>
      </c>
      <c r="GY49" s="9">
        <v>1</v>
      </c>
      <c r="GZ49" s="9">
        <v>3</v>
      </c>
      <c r="HA49" s="9">
        <v>1</v>
      </c>
      <c r="HB49" s="9">
        <v>1</v>
      </c>
      <c r="HC49" s="9">
        <v>1</v>
      </c>
      <c r="HD49" s="9">
        <v>1</v>
      </c>
      <c r="HE49" s="9">
        <v>1</v>
      </c>
      <c r="HF49" s="9">
        <v>1</v>
      </c>
      <c r="HG49" s="9">
        <v>1</v>
      </c>
      <c r="HH49" s="9">
        <v>1</v>
      </c>
      <c r="HI49" s="9">
        <v>3</v>
      </c>
      <c r="HJ49" s="9">
        <v>3</v>
      </c>
      <c r="HK49" s="9">
        <v>1</v>
      </c>
      <c r="HL49" s="9">
        <v>0</v>
      </c>
      <c r="HM49" s="9">
        <v>1</v>
      </c>
      <c r="HN49" s="9">
        <v>1</v>
      </c>
      <c r="HO49" s="9">
        <v>1</v>
      </c>
      <c r="HP49" s="9">
        <v>1</v>
      </c>
      <c r="HQ49" s="9">
        <v>1</v>
      </c>
      <c r="HR49" s="9">
        <v>1</v>
      </c>
      <c r="HS49" s="9">
        <v>1</v>
      </c>
      <c r="HT49" s="9">
        <v>1</v>
      </c>
      <c r="HU49" s="9">
        <v>0</v>
      </c>
      <c r="HV49" s="9">
        <v>1</v>
      </c>
      <c r="HW49" s="9">
        <v>1</v>
      </c>
      <c r="HX49" s="9">
        <v>1</v>
      </c>
      <c r="HY49" s="9">
        <v>1</v>
      </c>
      <c r="HZ49" s="9">
        <v>1</v>
      </c>
      <c r="IA49" s="9">
        <v>1</v>
      </c>
      <c r="IB49" s="9">
        <v>1</v>
      </c>
      <c r="IC49" s="9">
        <v>1</v>
      </c>
      <c r="ID49" s="9">
        <v>1</v>
      </c>
      <c r="IE49" s="9">
        <v>1</v>
      </c>
      <c r="IF49" s="9">
        <v>1</v>
      </c>
      <c r="IG49" s="9">
        <v>1</v>
      </c>
      <c r="IH49" s="9">
        <v>1</v>
      </c>
      <c r="II49" s="9">
        <v>3</v>
      </c>
      <c r="IJ49" s="9">
        <v>1</v>
      </c>
      <c r="IK49" s="9">
        <v>1</v>
      </c>
      <c r="IL49" s="9">
        <v>1</v>
      </c>
      <c r="IM49" s="9">
        <v>1</v>
      </c>
      <c r="IN49" s="9">
        <v>1</v>
      </c>
      <c r="IO49" s="9">
        <v>1</v>
      </c>
      <c r="IP49" s="9">
        <v>1</v>
      </c>
      <c r="IQ49" s="9">
        <v>1</v>
      </c>
      <c r="IR49" s="9">
        <v>1</v>
      </c>
      <c r="IS49" s="9">
        <v>1</v>
      </c>
      <c r="IT49" s="9">
        <v>2</v>
      </c>
      <c r="IU49" s="9">
        <v>1</v>
      </c>
      <c r="IV49" s="9">
        <v>1</v>
      </c>
      <c r="IW49" s="9">
        <v>1</v>
      </c>
      <c r="IX49" s="9">
        <v>0</v>
      </c>
      <c r="IY49" s="9">
        <v>1</v>
      </c>
      <c r="IZ49" s="9">
        <v>1</v>
      </c>
      <c r="JA49" s="9">
        <v>2</v>
      </c>
      <c r="JB49" s="9">
        <v>1</v>
      </c>
      <c r="JC49" s="9">
        <v>2</v>
      </c>
      <c r="JD49" s="9">
        <v>3</v>
      </c>
      <c r="JE49" s="9">
        <v>3</v>
      </c>
      <c r="JF49" s="9">
        <v>3</v>
      </c>
      <c r="JG49" s="9">
        <v>1</v>
      </c>
      <c r="JH49" s="9">
        <v>1</v>
      </c>
      <c r="JI49" s="9">
        <v>1</v>
      </c>
      <c r="JJ49" s="9">
        <v>1</v>
      </c>
      <c r="JK49" s="9">
        <v>0</v>
      </c>
      <c r="JL49" s="9">
        <v>0</v>
      </c>
      <c r="JM49" s="9">
        <v>1</v>
      </c>
      <c r="JN49" s="9">
        <v>0</v>
      </c>
      <c r="JO49" s="9">
        <v>0</v>
      </c>
      <c r="JP49" s="9"/>
      <c r="JQ49" s="9"/>
      <c r="JR49" s="9">
        <v>1</v>
      </c>
      <c r="JS49" s="9"/>
      <c r="JT49" s="9"/>
      <c r="JU49" s="15">
        <v>44765.942565925929</v>
      </c>
      <c r="JV49" t="s">
        <v>337</v>
      </c>
      <c r="JW49" s="9">
        <v>3</v>
      </c>
      <c r="JX49" s="9">
        <v>8</v>
      </c>
      <c r="JY49" s="9">
        <v>2022</v>
      </c>
      <c r="JZ49" s="9">
        <v>0</v>
      </c>
      <c r="KA49" s="9">
        <v>1</v>
      </c>
      <c r="KB49" s="9">
        <v>0</v>
      </c>
      <c r="KC49" s="9">
        <v>0</v>
      </c>
      <c r="KD49" s="9">
        <v>1</v>
      </c>
      <c r="KE49" s="9">
        <v>25</v>
      </c>
      <c r="KF49" s="9">
        <v>2</v>
      </c>
      <c r="KG49" s="9">
        <v>120</v>
      </c>
      <c r="KH49" s="9">
        <v>5</v>
      </c>
      <c r="KI49" s="9">
        <v>8</v>
      </c>
      <c r="KJ49" s="9">
        <v>2</v>
      </c>
      <c r="KK49" s="9">
        <v>153</v>
      </c>
      <c r="KL49" s="9">
        <v>9</v>
      </c>
      <c r="KM49" s="9">
        <v>35</v>
      </c>
      <c r="KN49" s="9">
        <v>4</v>
      </c>
      <c r="KO49" s="9">
        <v>188</v>
      </c>
      <c r="KP49" s="9">
        <v>13</v>
      </c>
      <c r="KQ49" s="9">
        <v>180</v>
      </c>
      <c r="KR49" s="9">
        <v>180</v>
      </c>
      <c r="KS49" s="9">
        <v>150</v>
      </c>
      <c r="KT49" s="9">
        <v>26</v>
      </c>
      <c r="KU49" s="9">
        <v>20</v>
      </c>
      <c r="KV49" s="9">
        <v>1</v>
      </c>
      <c r="KW49" s="9">
        <v>1</v>
      </c>
      <c r="KX49" s="9">
        <v>1</v>
      </c>
      <c r="KY49" s="9">
        <v>1</v>
      </c>
      <c r="KZ49" s="9">
        <v>0</v>
      </c>
      <c r="LA49" s="9">
        <v>1</v>
      </c>
      <c r="LB49" s="9">
        <v>1</v>
      </c>
      <c r="LC49" s="9">
        <v>1</v>
      </c>
      <c r="LD49" s="9">
        <v>0</v>
      </c>
      <c r="LE49" s="9">
        <v>0</v>
      </c>
      <c r="LF49" s="9">
        <v>1</v>
      </c>
      <c r="LG49" s="9">
        <v>1</v>
      </c>
      <c r="LH49" s="9">
        <v>1</v>
      </c>
      <c r="LI49" s="9">
        <v>62.5</v>
      </c>
      <c r="LJ49" s="9">
        <v>0</v>
      </c>
      <c r="LK49" s="9">
        <v>1</v>
      </c>
      <c r="LL49" s="9">
        <v>70</v>
      </c>
      <c r="LM49" s="9">
        <v>0</v>
      </c>
      <c r="LN49" s="9">
        <v>1</v>
      </c>
      <c r="LO49" s="9">
        <v>1</v>
      </c>
      <c r="LP49" s="9">
        <v>0</v>
      </c>
      <c r="LQ49" s="9">
        <v>0</v>
      </c>
      <c r="LR49" s="9">
        <v>1</v>
      </c>
      <c r="LS49" s="9">
        <v>1</v>
      </c>
      <c r="LT49" s="9">
        <v>1</v>
      </c>
      <c r="LU49" s="9">
        <v>1</v>
      </c>
      <c r="LV49" s="9">
        <v>1</v>
      </c>
      <c r="LW49" s="9">
        <v>71.428573608398438</v>
      </c>
      <c r="LX49" s="9">
        <v>0</v>
      </c>
      <c r="LY49" s="9">
        <v>1</v>
      </c>
      <c r="LZ49" s="9">
        <v>0</v>
      </c>
      <c r="MA49" s="9">
        <v>1</v>
      </c>
      <c r="MB49" s="9">
        <v>1</v>
      </c>
      <c r="MC49" s="9">
        <v>1</v>
      </c>
      <c r="MD49" s="9">
        <v>0</v>
      </c>
      <c r="ME49" s="9">
        <v>60</v>
      </c>
      <c r="MF49" s="9">
        <v>0</v>
      </c>
      <c r="MG49" s="9">
        <v>1</v>
      </c>
      <c r="MH49" s="9">
        <v>1</v>
      </c>
      <c r="MI49" s="9">
        <v>1</v>
      </c>
      <c r="MJ49" s="9">
        <v>1</v>
      </c>
      <c r="MK49" s="9">
        <v>1</v>
      </c>
      <c r="ML49" s="9">
        <v>100</v>
      </c>
      <c r="MM49" s="9">
        <v>1</v>
      </c>
      <c r="MN49" s="9">
        <v>1</v>
      </c>
      <c r="MO49" s="9">
        <v>1</v>
      </c>
      <c r="MP49" s="9">
        <v>1</v>
      </c>
      <c r="MQ49" s="9">
        <v>1</v>
      </c>
      <c r="MR49" s="9">
        <v>1</v>
      </c>
      <c r="MS49" s="9">
        <v>1</v>
      </c>
      <c r="MT49" s="9">
        <v>1</v>
      </c>
      <c r="MU49" s="9">
        <v>1</v>
      </c>
      <c r="MV49" s="9">
        <v>1</v>
      </c>
      <c r="MW49" s="9">
        <v>100</v>
      </c>
      <c r="MX49" s="9">
        <v>1</v>
      </c>
      <c r="MY49" s="9">
        <v>1</v>
      </c>
      <c r="MZ49" s="9">
        <v>0</v>
      </c>
      <c r="NA49" s="9">
        <v>0.66666668653488159</v>
      </c>
      <c r="NB49" s="9">
        <v>0</v>
      </c>
      <c r="NC49" s="9">
        <v>0.5</v>
      </c>
      <c r="ND49" s="9">
        <v>1</v>
      </c>
      <c r="NE49" s="9">
        <v>1</v>
      </c>
      <c r="NF49" s="9"/>
      <c r="NG49" s="9"/>
      <c r="NH49" s="9"/>
      <c r="NI49" s="9"/>
      <c r="NJ49" s="9"/>
      <c r="NK49" s="9"/>
      <c r="NL49" s="9"/>
      <c r="NM49" s="9"/>
      <c r="NN49" s="9"/>
      <c r="NO49" s="9"/>
      <c r="NP49" s="9"/>
      <c r="NQ49" s="9">
        <v>1</v>
      </c>
      <c r="NR49" s="9">
        <v>1</v>
      </c>
      <c r="NS49" s="9">
        <v>1</v>
      </c>
      <c r="NT49" s="9">
        <v>1</v>
      </c>
      <c r="NU49" s="9">
        <v>1</v>
      </c>
      <c r="NV49" s="9">
        <v>0</v>
      </c>
      <c r="NW49" s="9">
        <v>80</v>
      </c>
      <c r="NX49" s="9">
        <v>0</v>
      </c>
      <c r="NY49" s="9">
        <v>1</v>
      </c>
      <c r="NZ49" s="9">
        <v>1</v>
      </c>
      <c r="OA49" s="9">
        <v>1</v>
      </c>
      <c r="OB49" s="9">
        <v>1</v>
      </c>
      <c r="OC49" s="9">
        <v>1</v>
      </c>
      <c r="OD49" s="9">
        <v>1</v>
      </c>
      <c r="OE49" s="9">
        <v>0</v>
      </c>
      <c r="OF49" s="9">
        <v>0</v>
      </c>
      <c r="OG49" s="9"/>
      <c r="OH49" s="9">
        <v>1</v>
      </c>
      <c r="OI49" s="9">
        <v>50</v>
      </c>
      <c r="OJ49" s="9">
        <v>5</v>
      </c>
      <c r="OK49" s="9">
        <v>40</v>
      </c>
      <c r="OL49" s="9">
        <v>5</v>
      </c>
      <c r="OM49" s="9">
        <v>1</v>
      </c>
      <c r="ON49" s="9">
        <v>1</v>
      </c>
      <c r="OO49" s="9">
        <v>20</v>
      </c>
      <c r="OP49" s="9">
        <v>1</v>
      </c>
      <c r="OQ49" s="9">
        <v>1</v>
      </c>
      <c r="OR49" s="9">
        <v>0</v>
      </c>
      <c r="OS49" s="9">
        <v>1</v>
      </c>
      <c r="OT49" s="9">
        <v>1</v>
      </c>
      <c r="OU49" s="9">
        <v>1</v>
      </c>
      <c r="OV49" s="9">
        <v>80</v>
      </c>
      <c r="OW49" s="9">
        <v>0</v>
      </c>
      <c r="OX49" s="9">
        <v>1</v>
      </c>
      <c r="OY49" s="9">
        <v>0</v>
      </c>
      <c r="OZ49" s="9">
        <v>0</v>
      </c>
      <c r="PA49" s="9">
        <v>1</v>
      </c>
      <c r="PB49" s="9">
        <v>1</v>
      </c>
      <c r="PC49" s="9">
        <v>1</v>
      </c>
      <c r="PD49" s="9">
        <v>0</v>
      </c>
      <c r="PE49" s="9">
        <v>1</v>
      </c>
      <c r="PF49" s="9">
        <v>0</v>
      </c>
      <c r="PG49" s="9">
        <v>0</v>
      </c>
      <c r="PH49" s="9">
        <v>0</v>
      </c>
      <c r="PI49" s="9">
        <v>1</v>
      </c>
      <c r="PJ49" s="9">
        <v>1</v>
      </c>
      <c r="PK49" s="9">
        <v>0</v>
      </c>
      <c r="PL49" s="9"/>
      <c r="PM49" s="9">
        <v>0</v>
      </c>
      <c r="PN49" s="9"/>
      <c r="PO49" s="9"/>
      <c r="PP49" s="9"/>
      <c r="PQ49" s="9">
        <v>1</v>
      </c>
      <c r="PR49" s="9">
        <v>0</v>
      </c>
      <c r="PS49" s="9">
        <v>0</v>
      </c>
      <c r="PT49" s="9">
        <v>1</v>
      </c>
      <c r="PU49" s="9"/>
      <c r="PV49" s="9"/>
      <c r="PW49" s="9"/>
      <c r="PX49" s="9"/>
      <c r="PY49" s="9"/>
      <c r="PZ49" s="9"/>
      <c r="QA49" s="9"/>
      <c r="QB49" s="9"/>
      <c r="QC49" s="9"/>
      <c r="QD49" s="9"/>
      <c r="QE49" s="9"/>
      <c r="QF49" s="9"/>
      <c r="QG49" s="9"/>
      <c r="QH49" s="9"/>
      <c r="QI49" s="9"/>
      <c r="QJ49" s="9"/>
      <c r="QK49" s="9"/>
      <c r="QL49" s="9">
        <v>1</v>
      </c>
      <c r="QM49" s="9">
        <v>0</v>
      </c>
      <c r="QN49" s="9">
        <v>0</v>
      </c>
      <c r="QO49" s="9">
        <v>0</v>
      </c>
      <c r="QP49" s="9">
        <v>0</v>
      </c>
      <c r="QQ49" s="9">
        <v>0</v>
      </c>
      <c r="QR49" s="9">
        <v>0</v>
      </c>
      <c r="QS49" s="9">
        <v>0</v>
      </c>
      <c r="QT49" s="9"/>
      <c r="QU49" s="9"/>
      <c r="QV49" s="9"/>
      <c r="QW49" s="9"/>
      <c r="QX49" s="9"/>
      <c r="QY49" s="9"/>
      <c r="QZ49" s="9">
        <v>1</v>
      </c>
      <c r="RA49" s="9">
        <v>0</v>
      </c>
      <c r="RB49" s="9">
        <v>0</v>
      </c>
      <c r="RC49" s="9">
        <v>0</v>
      </c>
      <c r="RD49" s="9">
        <v>0</v>
      </c>
      <c r="RE49" s="9">
        <v>0</v>
      </c>
      <c r="RF49" s="9">
        <v>1</v>
      </c>
      <c r="RG49" s="9">
        <v>0</v>
      </c>
      <c r="RH49" s="9"/>
      <c r="RI49" s="9"/>
      <c r="RJ49" s="9">
        <v>0</v>
      </c>
      <c r="RK49" s="9"/>
      <c r="RL49" s="9">
        <v>1</v>
      </c>
      <c r="RM49" s="9">
        <v>0</v>
      </c>
      <c r="RN49" s="9">
        <v>1</v>
      </c>
      <c r="RO49" s="9">
        <v>1</v>
      </c>
      <c r="RP49" s="9">
        <v>1</v>
      </c>
      <c r="RQ49" s="9">
        <v>1</v>
      </c>
      <c r="RR49" s="9">
        <v>0</v>
      </c>
      <c r="RS49" s="9">
        <v>0</v>
      </c>
      <c r="RT49" s="9">
        <v>1</v>
      </c>
      <c r="RU49" s="9">
        <v>0</v>
      </c>
      <c r="RV49" s="9">
        <v>1</v>
      </c>
      <c r="RW49" s="9">
        <v>1</v>
      </c>
      <c r="RX49" s="9">
        <v>1</v>
      </c>
      <c r="RY49" s="9">
        <v>1</v>
      </c>
      <c r="RZ49" s="9">
        <v>1</v>
      </c>
      <c r="SA49" s="9">
        <v>1</v>
      </c>
      <c r="SB49" s="9">
        <v>1</v>
      </c>
      <c r="SC49" s="9">
        <v>1</v>
      </c>
      <c r="SD49" s="9">
        <v>1</v>
      </c>
      <c r="SE49" s="9">
        <v>0</v>
      </c>
      <c r="SF49" s="9">
        <v>1</v>
      </c>
      <c r="SG49" s="9">
        <v>0</v>
      </c>
      <c r="SH49" s="9">
        <v>1</v>
      </c>
      <c r="SI49" s="9">
        <v>1</v>
      </c>
      <c r="SJ49" s="9">
        <v>1</v>
      </c>
      <c r="SK49" s="9">
        <v>0</v>
      </c>
      <c r="SL49" s="9">
        <v>1</v>
      </c>
      <c r="SM49" s="9">
        <v>0</v>
      </c>
      <c r="SN49" s="9">
        <v>1</v>
      </c>
      <c r="SO49" s="9">
        <v>1</v>
      </c>
      <c r="SP49" s="9">
        <v>1</v>
      </c>
      <c r="SQ49" s="9">
        <v>1</v>
      </c>
      <c r="SR49" s="9">
        <v>1</v>
      </c>
      <c r="SS49" s="9">
        <v>1</v>
      </c>
      <c r="ST49" s="9">
        <v>1</v>
      </c>
      <c r="SU49" s="9">
        <v>1</v>
      </c>
      <c r="SV49" s="9">
        <v>0</v>
      </c>
      <c r="SW49" s="9">
        <v>0</v>
      </c>
      <c r="SX49" s="9">
        <v>1</v>
      </c>
      <c r="SY49" s="9">
        <v>0</v>
      </c>
      <c r="SZ49" s="9">
        <v>1</v>
      </c>
      <c r="TA49" s="9">
        <v>100</v>
      </c>
      <c r="TB49" s="9">
        <v>1</v>
      </c>
      <c r="TC49" s="9">
        <v>1</v>
      </c>
      <c r="TD49" s="9">
        <v>66.666664123535156</v>
      </c>
      <c r="TE49" s="9">
        <v>0</v>
      </c>
      <c r="TF49" s="9">
        <v>1</v>
      </c>
      <c r="TG49" s="9">
        <v>77.777778625488281</v>
      </c>
      <c r="TH49" s="9">
        <v>0</v>
      </c>
      <c r="TI49" s="9">
        <v>1</v>
      </c>
      <c r="TJ49" s="9">
        <v>66.666664123535156</v>
      </c>
      <c r="TK49" s="9">
        <v>0</v>
      </c>
      <c r="TL49" s="9">
        <v>1</v>
      </c>
      <c r="TM49" s="9">
        <v>1</v>
      </c>
      <c r="TN49" s="9">
        <v>1</v>
      </c>
      <c r="TO49" s="9">
        <v>1</v>
      </c>
      <c r="TP49" s="9">
        <v>1</v>
      </c>
      <c r="TQ49" s="9">
        <v>1</v>
      </c>
      <c r="TR49" s="9">
        <v>1</v>
      </c>
      <c r="TS49" s="9">
        <v>1</v>
      </c>
      <c r="TT49" s="9">
        <v>1</v>
      </c>
      <c r="TU49" s="9">
        <v>0</v>
      </c>
      <c r="TV49" s="9">
        <v>1</v>
      </c>
      <c r="TW49" s="9">
        <v>0</v>
      </c>
      <c r="TX49" s="9">
        <v>1</v>
      </c>
      <c r="TY49" s="9">
        <v>1</v>
      </c>
      <c r="TZ49" s="9">
        <v>1</v>
      </c>
      <c r="UA49" s="9">
        <v>0</v>
      </c>
      <c r="UB49" s="9">
        <v>1</v>
      </c>
      <c r="UC49" s="9">
        <v>0</v>
      </c>
      <c r="UD49" s="9">
        <v>1</v>
      </c>
      <c r="UE49" s="9">
        <v>1</v>
      </c>
      <c r="UF49" s="9">
        <v>1</v>
      </c>
      <c r="UG49" s="9">
        <v>1</v>
      </c>
      <c r="UH49" s="9">
        <v>1</v>
      </c>
      <c r="UI49" s="9">
        <v>1</v>
      </c>
      <c r="UJ49" s="9">
        <v>1</v>
      </c>
      <c r="UK49" s="9">
        <v>1</v>
      </c>
      <c r="UL49" s="9">
        <v>0</v>
      </c>
      <c r="UM49" s="9">
        <v>0</v>
      </c>
      <c r="UN49" s="9">
        <v>1</v>
      </c>
      <c r="UO49" s="9">
        <v>0</v>
      </c>
      <c r="UP49" s="9">
        <v>1</v>
      </c>
      <c r="UQ49" s="9">
        <v>1</v>
      </c>
      <c r="UR49" s="9">
        <v>1</v>
      </c>
      <c r="US49" s="9">
        <v>1</v>
      </c>
      <c r="UT49" s="9">
        <v>1</v>
      </c>
      <c r="UU49" s="9">
        <v>100</v>
      </c>
      <c r="UV49" s="9">
        <v>1</v>
      </c>
      <c r="UW49" s="9">
        <v>1</v>
      </c>
      <c r="UX49" s="9">
        <v>1</v>
      </c>
      <c r="UY49" s="9">
        <v>1</v>
      </c>
      <c r="UZ49" s="9">
        <v>1</v>
      </c>
      <c r="VA49" s="9">
        <v>0</v>
      </c>
      <c r="VB49" s="9">
        <v>1</v>
      </c>
      <c r="VC49" s="9">
        <v>1</v>
      </c>
      <c r="VD49" s="9">
        <v>1</v>
      </c>
      <c r="VE49" s="9">
        <v>0</v>
      </c>
      <c r="VF49" s="9">
        <v>1</v>
      </c>
      <c r="VG49" s="9">
        <v>0</v>
      </c>
      <c r="VH49" s="9">
        <v>0</v>
      </c>
      <c r="VI49" s="9">
        <v>1</v>
      </c>
      <c r="VJ49" s="9">
        <v>100</v>
      </c>
      <c r="VK49" s="9">
        <v>1</v>
      </c>
      <c r="VL49" s="9">
        <v>100</v>
      </c>
      <c r="VM49" s="9">
        <v>1</v>
      </c>
      <c r="VN49" s="9">
        <v>1</v>
      </c>
      <c r="VO49" s="9">
        <v>1</v>
      </c>
      <c r="VP49" s="9">
        <v>1</v>
      </c>
      <c r="VQ49" s="9">
        <v>1</v>
      </c>
      <c r="VR49" s="9">
        <v>1</v>
      </c>
      <c r="VS49" s="9">
        <v>1</v>
      </c>
      <c r="VT49" s="9">
        <v>1</v>
      </c>
      <c r="VU49" s="9">
        <v>1</v>
      </c>
      <c r="VV49" s="9">
        <v>1</v>
      </c>
      <c r="VW49" s="9">
        <v>1</v>
      </c>
      <c r="VX49" s="9">
        <v>1</v>
      </c>
      <c r="VY49" s="9">
        <v>1</v>
      </c>
      <c r="VZ49" s="9">
        <v>1</v>
      </c>
      <c r="WA49" s="9">
        <v>0</v>
      </c>
      <c r="WB49" s="9">
        <v>1</v>
      </c>
      <c r="WC49" s="9">
        <v>1</v>
      </c>
      <c r="WD49" s="9">
        <v>1</v>
      </c>
      <c r="WE49" s="9">
        <v>1</v>
      </c>
      <c r="WF49" s="9">
        <v>1</v>
      </c>
      <c r="WG49" s="9">
        <v>0</v>
      </c>
      <c r="WH49" s="9">
        <v>1</v>
      </c>
      <c r="WI49" s="9">
        <v>1</v>
      </c>
      <c r="WJ49" s="9">
        <v>1</v>
      </c>
      <c r="WK49" s="9">
        <v>1</v>
      </c>
      <c r="WL49" s="9">
        <v>1</v>
      </c>
      <c r="WM49" s="9">
        <v>1</v>
      </c>
      <c r="WN49" s="9">
        <v>1</v>
      </c>
      <c r="WO49" s="9">
        <v>1</v>
      </c>
      <c r="WP49" s="9">
        <v>83.333335876464844</v>
      </c>
      <c r="WQ49" s="9">
        <v>0</v>
      </c>
      <c r="WR49" s="9">
        <v>1</v>
      </c>
      <c r="WS49" s="9">
        <v>90</v>
      </c>
      <c r="WT49" s="9">
        <v>0</v>
      </c>
      <c r="WU49" s="9">
        <v>1</v>
      </c>
      <c r="WV49" s="9">
        <v>0</v>
      </c>
      <c r="WW49" s="9">
        <v>0</v>
      </c>
      <c r="WX49" s="9">
        <v>0</v>
      </c>
      <c r="WY49" s="9">
        <v>1</v>
      </c>
      <c r="WZ49" s="9">
        <v>1</v>
      </c>
      <c r="XA49" s="9">
        <v>1</v>
      </c>
      <c r="XB49" s="9">
        <v>1</v>
      </c>
      <c r="XC49" s="9">
        <v>1</v>
      </c>
      <c r="XD49" s="9">
        <v>1</v>
      </c>
      <c r="XE49" s="9">
        <v>1</v>
      </c>
      <c r="XF49" s="9">
        <v>1</v>
      </c>
      <c r="XG49" s="9">
        <v>1</v>
      </c>
      <c r="XH49" s="9">
        <v>1</v>
      </c>
      <c r="XI49" s="9">
        <v>0</v>
      </c>
      <c r="XJ49" s="9">
        <v>1</v>
      </c>
      <c r="XK49" s="9">
        <v>1</v>
      </c>
      <c r="XL49" s="9">
        <v>1</v>
      </c>
      <c r="XM49" s="9">
        <v>85.714286804199219</v>
      </c>
      <c r="XN49" s="9">
        <v>0</v>
      </c>
      <c r="XO49" s="9">
        <v>1</v>
      </c>
      <c r="XP49" s="9">
        <v>0</v>
      </c>
      <c r="XQ49" s="9">
        <v>1</v>
      </c>
      <c r="XR49" s="9">
        <v>1</v>
      </c>
      <c r="XS49" s="9">
        <v>1</v>
      </c>
      <c r="XT49" s="9">
        <v>0</v>
      </c>
      <c r="XU49" s="9">
        <v>1</v>
      </c>
      <c r="XV49" s="9">
        <v>1</v>
      </c>
      <c r="XW49" s="9">
        <v>1</v>
      </c>
      <c r="XX49" s="9">
        <v>0</v>
      </c>
      <c r="XY49" s="9">
        <v>0</v>
      </c>
      <c r="XZ49" s="9">
        <v>0</v>
      </c>
      <c r="YA49" s="9">
        <v>0</v>
      </c>
      <c r="YB49" s="9">
        <v>0</v>
      </c>
      <c r="YC49" s="9">
        <v>0</v>
      </c>
      <c r="YD49" s="9">
        <v>0</v>
      </c>
      <c r="YE49" s="9">
        <v>1</v>
      </c>
      <c r="YF49" s="9">
        <v>1</v>
      </c>
      <c r="YG49" s="9">
        <v>1</v>
      </c>
      <c r="YH49" s="9">
        <v>1</v>
      </c>
      <c r="YI49" s="9">
        <v>0</v>
      </c>
      <c r="YJ49" s="9">
        <v>0</v>
      </c>
      <c r="YK49" s="9">
        <v>1</v>
      </c>
      <c r="YL49" s="9">
        <v>0</v>
      </c>
      <c r="YM49" s="9">
        <v>1</v>
      </c>
      <c r="YN49" s="9">
        <v>1</v>
      </c>
      <c r="YO49" s="9">
        <v>1</v>
      </c>
    </row>
    <row r="50" spans="1:665" x14ac:dyDescent="0.2">
      <c r="A50" s="9">
        <v>5023088</v>
      </c>
      <c r="B50" s="9">
        <v>1.1268384424135423</v>
      </c>
      <c r="C50" t="s">
        <v>422</v>
      </c>
      <c r="D50" s="9">
        <v>11</v>
      </c>
      <c r="E50" t="s">
        <v>26</v>
      </c>
      <c r="F50" s="9">
        <v>9696223</v>
      </c>
      <c r="G50" t="s">
        <v>427</v>
      </c>
      <c r="H50" t="s">
        <v>422</v>
      </c>
      <c r="I50" s="9">
        <v>1</v>
      </c>
      <c r="J50" s="9">
        <v>1</v>
      </c>
      <c r="K50" t="s">
        <v>429</v>
      </c>
      <c r="L50" s="9">
        <v>5023088</v>
      </c>
      <c r="M50" t="s">
        <v>430</v>
      </c>
      <c r="N50" t="s">
        <v>431</v>
      </c>
      <c r="O50" t="s">
        <v>434</v>
      </c>
      <c r="P50" t="s">
        <v>136</v>
      </c>
      <c r="Q50" t="s">
        <v>436</v>
      </c>
      <c r="R50" s="9">
        <v>1</v>
      </c>
      <c r="S50" s="9">
        <v>3</v>
      </c>
      <c r="T50" s="9"/>
      <c r="U50" s="9">
        <v>2</v>
      </c>
      <c r="V50" s="9">
        <v>1</v>
      </c>
      <c r="W50" s="9">
        <v>1</v>
      </c>
      <c r="X50" t="s">
        <v>136</v>
      </c>
      <c r="Y50" t="s">
        <v>439</v>
      </c>
      <c r="Z50" t="s">
        <v>442</v>
      </c>
      <c r="AA50" s="9"/>
      <c r="AB50" t="s">
        <v>443</v>
      </c>
      <c r="AC50" t="s">
        <v>136</v>
      </c>
      <c r="AD50" s="9">
        <v>50</v>
      </c>
      <c r="AE50" s="9">
        <v>2</v>
      </c>
      <c r="AF50" s="9">
        <v>300</v>
      </c>
      <c r="AG50" s="9">
        <v>15</v>
      </c>
      <c r="AH50" s="9">
        <v>0</v>
      </c>
      <c r="AI50" s="9">
        <v>0</v>
      </c>
      <c r="AJ50" s="9">
        <v>50</v>
      </c>
      <c r="AK50" s="9">
        <v>2</v>
      </c>
      <c r="AL50" s="9">
        <v>25</v>
      </c>
      <c r="AM50" s="9">
        <v>5</v>
      </c>
      <c r="AN50" s="9">
        <v>15</v>
      </c>
      <c r="AO50" s="9">
        <v>4</v>
      </c>
      <c r="AP50" s="9">
        <v>5</v>
      </c>
      <c r="AQ50" s="9">
        <v>1</v>
      </c>
      <c r="AR50" s="9">
        <v>0</v>
      </c>
      <c r="AS50" s="9">
        <v>0</v>
      </c>
      <c r="AT50" s="9">
        <v>50</v>
      </c>
      <c r="AU50" s="9">
        <v>1</v>
      </c>
      <c r="AV50" s="9">
        <v>25</v>
      </c>
      <c r="AW50" s="9">
        <v>5</v>
      </c>
      <c r="AX50" s="9"/>
      <c r="AY50" s="9">
        <v>500</v>
      </c>
      <c r="AZ50" s="9">
        <v>500</v>
      </c>
      <c r="BA50" s="9">
        <v>450</v>
      </c>
      <c r="BB50" s="9"/>
      <c r="BC50" s="9">
        <v>40</v>
      </c>
      <c r="BD50" s="9">
        <v>35</v>
      </c>
      <c r="BE50" s="9">
        <v>0</v>
      </c>
      <c r="BF50" s="9">
        <v>1</v>
      </c>
      <c r="BG50" s="9">
        <v>1</v>
      </c>
      <c r="BH50" s="9">
        <v>1</v>
      </c>
      <c r="BI50" s="9">
        <v>0</v>
      </c>
      <c r="BJ50" s="9">
        <v>1</v>
      </c>
      <c r="BK50" s="9">
        <v>1</v>
      </c>
      <c r="BL50" s="9">
        <v>1</v>
      </c>
      <c r="BM50" s="9">
        <v>1</v>
      </c>
      <c r="BN50" s="9">
        <v>1</v>
      </c>
      <c r="BO50" s="9">
        <v>1</v>
      </c>
      <c r="BP50" s="9">
        <v>1</v>
      </c>
      <c r="BQ50" s="9">
        <v>1</v>
      </c>
      <c r="BR50" s="9">
        <v>1</v>
      </c>
      <c r="BS50" s="9">
        <v>0</v>
      </c>
      <c r="BT50" s="9">
        <v>1</v>
      </c>
      <c r="BU50" s="9">
        <v>1</v>
      </c>
      <c r="BV50" s="9">
        <v>1</v>
      </c>
      <c r="BW50" s="9">
        <v>1</v>
      </c>
      <c r="BX50" s="9">
        <v>1</v>
      </c>
      <c r="BY50" s="9">
        <v>1</v>
      </c>
      <c r="BZ50" s="9">
        <v>1</v>
      </c>
      <c r="CA50" s="9">
        <v>1</v>
      </c>
      <c r="CB50" s="9">
        <v>1</v>
      </c>
      <c r="CC50" s="9">
        <v>1</v>
      </c>
      <c r="CD50" s="9">
        <v>1</v>
      </c>
      <c r="CE50" s="9">
        <v>1</v>
      </c>
      <c r="CF50" s="9">
        <v>1</v>
      </c>
      <c r="CG50" s="9">
        <v>1</v>
      </c>
      <c r="CH50" s="9">
        <v>1</v>
      </c>
      <c r="CI50" s="9">
        <v>1</v>
      </c>
      <c r="CJ50" s="9">
        <v>1</v>
      </c>
      <c r="CK50" s="9">
        <v>1</v>
      </c>
      <c r="CL50" s="9">
        <v>1</v>
      </c>
      <c r="CM50" s="9">
        <v>1</v>
      </c>
      <c r="CN50" s="9">
        <v>1</v>
      </c>
      <c r="CO50" s="9">
        <v>1</v>
      </c>
      <c r="CP50" s="9">
        <v>1</v>
      </c>
      <c r="CQ50" s="9">
        <v>1</v>
      </c>
      <c r="CR50" s="9"/>
      <c r="CS50" s="9"/>
      <c r="CT50" s="9"/>
      <c r="CU50" s="9"/>
      <c r="CV50" s="9"/>
      <c r="CW50" s="9"/>
      <c r="CX50" s="9"/>
      <c r="CY50" s="9">
        <v>2</v>
      </c>
      <c r="CZ50" s="9">
        <v>1</v>
      </c>
      <c r="DA50" s="9">
        <v>1</v>
      </c>
      <c r="DB50" s="9">
        <v>1</v>
      </c>
      <c r="DC50" s="9">
        <v>2</v>
      </c>
      <c r="DD50" s="9">
        <v>1</v>
      </c>
      <c r="DE50" s="9">
        <v>1</v>
      </c>
      <c r="DF50" s="9">
        <v>1</v>
      </c>
      <c r="DG50" s="9">
        <v>1</v>
      </c>
      <c r="DH50" s="9">
        <v>500</v>
      </c>
      <c r="DI50" s="9">
        <v>50</v>
      </c>
      <c r="DJ50" s="9">
        <v>300</v>
      </c>
      <c r="DK50" s="9">
        <v>45</v>
      </c>
      <c r="DL50" s="9">
        <v>1</v>
      </c>
      <c r="DM50" s="9">
        <v>1</v>
      </c>
      <c r="DN50" s="9">
        <v>150</v>
      </c>
      <c r="DO50" s="9">
        <v>1</v>
      </c>
      <c r="DP50" s="9">
        <v>1</v>
      </c>
      <c r="DQ50" s="9">
        <v>1</v>
      </c>
      <c r="DR50" s="9">
        <v>1</v>
      </c>
      <c r="DS50" s="9">
        <v>1</v>
      </c>
      <c r="DT50" s="9">
        <v>1</v>
      </c>
      <c r="DU50" s="9">
        <v>0</v>
      </c>
      <c r="DV50" s="9">
        <v>1</v>
      </c>
      <c r="DW50" s="9">
        <v>1</v>
      </c>
      <c r="DX50" s="9">
        <v>1</v>
      </c>
      <c r="DY50" s="9">
        <v>0</v>
      </c>
      <c r="DZ50" s="9">
        <v>0</v>
      </c>
      <c r="EA50" s="9">
        <v>0</v>
      </c>
      <c r="EB50" s="9">
        <v>0</v>
      </c>
      <c r="EC50" s="9">
        <v>1</v>
      </c>
      <c r="ED50" s="9">
        <v>1</v>
      </c>
      <c r="EE50" s="9">
        <v>0</v>
      </c>
      <c r="EF50" s="9">
        <v>1</v>
      </c>
      <c r="EG50" s="9">
        <v>1</v>
      </c>
      <c r="EH50" s="9">
        <v>1</v>
      </c>
      <c r="EI50" s="9">
        <v>0</v>
      </c>
      <c r="EJ50" s="9">
        <v>1</v>
      </c>
      <c r="EK50" s="9">
        <v>0</v>
      </c>
      <c r="EL50" s="9">
        <v>0</v>
      </c>
      <c r="EM50" s="9">
        <v>0</v>
      </c>
      <c r="EN50" s="9">
        <v>0</v>
      </c>
      <c r="EO50" s="9">
        <v>0</v>
      </c>
      <c r="EP50" s="9">
        <v>1</v>
      </c>
      <c r="EQ50" s="9">
        <v>1</v>
      </c>
      <c r="ER50" s="9">
        <v>1</v>
      </c>
      <c r="ES50" s="9">
        <v>1</v>
      </c>
      <c r="ET50" s="9">
        <v>0</v>
      </c>
      <c r="EU50" s="9">
        <v>0</v>
      </c>
      <c r="EV50" s="9">
        <v>2</v>
      </c>
      <c r="EW50" s="9">
        <v>1</v>
      </c>
      <c r="EX50" s="9">
        <v>1</v>
      </c>
      <c r="EY50" s="9">
        <v>0</v>
      </c>
      <c r="EZ50" s="9">
        <v>0</v>
      </c>
      <c r="FA50" s="9">
        <v>1</v>
      </c>
      <c r="FB50" s="9">
        <v>0</v>
      </c>
      <c r="FC50" s="9">
        <v>0</v>
      </c>
      <c r="FD50" s="9">
        <v>0</v>
      </c>
      <c r="FE50" s="9">
        <v>1</v>
      </c>
      <c r="FF50" s="9">
        <v>0</v>
      </c>
      <c r="FG50" s="9">
        <v>1</v>
      </c>
      <c r="FH50" s="9">
        <v>0</v>
      </c>
      <c r="FI50" s="9">
        <v>0</v>
      </c>
      <c r="FJ50" s="9">
        <v>0</v>
      </c>
      <c r="FK50" s="9">
        <v>0</v>
      </c>
      <c r="FL50" s="9">
        <v>1</v>
      </c>
      <c r="FM50" s="9">
        <v>0</v>
      </c>
      <c r="FN50" s="9">
        <v>1</v>
      </c>
      <c r="FO50" s="9">
        <v>0</v>
      </c>
      <c r="FP50" s="9">
        <v>0</v>
      </c>
      <c r="FQ50" s="9">
        <v>1</v>
      </c>
      <c r="FR50" s="9">
        <v>0</v>
      </c>
      <c r="FS50" s="9">
        <v>0</v>
      </c>
      <c r="FT50" s="9">
        <v>0</v>
      </c>
      <c r="FU50" s="9">
        <v>0</v>
      </c>
      <c r="FV50" s="9">
        <v>1</v>
      </c>
      <c r="FW50" s="9">
        <v>0</v>
      </c>
      <c r="FX50" s="9">
        <v>1</v>
      </c>
      <c r="FY50" s="9">
        <v>0</v>
      </c>
      <c r="FZ50" s="9">
        <v>2</v>
      </c>
      <c r="GA50" s="9">
        <v>1</v>
      </c>
      <c r="GB50" s="9">
        <v>1</v>
      </c>
      <c r="GC50" s="9">
        <v>1</v>
      </c>
      <c r="GD50" s="9">
        <v>0</v>
      </c>
      <c r="GE50" s="9"/>
      <c r="GF50" s="9"/>
      <c r="GG50" s="9"/>
      <c r="GH50" s="9"/>
      <c r="GI50" s="9"/>
      <c r="GJ50" s="9">
        <v>1</v>
      </c>
      <c r="GK50" s="9">
        <v>0</v>
      </c>
      <c r="GL50" s="9">
        <v>0</v>
      </c>
      <c r="GM50" s="9">
        <v>1</v>
      </c>
      <c r="GN50" s="9">
        <v>1</v>
      </c>
      <c r="GO50" s="9">
        <v>1</v>
      </c>
      <c r="GP50" s="9">
        <v>1</v>
      </c>
      <c r="GQ50" s="9">
        <v>1</v>
      </c>
      <c r="GR50" s="9">
        <v>1</v>
      </c>
      <c r="GS50" s="9">
        <v>2</v>
      </c>
      <c r="GT50" s="9">
        <v>1</v>
      </c>
      <c r="GU50" s="9">
        <v>1</v>
      </c>
      <c r="GV50" s="9">
        <v>2</v>
      </c>
      <c r="GW50" s="9">
        <v>1</v>
      </c>
      <c r="GX50" s="9">
        <v>1</v>
      </c>
      <c r="GY50" s="9">
        <v>1</v>
      </c>
      <c r="GZ50" s="9">
        <v>2</v>
      </c>
      <c r="HA50" s="9">
        <v>2</v>
      </c>
      <c r="HB50" s="9">
        <v>1</v>
      </c>
      <c r="HC50" s="9">
        <v>1</v>
      </c>
      <c r="HD50" s="9">
        <v>1</v>
      </c>
      <c r="HE50" s="9">
        <v>1</v>
      </c>
      <c r="HF50" s="9">
        <v>1</v>
      </c>
      <c r="HG50" s="9">
        <v>1</v>
      </c>
      <c r="HH50" s="9">
        <v>1</v>
      </c>
      <c r="HI50" s="9">
        <v>2</v>
      </c>
      <c r="HJ50" s="9">
        <v>2</v>
      </c>
      <c r="HK50" s="9">
        <v>1</v>
      </c>
      <c r="HL50" s="9">
        <v>1</v>
      </c>
      <c r="HM50" s="9">
        <v>0</v>
      </c>
      <c r="HN50" s="9">
        <v>2</v>
      </c>
      <c r="HO50" s="9">
        <v>2</v>
      </c>
      <c r="HP50" s="9">
        <v>1</v>
      </c>
      <c r="HQ50" s="9">
        <v>1</v>
      </c>
      <c r="HR50" s="9">
        <v>1</v>
      </c>
      <c r="HS50" s="9">
        <v>1</v>
      </c>
      <c r="HT50" s="9">
        <v>1</v>
      </c>
      <c r="HU50" s="9">
        <v>1</v>
      </c>
      <c r="HV50" s="9">
        <v>1</v>
      </c>
      <c r="HW50" s="9">
        <v>1</v>
      </c>
      <c r="HX50" s="9">
        <v>1</v>
      </c>
      <c r="HY50" s="9">
        <v>1</v>
      </c>
      <c r="HZ50" s="9">
        <v>1</v>
      </c>
      <c r="IA50" s="9">
        <v>2</v>
      </c>
      <c r="IB50" s="9"/>
      <c r="IC50" s="9"/>
      <c r="ID50" s="9">
        <v>1</v>
      </c>
      <c r="IE50" s="9">
        <v>1</v>
      </c>
      <c r="IF50" s="9">
        <v>1</v>
      </c>
      <c r="IG50" s="9">
        <v>1</v>
      </c>
      <c r="IH50" s="9">
        <v>1</v>
      </c>
      <c r="II50" s="9">
        <v>1</v>
      </c>
      <c r="IJ50" s="9">
        <v>1</v>
      </c>
      <c r="IK50" s="9">
        <v>1</v>
      </c>
      <c r="IL50" s="9">
        <v>1</v>
      </c>
      <c r="IM50" s="9">
        <v>2</v>
      </c>
      <c r="IN50" s="9">
        <v>1</v>
      </c>
      <c r="IO50" s="9">
        <v>1</v>
      </c>
      <c r="IP50" s="9">
        <v>1</v>
      </c>
      <c r="IQ50" s="9">
        <v>1</v>
      </c>
      <c r="IR50" s="9">
        <v>1</v>
      </c>
      <c r="IS50" s="9">
        <v>1</v>
      </c>
      <c r="IT50" s="9">
        <v>2</v>
      </c>
      <c r="IU50" s="9">
        <v>1</v>
      </c>
      <c r="IV50" s="9">
        <v>1</v>
      </c>
      <c r="IW50" s="9">
        <v>1</v>
      </c>
      <c r="IX50" s="9">
        <v>0</v>
      </c>
      <c r="IY50" s="9">
        <v>0</v>
      </c>
      <c r="IZ50" s="9"/>
      <c r="JA50" s="9"/>
      <c r="JB50" s="9"/>
      <c r="JC50" s="9"/>
      <c r="JD50" s="9"/>
      <c r="JE50" s="9"/>
      <c r="JF50" s="9"/>
      <c r="JG50" s="9"/>
      <c r="JH50" s="9"/>
      <c r="JI50" s="9"/>
      <c r="JJ50" s="9"/>
      <c r="JK50" s="9"/>
      <c r="JL50" s="9"/>
      <c r="JM50" s="9">
        <v>1</v>
      </c>
      <c r="JN50" s="9">
        <v>1</v>
      </c>
      <c r="JO50" s="9">
        <v>0</v>
      </c>
      <c r="JP50" s="9"/>
      <c r="JQ50" s="9"/>
      <c r="JR50" s="9">
        <v>1</v>
      </c>
      <c r="JS50" s="9"/>
      <c r="JT50" s="9"/>
      <c r="JU50" s="15">
        <v>44765.950151111116</v>
      </c>
      <c r="JV50" t="s">
        <v>337</v>
      </c>
      <c r="JW50" s="9">
        <v>3</v>
      </c>
      <c r="JX50" s="9">
        <v>8</v>
      </c>
      <c r="JY50" s="9">
        <v>2022</v>
      </c>
      <c r="JZ50" s="9">
        <v>1</v>
      </c>
      <c r="KA50" s="9">
        <v>1</v>
      </c>
      <c r="KB50" s="9">
        <v>0</v>
      </c>
      <c r="KC50" s="9">
        <v>0</v>
      </c>
      <c r="KD50" s="9">
        <v>1</v>
      </c>
      <c r="KE50" s="9">
        <v>50</v>
      </c>
      <c r="KF50" s="9">
        <v>2</v>
      </c>
      <c r="KG50" s="9">
        <v>300</v>
      </c>
      <c r="KH50" s="9">
        <v>15</v>
      </c>
      <c r="KI50" s="9">
        <v>95</v>
      </c>
      <c r="KJ50" s="9">
        <v>12</v>
      </c>
      <c r="KK50" s="9">
        <v>445</v>
      </c>
      <c r="KL50" s="9">
        <v>29</v>
      </c>
      <c r="KM50" s="9">
        <v>75</v>
      </c>
      <c r="KN50" s="9">
        <v>6</v>
      </c>
      <c r="KO50" s="9">
        <v>520</v>
      </c>
      <c r="KP50" s="9">
        <v>35</v>
      </c>
      <c r="KQ50" s="9">
        <v>500</v>
      </c>
      <c r="KR50" s="9">
        <v>500</v>
      </c>
      <c r="KS50" s="9">
        <v>450</v>
      </c>
      <c r="KT50" s="9">
        <v>40</v>
      </c>
      <c r="KU50" s="9">
        <v>35</v>
      </c>
      <c r="KV50" s="9">
        <v>1</v>
      </c>
      <c r="KW50" s="9">
        <v>1</v>
      </c>
      <c r="KX50" s="9">
        <v>1</v>
      </c>
      <c r="KY50" s="9">
        <v>1</v>
      </c>
      <c r="KZ50" s="9">
        <v>1</v>
      </c>
      <c r="LA50" s="9">
        <v>1</v>
      </c>
      <c r="LB50" s="9">
        <v>0</v>
      </c>
      <c r="LC50" s="9">
        <v>1</v>
      </c>
      <c r="LD50" s="9">
        <v>1</v>
      </c>
      <c r="LE50" s="9">
        <v>1</v>
      </c>
      <c r="LF50" s="9">
        <v>1</v>
      </c>
      <c r="LG50" s="9">
        <v>1</v>
      </c>
      <c r="LH50" s="9">
        <v>1</v>
      </c>
      <c r="LI50" s="9">
        <v>87.5</v>
      </c>
      <c r="LJ50" s="9">
        <v>0</v>
      </c>
      <c r="LK50" s="9">
        <v>1</v>
      </c>
      <c r="LL50" s="9">
        <v>90</v>
      </c>
      <c r="LM50" s="9">
        <v>0</v>
      </c>
      <c r="LN50" s="9">
        <v>1</v>
      </c>
      <c r="LO50" s="9">
        <v>1</v>
      </c>
      <c r="LP50" s="9">
        <v>1</v>
      </c>
      <c r="LQ50" s="9">
        <v>0</v>
      </c>
      <c r="LR50" s="9">
        <v>1</v>
      </c>
      <c r="LS50" s="9">
        <v>1</v>
      </c>
      <c r="LT50" s="9">
        <v>1</v>
      </c>
      <c r="LU50" s="9">
        <v>1</v>
      </c>
      <c r="LV50" s="9">
        <v>1</v>
      </c>
      <c r="LW50" s="9">
        <v>85.714286804199219</v>
      </c>
      <c r="LX50" s="9">
        <v>0</v>
      </c>
      <c r="LY50" s="9">
        <v>1</v>
      </c>
      <c r="LZ50" s="9">
        <v>1</v>
      </c>
      <c r="MA50" s="9">
        <v>1</v>
      </c>
      <c r="MB50" s="9">
        <v>1</v>
      </c>
      <c r="MC50" s="9">
        <v>1</v>
      </c>
      <c r="MD50" s="9">
        <v>1</v>
      </c>
      <c r="ME50" s="9">
        <v>100</v>
      </c>
      <c r="MF50" s="9">
        <v>1</v>
      </c>
      <c r="MG50" s="9">
        <v>1</v>
      </c>
      <c r="MH50" s="9">
        <v>1</v>
      </c>
      <c r="MI50" s="9">
        <v>1</v>
      </c>
      <c r="MJ50" s="9">
        <v>1</v>
      </c>
      <c r="MK50" s="9">
        <v>1</v>
      </c>
      <c r="ML50" s="9">
        <v>100</v>
      </c>
      <c r="MM50" s="9">
        <v>1</v>
      </c>
      <c r="MN50" s="9">
        <v>1</v>
      </c>
      <c r="MO50" s="9">
        <v>1</v>
      </c>
      <c r="MP50" s="9">
        <v>1</v>
      </c>
      <c r="MQ50" s="9">
        <v>1</v>
      </c>
      <c r="MR50" s="9">
        <v>1</v>
      </c>
      <c r="MS50" s="9">
        <v>1</v>
      </c>
      <c r="MT50" s="9">
        <v>1</v>
      </c>
      <c r="MU50" s="9">
        <v>1</v>
      </c>
      <c r="MV50" s="9">
        <v>1</v>
      </c>
      <c r="MW50" s="9">
        <v>100</v>
      </c>
      <c r="MX50" s="9">
        <v>1</v>
      </c>
      <c r="MY50" s="9">
        <v>1</v>
      </c>
      <c r="MZ50" s="9">
        <v>1</v>
      </c>
      <c r="NA50" s="9">
        <v>1</v>
      </c>
      <c r="NB50" s="9">
        <v>1</v>
      </c>
      <c r="NC50" s="9">
        <v>1</v>
      </c>
      <c r="ND50" s="9">
        <v>1</v>
      </c>
      <c r="NE50" s="9">
        <v>1</v>
      </c>
      <c r="NF50" s="9"/>
      <c r="NG50" s="9"/>
      <c r="NH50" s="9"/>
      <c r="NI50" s="9"/>
      <c r="NJ50" s="9"/>
      <c r="NK50" s="9"/>
      <c r="NL50" s="9"/>
      <c r="NM50" s="9"/>
      <c r="NN50" s="9"/>
      <c r="NO50" s="9"/>
      <c r="NP50" s="9"/>
      <c r="NQ50" s="9">
        <v>1</v>
      </c>
      <c r="NR50" s="9">
        <v>0</v>
      </c>
      <c r="NS50" s="9">
        <v>1</v>
      </c>
      <c r="NT50" s="9">
        <v>1</v>
      </c>
      <c r="NU50" s="9">
        <v>1</v>
      </c>
      <c r="NV50" s="9">
        <v>0</v>
      </c>
      <c r="NW50" s="9">
        <v>60</v>
      </c>
      <c r="NX50" s="9">
        <v>0</v>
      </c>
      <c r="NY50" s="9">
        <v>1</v>
      </c>
      <c r="NZ50" s="9">
        <v>1</v>
      </c>
      <c r="OA50" s="9">
        <v>0</v>
      </c>
      <c r="OB50" s="9">
        <v>1</v>
      </c>
      <c r="OC50" s="9">
        <v>1</v>
      </c>
      <c r="OD50" s="9">
        <v>1</v>
      </c>
      <c r="OE50" s="9">
        <v>0</v>
      </c>
      <c r="OF50" s="9">
        <v>1</v>
      </c>
      <c r="OG50" s="9">
        <v>1</v>
      </c>
      <c r="OH50" s="9">
        <v>1</v>
      </c>
      <c r="OI50" s="9">
        <v>500</v>
      </c>
      <c r="OJ50" s="9">
        <v>50</v>
      </c>
      <c r="OK50" s="9">
        <v>300</v>
      </c>
      <c r="OL50" s="9">
        <v>45</v>
      </c>
      <c r="OM50" s="9">
        <v>1</v>
      </c>
      <c r="ON50" s="9">
        <v>1</v>
      </c>
      <c r="OO50" s="9">
        <v>150</v>
      </c>
      <c r="OP50" s="9">
        <v>1</v>
      </c>
      <c r="OQ50" s="9">
        <v>1</v>
      </c>
      <c r="OR50" s="9">
        <v>1</v>
      </c>
      <c r="OS50" s="9">
        <v>1</v>
      </c>
      <c r="OT50" s="9">
        <v>1</v>
      </c>
      <c r="OU50" s="9">
        <v>1</v>
      </c>
      <c r="OV50" s="9">
        <v>100</v>
      </c>
      <c r="OW50" s="9">
        <v>1</v>
      </c>
      <c r="OX50" s="9">
        <v>1</v>
      </c>
      <c r="OY50" s="9">
        <v>0</v>
      </c>
      <c r="OZ50" s="9">
        <v>1</v>
      </c>
      <c r="PA50" s="9">
        <v>1</v>
      </c>
      <c r="PB50" s="9">
        <v>1</v>
      </c>
      <c r="PC50" s="9">
        <v>1</v>
      </c>
      <c r="PD50" s="9">
        <v>1</v>
      </c>
      <c r="PE50" s="9">
        <v>1</v>
      </c>
      <c r="PF50" s="9">
        <v>1</v>
      </c>
      <c r="PG50" s="9">
        <v>0</v>
      </c>
      <c r="PH50" s="9">
        <v>0</v>
      </c>
      <c r="PI50" s="9">
        <v>1</v>
      </c>
      <c r="PJ50" s="9">
        <v>1</v>
      </c>
      <c r="PK50" s="9">
        <v>0</v>
      </c>
      <c r="PL50" s="9">
        <v>1</v>
      </c>
      <c r="PM50" s="9">
        <v>0</v>
      </c>
      <c r="PN50" s="9">
        <v>0</v>
      </c>
      <c r="PO50" s="9"/>
      <c r="PP50" s="9"/>
      <c r="PQ50" s="9">
        <v>1</v>
      </c>
      <c r="PR50" s="9">
        <v>1</v>
      </c>
      <c r="PS50" s="9">
        <v>0</v>
      </c>
      <c r="PT50" s="9">
        <v>0</v>
      </c>
      <c r="PU50" s="9">
        <v>1</v>
      </c>
      <c r="PV50" s="9">
        <v>1</v>
      </c>
      <c r="PW50" s="9">
        <v>0</v>
      </c>
      <c r="PX50" s="9">
        <v>0</v>
      </c>
      <c r="PY50" s="9">
        <v>1</v>
      </c>
      <c r="PZ50" s="9">
        <v>0</v>
      </c>
      <c r="QA50" s="9">
        <v>0</v>
      </c>
      <c r="QB50" s="9">
        <v>0</v>
      </c>
      <c r="QC50" s="9">
        <v>1</v>
      </c>
      <c r="QD50" s="9">
        <v>0</v>
      </c>
      <c r="QE50" s="9">
        <v>1</v>
      </c>
      <c r="QF50" s="9">
        <v>0</v>
      </c>
      <c r="QG50" s="9">
        <v>0</v>
      </c>
      <c r="QH50" s="9">
        <v>0</v>
      </c>
      <c r="QI50" s="9">
        <v>0</v>
      </c>
      <c r="QJ50" s="9">
        <v>1</v>
      </c>
      <c r="QK50" s="9">
        <v>0</v>
      </c>
      <c r="QL50" s="9"/>
      <c r="QM50" s="9"/>
      <c r="QN50" s="9"/>
      <c r="QO50" s="9"/>
      <c r="QP50" s="9"/>
      <c r="QQ50" s="9"/>
      <c r="QR50" s="9"/>
      <c r="QS50" s="9"/>
      <c r="QT50" s="9">
        <v>1</v>
      </c>
      <c r="QU50" s="9">
        <v>0</v>
      </c>
      <c r="QV50" s="9">
        <v>1</v>
      </c>
      <c r="QW50" s="9">
        <v>1</v>
      </c>
      <c r="QX50" s="9">
        <v>1</v>
      </c>
      <c r="QY50" s="9">
        <v>0</v>
      </c>
      <c r="QZ50" s="9"/>
      <c r="RA50" s="9"/>
      <c r="RB50" s="9"/>
      <c r="RC50" s="9"/>
      <c r="RD50" s="9"/>
      <c r="RE50" s="9"/>
      <c r="RF50" s="9">
        <v>1</v>
      </c>
      <c r="RG50" s="9">
        <v>1</v>
      </c>
      <c r="RH50" s="9">
        <v>0</v>
      </c>
      <c r="RI50" s="9">
        <v>1</v>
      </c>
      <c r="RJ50" s="9">
        <v>0</v>
      </c>
      <c r="RK50" s="9">
        <v>0</v>
      </c>
      <c r="RL50" s="9"/>
      <c r="RM50" s="9">
        <v>1</v>
      </c>
      <c r="RN50" s="9">
        <v>1</v>
      </c>
      <c r="RO50" s="9">
        <v>1</v>
      </c>
      <c r="RP50" s="9">
        <v>0</v>
      </c>
      <c r="RQ50" s="9"/>
      <c r="RR50" s="9"/>
      <c r="RS50" s="9"/>
      <c r="RT50" s="9"/>
      <c r="RU50" s="9"/>
      <c r="RV50" s="9"/>
      <c r="RW50" s="9">
        <v>1</v>
      </c>
      <c r="RX50" s="9">
        <v>0</v>
      </c>
      <c r="RY50" s="9">
        <v>0</v>
      </c>
      <c r="RZ50" s="9">
        <v>1</v>
      </c>
      <c r="SA50" s="9">
        <v>1</v>
      </c>
      <c r="SB50" s="9">
        <v>1</v>
      </c>
      <c r="SC50" s="9">
        <v>1</v>
      </c>
      <c r="SD50" s="9">
        <v>1</v>
      </c>
      <c r="SE50" s="9">
        <v>1</v>
      </c>
      <c r="SF50" s="9">
        <v>0</v>
      </c>
      <c r="SG50" s="9">
        <v>1</v>
      </c>
      <c r="SH50" s="9">
        <v>1</v>
      </c>
      <c r="SI50" s="9">
        <v>0</v>
      </c>
      <c r="SJ50" s="9">
        <v>1</v>
      </c>
      <c r="SK50" s="9">
        <v>1</v>
      </c>
      <c r="SL50" s="9">
        <v>1</v>
      </c>
      <c r="SM50" s="9">
        <v>0</v>
      </c>
      <c r="SN50" s="9">
        <v>0</v>
      </c>
      <c r="SO50" s="9">
        <v>1</v>
      </c>
      <c r="SP50" s="9">
        <v>1</v>
      </c>
      <c r="SQ50" s="9">
        <v>1</v>
      </c>
      <c r="SR50" s="9">
        <v>1</v>
      </c>
      <c r="SS50" s="9">
        <v>1</v>
      </c>
      <c r="ST50" s="9">
        <v>1</v>
      </c>
      <c r="SU50" s="9">
        <v>1</v>
      </c>
      <c r="SV50" s="9">
        <v>0</v>
      </c>
      <c r="SW50" s="9">
        <v>0</v>
      </c>
      <c r="SX50" s="9">
        <v>1</v>
      </c>
      <c r="SY50" s="9">
        <v>1</v>
      </c>
      <c r="SZ50" s="9">
        <v>0</v>
      </c>
      <c r="TA50" s="9">
        <v>66.666664123535156</v>
      </c>
      <c r="TB50" s="9">
        <v>0</v>
      </c>
      <c r="TC50" s="9">
        <v>1</v>
      </c>
      <c r="TD50" s="9">
        <v>66.666664123535156</v>
      </c>
      <c r="TE50" s="9">
        <v>0</v>
      </c>
      <c r="TF50" s="9">
        <v>1</v>
      </c>
      <c r="TG50" s="9">
        <v>77.777778625488281</v>
      </c>
      <c r="TH50" s="9">
        <v>0</v>
      </c>
      <c r="TI50" s="9">
        <v>1</v>
      </c>
      <c r="TJ50" s="9">
        <v>66.666664123535156</v>
      </c>
      <c r="TK50" s="9">
        <v>0</v>
      </c>
      <c r="TL50" s="9">
        <v>1</v>
      </c>
      <c r="TM50" s="9">
        <v>1</v>
      </c>
      <c r="TN50" s="9">
        <v>0</v>
      </c>
      <c r="TO50" s="9">
        <v>0</v>
      </c>
      <c r="TP50" s="9">
        <v>1</v>
      </c>
      <c r="TQ50" s="9">
        <v>1</v>
      </c>
      <c r="TR50" s="9">
        <v>1</v>
      </c>
      <c r="TS50" s="9">
        <v>1</v>
      </c>
      <c r="TT50" s="9">
        <v>1</v>
      </c>
      <c r="TU50" s="9">
        <v>1</v>
      </c>
      <c r="TV50" s="9">
        <v>0</v>
      </c>
      <c r="TW50" s="9">
        <v>1</v>
      </c>
      <c r="TX50" s="9">
        <v>1</v>
      </c>
      <c r="TY50" s="9">
        <v>0</v>
      </c>
      <c r="TZ50" s="9">
        <v>1</v>
      </c>
      <c r="UA50" s="9">
        <v>1</v>
      </c>
      <c r="UB50" s="9">
        <v>1</v>
      </c>
      <c r="UC50" s="9">
        <v>0</v>
      </c>
      <c r="UD50" s="9">
        <v>0</v>
      </c>
      <c r="UE50" s="9">
        <v>1</v>
      </c>
      <c r="UF50" s="9">
        <v>1</v>
      </c>
      <c r="UG50" s="9">
        <v>1</v>
      </c>
      <c r="UH50" s="9">
        <v>1</v>
      </c>
      <c r="UI50" s="9">
        <v>1</v>
      </c>
      <c r="UJ50" s="9">
        <v>1</v>
      </c>
      <c r="UK50" s="9">
        <v>1</v>
      </c>
      <c r="UL50" s="9">
        <v>0</v>
      </c>
      <c r="UM50" s="9">
        <v>0</v>
      </c>
      <c r="UN50" s="9">
        <v>1</v>
      </c>
      <c r="UO50" s="9">
        <v>1</v>
      </c>
      <c r="UP50" s="9">
        <v>0</v>
      </c>
      <c r="UQ50" s="9">
        <v>0</v>
      </c>
      <c r="UR50" s="9">
        <v>0</v>
      </c>
      <c r="US50" s="9">
        <v>1</v>
      </c>
      <c r="UT50" s="9">
        <v>1</v>
      </c>
      <c r="UU50" s="9">
        <v>50</v>
      </c>
      <c r="UV50" s="9">
        <v>0</v>
      </c>
      <c r="UW50" s="9">
        <v>1</v>
      </c>
      <c r="UX50" s="9">
        <v>1</v>
      </c>
      <c r="UY50" s="9">
        <v>1</v>
      </c>
      <c r="UZ50" s="9">
        <v>1</v>
      </c>
      <c r="VA50" s="9">
        <v>1</v>
      </c>
      <c r="VB50" s="9">
        <v>1</v>
      </c>
      <c r="VC50" s="9">
        <v>1</v>
      </c>
      <c r="VD50" s="9">
        <v>1</v>
      </c>
      <c r="VE50" s="9">
        <v>0</v>
      </c>
      <c r="VF50" s="9">
        <v>1</v>
      </c>
      <c r="VG50" s="9">
        <v>0</v>
      </c>
      <c r="VH50" s="9">
        <v>0</v>
      </c>
      <c r="VI50" s="9">
        <v>1</v>
      </c>
      <c r="VJ50" s="9">
        <v>66.666664123535156</v>
      </c>
      <c r="VK50" s="9">
        <v>0</v>
      </c>
      <c r="VL50" s="9">
        <v>66.666664123535156</v>
      </c>
      <c r="VM50" s="9">
        <v>0</v>
      </c>
      <c r="VN50" s="9">
        <v>1</v>
      </c>
      <c r="VO50" s="9">
        <v>1</v>
      </c>
      <c r="VP50" s="9">
        <v>0</v>
      </c>
      <c r="VQ50" s="9">
        <v>1</v>
      </c>
      <c r="VR50" s="9"/>
      <c r="VS50" s="9"/>
      <c r="VT50" s="9">
        <v>1</v>
      </c>
      <c r="VU50" s="9">
        <v>0</v>
      </c>
      <c r="VV50" s="9">
        <v>1</v>
      </c>
      <c r="VW50" s="9">
        <v>1</v>
      </c>
      <c r="VX50" s="9">
        <v>1</v>
      </c>
      <c r="VY50" s="9">
        <v>1</v>
      </c>
      <c r="VZ50" s="9">
        <v>1</v>
      </c>
      <c r="WA50" s="9">
        <v>1</v>
      </c>
      <c r="WB50" s="9">
        <v>1</v>
      </c>
      <c r="WC50" s="9">
        <v>1</v>
      </c>
      <c r="WD50" s="9">
        <v>1</v>
      </c>
      <c r="WE50" s="9">
        <v>1</v>
      </c>
      <c r="WF50" s="9">
        <v>1</v>
      </c>
      <c r="WG50" s="9">
        <v>1</v>
      </c>
      <c r="WH50" s="9">
        <v>1</v>
      </c>
      <c r="WI50" s="9">
        <v>1</v>
      </c>
      <c r="WJ50" s="9">
        <v>1</v>
      </c>
      <c r="WK50" s="9">
        <v>1</v>
      </c>
      <c r="WL50" s="9">
        <v>1</v>
      </c>
      <c r="WM50" s="9">
        <v>1</v>
      </c>
      <c r="WN50" s="9">
        <v>1</v>
      </c>
      <c r="WO50" s="9">
        <v>0</v>
      </c>
      <c r="WP50" s="9">
        <v>100</v>
      </c>
      <c r="WQ50" s="9">
        <v>1</v>
      </c>
      <c r="WR50" s="9">
        <v>1</v>
      </c>
      <c r="WS50" s="9">
        <v>90</v>
      </c>
      <c r="WT50" s="9">
        <v>0</v>
      </c>
      <c r="WU50" s="9">
        <v>1</v>
      </c>
      <c r="WV50" s="9">
        <v>0</v>
      </c>
      <c r="WW50" s="9">
        <v>0</v>
      </c>
      <c r="WX50" s="9">
        <v>1</v>
      </c>
      <c r="WY50" s="9">
        <v>0</v>
      </c>
      <c r="WZ50" s="9">
        <v>1</v>
      </c>
      <c r="XA50" s="9">
        <v>1</v>
      </c>
      <c r="XB50" s="9">
        <v>1</v>
      </c>
      <c r="XC50" s="9">
        <v>1</v>
      </c>
      <c r="XD50" s="9">
        <v>1</v>
      </c>
      <c r="XE50" s="9">
        <v>1</v>
      </c>
      <c r="XF50" s="9">
        <v>1</v>
      </c>
      <c r="XG50" s="9">
        <v>1</v>
      </c>
      <c r="XH50" s="9">
        <v>1</v>
      </c>
      <c r="XI50" s="9">
        <v>0</v>
      </c>
      <c r="XJ50" s="9">
        <v>1</v>
      </c>
      <c r="XK50" s="9">
        <v>1</v>
      </c>
      <c r="XL50" s="9">
        <v>1</v>
      </c>
      <c r="XM50" s="9">
        <v>85.714286804199219</v>
      </c>
      <c r="XN50" s="9">
        <v>0</v>
      </c>
      <c r="XO50" s="9">
        <v>1</v>
      </c>
      <c r="XP50" s="9">
        <v>0</v>
      </c>
      <c r="XQ50" s="9">
        <v>0</v>
      </c>
      <c r="XR50" s="9"/>
      <c r="XS50" s="9"/>
      <c r="XT50" s="9"/>
      <c r="XU50" s="9"/>
      <c r="XV50" s="9"/>
      <c r="XW50" s="9"/>
      <c r="XX50" s="9"/>
      <c r="XY50" s="9"/>
      <c r="XZ50" s="9"/>
      <c r="YA50" s="9"/>
      <c r="YB50" s="9"/>
      <c r="YC50" s="9"/>
      <c r="YD50" s="9"/>
      <c r="YE50" s="9"/>
      <c r="YF50" s="9"/>
      <c r="YG50" s="9"/>
      <c r="YH50" s="9"/>
      <c r="YI50" s="9"/>
      <c r="YJ50" s="9"/>
      <c r="YK50" s="9">
        <v>1</v>
      </c>
      <c r="YL50" s="9">
        <v>1</v>
      </c>
      <c r="YM50" s="9"/>
      <c r="YN50" s="9"/>
      <c r="YO50" s="9"/>
    </row>
    <row r="51" spans="1:665" x14ac:dyDescent="0.2">
      <c r="A51" s="9">
        <v>5023151</v>
      </c>
      <c r="B51" s="9">
        <v>1.1774641241446693</v>
      </c>
      <c r="C51" t="s">
        <v>422</v>
      </c>
      <c r="D51" s="9">
        <v>11</v>
      </c>
      <c r="E51" t="s">
        <v>26</v>
      </c>
      <c r="F51" s="9">
        <v>9696223</v>
      </c>
      <c r="G51" t="s">
        <v>427</v>
      </c>
      <c r="H51" t="s">
        <v>422</v>
      </c>
      <c r="I51" s="9">
        <v>1</v>
      </c>
      <c r="J51" s="9">
        <v>1</v>
      </c>
      <c r="K51" t="s">
        <v>429</v>
      </c>
      <c r="L51" s="9">
        <v>5023151</v>
      </c>
      <c r="M51" t="s">
        <v>430</v>
      </c>
      <c r="N51" t="s">
        <v>431</v>
      </c>
      <c r="O51" t="s">
        <v>434</v>
      </c>
      <c r="P51" t="s">
        <v>136</v>
      </c>
      <c r="Q51" t="s">
        <v>436</v>
      </c>
      <c r="R51" s="9">
        <v>1</v>
      </c>
      <c r="S51" s="9">
        <v>3</v>
      </c>
      <c r="T51" s="9"/>
      <c r="U51" s="9">
        <v>2</v>
      </c>
      <c r="V51" s="9">
        <v>1</v>
      </c>
      <c r="W51" s="9">
        <v>1</v>
      </c>
      <c r="X51" t="s">
        <v>136</v>
      </c>
      <c r="Y51" t="s">
        <v>439</v>
      </c>
      <c r="Z51" t="s">
        <v>442</v>
      </c>
      <c r="AA51" s="9"/>
      <c r="AB51" t="s">
        <v>443</v>
      </c>
      <c r="AC51" t="s">
        <v>136</v>
      </c>
      <c r="AD51" s="9">
        <v>50</v>
      </c>
      <c r="AE51" s="9">
        <v>2</v>
      </c>
      <c r="AF51" s="9">
        <v>300</v>
      </c>
      <c r="AG51" s="9">
        <v>15</v>
      </c>
      <c r="AH51" s="9">
        <v>0</v>
      </c>
      <c r="AI51" s="9">
        <v>0</v>
      </c>
      <c r="AJ51" s="9">
        <v>50</v>
      </c>
      <c r="AK51" s="9">
        <v>2</v>
      </c>
      <c r="AL51" s="9">
        <v>25</v>
      </c>
      <c r="AM51" s="9">
        <v>5</v>
      </c>
      <c r="AN51" s="9">
        <v>15</v>
      </c>
      <c r="AO51" s="9">
        <v>4</v>
      </c>
      <c r="AP51" s="9">
        <v>5</v>
      </c>
      <c r="AQ51" s="9">
        <v>1</v>
      </c>
      <c r="AR51" s="9">
        <v>0</v>
      </c>
      <c r="AS51" s="9">
        <v>0</v>
      </c>
      <c r="AT51" s="9">
        <v>50</v>
      </c>
      <c r="AU51" s="9">
        <v>1</v>
      </c>
      <c r="AV51" s="9">
        <v>25</v>
      </c>
      <c r="AW51" s="9">
        <v>5</v>
      </c>
      <c r="AX51" s="9"/>
      <c r="AY51" s="9">
        <v>500</v>
      </c>
      <c r="AZ51" s="9">
        <v>500</v>
      </c>
      <c r="BA51" s="9">
        <v>450</v>
      </c>
      <c r="BB51" s="9"/>
      <c r="BC51" s="9">
        <v>40</v>
      </c>
      <c r="BD51" s="9">
        <v>35</v>
      </c>
      <c r="BE51" s="9">
        <v>0</v>
      </c>
      <c r="BF51" s="9">
        <v>1</v>
      </c>
      <c r="BG51" s="9">
        <v>1</v>
      </c>
      <c r="BH51" s="9">
        <v>1</v>
      </c>
      <c r="BI51" s="9">
        <v>0</v>
      </c>
      <c r="BJ51" s="9">
        <v>0</v>
      </c>
      <c r="BK51" s="9">
        <v>1</v>
      </c>
      <c r="BL51" s="9">
        <v>1</v>
      </c>
      <c r="BM51" s="9">
        <v>1</v>
      </c>
      <c r="BN51" s="9">
        <v>0</v>
      </c>
      <c r="BO51" s="9">
        <v>1</v>
      </c>
      <c r="BP51" s="9">
        <v>1</v>
      </c>
      <c r="BQ51" s="9">
        <v>1</v>
      </c>
      <c r="BR51" s="9">
        <v>1</v>
      </c>
      <c r="BS51" s="9">
        <v>1</v>
      </c>
      <c r="BT51" s="9">
        <v>1</v>
      </c>
      <c r="BU51" s="9">
        <v>1</v>
      </c>
      <c r="BV51" s="9">
        <v>0</v>
      </c>
      <c r="BW51" s="9">
        <v>1</v>
      </c>
      <c r="BX51" s="9">
        <v>1</v>
      </c>
      <c r="BY51" s="9">
        <v>1</v>
      </c>
      <c r="BZ51" s="9">
        <v>1</v>
      </c>
      <c r="CA51" s="9">
        <v>1</v>
      </c>
      <c r="CB51" s="9">
        <v>1</v>
      </c>
      <c r="CC51" s="9">
        <v>1</v>
      </c>
      <c r="CD51" s="9">
        <v>1</v>
      </c>
      <c r="CE51" s="9">
        <v>1</v>
      </c>
      <c r="CF51" s="9">
        <v>1</v>
      </c>
      <c r="CG51" s="9">
        <v>1</v>
      </c>
      <c r="CH51" s="9">
        <v>1</v>
      </c>
      <c r="CI51" s="9">
        <v>1</v>
      </c>
      <c r="CJ51" s="9">
        <v>1</v>
      </c>
      <c r="CK51" s="9">
        <v>1</v>
      </c>
      <c r="CL51" s="9">
        <v>1</v>
      </c>
      <c r="CM51" s="9">
        <v>1</v>
      </c>
      <c r="CN51" s="9">
        <v>1</v>
      </c>
      <c r="CO51" s="9">
        <v>1</v>
      </c>
      <c r="CP51" s="9">
        <v>1</v>
      </c>
      <c r="CQ51" s="9">
        <v>1</v>
      </c>
      <c r="CR51" s="9"/>
      <c r="CS51" s="9"/>
      <c r="CT51" s="9"/>
      <c r="CU51" s="9"/>
      <c r="CV51" s="9"/>
      <c r="CW51" s="9"/>
      <c r="CX51" s="9"/>
      <c r="CY51" s="9">
        <v>2</v>
      </c>
      <c r="CZ51" s="9">
        <v>2</v>
      </c>
      <c r="DA51" s="9">
        <v>1</v>
      </c>
      <c r="DB51" s="9">
        <v>1</v>
      </c>
      <c r="DC51" s="9">
        <v>2</v>
      </c>
      <c r="DD51" s="9">
        <v>1</v>
      </c>
      <c r="DE51" s="9">
        <v>1</v>
      </c>
      <c r="DF51" s="9">
        <v>1</v>
      </c>
      <c r="DG51" s="9">
        <v>1</v>
      </c>
      <c r="DH51" s="9">
        <v>500</v>
      </c>
      <c r="DI51" s="9">
        <v>50</v>
      </c>
      <c r="DJ51" s="9">
        <v>300</v>
      </c>
      <c r="DK51" s="9">
        <v>45</v>
      </c>
      <c r="DL51" s="9">
        <v>1</v>
      </c>
      <c r="DM51" s="9">
        <v>1</v>
      </c>
      <c r="DN51" s="9">
        <v>150</v>
      </c>
      <c r="DO51" s="9">
        <v>1</v>
      </c>
      <c r="DP51" s="9">
        <v>1</v>
      </c>
      <c r="DQ51" s="9">
        <v>1</v>
      </c>
      <c r="DR51" s="9">
        <v>1</v>
      </c>
      <c r="DS51" s="9">
        <v>1</v>
      </c>
      <c r="DT51" s="9">
        <v>1</v>
      </c>
      <c r="DU51" s="9">
        <v>0</v>
      </c>
      <c r="DV51" s="9">
        <v>1</v>
      </c>
      <c r="DW51" s="9">
        <v>1</v>
      </c>
      <c r="DX51" s="9">
        <v>1</v>
      </c>
      <c r="DY51" s="9">
        <v>0</v>
      </c>
      <c r="DZ51" s="9">
        <v>0</v>
      </c>
      <c r="EA51" s="9">
        <v>0</v>
      </c>
      <c r="EB51" s="9">
        <v>1</v>
      </c>
      <c r="EC51" s="9">
        <v>1</v>
      </c>
      <c r="ED51" s="9">
        <v>1</v>
      </c>
      <c r="EE51" s="9">
        <v>0</v>
      </c>
      <c r="EF51" s="9">
        <v>0</v>
      </c>
      <c r="EG51" s="9">
        <v>1</v>
      </c>
      <c r="EH51" s="9">
        <v>1</v>
      </c>
      <c r="EI51" s="9">
        <v>0</v>
      </c>
      <c r="EJ51" s="9">
        <v>1</v>
      </c>
      <c r="EK51" s="9">
        <v>0</v>
      </c>
      <c r="EL51" s="9">
        <v>0</v>
      </c>
      <c r="EM51" s="9">
        <v>0</v>
      </c>
      <c r="EN51" s="9">
        <v>0</v>
      </c>
      <c r="EO51" s="9">
        <v>0</v>
      </c>
      <c r="EP51" s="9">
        <v>1</v>
      </c>
      <c r="EQ51" s="9">
        <v>1</v>
      </c>
      <c r="ER51" s="9">
        <v>1</v>
      </c>
      <c r="ES51" s="9">
        <v>1</v>
      </c>
      <c r="ET51" s="9">
        <v>0</v>
      </c>
      <c r="EU51" s="9">
        <v>0</v>
      </c>
      <c r="EV51" s="9">
        <v>5</v>
      </c>
      <c r="EW51" s="9"/>
      <c r="EX51" s="9"/>
      <c r="EY51" s="9"/>
      <c r="EZ51" s="9"/>
      <c r="FA51" s="9"/>
      <c r="FB51" s="9"/>
      <c r="FC51" s="9"/>
      <c r="FD51" s="9"/>
      <c r="FE51" s="9"/>
      <c r="FF51" s="9"/>
      <c r="FG51" s="9"/>
      <c r="FH51" s="9"/>
      <c r="FI51" s="9"/>
      <c r="FJ51" s="9"/>
      <c r="FK51" s="9"/>
      <c r="FL51" s="9"/>
      <c r="FM51" s="9"/>
      <c r="FN51" s="9">
        <v>1</v>
      </c>
      <c r="FO51" s="9">
        <v>0</v>
      </c>
      <c r="FP51" s="9">
        <v>0</v>
      </c>
      <c r="FQ51" s="9">
        <v>1</v>
      </c>
      <c r="FR51" s="9">
        <v>0</v>
      </c>
      <c r="FS51" s="9">
        <v>0</v>
      </c>
      <c r="FT51" s="9">
        <v>0</v>
      </c>
      <c r="FU51" s="9">
        <v>0</v>
      </c>
      <c r="FV51" s="9">
        <v>1</v>
      </c>
      <c r="FW51" s="9">
        <v>0</v>
      </c>
      <c r="FX51" s="9">
        <v>1</v>
      </c>
      <c r="FY51" s="9">
        <v>0</v>
      </c>
      <c r="FZ51" s="9">
        <v>2</v>
      </c>
      <c r="GA51" s="9">
        <v>1</v>
      </c>
      <c r="GB51" s="9">
        <v>1</v>
      </c>
      <c r="GC51" s="9">
        <v>1</v>
      </c>
      <c r="GD51" s="9">
        <v>0</v>
      </c>
      <c r="GE51" s="9"/>
      <c r="GF51" s="9"/>
      <c r="GG51" s="9"/>
      <c r="GH51" s="9"/>
      <c r="GI51" s="9"/>
      <c r="GJ51" s="9">
        <v>1</v>
      </c>
      <c r="GK51" s="9">
        <v>1</v>
      </c>
      <c r="GL51" s="9">
        <v>1</v>
      </c>
      <c r="GM51" s="9">
        <v>1</v>
      </c>
      <c r="GN51" s="9">
        <v>1</v>
      </c>
      <c r="GO51" s="9">
        <v>1</v>
      </c>
      <c r="GP51" s="9">
        <v>1</v>
      </c>
      <c r="GQ51" s="9">
        <v>1</v>
      </c>
      <c r="GR51" s="9">
        <v>1</v>
      </c>
      <c r="GS51" s="9">
        <v>1</v>
      </c>
      <c r="GT51" s="9">
        <v>1</v>
      </c>
      <c r="GU51" s="9">
        <v>1</v>
      </c>
      <c r="GV51" s="9">
        <v>1</v>
      </c>
      <c r="GW51" s="9">
        <v>1</v>
      </c>
      <c r="GX51" s="9">
        <v>1</v>
      </c>
      <c r="GY51" s="9">
        <v>1</v>
      </c>
      <c r="GZ51" s="9">
        <v>2</v>
      </c>
      <c r="HA51" s="9">
        <v>1</v>
      </c>
      <c r="HB51" s="9">
        <v>1</v>
      </c>
      <c r="HC51" s="9">
        <v>1</v>
      </c>
      <c r="HD51" s="9">
        <v>1</v>
      </c>
      <c r="HE51" s="9">
        <v>1</v>
      </c>
      <c r="HF51" s="9">
        <v>1</v>
      </c>
      <c r="HG51" s="9">
        <v>1</v>
      </c>
      <c r="HH51" s="9">
        <v>1</v>
      </c>
      <c r="HI51" s="9">
        <v>2</v>
      </c>
      <c r="HJ51" s="9">
        <v>2</v>
      </c>
      <c r="HK51" s="9">
        <v>1</v>
      </c>
      <c r="HL51" s="9">
        <v>1</v>
      </c>
      <c r="HM51" s="9">
        <v>1</v>
      </c>
      <c r="HN51" s="9">
        <v>1</v>
      </c>
      <c r="HO51" s="9">
        <v>2</v>
      </c>
      <c r="HP51" s="9">
        <v>1</v>
      </c>
      <c r="HQ51" s="9">
        <v>1</v>
      </c>
      <c r="HR51" s="9">
        <v>1</v>
      </c>
      <c r="HS51" s="9">
        <v>1</v>
      </c>
      <c r="HT51" s="9">
        <v>1</v>
      </c>
      <c r="HU51" s="9">
        <v>1</v>
      </c>
      <c r="HV51" s="9">
        <v>1</v>
      </c>
      <c r="HW51" s="9">
        <v>1</v>
      </c>
      <c r="HX51" s="9">
        <v>1</v>
      </c>
      <c r="HY51" s="9">
        <v>1</v>
      </c>
      <c r="HZ51" s="9">
        <v>1</v>
      </c>
      <c r="IA51" s="9">
        <v>2</v>
      </c>
      <c r="IB51" s="9"/>
      <c r="IC51" s="9"/>
      <c r="ID51" s="9">
        <v>1</v>
      </c>
      <c r="IE51" s="9">
        <v>1</v>
      </c>
      <c r="IF51" s="9">
        <v>1</v>
      </c>
      <c r="IG51" s="9">
        <v>1</v>
      </c>
      <c r="IH51" s="9">
        <v>1</v>
      </c>
      <c r="II51" s="9">
        <v>1</v>
      </c>
      <c r="IJ51" s="9">
        <v>1</v>
      </c>
      <c r="IK51" s="9">
        <v>1</v>
      </c>
      <c r="IL51" s="9">
        <v>1</v>
      </c>
      <c r="IM51" s="9">
        <v>1</v>
      </c>
      <c r="IN51" s="9">
        <v>1</v>
      </c>
      <c r="IO51" s="9">
        <v>1</v>
      </c>
      <c r="IP51" s="9">
        <v>1</v>
      </c>
      <c r="IQ51" s="9">
        <v>1</v>
      </c>
      <c r="IR51" s="9">
        <v>1</v>
      </c>
      <c r="IS51" s="9">
        <v>1</v>
      </c>
      <c r="IT51" s="9">
        <v>1</v>
      </c>
      <c r="IU51" s="9">
        <v>1</v>
      </c>
      <c r="IV51" s="9">
        <v>2</v>
      </c>
      <c r="IW51" s="9">
        <v>1</v>
      </c>
      <c r="IX51" s="9">
        <v>0</v>
      </c>
      <c r="IY51" s="9">
        <v>0</v>
      </c>
      <c r="IZ51" s="9"/>
      <c r="JA51" s="9"/>
      <c r="JB51" s="9"/>
      <c r="JC51" s="9"/>
      <c r="JD51" s="9"/>
      <c r="JE51" s="9"/>
      <c r="JF51" s="9"/>
      <c r="JG51" s="9"/>
      <c r="JH51" s="9"/>
      <c r="JI51" s="9"/>
      <c r="JJ51" s="9"/>
      <c r="JK51" s="9"/>
      <c r="JL51" s="9"/>
      <c r="JM51" s="9">
        <v>1</v>
      </c>
      <c r="JN51" s="9">
        <v>1</v>
      </c>
      <c r="JO51" s="9">
        <v>0</v>
      </c>
      <c r="JP51" s="9"/>
      <c r="JQ51" s="9"/>
      <c r="JR51" s="9">
        <v>1</v>
      </c>
      <c r="JS51" s="9"/>
      <c r="JT51" s="9"/>
      <c r="JU51" s="15">
        <v>44765.950151111116</v>
      </c>
      <c r="JV51" t="s">
        <v>337</v>
      </c>
      <c r="JW51" s="9">
        <v>3</v>
      </c>
      <c r="JX51" s="9">
        <v>8</v>
      </c>
      <c r="JY51" s="9">
        <v>2022</v>
      </c>
      <c r="JZ51" s="9">
        <v>1</v>
      </c>
      <c r="KA51" s="9">
        <v>1</v>
      </c>
      <c r="KB51" s="9">
        <v>0</v>
      </c>
      <c r="KC51" s="9">
        <v>0</v>
      </c>
      <c r="KD51" s="9">
        <v>1</v>
      </c>
      <c r="KE51" s="9">
        <v>50</v>
      </c>
      <c r="KF51" s="9">
        <v>2</v>
      </c>
      <c r="KG51" s="9">
        <v>300</v>
      </c>
      <c r="KH51" s="9">
        <v>15</v>
      </c>
      <c r="KI51" s="9">
        <v>95</v>
      </c>
      <c r="KJ51" s="9">
        <v>12</v>
      </c>
      <c r="KK51" s="9">
        <v>445</v>
      </c>
      <c r="KL51" s="9">
        <v>29</v>
      </c>
      <c r="KM51" s="9">
        <v>75</v>
      </c>
      <c r="KN51" s="9">
        <v>6</v>
      </c>
      <c r="KO51" s="9">
        <v>520</v>
      </c>
      <c r="KP51" s="9">
        <v>35</v>
      </c>
      <c r="KQ51" s="9">
        <v>500</v>
      </c>
      <c r="KR51" s="9">
        <v>500</v>
      </c>
      <c r="KS51" s="9">
        <v>450</v>
      </c>
      <c r="KT51" s="9">
        <v>40</v>
      </c>
      <c r="KU51" s="9">
        <v>35</v>
      </c>
      <c r="KV51" s="9">
        <v>1</v>
      </c>
      <c r="KW51" s="9">
        <v>1</v>
      </c>
      <c r="KX51" s="9">
        <v>1</v>
      </c>
      <c r="KY51" s="9">
        <v>1</v>
      </c>
      <c r="KZ51" s="9">
        <v>1</v>
      </c>
      <c r="LA51" s="9">
        <v>1</v>
      </c>
      <c r="LB51" s="9">
        <v>0</v>
      </c>
      <c r="LC51" s="9">
        <v>0</v>
      </c>
      <c r="LD51" s="9">
        <v>1</v>
      </c>
      <c r="LE51" s="9">
        <v>1</v>
      </c>
      <c r="LF51" s="9">
        <v>0</v>
      </c>
      <c r="LG51" s="9">
        <v>1</v>
      </c>
      <c r="LH51" s="9">
        <v>1</v>
      </c>
      <c r="LI51" s="9">
        <v>75</v>
      </c>
      <c r="LJ51" s="9">
        <v>0</v>
      </c>
      <c r="LK51" s="9">
        <v>1</v>
      </c>
      <c r="LL51" s="9">
        <v>70</v>
      </c>
      <c r="LM51" s="9">
        <v>0</v>
      </c>
      <c r="LN51" s="9">
        <v>1</v>
      </c>
      <c r="LO51" s="9">
        <v>1</v>
      </c>
      <c r="LP51" s="9">
        <v>1</v>
      </c>
      <c r="LQ51" s="9">
        <v>1</v>
      </c>
      <c r="LR51" s="9">
        <v>1</v>
      </c>
      <c r="LS51" s="9">
        <v>1</v>
      </c>
      <c r="LT51" s="9">
        <v>0</v>
      </c>
      <c r="LU51" s="9">
        <v>1</v>
      </c>
      <c r="LV51" s="9">
        <v>1</v>
      </c>
      <c r="LW51" s="9">
        <v>85.714286804199219</v>
      </c>
      <c r="LX51" s="9">
        <v>0</v>
      </c>
      <c r="LY51" s="9">
        <v>1</v>
      </c>
      <c r="LZ51" s="9">
        <v>1</v>
      </c>
      <c r="MA51" s="9">
        <v>1</v>
      </c>
      <c r="MB51" s="9">
        <v>1</v>
      </c>
      <c r="MC51" s="9">
        <v>1</v>
      </c>
      <c r="MD51" s="9">
        <v>1</v>
      </c>
      <c r="ME51" s="9">
        <v>100</v>
      </c>
      <c r="MF51" s="9">
        <v>1</v>
      </c>
      <c r="MG51" s="9">
        <v>1</v>
      </c>
      <c r="MH51" s="9">
        <v>1</v>
      </c>
      <c r="MI51" s="9">
        <v>1</v>
      </c>
      <c r="MJ51" s="9">
        <v>1</v>
      </c>
      <c r="MK51" s="9">
        <v>1</v>
      </c>
      <c r="ML51" s="9">
        <v>100</v>
      </c>
      <c r="MM51" s="9">
        <v>1</v>
      </c>
      <c r="MN51" s="9">
        <v>1</v>
      </c>
      <c r="MO51" s="9">
        <v>1</v>
      </c>
      <c r="MP51" s="9">
        <v>1</v>
      </c>
      <c r="MQ51" s="9">
        <v>1</v>
      </c>
      <c r="MR51" s="9">
        <v>1</v>
      </c>
      <c r="MS51" s="9">
        <v>1</v>
      </c>
      <c r="MT51" s="9">
        <v>1</v>
      </c>
      <c r="MU51" s="9">
        <v>1</v>
      </c>
      <c r="MV51" s="9">
        <v>1</v>
      </c>
      <c r="MW51" s="9">
        <v>100</v>
      </c>
      <c r="MX51" s="9">
        <v>1</v>
      </c>
      <c r="MY51" s="9">
        <v>1</v>
      </c>
      <c r="MZ51" s="9">
        <v>1</v>
      </c>
      <c r="NA51" s="9">
        <v>1</v>
      </c>
      <c r="NB51" s="9">
        <v>1</v>
      </c>
      <c r="NC51" s="9">
        <v>1</v>
      </c>
      <c r="ND51" s="9">
        <v>1</v>
      </c>
      <c r="NE51" s="9">
        <v>1</v>
      </c>
      <c r="NF51" s="9"/>
      <c r="NG51" s="9"/>
      <c r="NH51" s="9"/>
      <c r="NI51" s="9"/>
      <c r="NJ51" s="9"/>
      <c r="NK51" s="9"/>
      <c r="NL51" s="9"/>
      <c r="NM51" s="9"/>
      <c r="NN51" s="9"/>
      <c r="NO51" s="9"/>
      <c r="NP51" s="9"/>
      <c r="NQ51" s="9">
        <v>1</v>
      </c>
      <c r="NR51" s="9">
        <v>0</v>
      </c>
      <c r="NS51" s="9">
        <v>0</v>
      </c>
      <c r="NT51" s="9">
        <v>1</v>
      </c>
      <c r="NU51" s="9">
        <v>1</v>
      </c>
      <c r="NV51" s="9">
        <v>0</v>
      </c>
      <c r="NW51" s="9">
        <v>40</v>
      </c>
      <c r="NX51" s="9">
        <v>0</v>
      </c>
      <c r="NY51" s="9">
        <v>0</v>
      </c>
      <c r="NZ51" s="9">
        <v>1</v>
      </c>
      <c r="OA51" s="9">
        <v>0</v>
      </c>
      <c r="OB51" s="9">
        <v>0</v>
      </c>
      <c r="OC51" s="9">
        <v>1</v>
      </c>
      <c r="OD51" s="9">
        <v>1</v>
      </c>
      <c r="OE51" s="9">
        <v>0</v>
      </c>
      <c r="OF51" s="9">
        <v>1</v>
      </c>
      <c r="OG51" s="9">
        <v>1</v>
      </c>
      <c r="OH51" s="9">
        <v>1</v>
      </c>
      <c r="OI51" s="9">
        <v>500</v>
      </c>
      <c r="OJ51" s="9">
        <v>50</v>
      </c>
      <c r="OK51" s="9">
        <v>300</v>
      </c>
      <c r="OL51" s="9">
        <v>45</v>
      </c>
      <c r="OM51" s="9">
        <v>1</v>
      </c>
      <c r="ON51" s="9">
        <v>1</v>
      </c>
      <c r="OO51" s="9">
        <v>150</v>
      </c>
      <c r="OP51" s="9">
        <v>1</v>
      </c>
      <c r="OQ51" s="9">
        <v>1</v>
      </c>
      <c r="OR51" s="9">
        <v>1</v>
      </c>
      <c r="OS51" s="9">
        <v>1</v>
      </c>
      <c r="OT51" s="9">
        <v>1</v>
      </c>
      <c r="OU51" s="9">
        <v>1</v>
      </c>
      <c r="OV51" s="9">
        <v>100</v>
      </c>
      <c r="OW51" s="9">
        <v>1</v>
      </c>
      <c r="OX51" s="9">
        <v>1</v>
      </c>
      <c r="OY51" s="9">
        <v>0</v>
      </c>
      <c r="OZ51" s="9">
        <v>1</v>
      </c>
      <c r="PA51" s="9">
        <v>1</v>
      </c>
      <c r="PB51" s="9">
        <v>1</v>
      </c>
      <c r="PC51" s="9">
        <v>1</v>
      </c>
      <c r="PD51" s="9">
        <v>0</v>
      </c>
      <c r="PE51" s="9">
        <v>1</v>
      </c>
      <c r="PF51" s="9">
        <v>1</v>
      </c>
      <c r="PG51" s="9">
        <v>0</v>
      </c>
      <c r="PH51" s="9">
        <v>0</v>
      </c>
      <c r="PI51" s="9">
        <v>1</v>
      </c>
      <c r="PJ51" s="9">
        <v>1</v>
      </c>
      <c r="PK51" s="9">
        <v>0</v>
      </c>
      <c r="PL51" s="9"/>
      <c r="PM51" s="9">
        <v>0</v>
      </c>
      <c r="PN51" s="9">
        <v>0</v>
      </c>
      <c r="PO51" s="9"/>
      <c r="PP51" s="9"/>
      <c r="PQ51" s="9">
        <v>1</v>
      </c>
      <c r="PR51" s="9">
        <v>0</v>
      </c>
      <c r="PS51" s="9">
        <v>0</v>
      </c>
      <c r="PT51" s="9">
        <v>1</v>
      </c>
      <c r="PU51" s="9"/>
      <c r="PV51" s="9"/>
      <c r="PW51" s="9"/>
      <c r="PX51" s="9"/>
      <c r="PY51" s="9"/>
      <c r="PZ51" s="9"/>
      <c r="QA51" s="9"/>
      <c r="QB51" s="9"/>
      <c r="QC51" s="9"/>
      <c r="QD51" s="9"/>
      <c r="QE51" s="9"/>
      <c r="QF51" s="9"/>
      <c r="QG51" s="9"/>
      <c r="QH51" s="9"/>
      <c r="QI51" s="9"/>
      <c r="QJ51" s="9"/>
      <c r="QK51" s="9"/>
      <c r="QL51" s="9">
        <v>1</v>
      </c>
      <c r="QM51" s="9">
        <v>0</v>
      </c>
      <c r="QN51" s="9">
        <v>0</v>
      </c>
      <c r="QO51" s="9">
        <v>1</v>
      </c>
      <c r="QP51" s="9">
        <v>0</v>
      </c>
      <c r="QQ51" s="9">
        <v>0</v>
      </c>
      <c r="QR51" s="9">
        <v>0</v>
      </c>
      <c r="QS51" s="9">
        <v>0</v>
      </c>
      <c r="QT51" s="9"/>
      <c r="QU51" s="9"/>
      <c r="QV51" s="9"/>
      <c r="QW51" s="9"/>
      <c r="QX51" s="9"/>
      <c r="QY51" s="9"/>
      <c r="QZ51" s="9">
        <v>1</v>
      </c>
      <c r="RA51" s="9">
        <v>0</v>
      </c>
      <c r="RB51" s="9">
        <v>0</v>
      </c>
      <c r="RC51" s="9">
        <v>0</v>
      </c>
      <c r="RD51" s="9">
        <v>0</v>
      </c>
      <c r="RE51" s="9">
        <v>0</v>
      </c>
      <c r="RF51" s="9">
        <v>1</v>
      </c>
      <c r="RG51" s="9">
        <v>1</v>
      </c>
      <c r="RH51" s="9">
        <v>0</v>
      </c>
      <c r="RI51" s="9">
        <v>1</v>
      </c>
      <c r="RJ51" s="9">
        <v>0</v>
      </c>
      <c r="RK51" s="9">
        <v>0</v>
      </c>
      <c r="RL51" s="9"/>
      <c r="RM51" s="9">
        <v>1</v>
      </c>
      <c r="RN51" s="9">
        <v>1</v>
      </c>
      <c r="RO51" s="9">
        <v>1</v>
      </c>
      <c r="RP51" s="9">
        <v>0</v>
      </c>
      <c r="RQ51" s="9"/>
      <c r="RR51" s="9"/>
      <c r="RS51" s="9"/>
      <c r="RT51" s="9"/>
      <c r="RU51" s="9"/>
      <c r="RV51" s="9"/>
      <c r="RW51" s="9">
        <v>1</v>
      </c>
      <c r="RX51" s="9">
        <v>1</v>
      </c>
      <c r="RY51" s="9">
        <v>1</v>
      </c>
      <c r="RZ51" s="9">
        <v>1</v>
      </c>
      <c r="SA51" s="9">
        <v>1</v>
      </c>
      <c r="SB51" s="9">
        <v>1</v>
      </c>
      <c r="SC51" s="9">
        <v>1</v>
      </c>
      <c r="SD51" s="9">
        <v>1</v>
      </c>
      <c r="SE51" s="9">
        <v>1</v>
      </c>
      <c r="SF51" s="9">
        <v>1</v>
      </c>
      <c r="SG51" s="9">
        <v>1</v>
      </c>
      <c r="SH51" s="9">
        <v>1</v>
      </c>
      <c r="SI51" s="9">
        <v>1</v>
      </c>
      <c r="SJ51" s="9">
        <v>1</v>
      </c>
      <c r="SK51" s="9">
        <v>1</v>
      </c>
      <c r="SL51" s="9">
        <v>1</v>
      </c>
      <c r="SM51" s="9">
        <v>0</v>
      </c>
      <c r="SN51" s="9">
        <v>1</v>
      </c>
      <c r="SO51" s="9">
        <v>1</v>
      </c>
      <c r="SP51" s="9">
        <v>1</v>
      </c>
      <c r="SQ51" s="9">
        <v>1</v>
      </c>
      <c r="SR51" s="9">
        <v>1</v>
      </c>
      <c r="SS51" s="9">
        <v>1</v>
      </c>
      <c r="ST51" s="9">
        <v>1</v>
      </c>
      <c r="SU51" s="9">
        <v>1</v>
      </c>
      <c r="SV51" s="9">
        <v>0</v>
      </c>
      <c r="SW51" s="9">
        <v>0</v>
      </c>
      <c r="SX51" s="9">
        <v>1</v>
      </c>
      <c r="SY51" s="9">
        <v>1</v>
      </c>
      <c r="SZ51" s="9">
        <v>1</v>
      </c>
      <c r="TA51" s="9">
        <v>100</v>
      </c>
      <c r="TB51" s="9">
        <v>1</v>
      </c>
      <c r="TC51" s="9">
        <v>1</v>
      </c>
      <c r="TD51" s="9">
        <v>91.666664123535156</v>
      </c>
      <c r="TE51" s="9">
        <v>0</v>
      </c>
      <c r="TF51" s="9">
        <v>1</v>
      </c>
      <c r="TG51" s="9">
        <v>77.777778625488281</v>
      </c>
      <c r="TH51" s="9">
        <v>0</v>
      </c>
      <c r="TI51" s="9">
        <v>1</v>
      </c>
      <c r="TJ51" s="9">
        <v>100</v>
      </c>
      <c r="TK51" s="9">
        <v>1</v>
      </c>
      <c r="TL51" s="9">
        <v>1</v>
      </c>
      <c r="TM51" s="9">
        <v>1</v>
      </c>
      <c r="TN51" s="9">
        <v>1</v>
      </c>
      <c r="TO51" s="9">
        <v>1</v>
      </c>
      <c r="TP51" s="9">
        <v>1</v>
      </c>
      <c r="TQ51" s="9">
        <v>1</v>
      </c>
      <c r="TR51" s="9">
        <v>1</v>
      </c>
      <c r="TS51" s="9">
        <v>1</v>
      </c>
      <c r="TT51" s="9">
        <v>1</v>
      </c>
      <c r="TU51" s="9">
        <v>1</v>
      </c>
      <c r="TV51" s="9">
        <v>1</v>
      </c>
      <c r="TW51" s="9">
        <v>1</v>
      </c>
      <c r="TX51" s="9">
        <v>1</v>
      </c>
      <c r="TY51" s="9">
        <v>1</v>
      </c>
      <c r="TZ51" s="9">
        <v>1</v>
      </c>
      <c r="UA51" s="9">
        <v>1</v>
      </c>
      <c r="UB51" s="9">
        <v>1</v>
      </c>
      <c r="UC51" s="9">
        <v>0</v>
      </c>
      <c r="UD51" s="9">
        <v>1</v>
      </c>
      <c r="UE51" s="9">
        <v>1</v>
      </c>
      <c r="UF51" s="9">
        <v>1</v>
      </c>
      <c r="UG51" s="9">
        <v>1</v>
      </c>
      <c r="UH51" s="9">
        <v>1</v>
      </c>
      <c r="UI51" s="9">
        <v>1</v>
      </c>
      <c r="UJ51" s="9">
        <v>1</v>
      </c>
      <c r="UK51" s="9">
        <v>1</v>
      </c>
      <c r="UL51" s="9">
        <v>0</v>
      </c>
      <c r="UM51" s="9">
        <v>0</v>
      </c>
      <c r="UN51" s="9">
        <v>1</v>
      </c>
      <c r="UO51" s="9">
        <v>1</v>
      </c>
      <c r="UP51" s="9">
        <v>1</v>
      </c>
      <c r="UQ51" s="9">
        <v>1</v>
      </c>
      <c r="UR51" s="9">
        <v>0</v>
      </c>
      <c r="US51" s="9">
        <v>1</v>
      </c>
      <c r="UT51" s="9">
        <v>1</v>
      </c>
      <c r="UU51" s="9">
        <v>75</v>
      </c>
      <c r="UV51" s="9">
        <v>0</v>
      </c>
      <c r="UW51" s="9">
        <v>1</v>
      </c>
      <c r="UX51" s="9">
        <v>1</v>
      </c>
      <c r="UY51" s="9">
        <v>1</v>
      </c>
      <c r="UZ51" s="9">
        <v>1</v>
      </c>
      <c r="VA51" s="9">
        <v>1</v>
      </c>
      <c r="VB51" s="9">
        <v>1</v>
      </c>
      <c r="VC51" s="9">
        <v>1</v>
      </c>
      <c r="VD51" s="9">
        <v>1</v>
      </c>
      <c r="VE51" s="9">
        <v>0</v>
      </c>
      <c r="VF51" s="9">
        <v>1</v>
      </c>
      <c r="VG51" s="9">
        <v>0</v>
      </c>
      <c r="VH51" s="9">
        <v>0</v>
      </c>
      <c r="VI51" s="9">
        <v>1</v>
      </c>
      <c r="VJ51" s="9">
        <v>66.666664123535156</v>
      </c>
      <c r="VK51" s="9">
        <v>0</v>
      </c>
      <c r="VL51" s="9">
        <v>66.666664123535156</v>
      </c>
      <c r="VM51" s="9">
        <v>0</v>
      </c>
      <c r="VN51" s="9">
        <v>1</v>
      </c>
      <c r="VO51" s="9">
        <v>1</v>
      </c>
      <c r="VP51" s="9">
        <v>0</v>
      </c>
      <c r="VQ51" s="9">
        <v>1</v>
      </c>
      <c r="VR51" s="9"/>
      <c r="VS51" s="9"/>
      <c r="VT51" s="9">
        <v>1</v>
      </c>
      <c r="VU51" s="9">
        <v>0</v>
      </c>
      <c r="VV51" s="9">
        <v>1</v>
      </c>
      <c r="VW51" s="9">
        <v>1</v>
      </c>
      <c r="VX51" s="9">
        <v>1</v>
      </c>
      <c r="VY51" s="9">
        <v>1</v>
      </c>
      <c r="VZ51" s="9">
        <v>1</v>
      </c>
      <c r="WA51" s="9">
        <v>1</v>
      </c>
      <c r="WB51" s="9">
        <v>1</v>
      </c>
      <c r="WC51" s="9">
        <v>1</v>
      </c>
      <c r="WD51" s="9">
        <v>1</v>
      </c>
      <c r="WE51" s="9">
        <v>1</v>
      </c>
      <c r="WF51" s="9">
        <v>1</v>
      </c>
      <c r="WG51" s="9">
        <v>1</v>
      </c>
      <c r="WH51" s="9">
        <v>1</v>
      </c>
      <c r="WI51" s="9">
        <v>1</v>
      </c>
      <c r="WJ51" s="9">
        <v>1</v>
      </c>
      <c r="WK51" s="9">
        <v>1</v>
      </c>
      <c r="WL51" s="9">
        <v>1</v>
      </c>
      <c r="WM51" s="9">
        <v>1</v>
      </c>
      <c r="WN51" s="9">
        <v>1</v>
      </c>
      <c r="WO51" s="9">
        <v>1</v>
      </c>
      <c r="WP51" s="9">
        <v>100</v>
      </c>
      <c r="WQ51" s="9">
        <v>1</v>
      </c>
      <c r="WR51" s="9">
        <v>1</v>
      </c>
      <c r="WS51" s="9">
        <v>100</v>
      </c>
      <c r="WT51" s="9">
        <v>1</v>
      </c>
      <c r="WU51" s="9">
        <v>1</v>
      </c>
      <c r="WV51" s="9">
        <v>0</v>
      </c>
      <c r="WW51" s="9">
        <v>0</v>
      </c>
      <c r="WX51" s="9">
        <v>1</v>
      </c>
      <c r="WY51" s="9">
        <v>0</v>
      </c>
      <c r="WZ51" s="9">
        <v>1</v>
      </c>
      <c r="XA51" s="9">
        <v>1</v>
      </c>
      <c r="XB51" s="9">
        <v>1</v>
      </c>
      <c r="XC51" s="9">
        <v>1</v>
      </c>
      <c r="XD51" s="9">
        <v>1</v>
      </c>
      <c r="XE51" s="9">
        <v>1</v>
      </c>
      <c r="XF51" s="9">
        <v>1</v>
      </c>
      <c r="XG51" s="9">
        <v>1</v>
      </c>
      <c r="XH51" s="9">
        <v>1</v>
      </c>
      <c r="XI51" s="9">
        <v>1</v>
      </c>
      <c r="XJ51" s="9">
        <v>1</v>
      </c>
      <c r="XK51" s="9">
        <v>0</v>
      </c>
      <c r="XL51" s="9">
        <v>1</v>
      </c>
      <c r="XM51" s="9">
        <v>85.714286804199219</v>
      </c>
      <c r="XN51" s="9">
        <v>0</v>
      </c>
      <c r="XO51" s="9">
        <v>1</v>
      </c>
      <c r="XP51" s="9">
        <v>0</v>
      </c>
      <c r="XQ51" s="9">
        <v>0</v>
      </c>
      <c r="XR51" s="9"/>
      <c r="XS51" s="9"/>
      <c r="XT51" s="9"/>
      <c r="XU51" s="9"/>
      <c r="XV51" s="9"/>
      <c r="XW51" s="9"/>
      <c r="XX51" s="9"/>
      <c r="XY51" s="9"/>
      <c r="XZ51" s="9"/>
      <c r="YA51" s="9"/>
      <c r="YB51" s="9"/>
      <c r="YC51" s="9"/>
      <c r="YD51" s="9"/>
      <c r="YE51" s="9"/>
      <c r="YF51" s="9"/>
      <c r="YG51" s="9"/>
      <c r="YH51" s="9"/>
      <c r="YI51" s="9"/>
      <c r="YJ51" s="9"/>
      <c r="YK51" s="9">
        <v>1</v>
      </c>
      <c r="YL51" s="9">
        <v>1</v>
      </c>
      <c r="YM51" s="9"/>
      <c r="YN51" s="9"/>
      <c r="YO51" s="9"/>
    </row>
    <row r="52" spans="1:665" x14ac:dyDescent="0.2">
      <c r="A52" s="9">
        <v>5023290</v>
      </c>
      <c r="B52" s="9">
        <v>1.0424343317484634</v>
      </c>
      <c r="C52" t="s">
        <v>422</v>
      </c>
      <c r="D52" s="9">
        <v>11</v>
      </c>
      <c r="E52" t="s">
        <v>26</v>
      </c>
      <c r="F52" s="9">
        <v>9696223</v>
      </c>
      <c r="G52" t="s">
        <v>427</v>
      </c>
      <c r="H52" t="s">
        <v>422</v>
      </c>
      <c r="I52" s="9">
        <v>1</v>
      </c>
      <c r="J52" s="9">
        <v>1</v>
      </c>
      <c r="K52" t="s">
        <v>429</v>
      </c>
      <c r="L52" s="9">
        <v>5023290</v>
      </c>
      <c r="M52" t="s">
        <v>430</v>
      </c>
      <c r="N52" t="s">
        <v>431</v>
      </c>
      <c r="O52" t="s">
        <v>434</v>
      </c>
      <c r="P52" t="s">
        <v>136</v>
      </c>
      <c r="Q52" t="s">
        <v>436</v>
      </c>
      <c r="R52" s="9">
        <v>1</v>
      </c>
      <c r="S52" s="9">
        <v>3</v>
      </c>
      <c r="T52" s="9"/>
      <c r="U52" s="9">
        <v>2</v>
      </c>
      <c r="V52" s="9">
        <v>1</v>
      </c>
      <c r="W52" s="9">
        <v>1</v>
      </c>
      <c r="X52" t="s">
        <v>136</v>
      </c>
      <c r="Y52" t="s">
        <v>439</v>
      </c>
      <c r="Z52" t="s">
        <v>442</v>
      </c>
      <c r="AA52" s="9"/>
      <c r="AB52" t="s">
        <v>443</v>
      </c>
      <c r="AC52" t="s">
        <v>136</v>
      </c>
      <c r="AD52" s="9">
        <v>50</v>
      </c>
      <c r="AE52" s="9">
        <v>2</v>
      </c>
      <c r="AF52" s="9">
        <v>300</v>
      </c>
      <c r="AG52" s="9">
        <v>15</v>
      </c>
      <c r="AH52" s="9">
        <v>0</v>
      </c>
      <c r="AI52" s="9">
        <v>0</v>
      </c>
      <c r="AJ52" s="9">
        <v>50</v>
      </c>
      <c r="AK52" s="9">
        <v>2</v>
      </c>
      <c r="AL52" s="9">
        <v>25</v>
      </c>
      <c r="AM52" s="9">
        <v>5</v>
      </c>
      <c r="AN52" s="9">
        <v>15</v>
      </c>
      <c r="AO52" s="9">
        <v>4</v>
      </c>
      <c r="AP52" s="9">
        <v>5</v>
      </c>
      <c r="AQ52" s="9">
        <v>1</v>
      </c>
      <c r="AR52" s="9">
        <v>0</v>
      </c>
      <c r="AS52" s="9">
        <v>0</v>
      </c>
      <c r="AT52" s="9">
        <v>50</v>
      </c>
      <c r="AU52" s="9">
        <v>1</v>
      </c>
      <c r="AV52" s="9">
        <v>25</v>
      </c>
      <c r="AW52" s="9">
        <v>5</v>
      </c>
      <c r="AX52" s="9"/>
      <c r="AY52" s="9">
        <v>500</v>
      </c>
      <c r="AZ52" s="9">
        <v>500</v>
      </c>
      <c r="BA52" s="9">
        <v>450</v>
      </c>
      <c r="BB52" s="9"/>
      <c r="BC52" s="9">
        <v>40</v>
      </c>
      <c r="BD52" s="9">
        <v>35</v>
      </c>
      <c r="BE52" s="9">
        <v>0</v>
      </c>
      <c r="BF52" s="9">
        <v>1</v>
      </c>
      <c r="BG52" s="9">
        <v>1</v>
      </c>
      <c r="BH52" s="9">
        <v>1</v>
      </c>
      <c r="BI52" s="9">
        <v>0</v>
      </c>
      <c r="BJ52" s="9">
        <v>1</v>
      </c>
      <c r="BK52" s="9">
        <v>1</v>
      </c>
      <c r="BL52" s="9">
        <v>1</v>
      </c>
      <c r="BM52" s="9">
        <v>1</v>
      </c>
      <c r="BN52" s="9">
        <v>1</v>
      </c>
      <c r="BO52" s="9">
        <v>1</v>
      </c>
      <c r="BP52" s="9">
        <v>1</v>
      </c>
      <c r="BQ52" s="9">
        <v>1</v>
      </c>
      <c r="BR52" s="9">
        <v>0</v>
      </c>
      <c r="BS52" s="9">
        <v>1</v>
      </c>
      <c r="BT52" s="9">
        <v>1</v>
      </c>
      <c r="BU52" s="9">
        <v>1</v>
      </c>
      <c r="BV52" s="9">
        <v>1</v>
      </c>
      <c r="BW52" s="9">
        <v>1</v>
      </c>
      <c r="BX52" s="9">
        <v>1</v>
      </c>
      <c r="BY52" s="9">
        <v>1</v>
      </c>
      <c r="BZ52" s="9">
        <v>1</v>
      </c>
      <c r="CA52" s="9">
        <v>1</v>
      </c>
      <c r="CB52" s="9">
        <v>1</v>
      </c>
      <c r="CC52" s="9">
        <v>1</v>
      </c>
      <c r="CD52" s="9">
        <v>1</v>
      </c>
      <c r="CE52" s="9">
        <v>1</v>
      </c>
      <c r="CF52" s="9">
        <v>1</v>
      </c>
      <c r="CG52" s="9">
        <v>1</v>
      </c>
      <c r="CH52" s="9">
        <v>1</v>
      </c>
      <c r="CI52" s="9">
        <v>1</v>
      </c>
      <c r="CJ52" s="9">
        <v>1</v>
      </c>
      <c r="CK52" s="9">
        <v>1</v>
      </c>
      <c r="CL52" s="9">
        <v>1</v>
      </c>
      <c r="CM52" s="9">
        <v>1</v>
      </c>
      <c r="CN52" s="9">
        <v>1</v>
      </c>
      <c r="CO52" s="9">
        <v>1</v>
      </c>
      <c r="CP52" s="9">
        <v>1</v>
      </c>
      <c r="CQ52" s="9">
        <v>1</v>
      </c>
      <c r="CR52" s="9"/>
      <c r="CS52" s="9"/>
      <c r="CT52" s="9"/>
      <c r="CU52" s="9"/>
      <c r="CV52" s="9"/>
      <c r="CW52" s="9"/>
      <c r="CX52" s="9"/>
      <c r="CY52" s="9">
        <v>1</v>
      </c>
      <c r="CZ52" s="9">
        <v>1</v>
      </c>
      <c r="DA52" s="9">
        <v>2</v>
      </c>
      <c r="DB52" s="9">
        <v>1</v>
      </c>
      <c r="DC52" s="9">
        <v>2</v>
      </c>
      <c r="DD52" s="9">
        <v>1</v>
      </c>
      <c r="DE52" s="9">
        <v>1</v>
      </c>
      <c r="DF52" s="9">
        <v>1</v>
      </c>
      <c r="DG52" s="9">
        <v>1</v>
      </c>
      <c r="DH52" s="9">
        <v>500</v>
      </c>
      <c r="DI52" s="9">
        <v>50</v>
      </c>
      <c r="DJ52" s="9">
        <v>300</v>
      </c>
      <c r="DK52" s="9">
        <v>45</v>
      </c>
      <c r="DL52" s="9">
        <v>1</v>
      </c>
      <c r="DM52" s="9">
        <v>1</v>
      </c>
      <c r="DN52" s="9">
        <v>150</v>
      </c>
      <c r="DO52" s="9">
        <v>1</v>
      </c>
      <c r="DP52" s="9">
        <v>1</v>
      </c>
      <c r="DQ52" s="9">
        <v>1</v>
      </c>
      <c r="DR52" s="9">
        <v>1</v>
      </c>
      <c r="DS52" s="9">
        <v>1</v>
      </c>
      <c r="DT52" s="9">
        <v>1</v>
      </c>
      <c r="DU52" s="9">
        <v>0</v>
      </c>
      <c r="DV52" s="9">
        <v>1</v>
      </c>
      <c r="DW52" s="9">
        <v>1</v>
      </c>
      <c r="DX52" s="9">
        <v>0</v>
      </c>
      <c r="DY52" s="9">
        <v>0</v>
      </c>
      <c r="DZ52" s="9">
        <v>0</v>
      </c>
      <c r="EA52" s="9">
        <v>0</v>
      </c>
      <c r="EB52" s="9">
        <v>1</v>
      </c>
      <c r="EC52" s="9">
        <v>1</v>
      </c>
      <c r="ED52" s="9">
        <v>1</v>
      </c>
      <c r="EE52" s="9">
        <v>0</v>
      </c>
      <c r="EF52" s="9">
        <v>1</v>
      </c>
      <c r="EG52" s="9">
        <v>1</v>
      </c>
      <c r="EH52" s="9">
        <v>1</v>
      </c>
      <c r="EI52" s="9">
        <v>0</v>
      </c>
      <c r="EJ52" s="9">
        <v>1</v>
      </c>
      <c r="EK52" s="9">
        <v>0</v>
      </c>
      <c r="EL52" s="9">
        <v>0</v>
      </c>
      <c r="EM52" s="9">
        <v>0</v>
      </c>
      <c r="EN52" s="9">
        <v>0</v>
      </c>
      <c r="EO52" s="9">
        <v>0</v>
      </c>
      <c r="EP52" s="9">
        <v>1</v>
      </c>
      <c r="EQ52" s="9">
        <v>1</v>
      </c>
      <c r="ER52" s="9">
        <v>1</v>
      </c>
      <c r="ES52" s="9">
        <v>0</v>
      </c>
      <c r="ET52" s="9">
        <v>0</v>
      </c>
      <c r="EU52" s="9">
        <v>0</v>
      </c>
      <c r="EV52" s="9">
        <v>5</v>
      </c>
      <c r="EW52" s="9"/>
      <c r="EX52" s="9"/>
      <c r="EY52" s="9"/>
      <c r="EZ52" s="9"/>
      <c r="FA52" s="9"/>
      <c r="FB52" s="9"/>
      <c r="FC52" s="9"/>
      <c r="FD52" s="9"/>
      <c r="FE52" s="9"/>
      <c r="FF52" s="9"/>
      <c r="FG52" s="9"/>
      <c r="FH52" s="9"/>
      <c r="FI52" s="9"/>
      <c r="FJ52" s="9"/>
      <c r="FK52" s="9"/>
      <c r="FL52" s="9"/>
      <c r="FM52" s="9"/>
      <c r="FN52" s="9">
        <v>1</v>
      </c>
      <c r="FO52" s="9">
        <v>0</v>
      </c>
      <c r="FP52" s="9">
        <v>0</v>
      </c>
      <c r="FQ52" s="9">
        <v>1</v>
      </c>
      <c r="FR52" s="9">
        <v>0</v>
      </c>
      <c r="FS52" s="9">
        <v>0</v>
      </c>
      <c r="FT52" s="9">
        <v>0</v>
      </c>
      <c r="FU52" s="9">
        <v>0</v>
      </c>
      <c r="FV52" s="9">
        <v>1</v>
      </c>
      <c r="FW52" s="9">
        <v>0</v>
      </c>
      <c r="FX52" s="9">
        <v>2</v>
      </c>
      <c r="FY52" s="9">
        <v>0</v>
      </c>
      <c r="FZ52" s="9">
        <v>2</v>
      </c>
      <c r="GA52" s="9">
        <v>1</v>
      </c>
      <c r="GB52" s="9">
        <v>1</v>
      </c>
      <c r="GC52" s="9">
        <v>1</v>
      </c>
      <c r="GD52" s="9">
        <v>0</v>
      </c>
      <c r="GE52" s="9"/>
      <c r="GF52" s="9"/>
      <c r="GG52" s="9"/>
      <c r="GH52" s="9"/>
      <c r="GI52" s="9"/>
      <c r="GJ52" s="9">
        <v>1</v>
      </c>
      <c r="GK52" s="9">
        <v>1</v>
      </c>
      <c r="GL52" s="9">
        <v>1</v>
      </c>
      <c r="GM52" s="9">
        <v>1</v>
      </c>
      <c r="GN52" s="9">
        <v>1</v>
      </c>
      <c r="GO52" s="9">
        <v>1</v>
      </c>
      <c r="GP52" s="9">
        <v>1</v>
      </c>
      <c r="GQ52" s="9">
        <v>1</v>
      </c>
      <c r="GR52" s="9">
        <v>1</v>
      </c>
      <c r="GS52" s="9">
        <v>1</v>
      </c>
      <c r="GT52" s="9">
        <v>1</v>
      </c>
      <c r="GU52" s="9">
        <v>2</v>
      </c>
      <c r="GV52" s="9">
        <v>1</v>
      </c>
      <c r="GW52" s="9">
        <v>2</v>
      </c>
      <c r="GX52" s="9">
        <v>1</v>
      </c>
      <c r="GY52" s="9">
        <v>1</v>
      </c>
      <c r="GZ52" s="9">
        <v>1</v>
      </c>
      <c r="HA52" s="9">
        <v>1</v>
      </c>
      <c r="HB52" s="9">
        <v>1</v>
      </c>
      <c r="HC52" s="9">
        <v>1</v>
      </c>
      <c r="HD52" s="9">
        <v>2</v>
      </c>
      <c r="HE52" s="9">
        <v>1</v>
      </c>
      <c r="HF52" s="9">
        <v>1</v>
      </c>
      <c r="HG52" s="9">
        <v>1</v>
      </c>
      <c r="HH52" s="9">
        <v>1</v>
      </c>
      <c r="HI52" s="9">
        <v>2</v>
      </c>
      <c r="HJ52" s="9">
        <v>2</v>
      </c>
      <c r="HK52" s="9">
        <v>1</v>
      </c>
      <c r="HL52" s="9">
        <v>1</v>
      </c>
      <c r="HM52" s="9">
        <v>1</v>
      </c>
      <c r="HN52" s="9">
        <v>1</v>
      </c>
      <c r="HO52" s="9">
        <v>1</v>
      </c>
      <c r="HP52" s="9">
        <v>1</v>
      </c>
      <c r="HQ52" s="9">
        <v>1</v>
      </c>
      <c r="HR52" s="9">
        <v>1</v>
      </c>
      <c r="HS52" s="9">
        <v>1</v>
      </c>
      <c r="HT52" s="9">
        <v>1</v>
      </c>
      <c r="HU52" s="9">
        <v>1</v>
      </c>
      <c r="HV52" s="9">
        <v>1</v>
      </c>
      <c r="HW52" s="9">
        <v>1</v>
      </c>
      <c r="HX52" s="9">
        <v>1</v>
      </c>
      <c r="HY52" s="9">
        <v>1</v>
      </c>
      <c r="HZ52" s="9">
        <v>1</v>
      </c>
      <c r="IA52" s="9">
        <v>2</v>
      </c>
      <c r="IB52" s="9"/>
      <c r="IC52" s="9"/>
      <c r="ID52" s="9">
        <v>1</v>
      </c>
      <c r="IE52" s="9">
        <v>1</v>
      </c>
      <c r="IF52" s="9">
        <v>1</v>
      </c>
      <c r="IG52" s="9">
        <v>1</v>
      </c>
      <c r="IH52" s="9">
        <v>1</v>
      </c>
      <c r="II52" s="9">
        <v>1</v>
      </c>
      <c r="IJ52" s="9">
        <v>1</v>
      </c>
      <c r="IK52" s="9">
        <v>1</v>
      </c>
      <c r="IL52" s="9">
        <v>1</v>
      </c>
      <c r="IM52" s="9">
        <v>1</v>
      </c>
      <c r="IN52" s="9">
        <v>1</v>
      </c>
      <c r="IO52" s="9">
        <v>1</v>
      </c>
      <c r="IP52" s="9">
        <v>1</v>
      </c>
      <c r="IQ52" s="9">
        <v>1</v>
      </c>
      <c r="IR52" s="9">
        <v>1</v>
      </c>
      <c r="IS52" s="9">
        <v>1</v>
      </c>
      <c r="IT52" s="9">
        <v>1</v>
      </c>
      <c r="IU52" s="9">
        <v>1</v>
      </c>
      <c r="IV52" s="9">
        <v>1</v>
      </c>
      <c r="IW52" s="9">
        <v>1</v>
      </c>
      <c r="IX52" s="9">
        <v>0</v>
      </c>
      <c r="IY52" s="9">
        <v>0</v>
      </c>
      <c r="IZ52" s="9"/>
      <c r="JA52" s="9"/>
      <c r="JB52" s="9"/>
      <c r="JC52" s="9"/>
      <c r="JD52" s="9"/>
      <c r="JE52" s="9"/>
      <c r="JF52" s="9"/>
      <c r="JG52" s="9"/>
      <c r="JH52" s="9"/>
      <c r="JI52" s="9"/>
      <c r="JJ52" s="9"/>
      <c r="JK52" s="9"/>
      <c r="JL52" s="9"/>
      <c r="JM52" s="9">
        <v>1</v>
      </c>
      <c r="JN52" s="9">
        <v>1</v>
      </c>
      <c r="JO52" s="9">
        <v>0</v>
      </c>
      <c r="JP52" s="9"/>
      <c r="JQ52" s="9"/>
      <c r="JR52" s="9">
        <v>1</v>
      </c>
      <c r="JS52" s="9"/>
      <c r="JT52" s="9"/>
      <c r="JU52" s="15">
        <v>44765.950151111116</v>
      </c>
      <c r="JV52" t="s">
        <v>337</v>
      </c>
      <c r="JW52" s="9">
        <v>3</v>
      </c>
      <c r="JX52" s="9">
        <v>8</v>
      </c>
      <c r="JY52" s="9">
        <v>2022</v>
      </c>
      <c r="JZ52" s="9">
        <v>1</v>
      </c>
      <c r="KA52" s="9">
        <v>1</v>
      </c>
      <c r="KB52" s="9">
        <v>0</v>
      </c>
      <c r="KC52" s="9">
        <v>0</v>
      </c>
      <c r="KD52" s="9">
        <v>1</v>
      </c>
      <c r="KE52" s="9">
        <v>50</v>
      </c>
      <c r="KF52" s="9">
        <v>2</v>
      </c>
      <c r="KG52" s="9">
        <v>300</v>
      </c>
      <c r="KH52" s="9">
        <v>15</v>
      </c>
      <c r="KI52" s="9">
        <v>95</v>
      </c>
      <c r="KJ52" s="9">
        <v>12</v>
      </c>
      <c r="KK52" s="9">
        <v>445</v>
      </c>
      <c r="KL52" s="9">
        <v>29</v>
      </c>
      <c r="KM52" s="9">
        <v>75</v>
      </c>
      <c r="KN52" s="9">
        <v>6</v>
      </c>
      <c r="KO52" s="9">
        <v>520</v>
      </c>
      <c r="KP52" s="9">
        <v>35</v>
      </c>
      <c r="KQ52" s="9">
        <v>500</v>
      </c>
      <c r="KR52" s="9">
        <v>500</v>
      </c>
      <c r="KS52" s="9">
        <v>450</v>
      </c>
      <c r="KT52" s="9">
        <v>40</v>
      </c>
      <c r="KU52" s="9">
        <v>35</v>
      </c>
      <c r="KV52" s="9">
        <v>1</v>
      </c>
      <c r="KW52" s="9">
        <v>1</v>
      </c>
      <c r="KX52" s="9">
        <v>1</v>
      </c>
      <c r="KY52" s="9">
        <v>1</v>
      </c>
      <c r="KZ52" s="9">
        <v>1</v>
      </c>
      <c r="LA52" s="9">
        <v>1</v>
      </c>
      <c r="LB52" s="9">
        <v>0</v>
      </c>
      <c r="LC52" s="9">
        <v>1</v>
      </c>
      <c r="LD52" s="9">
        <v>1</v>
      </c>
      <c r="LE52" s="9">
        <v>1</v>
      </c>
      <c r="LF52" s="9">
        <v>1</v>
      </c>
      <c r="LG52" s="9">
        <v>1</v>
      </c>
      <c r="LH52" s="9">
        <v>1</v>
      </c>
      <c r="LI52" s="9">
        <v>87.5</v>
      </c>
      <c r="LJ52" s="9">
        <v>0</v>
      </c>
      <c r="LK52" s="9">
        <v>1</v>
      </c>
      <c r="LL52" s="9">
        <v>90</v>
      </c>
      <c r="LM52" s="9">
        <v>0</v>
      </c>
      <c r="LN52" s="9">
        <v>1</v>
      </c>
      <c r="LO52" s="9">
        <v>1</v>
      </c>
      <c r="LP52" s="9">
        <v>0</v>
      </c>
      <c r="LQ52" s="9">
        <v>1</v>
      </c>
      <c r="LR52" s="9">
        <v>1</v>
      </c>
      <c r="LS52" s="9">
        <v>1</v>
      </c>
      <c r="LT52" s="9">
        <v>1</v>
      </c>
      <c r="LU52" s="9">
        <v>1</v>
      </c>
      <c r="LV52" s="9">
        <v>1</v>
      </c>
      <c r="LW52" s="9">
        <v>85.714286804199219</v>
      </c>
      <c r="LX52" s="9">
        <v>0</v>
      </c>
      <c r="LY52" s="9">
        <v>1</v>
      </c>
      <c r="LZ52" s="9">
        <v>1</v>
      </c>
      <c r="MA52" s="9">
        <v>1</v>
      </c>
      <c r="MB52" s="9">
        <v>1</v>
      </c>
      <c r="MC52" s="9">
        <v>1</v>
      </c>
      <c r="MD52" s="9">
        <v>1</v>
      </c>
      <c r="ME52" s="9">
        <v>100</v>
      </c>
      <c r="MF52" s="9">
        <v>1</v>
      </c>
      <c r="MG52" s="9">
        <v>1</v>
      </c>
      <c r="MH52" s="9">
        <v>1</v>
      </c>
      <c r="MI52" s="9">
        <v>1</v>
      </c>
      <c r="MJ52" s="9">
        <v>1</v>
      </c>
      <c r="MK52" s="9">
        <v>1</v>
      </c>
      <c r="ML52" s="9">
        <v>100</v>
      </c>
      <c r="MM52" s="9">
        <v>1</v>
      </c>
      <c r="MN52" s="9">
        <v>1</v>
      </c>
      <c r="MO52" s="9">
        <v>1</v>
      </c>
      <c r="MP52" s="9">
        <v>1</v>
      </c>
      <c r="MQ52" s="9">
        <v>1</v>
      </c>
      <c r="MR52" s="9">
        <v>1</v>
      </c>
      <c r="MS52" s="9">
        <v>1</v>
      </c>
      <c r="MT52" s="9">
        <v>1</v>
      </c>
      <c r="MU52" s="9">
        <v>1</v>
      </c>
      <c r="MV52" s="9">
        <v>1</v>
      </c>
      <c r="MW52" s="9">
        <v>100</v>
      </c>
      <c r="MX52" s="9">
        <v>1</v>
      </c>
      <c r="MY52" s="9">
        <v>1</v>
      </c>
      <c r="MZ52" s="9">
        <v>1</v>
      </c>
      <c r="NA52" s="9">
        <v>1</v>
      </c>
      <c r="NB52" s="9">
        <v>1</v>
      </c>
      <c r="NC52" s="9">
        <v>1</v>
      </c>
      <c r="ND52" s="9">
        <v>1</v>
      </c>
      <c r="NE52" s="9">
        <v>1</v>
      </c>
      <c r="NF52" s="9"/>
      <c r="NG52" s="9"/>
      <c r="NH52" s="9"/>
      <c r="NI52" s="9"/>
      <c r="NJ52" s="9"/>
      <c r="NK52" s="9"/>
      <c r="NL52" s="9"/>
      <c r="NM52" s="9"/>
      <c r="NN52" s="9"/>
      <c r="NO52" s="9"/>
      <c r="NP52" s="9"/>
      <c r="NQ52" s="9">
        <v>1</v>
      </c>
      <c r="NR52" s="9">
        <v>1</v>
      </c>
      <c r="NS52" s="9">
        <v>1</v>
      </c>
      <c r="NT52" s="9">
        <v>0</v>
      </c>
      <c r="NU52" s="9">
        <v>1</v>
      </c>
      <c r="NV52" s="9">
        <v>0</v>
      </c>
      <c r="NW52" s="9">
        <v>60</v>
      </c>
      <c r="NX52" s="9">
        <v>0</v>
      </c>
      <c r="NY52" s="9">
        <v>1</v>
      </c>
      <c r="NZ52" s="9">
        <v>1</v>
      </c>
      <c r="OA52" s="9">
        <v>1</v>
      </c>
      <c r="OB52" s="9">
        <v>1</v>
      </c>
      <c r="OC52" s="9">
        <v>0</v>
      </c>
      <c r="OD52" s="9">
        <v>1</v>
      </c>
      <c r="OE52" s="9">
        <v>0</v>
      </c>
      <c r="OF52" s="9">
        <v>1</v>
      </c>
      <c r="OG52" s="9">
        <v>1</v>
      </c>
      <c r="OH52" s="9">
        <v>1</v>
      </c>
      <c r="OI52" s="9">
        <v>500</v>
      </c>
      <c r="OJ52" s="9">
        <v>50</v>
      </c>
      <c r="OK52" s="9">
        <v>300</v>
      </c>
      <c r="OL52" s="9">
        <v>45</v>
      </c>
      <c r="OM52" s="9">
        <v>1</v>
      </c>
      <c r="ON52" s="9">
        <v>1</v>
      </c>
      <c r="OO52" s="9">
        <v>150</v>
      </c>
      <c r="OP52" s="9">
        <v>1</v>
      </c>
      <c r="OQ52" s="9">
        <v>1</v>
      </c>
      <c r="OR52" s="9">
        <v>1</v>
      </c>
      <c r="OS52" s="9">
        <v>1</v>
      </c>
      <c r="OT52" s="9">
        <v>1</v>
      </c>
      <c r="OU52" s="9">
        <v>1</v>
      </c>
      <c r="OV52" s="9">
        <v>100</v>
      </c>
      <c r="OW52" s="9">
        <v>1</v>
      </c>
      <c r="OX52" s="9">
        <v>1</v>
      </c>
      <c r="OY52" s="9">
        <v>0</v>
      </c>
      <c r="OZ52" s="9">
        <v>1</v>
      </c>
      <c r="PA52" s="9">
        <v>1</v>
      </c>
      <c r="PB52" s="9">
        <v>1</v>
      </c>
      <c r="PC52" s="9">
        <v>1</v>
      </c>
      <c r="PD52" s="9">
        <v>1</v>
      </c>
      <c r="PE52" s="9">
        <v>1</v>
      </c>
      <c r="PF52" s="9">
        <v>1</v>
      </c>
      <c r="PG52" s="9">
        <v>0</v>
      </c>
      <c r="PH52" s="9">
        <v>0</v>
      </c>
      <c r="PI52" s="9">
        <v>1</v>
      </c>
      <c r="PJ52" s="9">
        <v>1</v>
      </c>
      <c r="PK52" s="9">
        <v>0</v>
      </c>
      <c r="PL52" s="9">
        <v>1</v>
      </c>
      <c r="PM52" s="9">
        <v>0</v>
      </c>
      <c r="PN52" s="9">
        <v>0</v>
      </c>
      <c r="PO52" s="9"/>
      <c r="PP52" s="9"/>
      <c r="PQ52" s="9">
        <v>1</v>
      </c>
      <c r="PR52" s="9">
        <v>0</v>
      </c>
      <c r="PS52" s="9">
        <v>0</v>
      </c>
      <c r="PT52" s="9">
        <v>1</v>
      </c>
      <c r="PU52" s="9"/>
      <c r="PV52" s="9"/>
      <c r="PW52" s="9"/>
      <c r="PX52" s="9"/>
      <c r="PY52" s="9"/>
      <c r="PZ52" s="9"/>
      <c r="QA52" s="9"/>
      <c r="QB52" s="9"/>
      <c r="QC52" s="9"/>
      <c r="QD52" s="9"/>
      <c r="QE52" s="9"/>
      <c r="QF52" s="9"/>
      <c r="QG52" s="9"/>
      <c r="QH52" s="9"/>
      <c r="QI52" s="9"/>
      <c r="QJ52" s="9"/>
      <c r="QK52" s="9"/>
      <c r="QL52" s="9">
        <v>1</v>
      </c>
      <c r="QM52" s="9">
        <v>0</v>
      </c>
      <c r="QN52" s="9">
        <v>0</v>
      </c>
      <c r="QO52" s="9">
        <v>1</v>
      </c>
      <c r="QP52" s="9">
        <v>0</v>
      </c>
      <c r="QQ52" s="9">
        <v>0</v>
      </c>
      <c r="QR52" s="9">
        <v>0</v>
      </c>
      <c r="QS52" s="9">
        <v>0</v>
      </c>
      <c r="QT52" s="9"/>
      <c r="QU52" s="9"/>
      <c r="QV52" s="9"/>
      <c r="QW52" s="9"/>
      <c r="QX52" s="9"/>
      <c r="QY52" s="9"/>
      <c r="QZ52" s="9">
        <v>1</v>
      </c>
      <c r="RA52" s="9">
        <v>0</v>
      </c>
      <c r="RB52" s="9">
        <v>0</v>
      </c>
      <c r="RC52" s="9">
        <v>0</v>
      </c>
      <c r="RD52" s="9">
        <v>0</v>
      </c>
      <c r="RE52" s="9">
        <v>0</v>
      </c>
      <c r="RF52" s="9">
        <v>1</v>
      </c>
      <c r="RG52" s="9">
        <v>0</v>
      </c>
      <c r="RH52" s="9">
        <v>0</v>
      </c>
      <c r="RI52" s="9">
        <v>1</v>
      </c>
      <c r="RJ52" s="9">
        <v>0</v>
      </c>
      <c r="RK52" s="9"/>
      <c r="RL52" s="9"/>
      <c r="RM52" s="9">
        <v>1</v>
      </c>
      <c r="RN52" s="9">
        <v>1</v>
      </c>
      <c r="RO52" s="9">
        <v>1</v>
      </c>
      <c r="RP52" s="9">
        <v>0</v>
      </c>
      <c r="RQ52" s="9"/>
      <c r="RR52" s="9"/>
      <c r="RS52" s="9"/>
      <c r="RT52" s="9"/>
      <c r="RU52" s="9"/>
      <c r="RV52" s="9"/>
      <c r="RW52" s="9">
        <v>1</v>
      </c>
      <c r="RX52" s="9">
        <v>1</v>
      </c>
      <c r="RY52" s="9">
        <v>1</v>
      </c>
      <c r="RZ52" s="9">
        <v>1</v>
      </c>
      <c r="SA52" s="9">
        <v>1</v>
      </c>
      <c r="SB52" s="9">
        <v>1</v>
      </c>
      <c r="SC52" s="9">
        <v>1</v>
      </c>
      <c r="SD52" s="9">
        <v>1</v>
      </c>
      <c r="SE52" s="9">
        <v>1</v>
      </c>
      <c r="SF52" s="9">
        <v>1</v>
      </c>
      <c r="SG52" s="9">
        <v>1</v>
      </c>
      <c r="SH52" s="9">
        <v>0</v>
      </c>
      <c r="SI52" s="9">
        <v>1</v>
      </c>
      <c r="SJ52" s="9">
        <v>0</v>
      </c>
      <c r="SK52" s="9">
        <v>1</v>
      </c>
      <c r="SL52" s="9">
        <v>1</v>
      </c>
      <c r="SM52" s="9">
        <v>1</v>
      </c>
      <c r="SN52" s="9">
        <v>1</v>
      </c>
      <c r="SO52" s="9">
        <v>1</v>
      </c>
      <c r="SP52" s="9">
        <v>1</v>
      </c>
      <c r="SQ52" s="9">
        <v>0</v>
      </c>
      <c r="SR52" s="9">
        <v>1</v>
      </c>
      <c r="SS52" s="9">
        <v>1</v>
      </c>
      <c r="ST52" s="9">
        <v>1</v>
      </c>
      <c r="SU52" s="9">
        <v>1</v>
      </c>
      <c r="SV52" s="9">
        <v>0</v>
      </c>
      <c r="SW52" s="9">
        <v>0</v>
      </c>
      <c r="SX52" s="9">
        <v>1</v>
      </c>
      <c r="SY52" s="9">
        <v>1</v>
      </c>
      <c r="SZ52" s="9">
        <v>1</v>
      </c>
      <c r="TA52" s="9">
        <v>100</v>
      </c>
      <c r="TB52" s="9">
        <v>1</v>
      </c>
      <c r="TC52" s="9">
        <v>1</v>
      </c>
      <c r="TD52" s="9">
        <v>83.333335876464844</v>
      </c>
      <c r="TE52" s="9">
        <v>0</v>
      </c>
      <c r="TF52" s="9">
        <v>1</v>
      </c>
      <c r="TG52" s="9">
        <v>66.666664123535156</v>
      </c>
      <c r="TH52" s="9">
        <v>0</v>
      </c>
      <c r="TI52" s="9">
        <v>1</v>
      </c>
      <c r="TJ52" s="9">
        <v>100</v>
      </c>
      <c r="TK52" s="9">
        <v>1</v>
      </c>
      <c r="TL52" s="9">
        <v>1</v>
      </c>
      <c r="TM52" s="9">
        <v>1</v>
      </c>
      <c r="TN52" s="9">
        <v>1</v>
      </c>
      <c r="TO52" s="9">
        <v>1</v>
      </c>
      <c r="TP52" s="9">
        <v>1</v>
      </c>
      <c r="TQ52" s="9">
        <v>1</v>
      </c>
      <c r="TR52" s="9">
        <v>1</v>
      </c>
      <c r="TS52" s="9">
        <v>1</v>
      </c>
      <c r="TT52" s="9">
        <v>1</v>
      </c>
      <c r="TU52" s="9">
        <v>1</v>
      </c>
      <c r="TV52" s="9">
        <v>1</v>
      </c>
      <c r="TW52" s="9">
        <v>1</v>
      </c>
      <c r="TX52" s="9">
        <v>0</v>
      </c>
      <c r="TY52" s="9">
        <v>1</v>
      </c>
      <c r="TZ52" s="9">
        <v>0</v>
      </c>
      <c r="UA52" s="9">
        <v>1</v>
      </c>
      <c r="UB52" s="9">
        <v>1</v>
      </c>
      <c r="UC52" s="9">
        <v>1</v>
      </c>
      <c r="UD52" s="9">
        <v>1</v>
      </c>
      <c r="UE52" s="9">
        <v>1</v>
      </c>
      <c r="UF52" s="9">
        <v>1</v>
      </c>
      <c r="UG52" s="9">
        <v>0</v>
      </c>
      <c r="UH52" s="9">
        <v>1</v>
      </c>
      <c r="UI52" s="9">
        <v>1</v>
      </c>
      <c r="UJ52" s="9">
        <v>1</v>
      </c>
      <c r="UK52" s="9">
        <v>1</v>
      </c>
      <c r="UL52" s="9">
        <v>0</v>
      </c>
      <c r="UM52" s="9">
        <v>0</v>
      </c>
      <c r="UN52" s="9">
        <v>1</v>
      </c>
      <c r="UO52" s="9">
        <v>1</v>
      </c>
      <c r="UP52" s="9">
        <v>1</v>
      </c>
      <c r="UQ52" s="9">
        <v>1</v>
      </c>
      <c r="UR52" s="9">
        <v>1</v>
      </c>
      <c r="US52" s="9">
        <v>1</v>
      </c>
      <c r="UT52" s="9">
        <v>1</v>
      </c>
      <c r="UU52" s="9">
        <v>100</v>
      </c>
      <c r="UV52" s="9">
        <v>1</v>
      </c>
      <c r="UW52" s="9">
        <v>1</v>
      </c>
      <c r="UX52" s="9">
        <v>1</v>
      </c>
      <c r="UY52" s="9">
        <v>1</v>
      </c>
      <c r="UZ52" s="9">
        <v>1</v>
      </c>
      <c r="VA52" s="9">
        <v>1</v>
      </c>
      <c r="VB52" s="9">
        <v>1</v>
      </c>
      <c r="VC52" s="9">
        <v>1</v>
      </c>
      <c r="VD52" s="9">
        <v>1</v>
      </c>
      <c r="VE52" s="9">
        <v>0</v>
      </c>
      <c r="VF52" s="9">
        <v>1</v>
      </c>
      <c r="VG52" s="9">
        <v>0</v>
      </c>
      <c r="VH52" s="9">
        <v>0</v>
      </c>
      <c r="VI52" s="9">
        <v>1</v>
      </c>
      <c r="VJ52" s="9">
        <v>100</v>
      </c>
      <c r="VK52" s="9">
        <v>1</v>
      </c>
      <c r="VL52" s="9">
        <v>100</v>
      </c>
      <c r="VM52" s="9">
        <v>1</v>
      </c>
      <c r="VN52" s="9">
        <v>1</v>
      </c>
      <c r="VO52" s="9">
        <v>1</v>
      </c>
      <c r="VP52" s="9">
        <v>0</v>
      </c>
      <c r="VQ52" s="9">
        <v>1</v>
      </c>
      <c r="VR52" s="9"/>
      <c r="VS52" s="9"/>
      <c r="VT52" s="9">
        <v>1</v>
      </c>
      <c r="VU52" s="9">
        <v>0</v>
      </c>
      <c r="VV52" s="9">
        <v>1</v>
      </c>
      <c r="VW52" s="9">
        <v>1</v>
      </c>
      <c r="VX52" s="9">
        <v>1</v>
      </c>
      <c r="VY52" s="9">
        <v>1</v>
      </c>
      <c r="VZ52" s="9">
        <v>1</v>
      </c>
      <c r="WA52" s="9">
        <v>1</v>
      </c>
      <c r="WB52" s="9">
        <v>1</v>
      </c>
      <c r="WC52" s="9">
        <v>1</v>
      </c>
      <c r="WD52" s="9">
        <v>1</v>
      </c>
      <c r="WE52" s="9">
        <v>1</v>
      </c>
      <c r="WF52" s="9">
        <v>1</v>
      </c>
      <c r="WG52" s="9">
        <v>1</v>
      </c>
      <c r="WH52" s="9">
        <v>1</v>
      </c>
      <c r="WI52" s="9">
        <v>1</v>
      </c>
      <c r="WJ52" s="9">
        <v>1</v>
      </c>
      <c r="WK52" s="9">
        <v>1</v>
      </c>
      <c r="WL52" s="9">
        <v>1</v>
      </c>
      <c r="WM52" s="9">
        <v>1</v>
      </c>
      <c r="WN52" s="9">
        <v>1</v>
      </c>
      <c r="WO52" s="9">
        <v>1</v>
      </c>
      <c r="WP52" s="9">
        <v>100</v>
      </c>
      <c r="WQ52" s="9">
        <v>1</v>
      </c>
      <c r="WR52" s="9">
        <v>1</v>
      </c>
      <c r="WS52" s="9">
        <v>100</v>
      </c>
      <c r="WT52" s="9">
        <v>1</v>
      </c>
      <c r="WU52" s="9">
        <v>1</v>
      </c>
      <c r="WV52" s="9">
        <v>0</v>
      </c>
      <c r="WW52" s="9">
        <v>0</v>
      </c>
      <c r="WX52" s="9">
        <v>1</v>
      </c>
      <c r="WY52" s="9">
        <v>0</v>
      </c>
      <c r="WZ52" s="9">
        <v>1</v>
      </c>
      <c r="XA52" s="9">
        <v>1</v>
      </c>
      <c r="XB52" s="9">
        <v>1</v>
      </c>
      <c r="XC52" s="9">
        <v>1</v>
      </c>
      <c r="XD52" s="9">
        <v>1</v>
      </c>
      <c r="XE52" s="9">
        <v>1</v>
      </c>
      <c r="XF52" s="9">
        <v>1</v>
      </c>
      <c r="XG52" s="9">
        <v>1</v>
      </c>
      <c r="XH52" s="9">
        <v>1</v>
      </c>
      <c r="XI52" s="9">
        <v>1</v>
      </c>
      <c r="XJ52" s="9">
        <v>1</v>
      </c>
      <c r="XK52" s="9">
        <v>1</v>
      </c>
      <c r="XL52" s="9">
        <v>1</v>
      </c>
      <c r="XM52" s="9">
        <v>100</v>
      </c>
      <c r="XN52" s="9">
        <v>1</v>
      </c>
      <c r="XO52" s="9">
        <v>1</v>
      </c>
      <c r="XP52" s="9">
        <v>0</v>
      </c>
      <c r="XQ52" s="9">
        <v>0</v>
      </c>
      <c r="XR52" s="9"/>
      <c r="XS52" s="9"/>
      <c r="XT52" s="9"/>
      <c r="XU52" s="9"/>
      <c r="XV52" s="9"/>
      <c r="XW52" s="9"/>
      <c r="XX52" s="9"/>
      <c r="XY52" s="9"/>
      <c r="XZ52" s="9"/>
      <c r="YA52" s="9"/>
      <c r="YB52" s="9"/>
      <c r="YC52" s="9"/>
      <c r="YD52" s="9"/>
      <c r="YE52" s="9"/>
      <c r="YF52" s="9"/>
      <c r="YG52" s="9"/>
      <c r="YH52" s="9"/>
      <c r="YI52" s="9"/>
      <c r="YJ52" s="9"/>
      <c r="YK52" s="9">
        <v>1</v>
      </c>
      <c r="YL52" s="9">
        <v>1</v>
      </c>
      <c r="YM52" s="9"/>
      <c r="YN52" s="9"/>
      <c r="YO52" s="9"/>
    </row>
    <row r="53" spans="1:665" x14ac:dyDescent="0.2">
      <c r="A53" s="9">
        <v>5023336</v>
      </c>
      <c r="B53" s="9">
        <v>1.0320156782903527</v>
      </c>
      <c r="C53" t="s">
        <v>422</v>
      </c>
      <c r="D53" s="9">
        <v>11</v>
      </c>
      <c r="E53" t="s">
        <v>26</v>
      </c>
      <c r="F53" s="9">
        <v>9696223</v>
      </c>
      <c r="G53" t="s">
        <v>427</v>
      </c>
      <c r="H53" t="s">
        <v>422</v>
      </c>
      <c r="I53" s="9">
        <v>1</v>
      </c>
      <c r="J53" s="9">
        <v>1</v>
      </c>
      <c r="K53" t="s">
        <v>429</v>
      </c>
      <c r="L53" s="9">
        <v>5023336</v>
      </c>
      <c r="M53" t="s">
        <v>430</v>
      </c>
      <c r="N53" t="s">
        <v>431</v>
      </c>
      <c r="O53" t="s">
        <v>434</v>
      </c>
      <c r="P53" t="s">
        <v>136</v>
      </c>
      <c r="Q53" t="s">
        <v>436</v>
      </c>
      <c r="R53" s="9">
        <v>1</v>
      </c>
      <c r="S53" s="9">
        <v>3</v>
      </c>
      <c r="T53" s="9"/>
      <c r="U53" s="9">
        <v>2</v>
      </c>
      <c r="V53" s="9">
        <v>1</v>
      </c>
      <c r="W53" s="9">
        <v>1</v>
      </c>
      <c r="X53" t="s">
        <v>136</v>
      </c>
      <c r="Y53" t="s">
        <v>439</v>
      </c>
      <c r="Z53" t="s">
        <v>442</v>
      </c>
      <c r="AA53" s="9"/>
      <c r="AB53" t="s">
        <v>443</v>
      </c>
      <c r="AC53" t="s">
        <v>136</v>
      </c>
      <c r="AD53" s="9">
        <v>50</v>
      </c>
      <c r="AE53" s="9">
        <v>2</v>
      </c>
      <c r="AF53" s="9">
        <v>300</v>
      </c>
      <c r="AG53" s="9">
        <v>15</v>
      </c>
      <c r="AH53" s="9">
        <v>0</v>
      </c>
      <c r="AI53" s="9">
        <v>0</v>
      </c>
      <c r="AJ53" s="9">
        <v>50</v>
      </c>
      <c r="AK53" s="9">
        <v>2</v>
      </c>
      <c r="AL53" s="9">
        <v>25</v>
      </c>
      <c r="AM53" s="9">
        <v>5</v>
      </c>
      <c r="AN53" s="9">
        <v>15</v>
      </c>
      <c r="AO53" s="9">
        <v>4</v>
      </c>
      <c r="AP53" s="9">
        <v>5</v>
      </c>
      <c r="AQ53" s="9">
        <v>1</v>
      </c>
      <c r="AR53" s="9">
        <v>0</v>
      </c>
      <c r="AS53" s="9">
        <v>0</v>
      </c>
      <c r="AT53" s="9">
        <v>50</v>
      </c>
      <c r="AU53" s="9">
        <v>1</v>
      </c>
      <c r="AV53" s="9">
        <v>25</v>
      </c>
      <c r="AW53" s="9">
        <v>5</v>
      </c>
      <c r="AX53" s="9"/>
      <c r="AY53" s="9">
        <v>500</v>
      </c>
      <c r="AZ53" s="9">
        <v>500</v>
      </c>
      <c r="BA53" s="9">
        <v>450</v>
      </c>
      <c r="BB53" s="9"/>
      <c r="BC53" s="9">
        <v>40</v>
      </c>
      <c r="BD53" s="9">
        <v>35</v>
      </c>
      <c r="BE53" s="9">
        <v>0</v>
      </c>
      <c r="BF53" s="9">
        <v>1</v>
      </c>
      <c r="BG53" s="9">
        <v>0</v>
      </c>
      <c r="BH53" s="9">
        <v>1</v>
      </c>
      <c r="BI53" s="9">
        <v>0</v>
      </c>
      <c r="BJ53" s="9">
        <v>1</v>
      </c>
      <c r="BK53" s="9">
        <v>1</v>
      </c>
      <c r="BL53" s="9">
        <v>1</v>
      </c>
      <c r="BM53" s="9">
        <v>1</v>
      </c>
      <c r="BN53" s="9">
        <v>1</v>
      </c>
      <c r="BO53" s="9">
        <v>1</v>
      </c>
      <c r="BP53" s="9">
        <v>1</v>
      </c>
      <c r="BQ53" s="9">
        <v>1</v>
      </c>
      <c r="BR53" s="9">
        <v>1</v>
      </c>
      <c r="BS53" s="9">
        <v>1</v>
      </c>
      <c r="BT53" s="9">
        <v>1</v>
      </c>
      <c r="BU53" s="9">
        <v>1</v>
      </c>
      <c r="BV53" s="9">
        <v>1</v>
      </c>
      <c r="BW53" s="9">
        <v>1</v>
      </c>
      <c r="BX53" s="9">
        <v>1</v>
      </c>
      <c r="BY53" s="9">
        <v>1</v>
      </c>
      <c r="BZ53" s="9">
        <v>1</v>
      </c>
      <c r="CA53" s="9">
        <v>1</v>
      </c>
      <c r="CB53" s="9">
        <v>1</v>
      </c>
      <c r="CC53" s="9">
        <v>1</v>
      </c>
      <c r="CD53" s="9">
        <v>1</v>
      </c>
      <c r="CE53" s="9">
        <v>1</v>
      </c>
      <c r="CF53" s="9">
        <v>1</v>
      </c>
      <c r="CG53" s="9">
        <v>1</v>
      </c>
      <c r="CH53" s="9">
        <v>1</v>
      </c>
      <c r="CI53" s="9">
        <v>1</v>
      </c>
      <c r="CJ53" s="9">
        <v>1</v>
      </c>
      <c r="CK53" s="9">
        <v>1</v>
      </c>
      <c r="CL53" s="9">
        <v>1</v>
      </c>
      <c r="CM53" s="9">
        <v>1</v>
      </c>
      <c r="CN53" s="9">
        <v>1</v>
      </c>
      <c r="CO53" s="9">
        <v>1</v>
      </c>
      <c r="CP53" s="9">
        <v>1</v>
      </c>
      <c r="CQ53" s="9">
        <v>1</v>
      </c>
      <c r="CR53" s="9"/>
      <c r="CS53" s="9"/>
      <c r="CT53" s="9"/>
      <c r="CU53" s="9"/>
      <c r="CV53" s="9"/>
      <c r="CW53" s="9"/>
      <c r="CX53" s="9"/>
      <c r="CY53" s="9">
        <v>1</v>
      </c>
      <c r="CZ53" s="9">
        <v>1</v>
      </c>
      <c r="DA53" s="9">
        <v>1</v>
      </c>
      <c r="DB53" s="9">
        <v>1</v>
      </c>
      <c r="DC53" s="9">
        <v>2</v>
      </c>
      <c r="DD53" s="9">
        <v>1</v>
      </c>
      <c r="DE53" s="9">
        <v>1</v>
      </c>
      <c r="DF53" s="9">
        <v>1</v>
      </c>
      <c r="DG53" s="9">
        <v>1</v>
      </c>
      <c r="DH53" s="9">
        <v>500</v>
      </c>
      <c r="DI53" s="9">
        <v>50</v>
      </c>
      <c r="DJ53" s="9">
        <v>300</v>
      </c>
      <c r="DK53" s="9">
        <v>45</v>
      </c>
      <c r="DL53" s="9">
        <v>1</v>
      </c>
      <c r="DM53" s="9">
        <v>1</v>
      </c>
      <c r="DN53" s="9">
        <v>150</v>
      </c>
      <c r="DO53" s="9">
        <v>1</v>
      </c>
      <c r="DP53" s="9">
        <v>1</v>
      </c>
      <c r="DQ53" s="9">
        <v>1</v>
      </c>
      <c r="DR53" s="9">
        <v>2</v>
      </c>
      <c r="DS53" s="9">
        <v>1</v>
      </c>
      <c r="DT53" s="9">
        <v>1</v>
      </c>
      <c r="DU53" s="9">
        <v>0</v>
      </c>
      <c r="DV53" s="9">
        <v>1</v>
      </c>
      <c r="DW53" s="9">
        <v>1</v>
      </c>
      <c r="DX53" s="9">
        <v>1</v>
      </c>
      <c r="DY53" s="9">
        <v>0</v>
      </c>
      <c r="DZ53" s="9">
        <v>0</v>
      </c>
      <c r="EA53" s="9">
        <v>0</v>
      </c>
      <c r="EB53" s="9">
        <v>1</v>
      </c>
      <c r="EC53" s="9">
        <v>1</v>
      </c>
      <c r="ED53" s="9">
        <v>1</v>
      </c>
      <c r="EE53" s="9">
        <v>0</v>
      </c>
      <c r="EF53" s="9">
        <v>1</v>
      </c>
      <c r="EG53" s="9">
        <v>1</v>
      </c>
      <c r="EH53" s="9">
        <v>1</v>
      </c>
      <c r="EI53" s="9">
        <v>0</v>
      </c>
      <c r="EJ53" s="9">
        <v>1</v>
      </c>
      <c r="EK53" s="9">
        <v>0</v>
      </c>
      <c r="EL53" s="9">
        <v>0</v>
      </c>
      <c r="EM53" s="9">
        <v>0</v>
      </c>
      <c r="EN53" s="9">
        <v>0</v>
      </c>
      <c r="EO53" s="9">
        <v>0</v>
      </c>
      <c r="EP53" s="9">
        <v>1</v>
      </c>
      <c r="EQ53" s="9">
        <v>1</v>
      </c>
      <c r="ER53" s="9">
        <v>1</v>
      </c>
      <c r="ES53" s="9">
        <v>1</v>
      </c>
      <c r="ET53" s="9">
        <v>0</v>
      </c>
      <c r="EU53" s="9">
        <v>0</v>
      </c>
      <c r="EV53" s="9">
        <v>2</v>
      </c>
      <c r="EW53" s="9">
        <v>1</v>
      </c>
      <c r="EX53" s="9">
        <v>1</v>
      </c>
      <c r="EY53" s="9">
        <v>0</v>
      </c>
      <c r="EZ53" s="9">
        <v>0</v>
      </c>
      <c r="FA53" s="9">
        <v>1</v>
      </c>
      <c r="FB53" s="9">
        <v>0</v>
      </c>
      <c r="FC53" s="9">
        <v>0</v>
      </c>
      <c r="FD53" s="9">
        <v>0</v>
      </c>
      <c r="FE53" s="9">
        <v>1</v>
      </c>
      <c r="FF53" s="9">
        <v>0</v>
      </c>
      <c r="FG53" s="9">
        <v>1</v>
      </c>
      <c r="FH53" s="9">
        <v>0</v>
      </c>
      <c r="FI53" s="9">
        <v>0</v>
      </c>
      <c r="FJ53" s="9">
        <v>0</v>
      </c>
      <c r="FK53" s="9">
        <v>0</v>
      </c>
      <c r="FL53" s="9">
        <v>1</v>
      </c>
      <c r="FM53" s="9">
        <v>0</v>
      </c>
      <c r="FN53" s="9">
        <v>1</v>
      </c>
      <c r="FO53" s="9">
        <v>0</v>
      </c>
      <c r="FP53" s="9">
        <v>0</v>
      </c>
      <c r="FQ53" s="9">
        <v>1</v>
      </c>
      <c r="FR53" s="9">
        <v>0</v>
      </c>
      <c r="FS53" s="9">
        <v>0</v>
      </c>
      <c r="FT53" s="9">
        <v>0</v>
      </c>
      <c r="FU53" s="9">
        <v>0</v>
      </c>
      <c r="FV53" s="9">
        <v>1</v>
      </c>
      <c r="FW53" s="9">
        <v>0</v>
      </c>
      <c r="FX53" s="9">
        <v>1</v>
      </c>
      <c r="FY53" s="9">
        <v>0</v>
      </c>
      <c r="FZ53" s="9">
        <v>2</v>
      </c>
      <c r="GA53" s="9">
        <v>1</v>
      </c>
      <c r="GB53" s="9">
        <v>1</v>
      </c>
      <c r="GC53" s="9">
        <v>1</v>
      </c>
      <c r="GD53" s="9">
        <v>0</v>
      </c>
      <c r="GE53" s="9"/>
      <c r="GF53" s="9"/>
      <c r="GG53" s="9"/>
      <c r="GH53" s="9"/>
      <c r="GI53" s="9"/>
      <c r="GJ53" s="9">
        <v>0</v>
      </c>
      <c r="GK53" s="9">
        <v>1</v>
      </c>
      <c r="GL53" s="9">
        <v>1</v>
      </c>
      <c r="GM53" s="9">
        <v>1</v>
      </c>
      <c r="GN53" s="9">
        <v>1</v>
      </c>
      <c r="GO53" s="9">
        <v>1</v>
      </c>
      <c r="GP53" s="9">
        <v>1</v>
      </c>
      <c r="GQ53" s="9">
        <v>1</v>
      </c>
      <c r="GR53" s="9">
        <v>1</v>
      </c>
      <c r="GS53" s="9">
        <v>1</v>
      </c>
      <c r="GT53" s="9">
        <v>1</v>
      </c>
      <c r="GU53" s="9">
        <v>1</v>
      </c>
      <c r="GV53" s="9">
        <v>1</v>
      </c>
      <c r="GW53" s="9">
        <v>1</v>
      </c>
      <c r="GX53" s="9">
        <v>1</v>
      </c>
      <c r="GY53" s="9">
        <v>1</v>
      </c>
      <c r="GZ53" s="9">
        <v>1</v>
      </c>
      <c r="HA53" s="9">
        <v>1</v>
      </c>
      <c r="HB53" s="9">
        <v>1</v>
      </c>
      <c r="HC53" s="9">
        <v>1</v>
      </c>
      <c r="HD53" s="9">
        <v>1</v>
      </c>
      <c r="HE53" s="9">
        <v>1</v>
      </c>
      <c r="HF53" s="9">
        <v>1</v>
      </c>
      <c r="HG53" s="9">
        <v>1</v>
      </c>
      <c r="HH53" s="9">
        <v>1</v>
      </c>
      <c r="HI53" s="9">
        <v>2</v>
      </c>
      <c r="HJ53" s="9">
        <v>2</v>
      </c>
      <c r="HK53" s="9">
        <v>1</v>
      </c>
      <c r="HL53" s="9">
        <v>1</v>
      </c>
      <c r="HM53" s="9">
        <v>0</v>
      </c>
      <c r="HN53" s="9">
        <v>1</v>
      </c>
      <c r="HO53" s="9">
        <v>1</v>
      </c>
      <c r="HP53" s="9">
        <v>1</v>
      </c>
      <c r="HQ53" s="9">
        <v>2</v>
      </c>
      <c r="HR53" s="9">
        <v>1</v>
      </c>
      <c r="HS53" s="9">
        <v>1</v>
      </c>
      <c r="HT53" s="9">
        <v>1</v>
      </c>
      <c r="HU53" s="9">
        <v>1</v>
      </c>
      <c r="HV53" s="9">
        <v>1</v>
      </c>
      <c r="HW53" s="9">
        <v>1</v>
      </c>
      <c r="HX53" s="9">
        <v>1</v>
      </c>
      <c r="HY53" s="9">
        <v>1</v>
      </c>
      <c r="HZ53" s="9">
        <v>1</v>
      </c>
      <c r="IA53" s="9">
        <v>2</v>
      </c>
      <c r="IB53" s="9"/>
      <c r="IC53" s="9"/>
      <c r="ID53" s="9">
        <v>1</v>
      </c>
      <c r="IE53" s="9">
        <v>1</v>
      </c>
      <c r="IF53" s="9">
        <v>1</v>
      </c>
      <c r="IG53" s="9">
        <v>1</v>
      </c>
      <c r="IH53" s="9">
        <v>2</v>
      </c>
      <c r="II53" s="9">
        <v>1</v>
      </c>
      <c r="IJ53" s="9">
        <v>2</v>
      </c>
      <c r="IK53" s="9">
        <v>1</v>
      </c>
      <c r="IL53" s="9">
        <v>1</v>
      </c>
      <c r="IM53" s="9">
        <v>1</v>
      </c>
      <c r="IN53" s="9">
        <v>1</v>
      </c>
      <c r="IO53" s="9">
        <v>1</v>
      </c>
      <c r="IP53" s="9">
        <v>1</v>
      </c>
      <c r="IQ53" s="9">
        <v>1</v>
      </c>
      <c r="IR53" s="9">
        <v>1</v>
      </c>
      <c r="IS53" s="9">
        <v>1</v>
      </c>
      <c r="IT53" s="9">
        <v>1</v>
      </c>
      <c r="IU53" s="9">
        <v>2</v>
      </c>
      <c r="IV53" s="9">
        <v>1</v>
      </c>
      <c r="IW53" s="9">
        <v>2</v>
      </c>
      <c r="IX53" s="9">
        <v>0</v>
      </c>
      <c r="IY53" s="9">
        <v>0</v>
      </c>
      <c r="IZ53" s="9"/>
      <c r="JA53" s="9"/>
      <c r="JB53" s="9"/>
      <c r="JC53" s="9"/>
      <c r="JD53" s="9"/>
      <c r="JE53" s="9"/>
      <c r="JF53" s="9"/>
      <c r="JG53" s="9"/>
      <c r="JH53" s="9"/>
      <c r="JI53" s="9"/>
      <c r="JJ53" s="9"/>
      <c r="JK53" s="9"/>
      <c r="JL53" s="9"/>
      <c r="JM53" s="9">
        <v>1</v>
      </c>
      <c r="JN53" s="9">
        <v>1</v>
      </c>
      <c r="JO53" s="9">
        <v>0</v>
      </c>
      <c r="JP53" s="9"/>
      <c r="JQ53" s="9"/>
      <c r="JR53" s="9">
        <v>1</v>
      </c>
      <c r="JS53" s="9"/>
      <c r="JT53" s="9"/>
      <c r="JU53" s="15">
        <v>44765.950151111116</v>
      </c>
      <c r="JV53" t="s">
        <v>337</v>
      </c>
      <c r="JW53" s="9">
        <v>3</v>
      </c>
      <c r="JX53" s="9">
        <v>8</v>
      </c>
      <c r="JY53" s="9">
        <v>2022</v>
      </c>
      <c r="JZ53" s="9">
        <v>1</v>
      </c>
      <c r="KA53" s="9">
        <v>1</v>
      </c>
      <c r="KB53" s="9">
        <v>0</v>
      </c>
      <c r="KC53" s="9">
        <v>0</v>
      </c>
      <c r="KD53" s="9">
        <v>1</v>
      </c>
      <c r="KE53" s="9">
        <v>50</v>
      </c>
      <c r="KF53" s="9">
        <v>2</v>
      </c>
      <c r="KG53" s="9">
        <v>300</v>
      </c>
      <c r="KH53" s="9">
        <v>15</v>
      </c>
      <c r="KI53" s="9">
        <v>95</v>
      </c>
      <c r="KJ53" s="9">
        <v>12</v>
      </c>
      <c r="KK53" s="9">
        <v>445</v>
      </c>
      <c r="KL53" s="9">
        <v>29</v>
      </c>
      <c r="KM53" s="9">
        <v>75</v>
      </c>
      <c r="KN53" s="9">
        <v>6</v>
      </c>
      <c r="KO53" s="9">
        <v>520</v>
      </c>
      <c r="KP53" s="9">
        <v>35</v>
      </c>
      <c r="KQ53" s="9">
        <v>500</v>
      </c>
      <c r="KR53" s="9">
        <v>500</v>
      </c>
      <c r="KS53" s="9">
        <v>450</v>
      </c>
      <c r="KT53" s="9">
        <v>40</v>
      </c>
      <c r="KU53" s="9">
        <v>35</v>
      </c>
      <c r="KV53" s="9">
        <v>1</v>
      </c>
      <c r="KW53" s="9">
        <v>1</v>
      </c>
      <c r="KX53" s="9">
        <v>1</v>
      </c>
      <c r="KY53" s="9">
        <v>1</v>
      </c>
      <c r="KZ53" s="9">
        <v>0</v>
      </c>
      <c r="LA53" s="9">
        <v>1</v>
      </c>
      <c r="LB53" s="9">
        <v>0</v>
      </c>
      <c r="LC53" s="9">
        <v>1</v>
      </c>
      <c r="LD53" s="9">
        <v>1</v>
      </c>
      <c r="LE53" s="9">
        <v>1</v>
      </c>
      <c r="LF53" s="9">
        <v>1</v>
      </c>
      <c r="LG53" s="9">
        <v>1</v>
      </c>
      <c r="LH53" s="9">
        <v>1</v>
      </c>
      <c r="LI53" s="9">
        <v>75</v>
      </c>
      <c r="LJ53" s="9">
        <v>0</v>
      </c>
      <c r="LK53" s="9">
        <v>1</v>
      </c>
      <c r="LL53" s="9">
        <v>80</v>
      </c>
      <c r="LM53" s="9">
        <v>0</v>
      </c>
      <c r="LN53" s="9">
        <v>1</v>
      </c>
      <c r="LO53" s="9">
        <v>1</v>
      </c>
      <c r="LP53" s="9">
        <v>1</v>
      </c>
      <c r="LQ53" s="9">
        <v>1</v>
      </c>
      <c r="LR53" s="9">
        <v>1</v>
      </c>
      <c r="LS53" s="9">
        <v>1</v>
      </c>
      <c r="LT53" s="9">
        <v>1</v>
      </c>
      <c r="LU53" s="9">
        <v>1</v>
      </c>
      <c r="LV53" s="9">
        <v>1</v>
      </c>
      <c r="LW53" s="9">
        <v>100</v>
      </c>
      <c r="LX53" s="9">
        <v>1</v>
      </c>
      <c r="LY53" s="9">
        <v>1</v>
      </c>
      <c r="LZ53" s="9">
        <v>1</v>
      </c>
      <c r="MA53" s="9">
        <v>1</v>
      </c>
      <c r="MB53" s="9">
        <v>1</v>
      </c>
      <c r="MC53" s="9">
        <v>1</v>
      </c>
      <c r="MD53" s="9">
        <v>1</v>
      </c>
      <c r="ME53" s="9">
        <v>100</v>
      </c>
      <c r="MF53" s="9">
        <v>1</v>
      </c>
      <c r="MG53" s="9">
        <v>1</v>
      </c>
      <c r="MH53" s="9">
        <v>1</v>
      </c>
      <c r="MI53" s="9">
        <v>1</v>
      </c>
      <c r="MJ53" s="9">
        <v>1</v>
      </c>
      <c r="MK53" s="9">
        <v>1</v>
      </c>
      <c r="ML53" s="9">
        <v>100</v>
      </c>
      <c r="MM53" s="9">
        <v>1</v>
      </c>
      <c r="MN53" s="9">
        <v>1</v>
      </c>
      <c r="MO53" s="9">
        <v>1</v>
      </c>
      <c r="MP53" s="9">
        <v>1</v>
      </c>
      <c r="MQ53" s="9">
        <v>1</v>
      </c>
      <c r="MR53" s="9">
        <v>1</v>
      </c>
      <c r="MS53" s="9">
        <v>1</v>
      </c>
      <c r="MT53" s="9">
        <v>1</v>
      </c>
      <c r="MU53" s="9">
        <v>1</v>
      </c>
      <c r="MV53" s="9">
        <v>1</v>
      </c>
      <c r="MW53" s="9">
        <v>100</v>
      </c>
      <c r="MX53" s="9">
        <v>1</v>
      </c>
      <c r="MY53" s="9">
        <v>1</v>
      </c>
      <c r="MZ53" s="9">
        <v>1</v>
      </c>
      <c r="NA53" s="9">
        <v>1</v>
      </c>
      <c r="NB53" s="9">
        <v>1</v>
      </c>
      <c r="NC53" s="9">
        <v>1</v>
      </c>
      <c r="ND53" s="9">
        <v>1</v>
      </c>
      <c r="NE53" s="9">
        <v>1</v>
      </c>
      <c r="NF53" s="9"/>
      <c r="NG53" s="9"/>
      <c r="NH53" s="9"/>
      <c r="NI53" s="9"/>
      <c r="NJ53" s="9"/>
      <c r="NK53" s="9"/>
      <c r="NL53" s="9"/>
      <c r="NM53" s="9"/>
      <c r="NN53" s="9"/>
      <c r="NO53" s="9"/>
      <c r="NP53" s="9"/>
      <c r="NQ53" s="9">
        <v>1</v>
      </c>
      <c r="NR53" s="9">
        <v>1</v>
      </c>
      <c r="NS53" s="9">
        <v>1</v>
      </c>
      <c r="NT53" s="9">
        <v>1</v>
      </c>
      <c r="NU53" s="9">
        <v>1</v>
      </c>
      <c r="NV53" s="9">
        <v>0</v>
      </c>
      <c r="NW53" s="9">
        <v>80</v>
      </c>
      <c r="NX53" s="9">
        <v>0</v>
      </c>
      <c r="NY53" s="9">
        <v>1</v>
      </c>
      <c r="NZ53" s="9">
        <v>1</v>
      </c>
      <c r="OA53" s="9">
        <v>1</v>
      </c>
      <c r="OB53" s="9">
        <v>1</v>
      </c>
      <c r="OC53" s="9">
        <v>1</v>
      </c>
      <c r="OD53" s="9">
        <v>1</v>
      </c>
      <c r="OE53" s="9">
        <v>0</v>
      </c>
      <c r="OF53" s="9">
        <v>1</v>
      </c>
      <c r="OG53" s="9">
        <v>1</v>
      </c>
      <c r="OH53" s="9">
        <v>1</v>
      </c>
      <c r="OI53" s="9">
        <v>500</v>
      </c>
      <c r="OJ53" s="9">
        <v>50</v>
      </c>
      <c r="OK53" s="9">
        <v>300</v>
      </c>
      <c r="OL53" s="9">
        <v>45</v>
      </c>
      <c r="OM53" s="9">
        <v>1</v>
      </c>
      <c r="ON53" s="9">
        <v>1</v>
      </c>
      <c r="OO53" s="9">
        <v>150</v>
      </c>
      <c r="OP53" s="9">
        <v>1</v>
      </c>
      <c r="OQ53" s="9">
        <v>1</v>
      </c>
      <c r="OR53" s="9">
        <v>1</v>
      </c>
      <c r="OS53" s="9">
        <v>0</v>
      </c>
      <c r="OT53" s="9">
        <v>1</v>
      </c>
      <c r="OU53" s="9">
        <v>1</v>
      </c>
      <c r="OV53" s="9">
        <v>80</v>
      </c>
      <c r="OW53" s="9">
        <v>0</v>
      </c>
      <c r="OX53" s="9">
        <v>1</v>
      </c>
      <c r="OY53" s="9">
        <v>0</v>
      </c>
      <c r="OZ53" s="9">
        <v>1</v>
      </c>
      <c r="PA53" s="9">
        <v>1</v>
      </c>
      <c r="PB53" s="9">
        <v>1</v>
      </c>
      <c r="PC53" s="9">
        <v>1</v>
      </c>
      <c r="PD53" s="9">
        <v>1</v>
      </c>
      <c r="PE53" s="9">
        <v>1</v>
      </c>
      <c r="PF53" s="9">
        <v>1</v>
      </c>
      <c r="PG53" s="9">
        <v>0</v>
      </c>
      <c r="PH53" s="9">
        <v>0</v>
      </c>
      <c r="PI53" s="9">
        <v>1</v>
      </c>
      <c r="PJ53" s="9">
        <v>1</v>
      </c>
      <c r="PK53" s="9">
        <v>0</v>
      </c>
      <c r="PL53" s="9">
        <v>1</v>
      </c>
      <c r="PM53" s="9">
        <v>0</v>
      </c>
      <c r="PN53" s="9">
        <v>0</v>
      </c>
      <c r="PO53" s="9"/>
      <c r="PP53" s="9"/>
      <c r="PQ53" s="9">
        <v>1</v>
      </c>
      <c r="PR53" s="9">
        <v>1</v>
      </c>
      <c r="PS53" s="9">
        <v>0</v>
      </c>
      <c r="PT53" s="9">
        <v>0</v>
      </c>
      <c r="PU53" s="9">
        <v>1</v>
      </c>
      <c r="PV53" s="9">
        <v>1</v>
      </c>
      <c r="PW53" s="9">
        <v>0</v>
      </c>
      <c r="PX53" s="9">
        <v>0</v>
      </c>
      <c r="PY53" s="9">
        <v>1</v>
      </c>
      <c r="PZ53" s="9">
        <v>0</v>
      </c>
      <c r="QA53" s="9">
        <v>0</v>
      </c>
      <c r="QB53" s="9">
        <v>0</v>
      </c>
      <c r="QC53" s="9">
        <v>1</v>
      </c>
      <c r="QD53" s="9">
        <v>0</v>
      </c>
      <c r="QE53" s="9">
        <v>1</v>
      </c>
      <c r="QF53" s="9">
        <v>0</v>
      </c>
      <c r="QG53" s="9">
        <v>0</v>
      </c>
      <c r="QH53" s="9">
        <v>0</v>
      </c>
      <c r="QI53" s="9">
        <v>0</v>
      </c>
      <c r="QJ53" s="9">
        <v>1</v>
      </c>
      <c r="QK53" s="9">
        <v>0</v>
      </c>
      <c r="QL53" s="9"/>
      <c r="QM53" s="9"/>
      <c r="QN53" s="9"/>
      <c r="QO53" s="9"/>
      <c r="QP53" s="9"/>
      <c r="QQ53" s="9"/>
      <c r="QR53" s="9"/>
      <c r="QS53" s="9"/>
      <c r="QT53" s="9">
        <v>1</v>
      </c>
      <c r="QU53" s="9">
        <v>0</v>
      </c>
      <c r="QV53" s="9">
        <v>1</v>
      </c>
      <c r="QW53" s="9">
        <v>1</v>
      </c>
      <c r="QX53" s="9">
        <v>1</v>
      </c>
      <c r="QY53" s="9">
        <v>0</v>
      </c>
      <c r="QZ53" s="9"/>
      <c r="RA53" s="9"/>
      <c r="RB53" s="9"/>
      <c r="RC53" s="9"/>
      <c r="RD53" s="9"/>
      <c r="RE53" s="9"/>
      <c r="RF53" s="9">
        <v>1</v>
      </c>
      <c r="RG53" s="9">
        <v>1</v>
      </c>
      <c r="RH53" s="9">
        <v>0</v>
      </c>
      <c r="RI53" s="9">
        <v>1</v>
      </c>
      <c r="RJ53" s="9">
        <v>0</v>
      </c>
      <c r="RK53" s="9">
        <v>0</v>
      </c>
      <c r="RL53" s="9"/>
      <c r="RM53" s="9">
        <v>1</v>
      </c>
      <c r="RN53" s="9">
        <v>1</v>
      </c>
      <c r="RO53" s="9">
        <v>1</v>
      </c>
      <c r="RP53" s="9">
        <v>0</v>
      </c>
      <c r="RQ53" s="9"/>
      <c r="RR53" s="9"/>
      <c r="RS53" s="9"/>
      <c r="RT53" s="9"/>
      <c r="RU53" s="9"/>
      <c r="RV53" s="9"/>
      <c r="RW53" s="9">
        <v>0</v>
      </c>
      <c r="RX53" s="9">
        <v>1</v>
      </c>
      <c r="RY53" s="9">
        <v>1</v>
      </c>
      <c r="RZ53" s="9">
        <v>1</v>
      </c>
      <c r="SA53" s="9">
        <v>1</v>
      </c>
      <c r="SB53" s="9">
        <v>1</v>
      </c>
      <c r="SC53" s="9">
        <v>1</v>
      </c>
      <c r="SD53" s="9">
        <v>1</v>
      </c>
      <c r="SE53" s="9">
        <v>1</v>
      </c>
      <c r="SF53" s="9">
        <v>1</v>
      </c>
      <c r="SG53" s="9">
        <v>1</v>
      </c>
      <c r="SH53" s="9">
        <v>1</v>
      </c>
      <c r="SI53" s="9">
        <v>1</v>
      </c>
      <c r="SJ53" s="9">
        <v>1</v>
      </c>
      <c r="SK53" s="9">
        <v>1</v>
      </c>
      <c r="SL53" s="9">
        <v>1</v>
      </c>
      <c r="SM53" s="9">
        <v>1</v>
      </c>
      <c r="SN53" s="9">
        <v>1</v>
      </c>
      <c r="SO53" s="9">
        <v>1</v>
      </c>
      <c r="SP53" s="9">
        <v>1</v>
      </c>
      <c r="SQ53" s="9">
        <v>1</v>
      </c>
      <c r="SR53" s="9">
        <v>1</v>
      </c>
      <c r="SS53" s="9">
        <v>1</v>
      </c>
      <c r="ST53" s="9">
        <v>1</v>
      </c>
      <c r="SU53" s="9">
        <v>1</v>
      </c>
      <c r="SV53" s="9">
        <v>0</v>
      </c>
      <c r="SW53" s="9">
        <v>0</v>
      </c>
      <c r="SX53" s="9">
        <v>1</v>
      </c>
      <c r="SY53" s="9">
        <v>1</v>
      </c>
      <c r="SZ53" s="9">
        <v>0</v>
      </c>
      <c r="TA53" s="9">
        <v>83.333335876464844</v>
      </c>
      <c r="TB53" s="9">
        <v>0</v>
      </c>
      <c r="TC53" s="9">
        <v>1</v>
      </c>
      <c r="TD53" s="9">
        <v>100</v>
      </c>
      <c r="TE53" s="9">
        <v>1</v>
      </c>
      <c r="TF53" s="9">
        <v>1</v>
      </c>
      <c r="TG53" s="9">
        <v>77.777778625488281</v>
      </c>
      <c r="TH53" s="9">
        <v>0</v>
      </c>
      <c r="TI53" s="9">
        <v>1</v>
      </c>
      <c r="TJ53" s="9">
        <v>66.666664123535156</v>
      </c>
      <c r="TK53" s="9">
        <v>0</v>
      </c>
      <c r="TL53" s="9">
        <v>1</v>
      </c>
      <c r="TM53" s="9">
        <v>0</v>
      </c>
      <c r="TN53" s="9">
        <v>1</v>
      </c>
      <c r="TO53" s="9">
        <v>1</v>
      </c>
      <c r="TP53" s="9">
        <v>1</v>
      </c>
      <c r="TQ53" s="9">
        <v>1</v>
      </c>
      <c r="TR53" s="9">
        <v>1</v>
      </c>
      <c r="TS53" s="9">
        <v>1</v>
      </c>
      <c r="TT53" s="9">
        <v>1</v>
      </c>
      <c r="TU53" s="9">
        <v>1</v>
      </c>
      <c r="TV53" s="9">
        <v>1</v>
      </c>
      <c r="TW53" s="9">
        <v>1</v>
      </c>
      <c r="TX53" s="9">
        <v>1</v>
      </c>
      <c r="TY53" s="9">
        <v>1</v>
      </c>
      <c r="TZ53" s="9">
        <v>1</v>
      </c>
      <c r="UA53" s="9">
        <v>1</v>
      </c>
      <c r="UB53" s="9">
        <v>1</v>
      </c>
      <c r="UC53" s="9">
        <v>1</v>
      </c>
      <c r="UD53" s="9">
        <v>1</v>
      </c>
      <c r="UE53" s="9">
        <v>1</v>
      </c>
      <c r="UF53" s="9">
        <v>1</v>
      </c>
      <c r="UG53" s="9">
        <v>1</v>
      </c>
      <c r="UH53" s="9">
        <v>1</v>
      </c>
      <c r="UI53" s="9">
        <v>1</v>
      </c>
      <c r="UJ53" s="9">
        <v>1</v>
      </c>
      <c r="UK53" s="9">
        <v>1</v>
      </c>
      <c r="UL53" s="9">
        <v>0</v>
      </c>
      <c r="UM53" s="9">
        <v>0</v>
      </c>
      <c r="UN53" s="9">
        <v>1</v>
      </c>
      <c r="UO53" s="9">
        <v>1</v>
      </c>
      <c r="UP53" s="9">
        <v>0</v>
      </c>
      <c r="UQ53" s="9">
        <v>1</v>
      </c>
      <c r="UR53" s="9">
        <v>1</v>
      </c>
      <c r="US53" s="9">
        <v>1</v>
      </c>
      <c r="UT53" s="9">
        <v>0</v>
      </c>
      <c r="UU53" s="9">
        <v>75</v>
      </c>
      <c r="UV53" s="9">
        <v>0</v>
      </c>
      <c r="UW53" s="9">
        <v>1</v>
      </c>
      <c r="UX53" s="9">
        <v>1</v>
      </c>
      <c r="UY53" s="9">
        <v>1</v>
      </c>
      <c r="UZ53" s="9">
        <v>1</v>
      </c>
      <c r="VA53" s="9">
        <v>1</v>
      </c>
      <c r="VB53" s="9">
        <v>1</v>
      </c>
      <c r="VC53" s="9">
        <v>1</v>
      </c>
      <c r="VD53" s="9">
        <v>1</v>
      </c>
      <c r="VE53" s="9">
        <v>0</v>
      </c>
      <c r="VF53" s="9">
        <v>0</v>
      </c>
      <c r="VG53" s="9">
        <v>1</v>
      </c>
      <c r="VH53" s="9">
        <v>0</v>
      </c>
      <c r="VI53" s="9">
        <v>1</v>
      </c>
      <c r="VJ53" s="9">
        <v>100</v>
      </c>
      <c r="VK53" s="9">
        <v>1</v>
      </c>
      <c r="VL53" s="9">
        <v>66.666664123535156</v>
      </c>
      <c r="VM53" s="9">
        <v>0</v>
      </c>
      <c r="VN53" s="9">
        <v>1</v>
      </c>
      <c r="VO53" s="9">
        <v>1</v>
      </c>
      <c r="VP53" s="9">
        <v>0</v>
      </c>
      <c r="VQ53" s="9">
        <v>1</v>
      </c>
      <c r="VR53" s="9"/>
      <c r="VS53" s="9"/>
      <c r="VT53" s="9">
        <v>1</v>
      </c>
      <c r="VU53" s="9">
        <v>0</v>
      </c>
      <c r="VV53" s="9">
        <v>1</v>
      </c>
      <c r="VW53" s="9">
        <v>1</v>
      </c>
      <c r="VX53" s="9">
        <v>1</v>
      </c>
      <c r="VY53" s="9">
        <v>1</v>
      </c>
      <c r="VZ53" s="9">
        <v>1</v>
      </c>
      <c r="WA53" s="9">
        <v>1</v>
      </c>
      <c r="WB53" s="9">
        <v>1</v>
      </c>
      <c r="WC53" s="9">
        <v>1</v>
      </c>
      <c r="WD53" s="9">
        <v>1</v>
      </c>
      <c r="WE53" s="9">
        <v>1</v>
      </c>
      <c r="WF53" s="9">
        <v>0</v>
      </c>
      <c r="WG53" s="9">
        <v>1</v>
      </c>
      <c r="WH53" s="9">
        <v>1</v>
      </c>
      <c r="WI53" s="9">
        <v>1</v>
      </c>
      <c r="WJ53" s="9">
        <v>1</v>
      </c>
      <c r="WK53" s="9">
        <v>1</v>
      </c>
      <c r="WL53" s="9">
        <v>0</v>
      </c>
      <c r="WM53" s="9">
        <v>1</v>
      </c>
      <c r="WN53" s="9">
        <v>1</v>
      </c>
      <c r="WO53" s="9">
        <v>1</v>
      </c>
      <c r="WP53" s="9">
        <v>83.333335876464844</v>
      </c>
      <c r="WQ53" s="9">
        <v>0</v>
      </c>
      <c r="WR53" s="9">
        <v>1</v>
      </c>
      <c r="WS53" s="9">
        <v>80</v>
      </c>
      <c r="WT53" s="9">
        <v>0</v>
      </c>
      <c r="WU53" s="9">
        <v>1</v>
      </c>
      <c r="WV53" s="9">
        <v>0</v>
      </c>
      <c r="WW53" s="9">
        <v>0</v>
      </c>
      <c r="WX53" s="9">
        <v>1</v>
      </c>
      <c r="WY53" s="9">
        <v>0</v>
      </c>
      <c r="WZ53" s="9">
        <v>1</v>
      </c>
      <c r="XA53" s="9">
        <v>1</v>
      </c>
      <c r="XB53" s="9">
        <v>1</v>
      </c>
      <c r="XC53" s="9">
        <v>1</v>
      </c>
      <c r="XD53" s="9">
        <v>1</v>
      </c>
      <c r="XE53" s="9">
        <v>1</v>
      </c>
      <c r="XF53" s="9">
        <v>1</v>
      </c>
      <c r="XG53" s="9">
        <v>1</v>
      </c>
      <c r="XH53" s="9">
        <v>1</v>
      </c>
      <c r="XI53" s="9">
        <v>1</v>
      </c>
      <c r="XJ53" s="9">
        <v>0</v>
      </c>
      <c r="XK53" s="9">
        <v>1</v>
      </c>
      <c r="XL53" s="9">
        <v>0</v>
      </c>
      <c r="XM53" s="9">
        <v>71.428573608398438</v>
      </c>
      <c r="XN53" s="9">
        <v>0</v>
      </c>
      <c r="XO53" s="9">
        <v>1</v>
      </c>
      <c r="XP53" s="9">
        <v>0</v>
      </c>
      <c r="XQ53" s="9">
        <v>0</v>
      </c>
      <c r="XR53" s="9"/>
      <c r="XS53" s="9"/>
      <c r="XT53" s="9"/>
      <c r="XU53" s="9"/>
      <c r="XV53" s="9"/>
      <c r="XW53" s="9"/>
      <c r="XX53" s="9"/>
      <c r="XY53" s="9"/>
      <c r="XZ53" s="9"/>
      <c r="YA53" s="9"/>
      <c r="YB53" s="9"/>
      <c r="YC53" s="9"/>
      <c r="YD53" s="9"/>
      <c r="YE53" s="9"/>
      <c r="YF53" s="9"/>
      <c r="YG53" s="9"/>
      <c r="YH53" s="9"/>
      <c r="YI53" s="9"/>
      <c r="YJ53" s="9"/>
      <c r="YK53" s="9">
        <v>1</v>
      </c>
      <c r="YL53" s="9">
        <v>1</v>
      </c>
      <c r="YM53" s="9"/>
      <c r="YN53" s="9"/>
      <c r="YO53" s="9"/>
    </row>
    <row r="54" spans="1:665" x14ac:dyDescent="0.2">
      <c r="A54" s="9">
        <v>5023349</v>
      </c>
      <c r="B54" s="9">
        <v>0.98468976928911933</v>
      </c>
      <c r="C54" t="s">
        <v>422</v>
      </c>
      <c r="D54" s="9">
        <v>11</v>
      </c>
      <c r="E54" t="s">
        <v>26</v>
      </c>
      <c r="F54" s="9">
        <v>9696223</v>
      </c>
      <c r="G54" t="s">
        <v>427</v>
      </c>
      <c r="H54" t="s">
        <v>422</v>
      </c>
      <c r="I54" s="9">
        <v>1</v>
      </c>
      <c r="J54" s="9">
        <v>1</v>
      </c>
      <c r="K54" t="s">
        <v>429</v>
      </c>
      <c r="L54" s="9">
        <v>5023349</v>
      </c>
      <c r="M54" t="s">
        <v>430</v>
      </c>
      <c r="N54" t="s">
        <v>431</v>
      </c>
      <c r="O54" t="s">
        <v>434</v>
      </c>
      <c r="P54" t="s">
        <v>136</v>
      </c>
      <c r="Q54" t="s">
        <v>436</v>
      </c>
      <c r="R54" s="9">
        <v>1</v>
      </c>
      <c r="S54" s="9">
        <v>3</v>
      </c>
      <c r="T54" s="9"/>
      <c r="U54" s="9">
        <v>2</v>
      </c>
      <c r="V54" s="9">
        <v>1</v>
      </c>
      <c r="W54" s="9">
        <v>1</v>
      </c>
      <c r="X54" t="s">
        <v>136</v>
      </c>
      <c r="Y54" t="s">
        <v>439</v>
      </c>
      <c r="Z54" t="s">
        <v>442</v>
      </c>
      <c r="AA54" s="9"/>
      <c r="AB54" t="s">
        <v>443</v>
      </c>
      <c r="AC54" t="s">
        <v>136</v>
      </c>
      <c r="AD54" s="9">
        <v>50</v>
      </c>
      <c r="AE54" s="9">
        <v>2</v>
      </c>
      <c r="AF54" s="9">
        <v>300</v>
      </c>
      <c r="AG54" s="9">
        <v>15</v>
      </c>
      <c r="AH54" s="9">
        <v>0</v>
      </c>
      <c r="AI54" s="9">
        <v>0</v>
      </c>
      <c r="AJ54" s="9">
        <v>50</v>
      </c>
      <c r="AK54" s="9">
        <v>2</v>
      </c>
      <c r="AL54" s="9">
        <v>25</v>
      </c>
      <c r="AM54" s="9">
        <v>5</v>
      </c>
      <c r="AN54" s="9">
        <v>15</v>
      </c>
      <c r="AO54" s="9">
        <v>4</v>
      </c>
      <c r="AP54" s="9">
        <v>5</v>
      </c>
      <c r="AQ54" s="9">
        <v>1</v>
      </c>
      <c r="AR54" s="9">
        <v>0</v>
      </c>
      <c r="AS54" s="9">
        <v>0</v>
      </c>
      <c r="AT54" s="9">
        <v>50</v>
      </c>
      <c r="AU54" s="9">
        <v>1</v>
      </c>
      <c r="AV54" s="9">
        <v>25</v>
      </c>
      <c r="AW54" s="9">
        <v>5</v>
      </c>
      <c r="AX54" s="9"/>
      <c r="AY54" s="9">
        <v>500</v>
      </c>
      <c r="AZ54" s="9">
        <v>500</v>
      </c>
      <c r="BA54" s="9">
        <v>450</v>
      </c>
      <c r="BB54" s="9"/>
      <c r="BC54" s="9">
        <v>40</v>
      </c>
      <c r="BD54" s="9">
        <v>35</v>
      </c>
      <c r="BE54" s="9">
        <v>0</v>
      </c>
      <c r="BF54" s="9">
        <v>0</v>
      </c>
      <c r="BG54" s="9">
        <v>1</v>
      </c>
      <c r="BH54" s="9">
        <v>1</v>
      </c>
      <c r="BI54" s="9">
        <v>0</v>
      </c>
      <c r="BJ54" s="9">
        <v>1</v>
      </c>
      <c r="BK54" s="9">
        <v>1</v>
      </c>
      <c r="BL54" s="9">
        <v>1</v>
      </c>
      <c r="BM54" s="9">
        <v>1</v>
      </c>
      <c r="BN54" s="9">
        <v>1</v>
      </c>
      <c r="BO54" s="9">
        <v>1</v>
      </c>
      <c r="BP54" s="9">
        <v>1</v>
      </c>
      <c r="BQ54" s="9">
        <v>1</v>
      </c>
      <c r="BR54" s="9">
        <v>1</v>
      </c>
      <c r="BS54" s="9">
        <v>1</v>
      </c>
      <c r="BT54" s="9">
        <v>1</v>
      </c>
      <c r="BU54" s="9">
        <v>0</v>
      </c>
      <c r="BV54" s="9">
        <v>1</v>
      </c>
      <c r="BW54" s="9">
        <v>0</v>
      </c>
      <c r="BX54" s="9">
        <v>1</v>
      </c>
      <c r="BY54" s="9">
        <v>1</v>
      </c>
      <c r="BZ54" s="9">
        <v>1</v>
      </c>
      <c r="CA54" s="9">
        <v>1</v>
      </c>
      <c r="CB54" s="9">
        <v>1</v>
      </c>
      <c r="CC54" s="9">
        <v>2</v>
      </c>
      <c r="CD54" s="9">
        <v>1</v>
      </c>
      <c r="CE54" s="9">
        <v>1</v>
      </c>
      <c r="CF54" s="9">
        <v>1</v>
      </c>
      <c r="CG54" s="9">
        <v>1</v>
      </c>
      <c r="CH54" s="9">
        <v>1</v>
      </c>
      <c r="CI54" s="9">
        <v>1</v>
      </c>
      <c r="CJ54" s="9">
        <v>1</v>
      </c>
      <c r="CK54" s="9">
        <v>1</v>
      </c>
      <c r="CL54" s="9">
        <v>1</v>
      </c>
      <c r="CM54" s="9">
        <v>1</v>
      </c>
      <c r="CN54" s="9">
        <v>1</v>
      </c>
      <c r="CO54" s="9">
        <v>1</v>
      </c>
      <c r="CP54" s="9">
        <v>1</v>
      </c>
      <c r="CQ54" s="9">
        <v>1</v>
      </c>
      <c r="CR54" s="9"/>
      <c r="CS54" s="9"/>
      <c r="CT54" s="9"/>
      <c r="CU54" s="9"/>
      <c r="CV54" s="9"/>
      <c r="CW54" s="9"/>
      <c r="CX54" s="9"/>
      <c r="CY54" s="9">
        <v>2</v>
      </c>
      <c r="CZ54" s="9">
        <v>1</v>
      </c>
      <c r="DA54" s="9">
        <v>1</v>
      </c>
      <c r="DB54" s="9">
        <v>1</v>
      </c>
      <c r="DC54" s="9">
        <v>2</v>
      </c>
      <c r="DD54" s="9">
        <v>1</v>
      </c>
      <c r="DE54" s="9">
        <v>1</v>
      </c>
      <c r="DF54" s="9">
        <v>1</v>
      </c>
      <c r="DG54" s="9">
        <v>1</v>
      </c>
      <c r="DH54" s="9">
        <v>500</v>
      </c>
      <c r="DI54" s="9">
        <v>50</v>
      </c>
      <c r="DJ54" s="9">
        <v>300</v>
      </c>
      <c r="DK54" s="9">
        <v>45</v>
      </c>
      <c r="DL54" s="9">
        <v>1</v>
      </c>
      <c r="DM54" s="9">
        <v>1</v>
      </c>
      <c r="DN54" s="9">
        <v>150</v>
      </c>
      <c r="DO54" s="9">
        <v>1</v>
      </c>
      <c r="DP54" s="9">
        <v>1</v>
      </c>
      <c r="DQ54" s="9">
        <v>1</v>
      </c>
      <c r="DR54" s="9">
        <v>1</v>
      </c>
      <c r="DS54" s="9">
        <v>1</v>
      </c>
      <c r="DT54" s="9">
        <v>1</v>
      </c>
      <c r="DU54" s="9">
        <v>0</v>
      </c>
      <c r="DV54" s="9">
        <v>1</v>
      </c>
      <c r="DW54" s="9">
        <v>1</v>
      </c>
      <c r="DX54" s="9">
        <v>1</v>
      </c>
      <c r="DY54" s="9">
        <v>0</v>
      </c>
      <c r="DZ54" s="9">
        <v>0</v>
      </c>
      <c r="EA54" s="9">
        <v>0</v>
      </c>
      <c r="EB54" s="9">
        <v>1</v>
      </c>
      <c r="EC54" s="9">
        <v>1</v>
      </c>
      <c r="ED54" s="9">
        <v>1</v>
      </c>
      <c r="EE54" s="9">
        <v>0</v>
      </c>
      <c r="EF54" s="9">
        <v>1</v>
      </c>
      <c r="EG54" s="9">
        <v>1</v>
      </c>
      <c r="EH54" s="9">
        <v>1</v>
      </c>
      <c r="EI54" s="9">
        <v>0</v>
      </c>
      <c r="EJ54" s="9">
        <v>1</v>
      </c>
      <c r="EK54" s="9">
        <v>0</v>
      </c>
      <c r="EL54" s="9">
        <v>0</v>
      </c>
      <c r="EM54" s="9">
        <v>0</v>
      </c>
      <c r="EN54" s="9">
        <v>0</v>
      </c>
      <c r="EO54" s="9">
        <v>0</v>
      </c>
      <c r="EP54" s="9">
        <v>1</v>
      </c>
      <c r="EQ54" s="9">
        <v>1</v>
      </c>
      <c r="ER54" s="9">
        <v>1</v>
      </c>
      <c r="ES54" s="9">
        <v>1</v>
      </c>
      <c r="ET54" s="9">
        <v>0</v>
      </c>
      <c r="EU54" s="9">
        <v>0</v>
      </c>
      <c r="EV54" s="9">
        <v>2</v>
      </c>
      <c r="EW54" s="9">
        <v>1</v>
      </c>
      <c r="EX54" s="9">
        <v>1</v>
      </c>
      <c r="EY54" s="9">
        <v>0</v>
      </c>
      <c r="EZ54" s="9">
        <v>0</v>
      </c>
      <c r="FA54" s="9">
        <v>1</v>
      </c>
      <c r="FB54" s="9">
        <v>0</v>
      </c>
      <c r="FC54" s="9">
        <v>0</v>
      </c>
      <c r="FD54" s="9">
        <v>0</v>
      </c>
      <c r="FE54" s="9">
        <v>1</v>
      </c>
      <c r="FF54" s="9">
        <v>0</v>
      </c>
      <c r="FG54" s="9">
        <v>1</v>
      </c>
      <c r="FH54" s="9">
        <v>0</v>
      </c>
      <c r="FI54" s="9">
        <v>0</v>
      </c>
      <c r="FJ54" s="9">
        <v>0</v>
      </c>
      <c r="FK54" s="9">
        <v>0</v>
      </c>
      <c r="FL54" s="9">
        <v>1</v>
      </c>
      <c r="FM54" s="9">
        <v>0</v>
      </c>
      <c r="FN54" s="9">
        <v>1</v>
      </c>
      <c r="FO54" s="9">
        <v>0</v>
      </c>
      <c r="FP54" s="9">
        <v>0</v>
      </c>
      <c r="FQ54" s="9">
        <v>1</v>
      </c>
      <c r="FR54" s="9">
        <v>0</v>
      </c>
      <c r="FS54" s="9">
        <v>0</v>
      </c>
      <c r="FT54" s="9">
        <v>0</v>
      </c>
      <c r="FU54" s="9">
        <v>0</v>
      </c>
      <c r="FV54" s="9">
        <v>1</v>
      </c>
      <c r="FW54" s="9">
        <v>0</v>
      </c>
      <c r="FX54" s="9">
        <v>1</v>
      </c>
      <c r="FY54" s="9">
        <v>0</v>
      </c>
      <c r="FZ54" s="9">
        <v>2</v>
      </c>
      <c r="GA54" s="9">
        <v>1</v>
      </c>
      <c r="GB54" s="9">
        <v>1</v>
      </c>
      <c r="GC54" s="9">
        <v>1</v>
      </c>
      <c r="GD54" s="9">
        <v>0</v>
      </c>
      <c r="GE54" s="9"/>
      <c r="GF54" s="9"/>
      <c r="GG54" s="9"/>
      <c r="GH54" s="9"/>
      <c r="GI54" s="9"/>
      <c r="GJ54" s="9">
        <v>1</v>
      </c>
      <c r="GK54" s="9">
        <v>1</v>
      </c>
      <c r="GL54" s="9">
        <v>1</v>
      </c>
      <c r="GM54" s="9">
        <v>1</v>
      </c>
      <c r="GN54" s="9">
        <v>1</v>
      </c>
      <c r="GO54" s="9">
        <v>1</v>
      </c>
      <c r="GP54" s="9">
        <v>1</v>
      </c>
      <c r="GQ54" s="9">
        <v>1</v>
      </c>
      <c r="GR54" s="9">
        <v>1</v>
      </c>
      <c r="GS54" s="9">
        <v>1</v>
      </c>
      <c r="GT54" s="9">
        <v>1</v>
      </c>
      <c r="GU54" s="9">
        <v>1</v>
      </c>
      <c r="GV54" s="9">
        <v>1</v>
      </c>
      <c r="GW54" s="9">
        <v>1</v>
      </c>
      <c r="GX54" s="9">
        <v>1</v>
      </c>
      <c r="GY54" s="9">
        <v>1</v>
      </c>
      <c r="GZ54" s="9">
        <v>1</v>
      </c>
      <c r="HA54" s="9">
        <v>1</v>
      </c>
      <c r="HB54" s="9">
        <v>1</v>
      </c>
      <c r="HC54" s="9">
        <v>1</v>
      </c>
      <c r="HD54" s="9">
        <v>1</v>
      </c>
      <c r="HE54" s="9">
        <v>1</v>
      </c>
      <c r="HF54" s="9">
        <v>1</v>
      </c>
      <c r="HG54" s="9">
        <v>2</v>
      </c>
      <c r="HH54" s="9">
        <v>1</v>
      </c>
      <c r="HI54" s="9">
        <v>2</v>
      </c>
      <c r="HJ54" s="9">
        <v>2</v>
      </c>
      <c r="HK54" s="9">
        <v>1</v>
      </c>
      <c r="HL54" s="9">
        <v>1</v>
      </c>
      <c r="HM54" s="9">
        <v>1</v>
      </c>
      <c r="HN54" s="9">
        <v>1</v>
      </c>
      <c r="HO54" s="9">
        <v>1</v>
      </c>
      <c r="HP54" s="9">
        <v>1</v>
      </c>
      <c r="HQ54" s="9">
        <v>1</v>
      </c>
      <c r="HR54" s="9">
        <v>1</v>
      </c>
      <c r="HS54" s="9">
        <v>1</v>
      </c>
      <c r="HT54" s="9">
        <v>0</v>
      </c>
      <c r="HU54" s="9">
        <v>1</v>
      </c>
      <c r="HV54" s="9">
        <v>1</v>
      </c>
      <c r="HW54" s="9">
        <v>1</v>
      </c>
      <c r="HX54" s="9">
        <v>1</v>
      </c>
      <c r="HY54" s="9">
        <v>1</v>
      </c>
      <c r="HZ54" s="9">
        <v>1</v>
      </c>
      <c r="IA54" s="9">
        <v>2</v>
      </c>
      <c r="IB54" s="9"/>
      <c r="IC54" s="9"/>
      <c r="ID54" s="9">
        <v>1</v>
      </c>
      <c r="IE54" s="9">
        <v>1</v>
      </c>
      <c r="IF54" s="9">
        <v>1</v>
      </c>
      <c r="IG54" s="9">
        <v>1</v>
      </c>
      <c r="IH54" s="9">
        <v>1</v>
      </c>
      <c r="II54" s="9">
        <v>1</v>
      </c>
      <c r="IJ54" s="9">
        <v>1</v>
      </c>
      <c r="IK54" s="9">
        <v>1</v>
      </c>
      <c r="IL54" s="9">
        <v>1</v>
      </c>
      <c r="IM54" s="9">
        <v>1</v>
      </c>
      <c r="IN54" s="9">
        <v>1</v>
      </c>
      <c r="IO54" s="9">
        <v>1</v>
      </c>
      <c r="IP54" s="9">
        <v>1</v>
      </c>
      <c r="IQ54" s="9">
        <v>1</v>
      </c>
      <c r="IR54" s="9">
        <v>2</v>
      </c>
      <c r="IS54" s="9">
        <v>1</v>
      </c>
      <c r="IT54" s="9">
        <v>1</v>
      </c>
      <c r="IU54" s="9">
        <v>1</v>
      </c>
      <c r="IV54" s="9">
        <v>1</v>
      </c>
      <c r="IW54" s="9">
        <v>1</v>
      </c>
      <c r="IX54" s="9">
        <v>0</v>
      </c>
      <c r="IY54" s="9">
        <v>0</v>
      </c>
      <c r="IZ54" s="9"/>
      <c r="JA54" s="9"/>
      <c r="JB54" s="9"/>
      <c r="JC54" s="9"/>
      <c r="JD54" s="9"/>
      <c r="JE54" s="9"/>
      <c r="JF54" s="9"/>
      <c r="JG54" s="9"/>
      <c r="JH54" s="9"/>
      <c r="JI54" s="9"/>
      <c r="JJ54" s="9"/>
      <c r="JK54" s="9"/>
      <c r="JL54" s="9"/>
      <c r="JM54" s="9">
        <v>1</v>
      </c>
      <c r="JN54" s="9">
        <v>1</v>
      </c>
      <c r="JO54" s="9">
        <v>0</v>
      </c>
      <c r="JP54" s="9"/>
      <c r="JQ54" s="9"/>
      <c r="JR54" s="9">
        <v>1</v>
      </c>
      <c r="JS54" s="9"/>
      <c r="JT54" s="9"/>
      <c r="JU54" s="15">
        <v>44765.950151111116</v>
      </c>
      <c r="JV54" t="s">
        <v>337</v>
      </c>
      <c r="JW54" s="9">
        <v>3</v>
      </c>
      <c r="JX54" s="9">
        <v>8</v>
      </c>
      <c r="JY54" s="9">
        <v>2022</v>
      </c>
      <c r="JZ54" s="9">
        <v>1</v>
      </c>
      <c r="KA54" s="9">
        <v>1</v>
      </c>
      <c r="KB54" s="9">
        <v>0</v>
      </c>
      <c r="KC54" s="9">
        <v>0</v>
      </c>
      <c r="KD54" s="9">
        <v>1</v>
      </c>
      <c r="KE54" s="9">
        <v>50</v>
      </c>
      <c r="KF54" s="9">
        <v>2</v>
      </c>
      <c r="KG54" s="9">
        <v>300</v>
      </c>
      <c r="KH54" s="9">
        <v>15</v>
      </c>
      <c r="KI54" s="9">
        <v>95</v>
      </c>
      <c r="KJ54" s="9">
        <v>12</v>
      </c>
      <c r="KK54" s="9">
        <v>445</v>
      </c>
      <c r="KL54" s="9">
        <v>29</v>
      </c>
      <c r="KM54" s="9">
        <v>75</v>
      </c>
      <c r="KN54" s="9">
        <v>6</v>
      </c>
      <c r="KO54" s="9">
        <v>520</v>
      </c>
      <c r="KP54" s="9">
        <v>35</v>
      </c>
      <c r="KQ54" s="9">
        <v>500</v>
      </c>
      <c r="KR54" s="9">
        <v>500</v>
      </c>
      <c r="KS54" s="9">
        <v>450</v>
      </c>
      <c r="KT54" s="9">
        <v>40</v>
      </c>
      <c r="KU54" s="9">
        <v>35</v>
      </c>
      <c r="KV54" s="9">
        <v>1</v>
      </c>
      <c r="KW54" s="9">
        <v>1</v>
      </c>
      <c r="KX54" s="9">
        <v>1</v>
      </c>
      <c r="KY54" s="9">
        <v>0</v>
      </c>
      <c r="KZ54" s="9">
        <v>1</v>
      </c>
      <c r="LA54" s="9">
        <v>1</v>
      </c>
      <c r="LB54" s="9">
        <v>0</v>
      </c>
      <c r="LC54" s="9">
        <v>1</v>
      </c>
      <c r="LD54" s="9">
        <v>1</v>
      </c>
      <c r="LE54" s="9">
        <v>1</v>
      </c>
      <c r="LF54" s="9">
        <v>1</v>
      </c>
      <c r="LG54" s="9">
        <v>1</v>
      </c>
      <c r="LH54" s="9">
        <v>1</v>
      </c>
      <c r="LI54" s="9">
        <v>75</v>
      </c>
      <c r="LJ54" s="9">
        <v>0</v>
      </c>
      <c r="LK54" s="9">
        <v>1</v>
      </c>
      <c r="LL54" s="9">
        <v>80</v>
      </c>
      <c r="LM54" s="9">
        <v>0</v>
      </c>
      <c r="LN54" s="9">
        <v>1</v>
      </c>
      <c r="LO54" s="9">
        <v>1</v>
      </c>
      <c r="LP54" s="9">
        <v>1</v>
      </c>
      <c r="LQ54" s="9">
        <v>1</v>
      </c>
      <c r="LR54" s="9">
        <v>1</v>
      </c>
      <c r="LS54" s="9">
        <v>0</v>
      </c>
      <c r="LT54" s="9">
        <v>1</v>
      </c>
      <c r="LU54" s="9">
        <v>0</v>
      </c>
      <c r="LV54" s="9">
        <v>1</v>
      </c>
      <c r="LW54" s="9">
        <v>71.428573608398438</v>
      </c>
      <c r="LX54" s="9">
        <v>0</v>
      </c>
      <c r="LY54" s="9">
        <v>1</v>
      </c>
      <c r="LZ54" s="9">
        <v>1</v>
      </c>
      <c r="MA54" s="9">
        <v>1</v>
      </c>
      <c r="MB54" s="9">
        <v>1</v>
      </c>
      <c r="MC54" s="9">
        <v>0</v>
      </c>
      <c r="MD54" s="9">
        <v>1</v>
      </c>
      <c r="ME54" s="9">
        <v>80</v>
      </c>
      <c r="MF54" s="9">
        <v>0</v>
      </c>
      <c r="MG54" s="9">
        <v>1</v>
      </c>
      <c r="MH54" s="9">
        <v>1</v>
      </c>
      <c r="MI54" s="9">
        <v>1</v>
      </c>
      <c r="MJ54" s="9">
        <v>1</v>
      </c>
      <c r="MK54" s="9">
        <v>1</v>
      </c>
      <c r="ML54" s="9">
        <v>100</v>
      </c>
      <c r="MM54" s="9">
        <v>1</v>
      </c>
      <c r="MN54" s="9">
        <v>1</v>
      </c>
      <c r="MO54" s="9">
        <v>1</v>
      </c>
      <c r="MP54" s="9">
        <v>1</v>
      </c>
      <c r="MQ54" s="9">
        <v>1</v>
      </c>
      <c r="MR54" s="9">
        <v>1</v>
      </c>
      <c r="MS54" s="9">
        <v>1</v>
      </c>
      <c r="MT54" s="9">
        <v>1</v>
      </c>
      <c r="MU54" s="9">
        <v>1</v>
      </c>
      <c r="MV54" s="9">
        <v>1</v>
      </c>
      <c r="MW54" s="9">
        <v>100</v>
      </c>
      <c r="MX54" s="9">
        <v>1</v>
      </c>
      <c r="MY54" s="9">
        <v>1</v>
      </c>
      <c r="MZ54" s="9">
        <v>1</v>
      </c>
      <c r="NA54" s="9">
        <v>1</v>
      </c>
      <c r="NB54" s="9">
        <v>1</v>
      </c>
      <c r="NC54" s="9">
        <v>1</v>
      </c>
      <c r="ND54" s="9">
        <v>1</v>
      </c>
      <c r="NE54" s="9">
        <v>1</v>
      </c>
      <c r="NF54" s="9"/>
      <c r="NG54" s="9"/>
      <c r="NH54" s="9"/>
      <c r="NI54" s="9"/>
      <c r="NJ54" s="9"/>
      <c r="NK54" s="9"/>
      <c r="NL54" s="9"/>
      <c r="NM54" s="9"/>
      <c r="NN54" s="9"/>
      <c r="NO54" s="9"/>
      <c r="NP54" s="9"/>
      <c r="NQ54" s="9">
        <v>1</v>
      </c>
      <c r="NR54" s="9">
        <v>0</v>
      </c>
      <c r="NS54" s="9">
        <v>1</v>
      </c>
      <c r="NT54" s="9">
        <v>1</v>
      </c>
      <c r="NU54" s="9">
        <v>1</v>
      </c>
      <c r="NV54" s="9">
        <v>0</v>
      </c>
      <c r="NW54" s="9">
        <v>60</v>
      </c>
      <c r="NX54" s="9">
        <v>0</v>
      </c>
      <c r="NY54" s="9">
        <v>1</v>
      </c>
      <c r="NZ54" s="9">
        <v>1</v>
      </c>
      <c r="OA54" s="9">
        <v>0</v>
      </c>
      <c r="OB54" s="9">
        <v>1</v>
      </c>
      <c r="OC54" s="9">
        <v>1</v>
      </c>
      <c r="OD54" s="9">
        <v>1</v>
      </c>
      <c r="OE54" s="9">
        <v>0</v>
      </c>
      <c r="OF54" s="9">
        <v>1</v>
      </c>
      <c r="OG54" s="9">
        <v>1</v>
      </c>
      <c r="OH54" s="9">
        <v>1</v>
      </c>
      <c r="OI54" s="9">
        <v>500</v>
      </c>
      <c r="OJ54" s="9">
        <v>50</v>
      </c>
      <c r="OK54" s="9">
        <v>300</v>
      </c>
      <c r="OL54" s="9">
        <v>45</v>
      </c>
      <c r="OM54" s="9">
        <v>1</v>
      </c>
      <c r="ON54" s="9">
        <v>1</v>
      </c>
      <c r="OO54" s="9">
        <v>150</v>
      </c>
      <c r="OP54" s="9">
        <v>1</v>
      </c>
      <c r="OQ54" s="9">
        <v>1</v>
      </c>
      <c r="OR54" s="9">
        <v>1</v>
      </c>
      <c r="OS54" s="9">
        <v>1</v>
      </c>
      <c r="OT54" s="9">
        <v>1</v>
      </c>
      <c r="OU54" s="9">
        <v>1</v>
      </c>
      <c r="OV54" s="9">
        <v>100</v>
      </c>
      <c r="OW54" s="9">
        <v>1</v>
      </c>
      <c r="OX54" s="9">
        <v>1</v>
      </c>
      <c r="OY54" s="9">
        <v>0</v>
      </c>
      <c r="OZ54" s="9">
        <v>1</v>
      </c>
      <c r="PA54" s="9">
        <v>1</v>
      </c>
      <c r="PB54" s="9">
        <v>1</v>
      </c>
      <c r="PC54" s="9">
        <v>1</v>
      </c>
      <c r="PD54" s="9">
        <v>1</v>
      </c>
      <c r="PE54" s="9">
        <v>1</v>
      </c>
      <c r="PF54" s="9">
        <v>1</v>
      </c>
      <c r="PG54" s="9">
        <v>0</v>
      </c>
      <c r="PH54" s="9">
        <v>0</v>
      </c>
      <c r="PI54" s="9">
        <v>1</v>
      </c>
      <c r="PJ54" s="9">
        <v>1</v>
      </c>
      <c r="PK54" s="9">
        <v>0</v>
      </c>
      <c r="PL54" s="9">
        <v>1</v>
      </c>
      <c r="PM54" s="9">
        <v>0</v>
      </c>
      <c r="PN54" s="9">
        <v>0</v>
      </c>
      <c r="PO54" s="9"/>
      <c r="PP54" s="9"/>
      <c r="PQ54" s="9">
        <v>1</v>
      </c>
      <c r="PR54" s="9">
        <v>1</v>
      </c>
      <c r="PS54" s="9">
        <v>0</v>
      </c>
      <c r="PT54" s="9">
        <v>0</v>
      </c>
      <c r="PU54" s="9">
        <v>1</v>
      </c>
      <c r="PV54" s="9">
        <v>1</v>
      </c>
      <c r="PW54" s="9">
        <v>0</v>
      </c>
      <c r="PX54" s="9">
        <v>0</v>
      </c>
      <c r="PY54" s="9">
        <v>1</v>
      </c>
      <c r="PZ54" s="9">
        <v>0</v>
      </c>
      <c r="QA54" s="9">
        <v>0</v>
      </c>
      <c r="QB54" s="9">
        <v>0</v>
      </c>
      <c r="QC54" s="9">
        <v>1</v>
      </c>
      <c r="QD54" s="9">
        <v>0</v>
      </c>
      <c r="QE54" s="9">
        <v>1</v>
      </c>
      <c r="QF54" s="9">
        <v>0</v>
      </c>
      <c r="QG54" s="9">
        <v>0</v>
      </c>
      <c r="QH54" s="9">
        <v>0</v>
      </c>
      <c r="QI54" s="9">
        <v>0</v>
      </c>
      <c r="QJ54" s="9">
        <v>1</v>
      </c>
      <c r="QK54" s="9">
        <v>0</v>
      </c>
      <c r="QL54" s="9"/>
      <c r="QM54" s="9"/>
      <c r="QN54" s="9"/>
      <c r="QO54" s="9"/>
      <c r="QP54" s="9"/>
      <c r="QQ54" s="9"/>
      <c r="QR54" s="9"/>
      <c r="QS54" s="9"/>
      <c r="QT54" s="9">
        <v>1</v>
      </c>
      <c r="QU54" s="9">
        <v>0</v>
      </c>
      <c r="QV54" s="9">
        <v>1</v>
      </c>
      <c r="QW54" s="9">
        <v>1</v>
      </c>
      <c r="QX54" s="9">
        <v>1</v>
      </c>
      <c r="QY54" s="9">
        <v>0</v>
      </c>
      <c r="QZ54" s="9"/>
      <c r="RA54" s="9"/>
      <c r="RB54" s="9"/>
      <c r="RC54" s="9"/>
      <c r="RD54" s="9"/>
      <c r="RE54" s="9"/>
      <c r="RF54" s="9">
        <v>1</v>
      </c>
      <c r="RG54" s="9">
        <v>1</v>
      </c>
      <c r="RH54" s="9">
        <v>0</v>
      </c>
      <c r="RI54" s="9">
        <v>1</v>
      </c>
      <c r="RJ54" s="9">
        <v>0</v>
      </c>
      <c r="RK54" s="9">
        <v>0</v>
      </c>
      <c r="RL54" s="9"/>
      <c r="RM54" s="9">
        <v>1</v>
      </c>
      <c r="RN54" s="9">
        <v>1</v>
      </c>
      <c r="RO54" s="9">
        <v>1</v>
      </c>
      <c r="RP54" s="9">
        <v>0</v>
      </c>
      <c r="RQ54" s="9"/>
      <c r="RR54" s="9"/>
      <c r="RS54" s="9"/>
      <c r="RT54" s="9"/>
      <c r="RU54" s="9"/>
      <c r="RV54" s="9"/>
      <c r="RW54" s="9">
        <v>1</v>
      </c>
      <c r="RX54" s="9">
        <v>1</v>
      </c>
      <c r="RY54" s="9">
        <v>1</v>
      </c>
      <c r="RZ54" s="9">
        <v>1</v>
      </c>
      <c r="SA54" s="9">
        <v>1</v>
      </c>
      <c r="SB54" s="9">
        <v>1</v>
      </c>
      <c r="SC54" s="9">
        <v>1</v>
      </c>
      <c r="SD54" s="9">
        <v>1</v>
      </c>
      <c r="SE54" s="9">
        <v>1</v>
      </c>
      <c r="SF54" s="9">
        <v>1</v>
      </c>
      <c r="SG54" s="9">
        <v>1</v>
      </c>
      <c r="SH54" s="9">
        <v>1</v>
      </c>
      <c r="SI54" s="9">
        <v>1</v>
      </c>
      <c r="SJ54" s="9">
        <v>1</v>
      </c>
      <c r="SK54" s="9">
        <v>1</v>
      </c>
      <c r="SL54" s="9">
        <v>1</v>
      </c>
      <c r="SM54" s="9">
        <v>1</v>
      </c>
      <c r="SN54" s="9">
        <v>1</v>
      </c>
      <c r="SO54" s="9">
        <v>1</v>
      </c>
      <c r="SP54" s="9">
        <v>1</v>
      </c>
      <c r="SQ54" s="9">
        <v>1</v>
      </c>
      <c r="SR54" s="9">
        <v>1</v>
      </c>
      <c r="SS54" s="9">
        <v>1</v>
      </c>
      <c r="ST54" s="9">
        <v>0</v>
      </c>
      <c r="SU54" s="9">
        <v>1</v>
      </c>
      <c r="SV54" s="9">
        <v>0</v>
      </c>
      <c r="SW54" s="9">
        <v>0</v>
      </c>
      <c r="SX54" s="9">
        <v>1</v>
      </c>
      <c r="SY54" s="9">
        <v>1</v>
      </c>
      <c r="SZ54" s="9">
        <v>1</v>
      </c>
      <c r="TA54" s="9">
        <v>100</v>
      </c>
      <c r="TB54" s="9">
        <v>1</v>
      </c>
      <c r="TC54" s="9">
        <v>1</v>
      </c>
      <c r="TD54" s="9">
        <v>100</v>
      </c>
      <c r="TE54" s="9">
        <v>1</v>
      </c>
      <c r="TF54" s="9">
        <v>1</v>
      </c>
      <c r="TG54" s="9">
        <v>66.666664123535156</v>
      </c>
      <c r="TH54" s="9">
        <v>0</v>
      </c>
      <c r="TI54" s="9">
        <v>1</v>
      </c>
      <c r="TJ54" s="9">
        <v>100</v>
      </c>
      <c r="TK54" s="9">
        <v>1</v>
      </c>
      <c r="TL54" s="9">
        <v>1</v>
      </c>
      <c r="TM54" s="9">
        <v>1</v>
      </c>
      <c r="TN54" s="9">
        <v>1</v>
      </c>
      <c r="TO54" s="9">
        <v>1</v>
      </c>
      <c r="TP54" s="9">
        <v>1</v>
      </c>
      <c r="TQ54" s="9">
        <v>1</v>
      </c>
      <c r="TR54" s="9">
        <v>1</v>
      </c>
      <c r="TS54" s="9">
        <v>1</v>
      </c>
      <c r="TT54" s="9">
        <v>1</v>
      </c>
      <c r="TU54" s="9">
        <v>1</v>
      </c>
      <c r="TV54" s="9">
        <v>1</v>
      </c>
      <c r="TW54" s="9">
        <v>1</v>
      </c>
      <c r="TX54" s="9">
        <v>1</v>
      </c>
      <c r="TY54" s="9">
        <v>1</v>
      </c>
      <c r="TZ54" s="9">
        <v>1</v>
      </c>
      <c r="UA54" s="9">
        <v>1</v>
      </c>
      <c r="UB54" s="9">
        <v>1</v>
      </c>
      <c r="UC54" s="9">
        <v>1</v>
      </c>
      <c r="UD54" s="9">
        <v>1</v>
      </c>
      <c r="UE54" s="9">
        <v>1</v>
      </c>
      <c r="UF54" s="9">
        <v>1</v>
      </c>
      <c r="UG54" s="9">
        <v>1</v>
      </c>
      <c r="UH54" s="9">
        <v>1</v>
      </c>
      <c r="UI54" s="9">
        <v>1</v>
      </c>
      <c r="UJ54" s="9">
        <v>0</v>
      </c>
      <c r="UK54" s="9">
        <v>1</v>
      </c>
      <c r="UL54" s="9">
        <v>0</v>
      </c>
      <c r="UM54" s="9">
        <v>0</v>
      </c>
      <c r="UN54" s="9">
        <v>1</v>
      </c>
      <c r="UO54" s="9">
        <v>1</v>
      </c>
      <c r="UP54" s="9">
        <v>1</v>
      </c>
      <c r="UQ54" s="9">
        <v>1</v>
      </c>
      <c r="UR54" s="9">
        <v>1</v>
      </c>
      <c r="US54" s="9">
        <v>1</v>
      </c>
      <c r="UT54" s="9">
        <v>1</v>
      </c>
      <c r="UU54" s="9">
        <v>100</v>
      </c>
      <c r="UV54" s="9">
        <v>1</v>
      </c>
      <c r="UW54" s="9">
        <v>1</v>
      </c>
      <c r="UX54" s="9">
        <v>1</v>
      </c>
      <c r="UY54" s="9">
        <v>1</v>
      </c>
      <c r="UZ54" s="9">
        <v>0</v>
      </c>
      <c r="VA54" s="9">
        <v>1</v>
      </c>
      <c r="VB54" s="9">
        <v>1</v>
      </c>
      <c r="VC54" s="9">
        <v>1</v>
      </c>
      <c r="VD54" s="9">
        <v>1</v>
      </c>
      <c r="VE54" s="9">
        <v>0</v>
      </c>
      <c r="VF54" s="9">
        <v>1</v>
      </c>
      <c r="VG54" s="9">
        <v>0</v>
      </c>
      <c r="VH54" s="9">
        <v>0</v>
      </c>
      <c r="VI54" s="9">
        <v>1</v>
      </c>
      <c r="VJ54" s="9">
        <v>100</v>
      </c>
      <c r="VK54" s="9">
        <v>1</v>
      </c>
      <c r="VL54" s="9">
        <v>100</v>
      </c>
      <c r="VM54" s="9">
        <v>1</v>
      </c>
      <c r="VN54" s="9">
        <v>1</v>
      </c>
      <c r="VO54" s="9">
        <v>1</v>
      </c>
      <c r="VP54" s="9">
        <v>0</v>
      </c>
      <c r="VQ54" s="9">
        <v>1</v>
      </c>
      <c r="VR54" s="9"/>
      <c r="VS54" s="9"/>
      <c r="VT54" s="9">
        <v>1</v>
      </c>
      <c r="VU54" s="9">
        <v>0</v>
      </c>
      <c r="VV54" s="9">
        <v>1</v>
      </c>
      <c r="VW54" s="9">
        <v>1</v>
      </c>
      <c r="VX54" s="9">
        <v>1</v>
      </c>
      <c r="VY54" s="9">
        <v>1</v>
      </c>
      <c r="VZ54" s="9">
        <v>1</v>
      </c>
      <c r="WA54" s="9">
        <v>1</v>
      </c>
      <c r="WB54" s="9">
        <v>1</v>
      </c>
      <c r="WC54" s="9">
        <v>1</v>
      </c>
      <c r="WD54" s="9">
        <v>1</v>
      </c>
      <c r="WE54" s="9">
        <v>1</v>
      </c>
      <c r="WF54" s="9">
        <v>1</v>
      </c>
      <c r="WG54" s="9">
        <v>1</v>
      </c>
      <c r="WH54" s="9">
        <v>1</v>
      </c>
      <c r="WI54" s="9">
        <v>1</v>
      </c>
      <c r="WJ54" s="9">
        <v>1</v>
      </c>
      <c r="WK54" s="9">
        <v>1</v>
      </c>
      <c r="WL54" s="9">
        <v>1</v>
      </c>
      <c r="WM54" s="9">
        <v>1</v>
      </c>
      <c r="WN54" s="9">
        <v>1</v>
      </c>
      <c r="WO54" s="9">
        <v>1</v>
      </c>
      <c r="WP54" s="9">
        <v>100</v>
      </c>
      <c r="WQ54" s="9">
        <v>1</v>
      </c>
      <c r="WR54" s="9">
        <v>1</v>
      </c>
      <c r="WS54" s="9">
        <v>100</v>
      </c>
      <c r="WT54" s="9">
        <v>1</v>
      </c>
      <c r="WU54" s="9">
        <v>1</v>
      </c>
      <c r="WV54" s="9">
        <v>0</v>
      </c>
      <c r="WW54" s="9">
        <v>0</v>
      </c>
      <c r="WX54" s="9">
        <v>1</v>
      </c>
      <c r="WY54" s="9">
        <v>0</v>
      </c>
      <c r="WZ54" s="9">
        <v>1</v>
      </c>
      <c r="XA54" s="9">
        <v>1</v>
      </c>
      <c r="XB54" s="9">
        <v>1</v>
      </c>
      <c r="XC54" s="9">
        <v>1</v>
      </c>
      <c r="XD54" s="9">
        <v>1</v>
      </c>
      <c r="XE54" s="9">
        <v>1</v>
      </c>
      <c r="XF54" s="9">
        <v>1</v>
      </c>
      <c r="XG54" s="9">
        <v>0</v>
      </c>
      <c r="XH54" s="9">
        <v>1</v>
      </c>
      <c r="XI54" s="9">
        <v>1</v>
      </c>
      <c r="XJ54" s="9">
        <v>1</v>
      </c>
      <c r="XK54" s="9">
        <v>1</v>
      </c>
      <c r="XL54" s="9">
        <v>1</v>
      </c>
      <c r="XM54" s="9">
        <v>85.714286804199219</v>
      </c>
      <c r="XN54" s="9">
        <v>0</v>
      </c>
      <c r="XO54" s="9">
        <v>1</v>
      </c>
      <c r="XP54" s="9">
        <v>0</v>
      </c>
      <c r="XQ54" s="9">
        <v>0</v>
      </c>
      <c r="XR54" s="9"/>
      <c r="XS54" s="9"/>
      <c r="XT54" s="9"/>
      <c r="XU54" s="9"/>
      <c r="XV54" s="9"/>
      <c r="XW54" s="9"/>
      <c r="XX54" s="9"/>
      <c r="XY54" s="9"/>
      <c r="XZ54" s="9"/>
      <c r="YA54" s="9"/>
      <c r="YB54" s="9"/>
      <c r="YC54" s="9"/>
      <c r="YD54" s="9"/>
      <c r="YE54" s="9"/>
      <c r="YF54" s="9"/>
      <c r="YG54" s="9"/>
      <c r="YH54" s="9"/>
      <c r="YI54" s="9"/>
      <c r="YJ54" s="9"/>
      <c r="YK54" s="9">
        <v>1</v>
      </c>
      <c r="YL54" s="9">
        <v>1</v>
      </c>
      <c r="YM54" s="9"/>
      <c r="YN54" s="9"/>
      <c r="YO54" s="9"/>
    </row>
    <row r="55" spans="1:665" x14ac:dyDescent="0.2">
      <c r="A55" s="9">
        <v>5023350</v>
      </c>
      <c r="B55" s="9">
        <v>1.1063425509016096</v>
      </c>
      <c r="C55" t="s">
        <v>422</v>
      </c>
      <c r="D55" s="9">
        <v>11</v>
      </c>
      <c r="E55" t="s">
        <v>26</v>
      </c>
      <c r="F55" s="9">
        <v>9696223</v>
      </c>
      <c r="G55" t="s">
        <v>427</v>
      </c>
      <c r="H55" t="s">
        <v>422</v>
      </c>
      <c r="I55" s="9">
        <v>1</v>
      </c>
      <c r="J55" s="9">
        <v>1</v>
      </c>
      <c r="K55" t="s">
        <v>429</v>
      </c>
      <c r="L55" s="9">
        <v>5023350</v>
      </c>
      <c r="M55" t="s">
        <v>430</v>
      </c>
      <c r="N55" t="s">
        <v>431</v>
      </c>
      <c r="O55" t="s">
        <v>434</v>
      </c>
      <c r="P55" t="s">
        <v>136</v>
      </c>
      <c r="Q55" t="s">
        <v>436</v>
      </c>
      <c r="R55" s="9">
        <v>1</v>
      </c>
      <c r="S55" s="9">
        <v>3</v>
      </c>
      <c r="T55" s="9"/>
      <c r="U55" s="9">
        <v>2</v>
      </c>
      <c r="V55" s="9">
        <v>1</v>
      </c>
      <c r="W55" s="9">
        <v>1</v>
      </c>
      <c r="X55" t="s">
        <v>136</v>
      </c>
      <c r="Y55" t="s">
        <v>439</v>
      </c>
      <c r="Z55" t="s">
        <v>442</v>
      </c>
      <c r="AA55" s="9"/>
      <c r="AB55" t="s">
        <v>443</v>
      </c>
      <c r="AC55" t="s">
        <v>136</v>
      </c>
      <c r="AD55" s="9">
        <v>50</v>
      </c>
      <c r="AE55" s="9">
        <v>2</v>
      </c>
      <c r="AF55" s="9">
        <v>300</v>
      </c>
      <c r="AG55" s="9">
        <v>15</v>
      </c>
      <c r="AH55" s="9">
        <v>0</v>
      </c>
      <c r="AI55" s="9">
        <v>0</v>
      </c>
      <c r="AJ55" s="9">
        <v>50</v>
      </c>
      <c r="AK55" s="9">
        <v>2</v>
      </c>
      <c r="AL55" s="9">
        <v>25</v>
      </c>
      <c r="AM55" s="9">
        <v>5</v>
      </c>
      <c r="AN55" s="9">
        <v>15</v>
      </c>
      <c r="AO55" s="9">
        <v>4</v>
      </c>
      <c r="AP55" s="9">
        <v>5</v>
      </c>
      <c r="AQ55" s="9">
        <v>1</v>
      </c>
      <c r="AR55" s="9">
        <v>0</v>
      </c>
      <c r="AS55" s="9">
        <v>0</v>
      </c>
      <c r="AT55" s="9">
        <v>50</v>
      </c>
      <c r="AU55" s="9">
        <v>1</v>
      </c>
      <c r="AV55" s="9">
        <v>25</v>
      </c>
      <c r="AW55" s="9">
        <v>5</v>
      </c>
      <c r="AX55" s="9"/>
      <c r="AY55" s="9">
        <v>500</v>
      </c>
      <c r="AZ55" s="9">
        <v>500</v>
      </c>
      <c r="BA55" s="9">
        <v>450</v>
      </c>
      <c r="BB55" s="9"/>
      <c r="BC55" s="9">
        <v>40</v>
      </c>
      <c r="BD55" s="9">
        <v>35</v>
      </c>
      <c r="BE55" s="9">
        <v>0</v>
      </c>
      <c r="BF55" s="9">
        <v>1</v>
      </c>
      <c r="BG55" s="9">
        <v>1</v>
      </c>
      <c r="BH55" s="9">
        <v>1</v>
      </c>
      <c r="BI55" s="9">
        <v>0</v>
      </c>
      <c r="BJ55" s="9">
        <v>1</v>
      </c>
      <c r="BK55" s="9">
        <v>1</v>
      </c>
      <c r="BL55" s="9">
        <v>1</v>
      </c>
      <c r="BM55" s="9">
        <v>1</v>
      </c>
      <c r="BN55" s="9">
        <v>1</v>
      </c>
      <c r="BO55" s="9">
        <v>1</v>
      </c>
      <c r="BP55" s="9">
        <v>1</v>
      </c>
      <c r="BQ55" s="9">
        <v>1</v>
      </c>
      <c r="BR55" s="9">
        <v>1</v>
      </c>
      <c r="BS55" s="9">
        <v>1</v>
      </c>
      <c r="BT55" s="9">
        <v>1</v>
      </c>
      <c r="BU55" s="9">
        <v>1</v>
      </c>
      <c r="BV55" s="9">
        <v>0</v>
      </c>
      <c r="BW55" s="9">
        <v>1</v>
      </c>
      <c r="BX55" s="9">
        <v>1</v>
      </c>
      <c r="BY55" s="9">
        <v>1</v>
      </c>
      <c r="BZ55" s="9">
        <v>1</v>
      </c>
      <c r="CA55" s="9">
        <v>2</v>
      </c>
      <c r="CB55" s="9">
        <v>1</v>
      </c>
      <c r="CC55" s="9">
        <v>1</v>
      </c>
      <c r="CD55" s="9">
        <v>1</v>
      </c>
      <c r="CE55" s="9">
        <v>1</v>
      </c>
      <c r="CF55" s="9">
        <v>1</v>
      </c>
      <c r="CG55" s="9">
        <v>1</v>
      </c>
      <c r="CH55" s="9">
        <v>1</v>
      </c>
      <c r="CI55" s="9">
        <v>1</v>
      </c>
      <c r="CJ55" s="9">
        <v>1</v>
      </c>
      <c r="CK55" s="9">
        <v>1</v>
      </c>
      <c r="CL55" s="9">
        <v>1</v>
      </c>
      <c r="CM55" s="9">
        <v>1</v>
      </c>
      <c r="CN55" s="9">
        <v>1</v>
      </c>
      <c r="CO55" s="9">
        <v>1</v>
      </c>
      <c r="CP55" s="9">
        <v>1</v>
      </c>
      <c r="CQ55" s="9">
        <v>1</v>
      </c>
      <c r="CR55" s="9"/>
      <c r="CS55" s="9"/>
      <c r="CT55" s="9"/>
      <c r="CU55" s="9"/>
      <c r="CV55" s="9"/>
      <c r="CW55" s="9"/>
      <c r="CX55" s="9"/>
      <c r="CY55" s="9">
        <v>1</v>
      </c>
      <c r="CZ55" s="9">
        <v>1</v>
      </c>
      <c r="DA55" s="9">
        <v>1</v>
      </c>
      <c r="DB55" s="9">
        <v>1</v>
      </c>
      <c r="DC55" s="9">
        <v>2</v>
      </c>
      <c r="DD55" s="9">
        <v>1</v>
      </c>
      <c r="DE55" s="9">
        <v>1</v>
      </c>
      <c r="DF55" s="9">
        <v>1</v>
      </c>
      <c r="DG55" s="9">
        <v>1</v>
      </c>
      <c r="DH55" s="9">
        <v>500</v>
      </c>
      <c r="DI55" s="9">
        <v>50</v>
      </c>
      <c r="DJ55" s="9">
        <v>300</v>
      </c>
      <c r="DK55" s="9">
        <v>45</v>
      </c>
      <c r="DL55" s="9">
        <v>1</v>
      </c>
      <c r="DM55" s="9">
        <v>1</v>
      </c>
      <c r="DN55" s="9">
        <v>150</v>
      </c>
      <c r="DO55" s="9">
        <v>1</v>
      </c>
      <c r="DP55" s="9">
        <v>1</v>
      </c>
      <c r="DQ55" s="9">
        <v>1</v>
      </c>
      <c r="DR55" s="9">
        <v>2</v>
      </c>
      <c r="DS55" s="9">
        <v>1</v>
      </c>
      <c r="DT55" s="9">
        <v>1</v>
      </c>
      <c r="DU55" s="9">
        <v>0</v>
      </c>
      <c r="DV55" s="9">
        <v>1</v>
      </c>
      <c r="DW55" s="9">
        <v>1</v>
      </c>
      <c r="DX55" s="9">
        <v>1</v>
      </c>
      <c r="DY55" s="9">
        <v>0</v>
      </c>
      <c r="DZ55" s="9">
        <v>0</v>
      </c>
      <c r="EA55" s="9">
        <v>0</v>
      </c>
      <c r="EB55" s="9">
        <v>1</v>
      </c>
      <c r="EC55" s="9">
        <v>1</v>
      </c>
      <c r="ED55" s="9">
        <v>0</v>
      </c>
      <c r="EE55" s="9">
        <v>0</v>
      </c>
      <c r="EF55" s="9">
        <v>0</v>
      </c>
      <c r="EG55" s="9">
        <v>1</v>
      </c>
      <c r="EH55" s="9">
        <v>0</v>
      </c>
      <c r="EI55" s="9">
        <v>0</v>
      </c>
      <c r="EJ55" s="9">
        <v>1</v>
      </c>
      <c r="EK55" s="9">
        <v>0</v>
      </c>
      <c r="EL55" s="9">
        <v>0</v>
      </c>
      <c r="EM55" s="9">
        <v>0</v>
      </c>
      <c r="EN55" s="9">
        <v>0</v>
      </c>
      <c r="EO55" s="9">
        <v>0</v>
      </c>
      <c r="EP55" s="9">
        <v>1</v>
      </c>
      <c r="EQ55" s="9">
        <v>1</v>
      </c>
      <c r="ER55" s="9">
        <v>1</v>
      </c>
      <c r="ES55" s="9">
        <v>1</v>
      </c>
      <c r="ET55" s="9">
        <v>0</v>
      </c>
      <c r="EU55" s="9">
        <v>0</v>
      </c>
      <c r="EV55" s="9">
        <v>2</v>
      </c>
      <c r="EW55" s="9">
        <v>1</v>
      </c>
      <c r="EX55" s="9">
        <v>1</v>
      </c>
      <c r="EY55" s="9">
        <v>0</v>
      </c>
      <c r="EZ55" s="9">
        <v>0</v>
      </c>
      <c r="FA55" s="9">
        <v>1</v>
      </c>
      <c r="FB55" s="9">
        <v>0</v>
      </c>
      <c r="FC55" s="9">
        <v>0</v>
      </c>
      <c r="FD55" s="9">
        <v>0</v>
      </c>
      <c r="FE55" s="9">
        <v>1</v>
      </c>
      <c r="FF55" s="9">
        <v>0</v>
      </c>
      <c r="FG55" s="9">
        <v>1</v>
      </c>
      <c r="FH55" s="9">
        <v>0</v>
      </c>
      <c r="FI55" s="9">
        <v>0</v>
      </c>
      <c r="FJ55" s="9">
        <v>0</v>
      </c>
      <c r="FK55" s="9">
        <v>0</v>
      </c>
      <c r="FL55" s="9">
        <v>1</v>
      </c>
      <c r="FM55" s="9">
        <v>0</v>
      </c>
      <c r="FN55" s="9">
        <v>1</v>
      </c>
      <c r="FO55" s="9">
        <v>0</v>
      </c>
      <c r="FP55" s="9">
        <v>0</v>
      </c>
      <c r="FQ55" s="9">
        <v>1</v>
      </c>
      <c r="FR55" s="9">
        <v>0</v>
      </c>
      <c r="FS55" s="9">
        <v>0</v>
      </c>
      <c r="FT55" s="9">
        <v>0</v>
      </c>
      <c r="FU55" s="9">
        <v>0</v>
      </c>
      <c r="FV55" s="9">
        <v>1</v>
      </c>
      <c r="FW55" s="9">
        <v>0</v>
      </c>
      <c r="FX55" s="9">
        <v>1</v>
      </c>
      <c r="FY55" s="9">
        <v>0</v>
      </c>
      <c r="FZ55" s="9">
        <v>2</v>
      </c>
      <c r="GA55" s="9">
        <v>1</v>
      </c>
      <c r="GB55" s="9">
        <v>2</v>
      </c>
      <c r="GC55" s="9">
        <v>1</v>
      </c>
      <c r="GD55" s="9">
        <v>0</v>
      </c>
      <c r="GE55" s="9"/>
      <c r="GF55" s="9"/>
      <c r="GG55" s="9"/>
      <c r="GH55" s="9"/>
      <c r="GI55" s="9"/>
      <c r="GJ55" s="9">
        <v>1</v>
      </c>
      <c r="GK55" s="9">
        <v>1</v>
      </c>
      <c r="GL55" s="9">
        <v>1</v>
      </c>
      <c r="GM55" s="9">
        <v>1</v>
      </c>
      <c r="GN55" s="9">
        <v>1</v>
      </c>
      <c r="GO55" s="9">
        <v>1</v>
      </c>
      <c r="GP55" s="9">
        <v>1</v>
      </c>
      <c r="GQ55" s="9">
        <v>2</v>
      </c>
      <c r="GR55" s="9">
        <v>1</v>
      </c>
      <c r="GS55" s="9">
        <v>1</v>
      </c>
      <c r="GT55" s="9">
        <v>1</v>
      </c>
      <c r="GU55" s="9">
        <v>1</v>
      </c>
      <c r="GV55" s="9">
        <v>2</v>
      </c>
      <c r="GW55" s="9">
        <v>1</v>
      </c>
      <c r="GX55" s="9">
        <v>1</v>
      </c>
      <c r="GY55" s="9">
        <v>1</v>
      </c>
      <c r="GZ55" s="9">
        <v>1</v>
      </c>
      <c r="HA55" s="9">
        <v>1</v>
      </c>
      <c r="HB55" s="9">
        <v>1</v>
      </c>
      <c r="HC55" s="9">
        <v>1</v>
      </c>
      <c r="HD55" s="9">
        <v>1</v>
      </c>
      <c r="HE55" s="9">
        <v>1</v>
      </c>
      <c r="HF55" s="9">
        <v>1</v>
      </c>
      <c r="HG55" s="9">
        <v>1</v>
      </c>
      <c r="HH55" s="9">
        <v>1</v>
      </c>
      <c r="HI55" s="9">
        <v>2</v>
      </c>
      <c r="HJ55" s="9">
        <v>2</v>
      </c>
      <c r="HK55" s="9">
        <v>1</v>
      </c>
      <c r="HL55" s="9">
        <v>1</v>
      </c>
      <c r="HM55" s="9">
        <v>1</v>
      </c>
      <c r="HN55" s="9">
        <v>1</v>
      </c>
      <c r="HO55" s="9">
        <v>1</v>
      </c>
      <c r="HP55" s="9">
        <v>1</v>
      </c>
      <c r="HQ55" s="9">
        <v>1</v>
      </c>
      <c r="HR55" s="9">
        <v>1</v>
      </c>
      <c r="HS55" s="9">
        <v>1</v>
      </c>
      <c r="HT55" s="9">
        <v>1</v>
      </c>
      <c r="HU55" s="9">
        <v>1</v>
      </c>
      <c r="HV55" s="9">
        <v>1</v>
      </c>
      <c r="HW55" s="9">
        <v>1</v>
      </c>
      <c r="HX55" s="9">
        <v>1</v>
      </c>
      <c r="HY55" s="9">
        <v>1</v>
      </c>
      <c r="HZ55" s="9">
        <v>1</v>
      </c>
      <c r="IA55" s="9">
        <v>2</v>
      </c>
      <c r="IB55" s="9"/>
      <c r="IC55" s="9"/>
      <c r="ID55" s="9">
        <v>2</v>
      </c>
      <c r="IE55" s="9">
        <v>2</v>
      </c>
      <c r="IF55" s="9">
        <v>1</v>
      </c>
      <c r="IG55" s="9">
        <v>1</v>
      </c>
      <c r="IH55" s="9">
        <v>2</v>
      </c>
      <c r="II55" s="9">
        <v>2</v>
      </c>
      <c r="IJ55" s="9">
        <v>1</v>
      </c>
      <c r="IK55" s="9">
        <v>2</v>
      </c>
      <c r="IL55" s="9">
        <v>2</v>
      </c>
      <c r="IM55" s="9">
        <v>1</v>
      </c>
      <c r="IN55" s="9">
        <v>1</v>
      </c>
      <c r="IO55" s="9">
        <v>1</v>
      </c>
      <c r="IP55" s="9">
        <v>1</v>
      </c>
      <c r="IQ55" s="9">
        <v>1</v>
      </c>
      <c r="IR55" s="9">
        <v>1</v>
      </c>
      <c r="IS55" s="9">
        <v>1</v>
      </c>
      <c r="IT55" s="9">
        <v>1</v>
      </c>
      <c r="IU55" s="9">
        <v>1</v>
      </c>
      <c r="IV55" s="9">
        <v>1</v>
      </c>
      <c r="IW55" s="9">
        <v>1</v>
      </c>
      <c r="IX55" s="9">
        <v>0</v>
      </c>
      <c r="IY55" s="9">
        <v>0</v>
      </c>
      <c r="IZ55" s="9"/>
      <c r="JA55" s="9"/>
      <c r="JB55" s="9"/>
      <c r="JC55" s="9"/>
      <c r="JD55" s="9"/>
      <c r="JE55" s="9"/>
      <c r="JF55" s="9"/>
      <c r="JG55" s="9"/>
      <c r="JH55" s="9"/>
      <c r="JI55" s="9"/>
      <c r="JJ55" s="9"/>
      <c r="JK55" s="9"/>
      <c r="JL55" s="9"/>
      <c r="JM55" s="9">
        <v>1</v>
      </c>
      <c r="JN55" s="9">
        <v>1</v>
      </c>
      <c r="JO55" s="9">
        <v>0</v>
      </c>
      <c r="JP55" s="9"/>
      <c r="JQ55" s="9"/>
      <c r="JR55" s="9">
        <v>1</v>
      </c>
      <c r="JS55" s="9"/>
      <c r="JT55" s="9"/>
      <c r="JU55" s="15">
        <v>44765.950151111116</v>
      </c>
      <c r="JV55" t="s">
        <v>337</v>
      </c>
      <c r="JW55" s="9">
        <v>3</v>
      </c>
      <c r="JX55" s="9">
        <v>8</v>
      </c>
      <c r="JY55" s="9">
        <v>2022</v>
      </c>
      <c r="JZ55" s="9">
        <v>1</v>
      </c>
      <c r="KA55" s="9">
        <v>1</v>
      </c>
      <c r="KB55" s="9">
        <v>0</v>
      </c>
      <c r="KC55" s="9">
        <v>0</v>
      </c>
      <c r="KD55" s="9">
        <v>1</v>
      </c>
      <c r="KE55" s="9">
        <v>50</v>
      </c>
      <c r="KF55" s="9">
        <v>2</v>
      </c>
      <c r="KG55" s="9">
        <v>300</v>
      </c>
      <c r="KH55" s="9">
        <v>15</v>
      </c>
      <c r="KI55" s="9">
        <v>95</v>
      </c>
      <c r="KJ55" s="9">
        <v>12</v>
      </c>
      <c r="KK55" s="9">
        <v>445</v>
      </c>
      <c r="KL55" s="9">
        <v>29</v>
      </c>
      <c r="KM55" s="9">
        <v>75</v>
      </c>
      <c r="KN55" s="9">
        <v>6</v>
      </c>
      <c r="KO55" s="9">
        <v>520</v>
      </c>
      <c r="KP55" s="9">
        <v>35</v>
      </c>
      <c r="KQ55" s="9">
        <v>500</v>
      </c>
      <c r="KR55" s="9">
        <v>500</v>
      </c>
      <c r="KS55" s="9">
        <v>450</v>
      </c>
      <c r="KT55" s="9">
        <v>40</v>
      </c>
      <c r="KU55" s="9">
        <v>35</v>
      </c>
      <c r="KV55" s="9">
        <v>1</v>
      </c>
      <c r="KW55" s="9">
        <v>1</v>
      </c>
      <c r="KX55" s="9">
        <v>1</v>
      </c>
      <c r="KY55" s="9">
        <v>1</v>
      </c>
      <c r="KZ55" s="9">
        <v>1</v>
      </c>
      <c r="LA55" s="9">
        <v>1</v>
      </c>
      <c r="LB55" s="9">
        <v>0</v>
      </c>
      <c r="LC55" s="9">
        <v>1</v>
      </c>
      <c r="LD55" s="9">
        <v>1</v>
      </c>
      <c r="LE55" s="9">
        <v>1</v>
      </c>
      <c r="LF55" s="9">
        <v>1</v>
      </c>
      <c r="LG55" s="9">
        <v>1</v>
      </c>
      <c r="LH55" s="9">
        <v>1</v>
      </c>
      <c r="LI55" s="9">
        <v>87.5</v>
      </c>
      <c r="LJ55" s="9">
        <v>0</v>
      </c>
      <c r="LK55" s="9">
        <v>1</v>
      </c>
      <c r="LL55" s="9">
        <v>90</v>
      </c>
      <c r="LM55" s="9">
        <v>0</v>
      </c>
      <c r="LN55" s="9">
        <v>1</v>
      </c>
      <c r="LO55" s="9">
        <v>1</v>
      </c>
      <c r="LP55" s="9">
        <v>1</v>
      </c>
      <c r="LQ55" s="9">
        <v>1</v>
      </c>
      <c r="LR55" s="9">
        <v>1</v>
      </c>
      <c r="LS55" s="9">
        <v>1</v>
      </c>
      <c r="LT55" s="9">
        <v>0</v>
      </c>
      <c r="LU55" s="9">
        <v>1</v>
      </c>
      <c r="LV55" s="9">
        <v>1</v>
      </c>
      <c r="LW55" s="9">
        <v>85.714286804199219</v>
      </c>
      <c r="LX55" s="9">
        <v>0</v>
      </c>
      <c r="LY55" s="9">
        <v>1</v>
      </c>
      <c r="LZ55" s="9">
        <v>1</v>
      </c>
      <c r="MA55" s="9">
        <v>0</v>
      </c>
      <c r="MB55" s="9">
        <v>1</v>
      </c>
      <c r="MC55" s="9">
        <v>1</v>
      </c>
      <c r="MD55" s="9">
        <v>1</v>
      </c>
      <c r="ME55" s="9">
        <v>80</v>
      </c>
      <c r="MF55" s="9">
        <v>0</v>
      </c>
      <c r="MG55" s="9">
        <v>1</v>
      </c>
      <c r="MH55" s="9">
        <v>1</v>
      </c>
      <c r="MI55" s="9">
        <v>1</v>
      </c>
      <c r="MJ55" s="9">
        <v>1</v>
      </c>
      <c r="MK55" s="9">
        <v>1</v>
      </c>
      <c r="ML55" s="9">
        <v>100</v>
      </c>
      <c r="MM55" s="9">
        <v>1</v>
      </c>
      <c r="MN55" s="9">
        <v>1</v>
      </c>
      <c r="MO55" s="9">
        <v>1</v>
      </c>
      <c r="MP55" s="9">
        <v>1</v>
      </c>
      <c r="MQ55" s="9">
        <v>1</v>
      </c>
      <c r="MR55" s="9">
        <v>1</v>
      </c>
      <c r="MS55" s="9">
        <v>1</v>
      </c>
      <c r="MT55" s="9">
        <v>1</v>
      </c>
      <c r="MU55" s="9">
        <v>1</v>
      </c>
      <c r="MV55" s="9">
        <v>1</v>
      </c>
      <c r="MW55" s="9">
        <v>100</v>
      </c>
      <c r="MX55" s="9">
        <v>1</v>
      </c>
      <c r="MY55" s="9">
        <v>1</v>
      </c>
      <c r="MZ55" s="9">
        <v>0</v>
      </c>
      <c r="NA55" s="9">
        <v>0.66666668653488159</v>
      </c>
      <c r="NB55" s="9">
        <v>1</v>
      </c>
      <c r="NC55" s="9">
        <v>1</v>
      </c>
      <c r="ND55" s="9">
        <v>1</v>
      </c>
      <c r="NE55" s="9">
        <v>1</v>
      </c>
      <c r="NF55" s="9"/>
      <c r="NG55" s="9"/>
      <c r="NH55" s="9"/>
      <c r="NI55" s="9"/>
      <c r="NJ55" s="9"/>
      <c r="NK55" s="9"/>
      <c r="NL55" s="9"/>
      <c r="NM55" s="9"/>
      <c r="NN55" s="9"/>
      <c r="NO55" s="9"/>
      <c r="NP55" s="9"/>
      <c r="NQ55" s="9">
        <v>1</v>
      </c>
      <c r="NR55" s="9">
        <v>1</v>
      </c>
      <c r="NS55" s="9">
        <v>1</v>
      </c>
      <c r="NT55" s="9">
        <v>1</v>
      </c>
      <c r="NU55" s="9">
        <v>1</v>
      </c>
      <c r="NV55" s="9">
        <v>0</v>
      </c>
      <c r="NW55" s="9">
        <v>80</v>
      </c>
      <c r="NX55" s="9">
        <v>0</v>
      </c>
      <c r="NY55" s="9">
        <v>1</v>
      </c>
      <c r="NZ55" s="9">
        <v>1</v>
      </c>
      <c r="OA55" s="9">
        <v>1</v>
      </c>
      <c r="OB55" s="9">
        <v>1</v>
      </c>
      <c r="OC55" s="9">
        <v>1</v>
      </c>
      <c r="OD55" s="9">
        <v>1</v>
      </c>
      <c r="OE55" s="9">
        <v>0</v>
      </c>
      <c r="OF55" s="9">
        <v>1</v>
      </c>
      <c r="OG55" s="9">
        <v>1</v>
      </c>
      <c r="OH55" s="9">
        <v>1</v>
      </c>
      <c r="OI55" s="9">
        <v>500</v>
      </c>
      <c r="OJ55" s="9">
        <v>50</v>
      </c>
      <c r="OK55" s="9">
        <v>300</v>
      </c>
      <c r="OL55" s="9">
        <v>45</v>
      </c>
      <c r="OM55" s="9">
        <v>1</v>
      </c>
      <c r="ON55" s="9">
        <v>1</v>
      </c>
      <c r="OO55" s="9">
        <v>150</v>
      </c>
      <c r="OP55" s="9">
        <v>1</v>
      </c>
      <c r="OQ55" s="9">
        <v>1</v>
      </c>
      <c r="OR55" s="9">
        <v>1</v>
      </c>
      <c r="OS55" s="9">
        <v>0</v>
      </c>
      <c r="OT55" s="9">
        <v>1</v>
      </c>
      <c r="OU55" s="9">
        <v>1</v>
      </c>
      <c r="OV55" s="9">
        <v>80</v>
      </c>
      <c r="OW55" s="9">
        <v>0</v>
      </c>
      <c r="OX55" s="9">
        <v>1</v>
      </c>
      <c r="OY55" s="9">
        <v>0</v>
      </c>
      <c r="OZ55" s="9">
        <v>1</v>
      </c>
      <c r="PA55" s="9">
        <v>1</v>
      </c>
      <c r="PB55" s="9">
        <v>1</v>
      </c>
      <c r="PC55" s="9">
        <v>0</v>
      </c>
      <c r="PD55" s="9">
        <v>0</v>
      </c>
      <c r="PE55" s="9">
        <v>0</v>
      </c>
      <c r="PF55" s="9">
        <v>1</v>
      </c>
      <c r="PG55" s="9">
        <v>0</v>
      </c>
      <c r="PH55" s="9">
        <v>0</v>
      </c>
      <c r="PI55" s="9">
        <v>1</v>
      </c>
      <c r="PJ55" s="9">
        <v>1</v>
      </c>
      <c r="PK55" s="9"/>
      <c r="PL55" s="9"/>
      <c r="PM55" s="9"/>
      <c r="PN55" s="9">
        <v>0</v>
      </c>
      <c r="PO55" s="9"/>
      <c r="PP55" s="9"/>
      <c r="PQ55" s="9">
        <v>1</v>
      </c>
      <c r="PR55" s="9">
        <v>1</v>
      </c>
      <c r="PS55" s="9">
        <v>0</v>
      </c>
      <c r="PT55" s="9">
        <v>0</v>
      </c>
      <c r="PU55" s="9">
        <v>1</v>
      </c>
      <c r="PV55" s="9">
        <v>1</v>
      </c>
      <c r="PW55" s="9">
        <v>0</v>
      </c>
      <c r="PX55" s="9">
        <v>0</v>
      </c>
      <c r="PY55" s="9">
        <v>1</v>
      </c>
      <c r="PZ55" s="9">
        <v>0</v>
      </c>
      <c r="QA55" s="9">
        <v>0</v>
      </c>
      <c r="QB55" s="9">
        <v>0</v>
      </c>
      <c r="QC55" s="9">
        <v>1</v>
      </c>
      <c r="QD55" s="9">
        <v>0</v>
      </c>
      <c r="QE55" s="9">
        <v>1</v>
      </c>
      <c r="QF55" s="9">
        <v>0</v>
      </c>
      <c r="QG55" s="9">
        <v>0</v>
      </c>
      <c r="QH55" s="9">
        <v>0</v>
      </c>
      <c r="QI55" s="9">
        <v>0</v>
      </c>
      <c r="QJ55" s="9">
        <v>1</v>
      </c>
      <c r="QK55" s="9">
        <v>0</v>
      </c>
      <c r="QL55" s="9"/>
      <c r="QM55" s="9"/>
      <c r="QN55" s="9"/>
      <c r="QO55" s="9"/>
      <c r="QP55" s="9"/>
      <c r="QQ55" s="9"/>
      <c r="QR55" s="9"/>
      <c r="QS55" s="9"/>
      <c r="QT55" s="9">
        <v>1</v>
      </c>
      <c r="QU55" s="9">
        <v>0</v>
      </c>
      <c r="QV55" s="9">
        <v>1</v>
      </c>
      <c r="QW55" s="9">
        <v>1</v>
      </c>
      <c r="QX55" s="9">
        <v>1</v>
      </c>
      <c r="QY55" s="9">
        <v>0</v>
      </c>
      <c r="QZ55" s="9"/>
      <c r="RA55" s="9"/>
      <c r="RB55" s="9"/>
      <c r="RC55" s="9"/>
      <c r="RD55" s="9"/>
      <c r="RE55" s="9"/>
      <c r="RF55" s="9">
        <v>1</v>
      </c>
      <c r="RG55" s="9">
        <v>1</v>
      </c>
      <c r="RH55" s="9">
        <v>0</v>
      </c>
      <c r="RI55" s="9">
        <v>0</v>
      </c>
      <c r="RJ55" s="9">
        <v>0</v>
      </c>
      <c r="RK55" s="9">
        <v>0</v>
      </c>
      <c r="RL55" s="9"/>
      <c r="RM55" s="9"/>
      <c r="RN55" s="9">
        <v>1</v>
      </c>
      <c r="RO55" s="9">
        <v>0</v>
      </c>
      <c r="RP55" s="9">
        <v>0</v>
      </c>
      <c r="RQ55" s="9"/>
      <c r="RR55" s="9"/>
      <c r="RS55" s="9"/>
      <c r="RT55" s="9"/>
      <c r="RU55" s="9"/>
      <c r="RV55" s="9"/>
      <c r="RW55" s="9">
        <v>1</v>
      </c>
      <c r="RX55" s="9">
        <v>1</v>
      </c>
      <c r="RY55" s="9">
        <v>1</v>
      </c>
      <c r="RZ55" s="9">
        <v>1</v>
      </c>
      <c r="SA55" s="9">
        <v>1</v>
      </c>
      <c r="SB55" s="9">
        <v>1</v>
      </c>
      <c r="SC55" s="9">
        <v>1</v>
      </c>
      <c r="SD55" s="9">
        <v>0</v>
      </c>
      <c r="SE55" s="9">
        <v>1</v>
      </c>
      <c r="SF55" s="9">
        <v>1</v>
      </c>
      <c r="SG55" s="9">
        <v>1</v>
      </c>
      <c r="SH55" s="9">
        <v>1</v>
      </c>
      <c r="SI55" s="9">
        <v>0</v>
      </c>
      <c r="SJ55" s="9">
        <v>1</v>
      </c>
      <c r="SK55" s="9">
        <v>1</v>
      </c>
      <c r="SL55" s="9">
        <v>1</v>
      </c>
      <c r="SM55" s="9">
        <v>1</v>
      </c>
      <c r="SN55" s="9">
        <v>1</v>
      </c>
      <c r="SO55" s="9">
        <v>1</v>
      </c>
      <c r="SP55" s="9">
        <v>1</v>
      </c>
      <c r="SQ55" s="9">
        <v>1</v>
      </c>
      <c r="SR55" s="9">
        <v>1</v>
      </c>
      <c r="SS55" s="9">
        <v>1</v>
      </c>
      <c r="ST55" s="9">
        <v>1</v>
      </c>
      <c r="SU55" s="9">
        <v>1</v>
      </c>
      <c r="SV55" s="9">
        <v>0</v>
      </c>
      <c r="SW55" s="9">
        <v>0</v>
      </c>
      <c r="SX55" s="9">
        <v>1</v>
      </c>
      <c r="SY55" s="9">
        <v>1</v>
      </c>
      <c r="SZ55" s="9">
        <v>1</v>
      </c>
      <c r="TA55" s="9">
        <v>100</v>
      </c>
      <c r="TB55" s="9">
        <v>1</v>
      </c>
      <c r="TC55" s="9">
        <v>1</v>
      </c>
      <c r="TD55" s="9">
        <v>83.333335876464844</v>
      </c>
      <c r="TE55" s="9">
        <v>0</v>
      </c>
      <c r="TF55" s="9">
        <v>1</v>
      </c>
      <c r="TG55" s="9">
        <v>77.777778625488281</v>
      </c>
      <c r="TH55" s="9">
        <v>0</v>
      </c>
      <c r="TI55" s="9">
        <v>1</v>
      </c>
      <c r="TJ55" s="9">
        <v>100</v>
      </c>
      <c r="TK55" s="9">
        <v>1</v>
      </c>
      <c r="TL55" s="9">
        <v>1</v>
      </c>
      <c r="TM55" s="9">
        <v>1</v>
      </c>
      <c r="TN55" s="9">
        <v>1</v>
      </c>
      <c r="TO55" s="9">
        <v>1</v>
      </c>
      <c r="TP55" s="9">
        <v>1</v>
      </c>
      <c r="TQ55" s="9">
        <v>1</v>
      </c>
      <c r="TR55" s="9">
        <v>1</v>
      </c>
      <c r="TS55" s="9">
        <v>1</v>
      </c>
      <c r="TT55" s="9">
        <v>0</v>
      </c>
      <c r="TU55" s="9">
        <v>1</v>
      </c>
      <c r="TV55" s="9">
        <v>1</v>
      </c>
      <c r="TW55" s="9">
        <v>1</v>
      </c>
      <c r="TX55" s="9">
        <v>1</v>
      </c>
      <c r="TY55" s="9">
        <v>0</v>
      </c>
      <c r="TZ55" s="9">
        <v>1</v>
      </c>
      <c r="UA55" s="9">
        <v>1</v>
      </c>
      <c r="UB55" s="9">
        <v>1</v>
      </c>
      <c r="UC55" s="9">
        <v>1</v>
      </c>
      <c r="UD55" s="9">
        <v>1</v>
      </c>
      <c r="UE55" s="9">
        <v>1</v>
      </c>
      <c r="UF55" s="9">
        <v>1</v>
      </c>
      <c r="UG55" s="9">
        <v>1</v>
      </c>
      <c r="UH55" s="9">
        <v>1</v>
      </c>
      <c r="UI55" s="9">
        <v>1</v>
      </c>
      <c r="UJ55" s="9">
        <v>1</v>
      </c>
      <c r="UK55" s="9">
        <v>1</v>
      </c>
      <c r="UL55" s="9">
        <v>0</v>
      </c>
      <c r="UM55" s="9">
        <v>0</v>
      </c>
      <c r="UN55" s="9">
        <v>1</v>
      </c>
      <c r="UO55" s="9">
        <v>1</v>
      </c>
      <c r="UP55" s="9">
        <v>1</v>
      </c>
      <c r="UQ55" s="9">
        <v>1</v>
      </c>
      <c r="UR55" s="9">
        <v>1</v>
      </c>
      <c r="US55" s="9">
        <v>1</v>
      </c>
      <c r="UT55" s="9">
        <v>1</v>
      </c>
      <c r="UU55" s="9">
        <v>100</v>
      </c>
      <c r="UV55" s="9">
        <v>1</v>
      </c>
      <c r="UW55" s="9">
        <v>1</v>
      </c>
      <c r="UX55" s="9">
        <v>1</v>
      </c>
      <c r="UY55" s="9">
        <v>1</v>
      </c>
      <c r="UZ55" s="9">
        <v>1</v>
      </c>
      <c r="VA55" s="9">
        <v>1</v>
      </c>
      <c r="VB55" s="9">
        <v>1</v>
      </c>
      <c r="VC55" s="9">
        <v>1</v>
      </c>
      <c r="VD55" s="9">
        <v>1</v>
      </c>
      <c r="VE55" s="9">
        <v>0</v>
      </c>
      <c r="VF55" s="9">
        <v>1</v>
      </c>
      <c r="VG55" s="9">
        <v>0</v>
      </c>
      <c r="VH55" s="9">
        <v>0</v>
      </c>
      <c r="VI55" s="9">
        <v>1</v>
      </c>
      <c r="VJ55" s="9">
        <v>100</v>
      </c>
      <c r="VK55" s="9">
        <v>1</v>
      </c>
      <c r="VL55" s="9">
        <v>100</v>
      </c>
      <c r="VM55" s="9">
        <v>1</v>
      </c>
      <c r="VN55" s="9">
        <v>1</v>
      </c>
      <c r="VO55" s="9">
        <v>1</v>
      </c>
      <c r="VP55" s="9">
        <v>0</v>
      </c>
      <c r="VQ55" s="9">
        <v>1</v>
      </c>
      <c r="VR55" s="9"/>
      <c r="VS55" s="9"/>
      <c r="VT55" s="9">
        <v>1</v>
      </c>
      <c r="VU55" s="9">
        <v>0</v>
      </c>
      <c r="VV55" s="9">
        <v>1</v>
      </c>
      <c r="VW55" s="9">
        <v>1</v>
      </c>
      <c r="VX55" s="9">
        <v>1</v>
      </c>
      <c r="VY55" s="9">
        <v>1</v>
      </c>
      <c r="VZ55" s="9">
        <v>1</v>
      </c>
      <c r="WA55" s="9">
        <v>1</v>
      </c>
      <c r="WB55" s="9">
        <v>0</v>
      </c>
      <c r="WC55" s="9">
        <v>0</v>
      </c>
      <c r="WD55" s="9">
        <v>1</v>
      </c>
      <c r="WE55" s="9">
        <v>1</v>
      </c>
      <c r="WF55" s="9">
        <v>0</v>
      </c>
      <c r="WG55" s="9">
        <v>0</v>
      </c>
      <c r="WH55" s="9">
        <v>1</v>
      </c>
      <c r="WI55" s="9">
        <v>1</v>
      </c>
      <c r="WJ55" s="9">
        <v>1</v>
      </c>
      <c r="WK55" s="9">
        <v>1</v>
      </c>
      <c r="WL55" s="9">
        <v>1</v>
      </c>
      <c r="WM55" s="9">
        <v>0</v>
      </c>
      <c r="WN55" s="9">
        <v>0</v>
      </c>
      <c r="WO55" s="9">
        <v>1</v>
      </c>
      <c r="WP55" s="9">
        <v>33.333332061767578</v>
      </c>
      <c r="WQ55" s="9">
        <v>0</v>
      </c>
      <c r="WR55" s="9">
        <v>0</v>
      </c>
      <c r="WS55" s="9">
        <v>40</v>
      </c>
      <c r="WT55" s="9">
        <v>0</v>
      </c>
      <c r="WU55" s="9">
        <v>0</v>
      </c>
      <c r="WV55" s="9">
        <v>0</v>
      </c>
      <c r="WW55" s="9">
        <v>0</v>
      </c>
      <c r="WX55" s="9">
        <v>1</v>
      </c>
      <c r="WY55" s="9">
        <v>0</v>
      </c>
      <c r="WZ55" s="9">
        <v>1</v>
      </c>
      <c r="XA55" s="9">
        <v>1</v>
      </c>
      <c r="XB55" s="9">
        <v>1</v>
      </c>
      <c r="XC55" s="9">
        <v>1</v>
      </c>
      <c r="XD55" s="9">
        <v>1</v>
      </c>
      <c r="XE55" s="9">
        <v>1</v>
      </c>
      <c r="XF55" s="9">
        <v>1</v>
      </c>
      <c r="XG55" s="9">
        <v>1</v>
      </c>
      <c r="XH55" s="9">
        <v>1</v>
      </c>
      <c r="XI55" s="9">
        <v>1</v>
      </c>
      <c r="XJ55" s="9">
        <v>1</v>
      </c>
      <c r="XK55" s="9">
        <v>1</v>
      </c>
      <c r="XL55" s="9">
        <v>1</v>
      </c>
      <c r="XM55" s="9">
        <v>100</v>
      </c>
      <c r="XN55" s="9">
        <v>1</v>
      </c>
      <c r="XO55" s="9">
        <v>1</v>
      </c>
      <c r="XP55" s="9">
        <v>0</v>
      </c>
      <c r="XQ55" s="9">
        <v>0</v>
      </c>
      <c r="XR55" s="9"/>
      <c r="XS55" s="9"/>
      <c r="XT55" s="9"/>
      <c r="XU55" s="9"/>
      <c r="XV55" s="9"/>
      <c r="XW55" s="9"/>
      <c r="XX55" s="9"/>
      <c r="XY55" s="9"/>
      <c r="XZ55" s="9"/>
      <c r="YA55" s="9"/>
      <c r="YB55" s="9"/>
      <c r="YC55" s="9"/>
      <c r="YD55" s="9"/>
      <c r="YE55" s="9"/>
      <c r="YF55" s="9"/>
      <c r="YG55" s="9"/>
      <c r="YH55" s="9"/>
      <c r="YI55" s="9"/>
      <c r="YJ55" s="9"/>
      <c r="YK55" s="9">
        <v>1</v>
      </c>
      <c r="YL55" s="9">
        <v>1</v>
      </c>
      <c r="YM55" s="9"/>
      <c r="YN55" s="9"/>
      <c r="YO55" s="9"/>
    </row>
    <row r="56" spans="1:665" x14ac:dyDescent="0.2">
      <c r="A56" s="9">
        <v>5023408</v>
      </c>
      <c r="B56" s="9">
        <v>1.0538663833741229</v>
      </c>
      <c r="C56" t="s">
        <v>422</v>
      </c>
      <c r="D56" s="9">
        <v>11</v>
      </c>
      <c r="E56" t="s">
        <v>26</v>
      </c>
      <c r="F56" s="9">
        <v>9696223</v>
      </c>
      <c r="G56" t="s">
        <v>427</v>
      </c>
      <c r="H56" t="s">
        <v>422</v>
      </c>
      <c r="I56" s="9">
        <v>1</v>
      </c>
      <c r="J56" s="9">
        <v>1</v>
      </c>
      <c r="K56" t="s">
        <v>429</v>
      </c>
      <c r="L56" s="9">
        <v>5023408</v>
      </c>
      <c r="M56" t="s">
        <v>430</v>
      </c>
      <c r="N56" t="s">
        <v>431</v>
      </c>
      <c r="O56" t="s">
        <v>434</v>
      </c>
      <c r="P56" t="s">
        <v>136</v>
      </c>
      <c r="Q56" t="s">
        <v>436</v>
      </c>
      <c r="R56" s="9">
        <v>1</v>
      </c>
      <c r="S56" s="9">
        <v>3</v>
      </c>
      <c r="T56" s="9"/>
      <c r="U56" s="9">
        <v>2</v>
      </c>
      <c r="V56" s="9">
        <v>1</v>
      </c>
      <c r="W56" s="9">
        <v>1</v>
      </c>
      <c r="X56" t="s">
        <v>136</v>
      </c>
      <c r="Y56" t="s">
        <v>439</v>
      </c>
      <c r="Z56" t="s">
        <v>442</v>
      </c>
      <c r="AA56" s="9"/>
      <c r="AB56" t="s">
        <v>443</v>
      </c>
      <c r="AC56" t="s">
        <v>136</v>
      </c>
      <c r="AD56" s="9">
        <v>50</v>
      </c>
      <c r="AE56" s="9">
        <v>2</v>
      </c>
      <c r="AF56" s="9">
        <v>300</v>
      </c>
      <c r="AG56" s="9">
        <v>15</v>
      </c>
      <c r="AH56" s="9">
        <v>0</v>
      </c>
      <c r="AI56" s="9">
        <v>0</v>
      </c>
      <c r="AJ56" s="9">
        <v>50</v>
      </c>
      <c r="AK56" s="9">
        <v>2</v>
      </c>
      <c r="AL56" s="9">
        <v>25</v>
      </c>
      <c r="AM56" s="9">
        <v>5</v>
      </c>
      <c r="AN56" s="9">
        <v>15</v>
      </c>
      <c r="AO56" s="9">
        <v>4</v>
      </c>
      <c r="AP56" s="9">
        <v>5</v>
      </c>
      <c r="AQ56" s="9">
        <v>1</v>
      </c>
      <c r="AR56" s="9">
        <v>0</v>
      </c>
      <c r="AS56" s="9">
        <v>0</v>
      </c>
      <c r="AT56" s="9">
        <v>50</v>
      </c>
      <c r="AU56" s="9">
        <v>1</v>
      </c>
      <c r="AV56" s="9">
        <v>25</v>
      </c>
      <c r="AW56" s="9">
        <v>5</v>
      </c>
      <c r="AX56" s="9"/>
      <c r="AY56" s="9">
        <v>500</v>
      </c>
      <c r="AZ56" s="9">
        <v>500</v>
      </c>
      <c r="BA56" s="9">
        <v>450</v>
      </c>
      <c r="BB56" s="9"/>
      <c r="BC56" s="9">
        <v>40</v>
      </c>
      <c r="BD56" s="9">
        <v>35</v>
      </c>
      <c r="BE56" s="9">
        <v>0</v>
      </c>
      <c r="BF56" s="9">
        <v>1</v>
      </c>
      <c r="BG56" s="9">
        <v>1</v>
      </c>
      <c r="BH56" s="9">
        <v>1</v>
      </c>
      <c r="BI56" s="9">
        <v>0</v>
      </c>
      <c r="BJ56" s="9">
        <v>1</v>
      </c>
      <c r="BK56" s="9">
        <v>1</v>
      </c>
      <c r="BL56" s="9">
        <v>1</v>
      </c>
      <c r="BM56" s="9">
        <v>1</v>
      </c>
      <c r="BN56" s="9">
        <v>1</v>
      </c>
      <c r="BO56" s="9">
        <v>1</v>
      </c>
      <c r="BP56" s="9">
        <v>1</v>
      </c>
      <c r="BQ56" s="9">
        <v>1</v>
      </c>
      <c r="BR56" s="9">
        <v>1</v>
      </c>
      <c r="BS56" s="9">
        <v>0</v>
      </c>
      <c r="BT56" s="9">
        <v>1</v>
      </c>
      <c r="BU56" s="9">
        <v>1</v>
      </c>
      <c r="BV56" s="9">
        <v>0</v>
      </c>
      <c r="BW56" s="9">
        <v>1</v>
      </c>
      <c r="BX56" s="9">
        <v>1</v>
      </c>
      <c r="BY56" s="9">
        <v>1</v>
      </c>
      <c r="BZ56" s="9">
        <v>1</v>
      </c>
      <c r="CA56" s="9">
        <v>1</v>
      </c>
      <c r="CB56" s="9">
        <v>1</v>
      </c>
      <c r="CC56" s="9">
        <v>2</v>
      </c>
      <c r="CD56" s="9">
        <v>1</v>
      </c>
      <c r="CE56" s="9">
        <v>1</v>
      </c>
      <c r="CF56" s="9">
        <v>1</v>
      </c>
      <c r="CG56" s="9">
        <v>1</v>
      </c>
      <c r="CH56" s="9">
        <v>1</v>
      </c>
      <c r="CI56" s="9">
        <v>1</v>
      </c>
      <c r="CJ56" s="9">
        <v>1</v>
      </c>
      <c r="CK56" s="9">
        <v>1</v>
      </c>
      <c r="CL56" s="9">
        <v>1</v>
      </c>
      <c r="CM56" s="9">
        <v>1</v>
      </c>
      <c r="CN56" s="9">
        <v>1</v>
      </c>
      <c r="CO56" s="9">
        <v>1</v>
      </c>
      <c r="CP56" s="9">
        <v>1</v>
      </c>
      <c r="CQ56" s="9">
        <v>1</v>
      </c>
      <c r="CR56" s="9"/>
      <c r="CS56" s="9"/>
      <c r="CT56" s="9"/>
      <c r="CU56" s="9"/>
      <c r="CV56" s="9"/>
      <c r="CW56" s="9"/>
      <c r="CX56" s="9"/>
      <c r="CY56" s="9">
        <v>1</v>
      </c>
      <c r="CZ56" s="9">
        <v>2</v>
      </c>
      <c r="DA56" s="9">
        <v>1</v>
      </c>
      <c r="DB56" s="9">
        <v>2</v>
      </c>
      <c r="DC56" s="9">
        <v>2</v>
      </c>
      <c r="DD56" s="9">
        <v>1</v>
      </c>
      <c r="DE56" s="9">
        <v>1</v>
      </c>
      <c r="DF56" s="9">
        <v>1</v>
      </c>
      <c r="DG56" s="9">
        <v>1</v>
      </c>
      <c r="DH56" s="9">
        <v>500</v>
      </c>
      <c r="DI56" s="9">
        <v>50</v>
      </c>
      <c r="DJ56" s="9">
        <v>300</v>
      </c>
      <c r="DK56" s="9">
        <v>45</v>
      </c>
      <c r="DL56" s="9">
        <v>1</v>
      </c>
      <c r="DM56" s="9">
        <v>1</v>
      </c>
      <c r="DN56" s="9">
        <v>150</v>
      </c>
      <c r="DO56" s="9">
        <v>1</v>
      </c>
      <c r="DP56" s="9">
        <v>1</v>
      </c>
      <c r="DQ56" s="9">
        <v>1</v>
      </c>
      <c r="DR56" s="9">
        <v>1</v>
      </c>
      <c r="DS56" s="9">
        <v>2</v>
      </c>
      <c r="DT56" s="9">
        <v>1</v>
      </c>
      <c r="DU56" s="9">
        <v>0</v>
      </c>
      <c r="DV56" s="9">
        <v>1</v>
      </c>
      <c r="DW56" s="9">
        <v>1</v>
      </c>
      <c r="DX56" s="9">
        <v>0</v>
      </c>
      <c r="DY56" s="9">
        <v>0</v>
      </c>
      <c r="DZ56" s="9">
        <v>0</v>
      </c>
      <c r="EA56" s="9">
        <v>0</v>
      </c>
      <c r="EB56" s="9">
        <v>1</v>
      </c>
      <c r="EC56" s="9">
        <v>0</v>
      </c>
      <c r="ED56" s="9">
        <v>1</v>
      </c>
      <c r="EE56" s="9">
        <v>0</v>
      </c>
      <c r="EF56" s="9">
        <v>1</v>
      </c>
      <c r="EG56" s="9">
        <v>1</v>
      </c>
      <c r="EH56" s="9">
        <v>1</v>
      </c>
      <c r="EI56" s="9">
        <v>0</v>
      </c>
      <c r="EJ56" s="9">
        <v>1</v>
      </c>
      <c r="EK56" s="9">
        <v>0</v>
      </c>
      <c r="EL56" s="9">
        <v>0</v>
      </c>
      <c r="EM56" s="9">
        <v>0</v>
      </c>
      <c r="EN56" s="9">
        <v>0</v>
      </c>
      <c r="EO56" s="9">
        <v>0</v>
      </c>
      <c r="EP56" s="9">
        <v>1</v>
      </c>
      <c r="EQ56" s="9">
        <v>1</v>
      </c>
      <c r="ER56" s="9">
        <v>1</v>
      </c>
      <c r="ES56" s="9">
        <v>1</v>
      </c>
      <c r="ET56" s="9">
        <v>0</v>
      </c>
      <c r="EU56" s="9">
        <v>0</v>
      </c>
      <c r="EV56" s="9">
        <v>5</v>
      </c>
      <c r="EW56" s="9"/>
      <c r="EX56" s="9"/>
      <c r="EY56" s="9"/>
      <c r="EZ56" s="9"/>
      <c r="FA56" s="9"/>
      <c r="FB56" s="9"/>
      <c r="FC56" s="9"/>
      <c r="FD56" s="9"/>
      <c r="FE56" s="9"/>
      <c r="FF56" s="9"/>
      <c r="FG56" s="9"/>
      <c r="FH56" s="9"/>
      <c r="FI56" s="9"/>
      <c r="FJ56" s="9"/>
      <c r="FK56" s="9"/>
      <c r="FL56" s="9"/>
      <c r="FM56" s="9"/>
      <c r="FN56" s="9">
        <v>1</v>
      </c>
      <c r="FO56" s="9">
        <v>0</v>
      </c>
      <c r="FP56" s="9">
        <v>0</v>
      </c>
      <c r="FQ56" s="9">
        <v>1</v>
      </c>
      <c r="FR56" s="9">
        <v>0</v>
      </c>
      <c r="FS56" s="9">
        <v>0</v>
      </c>
      <c r="FT56" s="9">
        <v>0</v>
      </c>
      <c r="FU56" s="9">
        <v>0</v>
      </c>
      <c r="FV56" s="9">
        <v>1</v>
      </c>
      <c r="FW56" s="9">
        <v>0</v>
      </c>
      <c r="FX56" s="9">
        <v>1</v>
      </c>
      <c r="FY56" s="9">
        <v>0</v>
      </c>
      <c r="FZ56" s="9">
        <v>2</v>
      </c>
      <c r="GA56" s="9">
        <v>1</v>
      </c>
      <c r="GB56" s="9">
        <v>1</v>
      </c>
      <c r="GC56" s="9">
        <v>1</v>
      </c>
      <c r="GD56" s="9">
        <v>0</v>
      </c>
      <c r="GE56" s="9"/>
      <c r="GF56" s="9"/>
      <c r="GG56" s="9"/>
      <c r="GH56" s="9"/>
      <c r="GI56" s="9"/>
      <c r="GJ56" s="9">
        <v>1</v>
      </c>
      <c r="GK56" s="9">
        <v>1</v>
      </c>
      <c r="GL56" s="9">
        <v>1</v>
      </c>
      <c r="GM56" s="9">
        <v>1</v>
      </c>
      <c r="GN56" s="9">
        <v>1</v>
      </c>
      <c r="GO56" s="9">
        <v>1</v>
      </c>
      <c r="GP56" s="9">
        <v>2</v>
      </c>
      <c r="GQ56" s="9">
        <v>1</v>
      </c>
      <c r="GR56" s="9">
        <v>1</v>
      </c>
      <c r="GS56" s="9">
        <v>1</v>
      </c>
      <c r="GT56" s="9">
        <v>1</v>
      </c>
      <c r="GU56" s="9">
        <v>1</v>
      </c>
      <c r="GV56" s="9">
        <v>2</v>
      </c>
      <c r="GW56" s="9">
        <v>1</v>
      </c>
      <c r="GX56" s="9">
        <v>1</v>
      </c>
      <c r="GY56" s="9">
        <v>1</v>
      </c>
      <c r="GZ56" s="9">
        <v>2</v>
      </c>
      <c r="HA56" s="9">
        <v>1</v>
      </c>
      <c r="HB56" s="9">
        <v>1</v>
      </c>
      <c r="HC56" s="9">
        <v>1</v>
      </c>
      <c r="HD56" s="9">
        <v>1</v>
      </c>
      <c r="HE56" s="9">
        <v>1</v>
      </c>
      <c r="HF56" s="9">
        <v>1</v>
      </c>
      <c r="HG56" s="9">
        <v>1</v>
      </c>
      <c r="HH56" s="9">
        <v>1</v>
      </c>
      <c r="HI56" s="9">
        <v>2</v>
      </c>
      <c r="HJ56" s="9">
        <v>2</v>
      </c>
      <c r="HK56" s="9">
        <v>0</v>
      </c>
      <c r="HL56" s="9">
        <v>0</v>
      </c>
      <c r="HM56" s="9">
        <v>1</v>
      </c>
      <c r="HN56" s="9">
        <v>1</v>
      </c>
      <c r="HO56" s="9">
        <v>1</v>
      </c>
      <c r="HP56" s="9">
        <v>1</v>
      </c>
      <c r="HQ56" s="9">
        <v>1</v>
      </c>
      <c r="HR56" s="9">
        <v>1</v>
      </c>
      <c r="HS56" s="9">
        <v>1</v>
      </c>
      <c r="HT56" s="9">
        <v>1</v>
      </c>
      <c r="HU56" s="9">
        <v>0</v>
      </c>
      <c r="HV56" s="9">
        <v>1</v>
      </c>
      <c r="HW56" s="9">
        <v>1</v>
      </c>
      <c r="HX56" s="9">
        <v>1</v>
      </c>
      <c r="HY56" s="9">
        <v>1</v>
      </c>
      <c r="HZ56" s="9">
        <v>1</v>
      </c>
      <c r="IA56" s="9">
        <v>2</v>
      </c>
      <c r="IB56" s="9"/>
      <c r="IC56" s="9"/>
      <c r="ID56" s="9">
        <v>1</v>
      </c>
      <c r="IE56" s="9">
        <v>1</v>
      </c>
      <c r="IF56" s="9">
        <v>1</v>
      </c>
      <c r="IG56" s="9">
        <v>1</v>
      </c>
      <c r="IH56" s="9">
        <v>1</v>
      </c>
      <c r="II56" s="9">
        <v>1</v>
      </c>
      <c r="IJ56" s="9">
        <v>1</v>
      </c>
      <c r="IK56" s="9">
        <v>1</v>
      </c>
      <c r="IL56" s="9">
        <v>1</v>
      </c>
      <c r="IM56" s="9">
        <v>1</v>
      </c>
      <c r="IN56" s="9">
        <v>1</v>
      </c>
      <c r="IO56" s="9">
        <v>1</v>
      </c>
      <c r="IP56" s="9">
        <v>1</v>
      </c>
      <c r="IQ56" s="9">
        <v>1</v>
      </c>
      <c r="IR56" s="9">
        <v>1</v>
      </c>
      <c r="IS56" s="9">
        <v>1</v>
      </c>
      <c r="IT56" s="9">
        <v>1</v>
      </c>
      <c r="IU56" s="9">
        <v>1</v>
      </c>
      <c r="IV56" s="9">
        <v>1</v>
      </c>
      <c r="IW56" s="9">
        <v>1</v>
      </c>
      <c r="IX56" s="9">
        <v>0</v>
      </c>
      <c r="IY56" s="9">
        <v>0</v>
      </c>
      <c r="IZ56" s="9"/>
      <c r="JA56" s="9"/>
      <c r="JB56" s="9"/>
      <c r="JC56" s="9"/>
      <c r="JD56" s="9"/>
      <c r="JE56" s="9"/>
      <c r="JF56" s="9"/>
      <c r="JG56" s="9"/>
      <c r="JH56" s="9"/>
      <c r="JI56" s="9"/>
      <c r="JJ56" s="9"/>
      <c r="JK56" s="9"/>
      <c r="JL56" s="9"/>
      <c r="JM56" s="9">
        <v>1</v>
      </c>
      <c r="JN56" s="9">
        <v>1</v>
      </c>
      <c r="JO56" s="9">
        <v>0</v>
      </c>
      <c r="JP56" s="9"/>
      <c r="JQ56" s="9"/>
      <c r="JR56" s="9">
        <v>1</v>
      </c>
      <c r="JS56" s="9"/>
      <c r="JT56" s="9"/>
      <c r="JU56" s="15">
        <v>44765.950151111116</v>
      </c>
      <c r="JV56" t="s">
        <v>337</v>
      </c>
      <c r="JW56" s="9">
        <v>3</v>
      </c>
      <c r="JX56" s="9">
        <v>8</v>
      </c>
      <c r="JY56" s="9">
        <v>2022</v>
      </c>
      <c r="JZ56" s="9">
        <v>1</v>
      </c>
      <c r="KA56" s="9">
        <v>1</v>
      </c>
      <c r="KB56" s="9">
        <v>0</v>
      </c>
      <c r="KC56" s="9">
        <v>0</v>
      </c>
      <c r="KD56" s="9">
        <v>1</v>
      </c>
      <c r="KE56" s="9">
        <v>50</v>
      </c>
      <c r="KF56" s="9">
        <v>2</v>
      </c>
      <c r="KG56" s="9">
        <v>300</v>
      </c>
      <c r="KH56" s="9">
        <v>15</v>
      </c>
      <c r="KI56" s="9">
        <v>95</v>
      </c>
      <c r="KJ56" s="9">
        <v>12</v>
      </c>
      <c r="KK56" s="9">
        <v>445</v>
      </c>
      <c r="KL56" s="9">
        <v>29</v>
      </c>
      <c r="KM56" s="9">
        <v>75</v>
      </c>
      <c r="KN56" s="9">
        <v>6</v>
      </c>
      <c r="KO56" s="9">
        <v>520</v>
      </c>
      <c r="KP56" s="9">
        <v>35</v>
      </c>
      <c r="KQ56" s="9">
        <v>500</v>
      </c>
      <c r="KR56" s="9">
        <v>500</v>
      </c>
      <c r="KS56" s="9">
        <v>450</v>
      </c>
      <c r="KT56" s="9">
        <v>40</v>
      </c>
      <c r="KU56" s="9">
        <v>35</v>
      </c>
      <c r="KV56" s="9">
        <v>1</v>
      </c>
      <c r="KW56" s="9">
        <v>1</v>
      </c>
      <c r="KX56" s="9">
        <v>1</v>
      </c>
      <c r="KY56" s="9">
        <v>1</v>
      </c>
      <c r="KZ56" s="9">
        <v>1</v>
      </c>
      <c r="LA56" s="9">
        <v>1</v>
      </c>
      <c r="LB56" s="9">
        <v>0</v>
      </c>
      <c r="LC56" s="9">
        <v>1</v>
      </c>
      <c r="LD56" s="9">
        <v>1</v>
      </c>
      <c r="LE56" s="9">
        <v>1</v>
      </c>
      <c r="LF56" s="9">
        <v>1</v>
      </c>
      <c r="LG56" s="9">
        <v>1</v>
      </c>
      <c r="LH56" s="9">
        <v>1</v>
      </c>
      <c r="LI56" s="9">
        <v>87.5</v>
      </c>
      <c r="LJ56" s="9">
        <v>0</v>
      </c>
      <c r="LK56" s="9">
        <v>1</v>
      </c>
      <c r="LL56" s="9">
        <v>90</v>
      </c>
      <c r="LM56" s="9">
        <v>0</v>
      </c>
      <c r="LN56" s="9">
        <v>1</v>
      </c>
      <c r="LO56" s="9">
        <v>1</v>
      </c>
      <c r="LP56" s="9">
        <v>1</v>
      </c>
      <c r="LQ56" s="9">
        <v>0</v>
      </c>
      <c r="LR56" s="9">
        <v>1</v>
      </c>
      <c r="LS56" s="9">
        <v>1</v>
      </c>
      <c r="LT56" s="9">
        <v>0</v>
      </c>
      <c r="LU56" s="9">
        <v>1</v>
      </c>
      <c r="LV56" s="9">
        <v>1</v>
      </c>
      <c r="LW56" s="9">
        <v>71.428573608398438</v>
      </c>
      <c r="LX56" s="9">
        <v>0</v>
      </c>
      <c r="LY56" s="9">
        <v>1</v>
      </c>
      <c r="LZ56" s="9">
        <v>1</v>
      </c>
      <c r="MA56" s="9">
        <v>1</v>
      </c>
      <c r="MB56" s="9">
        <v>1</v>
      </c>
      <c r="MC56" s="9">
        <v>0</v>
      </c>
      <c r="MD56" s="9">
        <v>1</v>
      </c>
      <c r="ME56" s="9">
        <v>80</v>
      </c>
      <c r="MF56" s="9">
        <v>0</v>
      </c>
      <c r="MG56" s="9">
        <v>1</v>
      </c>
      <c r="MH56" s="9">
        <v>1</v>
      </c>
      <c r="MI56" s="9">
        <v>1</v>
      </c>
      <c r="MJ56" s="9">
        <v>1</v>
      </c>
      <c r="MK56" s="9">
        <v>1</v>
      </c>
      <c r="ML56" s="9">
        <v>100</v>
      </c>
      <c r="MM56" s="9">
        <v>1</v>
      </c>
      <c r="MN56" s="9">
        <v>1</v>
      </c>
      <c r="MO56" s="9">
        <v>1</v>
      </c>
      <c r="MP56" s="9">
        <v>1</v>
      </c>
      <c r="MQ56" s="9">
        <v>1</v>
      </c>
      <c r="MR56" s="9">
        <v>1</v>
      </c>
      <c r="MS56" s="9">
        <v>1</v>
      </c>
      <c r="MT56" s="9">
        <v>1</v>
      </c>
      <c r="MU56" s="9">
        <v>1</v>
      </c>
      <c r="MV56" s="9">
        <v>1</v>
      </c>
      <c r="MW56" s="9">
        <v>100</v>
      </c>
      <c r="MX56" s="9">
        <v>1</v>
      </c>
      <c r="MY56" s="9">
        <v>1</v>
      </c>
      <c r="MZ56" s="9">
        <v>1</v>
      </c>
      <c r="NA56" s="9">
        <v>1</v>
      </c>
      <c r="NB56" s="9">
        <v>1</v>
      </c>
      <c r="NC56" s="9">
        <v>1</v>
      </c>
      <c r="ND56" s="9">
        <v>1</v>
      </c>
      <c r="NE56" s="9">
        <v>1</v>
      </c>
      <c r="NF56" s="9"/>
      <c r="NG56" s="9"/>
      <c r="NH56" s="9"/>
      <c r="NI56" s="9"/>
      <c r="NJ56" s="9"/>
      <c r="NK56" s="9"/>
      <c r="NL56" s="9"/>
      <c r="NM56" s="9"/>
      <c r="NN56" s="9"/>
      <c r="NO56" s="9"/>
      <c r="NP56" s="9"/>
      <c r="NQ56" s="9">
        <v>1</v>
      </c>
      <c r="NR56" s="9">
        <v>1</v>
      </c>
      <c r="NS56" s="9">
        <v>0</v>
      </c>
      <c r="NT56" s="9">
        <v>1</v>
      </c>
      <c r="NU56" s="9">
        <v>0</v>
      </c>
      <c r="NV56" s="9">
        <v>0</v>
      </c>
      <c r="NW56" s="9">
        <v>40</v>
      </c>
      <c r="NX56" s="9">
        <v>0</v>
      </c>
      <c r="NY56" s="9">
        <v>0</v>
      </c>
      <c r="NZ56" s="9">
        <v>1</v>
      </c>
      <c r="OA56" s="9">
        <v>1</v>
      </c>
      <c r="OB56" s="9">
        <v>0</v>
      </c>
      <c r="OC56" s="9">
        <v>1</v>
      </c>
      <c r="OD56" s="9">
        <v>0</v>
      </c>
      <c r="OE56" s="9">
        <v>0</v>
      </c>
      <c r="OF56" s="9">
        <v>1</v>
      </c>
      <c r="OG56" s="9">
        <v>1</v>
      </c>
      <c r="OH56" s="9">
        <v>1</v>
      </c>
      <c r="OI56" s="9">
        <v>500</v>
      </c>
      <c r="OJ56" s="9">
        <v>50</v>
      </c>
      <c r="OK56" s="9">
        <v>300</v>
      </c>
      <c r="OL56" s="9">
        <v>45</v>
      </c>
      <c r="OM56" s="9">
        <v>1</v>
      </c>
      <c r="ON56" s="9">
        <v>1</v>
      </c>
      <c r="OO56" s="9">
        <v>150</v>
      </c>
      <c r="OP56" s="9">
        <v>1</v>
      </c>
      <c r="OQ56" s="9">
        <v>1</v>
      </c>
      <c r="OR56" s="9">
        <v>1</v>
      </c>
      <c r="OS56" s="9">
        <v>1</v>
      </c>
      <c r="OT56" s="9">
        <v>0</v>
      </c>
      <c r="OU56" s="9">
        <v>1</v>
      </c>
      <c r="OV56" s="9">
        <v>80</v>
      </c>
      <c r="OW56" s="9">
        <v>0</v>
      </c>
      <c r="OX56" s="9">
        <v>1</v>
      </c>
      <c r="OY56" s="9">
        <v>0</v>
      </c>
      <c r="OZ56" s="9">
        <v>1</v>
      </c>
      <c r="PA56" s="9">
        <v>1</v>
      </c>
      <c r="PB56" s="9">
        <v>1</v>
      </c>
      <c r="PC56" s="9">
        <v>1</v>
      </c>
      <c r="PD56" s="9">
        <v>1</v>
      </c>
      <c r="PE56" s="9">
        <v>1</v>
      </c>
      <c r="PF56" s="9">
        <v>1</v>
      </c>
      <c r="PG56" s="9">
        <v>0</v>
      </c>
      <c r="PH56" s="9">
        <v>0</v>
      </c>
      <c r="PI56" s="9">
        <v>1</v>
      </c>
      <c r="PJ56" s="9">
        <v>0</v>
      </c>
      <c r="PK56" s="9">
        <v>0</v>
      </c>
      <c r="PL56" s="9">
        <v>1</v>
      </c>
      <c r="PM56" s="9">
        <v>0</v>
      </c>
      <c r="PN56" s="9">
        <v>0</v>
      </c>
      <c r="PO56" s="9"/>
      <c r="PP56" s="9"/>
      <c r="PQ56" s="9">
        <v>1</v>
      </c>
      <c r="PR56" s="9">
        <v>0</v>
      </c>
      <c r="PS56" s="9">
        <v>0</v>
      </c>
      <c r="PT56" s="9">
        <v>1</v>
      </c>
      <c r="PU56" s="9"/>
      <c r="PV56" s="9"/>
      <c r="PW56" s="9"/>
      <c r="PX56" s="9"/>
      <c r="PY56" s="9"/>
      <c r="PZ56" s="9"/>
      <c r="QA56" s="9"/>
      <c r="QB56" s="9"/>
      <c r="QC56" s="9"/>
      <c r="QD56" s="9"/>
      <c r="QE56" s="9"/>
      <c r="QF56" s="9"/>
      <c r="QG56" s="9"/>
      <c r="QH56" s="9"/>
      <c r="QI56" s="9"/>
      <c r="QJ56" s="9"/>
      <c r="QK56" s="9"/>
      <c r="QL56" s="9">
        <v>1</v>
      </c>
      <c r="QM56" s="9">
        <v>0</v>
      </c>
      <c r="QN56" s="9">
        <v>0</v>
      </c>
      <c r="QO56" s="9">
        <v>1</v>
      </c>
      <c r="QP56" s="9">
        <v>0</v>
      </c>
      <c r="QQ56" s="9">
        <v>0</v>
      </c>
      <c r="QR56" s="9">
        <v>0</v>
      </c>
      <c r="QS56" s="9">
        <v>0</v>
      </c>
      <c r="QT56" s="9"/>
      <c r="QU56" s="9"/>
      <c r="QV56" s="9"/>
      <c r="QW56" s="9"/>
      <c r="QX56" s="9"/>
      <c r="QY56" s="9"/>
      <c r="QZ56" s="9">
        <v>1</v>
      </c>
      <c r="RA56" s="9">
        <v>0</v>
      </c>
      <c r="RB56" s="9">
        <v>0</v>
      </c>
      <c r="RC56" s="9">
        <v>0</v>
      </c>
      <c r="RD56" s="9">
        <v>0</v>
      </c>
      <c r="RE56" s="9">
        <v>0</v>
      </c>
      <c r="RF56" s="9">
        <v>1</v>
      </c>
      <c r="RG56" s="9">
        <v>1</v>
      </c>
      <c r="RH56" s="9">
        <v>0</v>
      </c>
      <c r="RI56" s="9">
        <v>1</v>
      </c>
      <c r="RJ56" s="9">
        <v>0</v>
      </c>
      <c r="RK56" s="9">
        <v>0</v>
      </c>
      <c r="RL56" s="9"/>
      <c r="RM56" s="9">
        <v>1</v>
      </c>
      <c r="RN56" s="9">
        <v>1</v>
      </c>
      <c r="RO56" s="9">
        <v>1</v>
      </c>
      <c r="RP56" s="9">
        <v>0</v>
      </c>
      <c r="RQ56" s="9"/>
      <c r="RR56" s="9"/>
      <c r="RS56" s="9"/>
      <c r="RT56" s="9"/>
      <c r="RU56" s="9"/>
      <c r="RV56" s="9"/>
      <c r="RW56" s="9">
        <v>1</v>
      </c>
      <c r="RX56" s="9">
        <v>1</v>
      </c>
      <c r="RY56" s="9">
        <v>1</v>
      </c>
      <c r="RZ56" s="9">
        <v>1</v>
      </c>
      <c r="SA56" s="9">
        <v>1</v>
      </c>
      <c r="SB56" s="9">
        <v>1</v>
      </c>
      <c r="SC56" s="9">
        <v>0</v>
      </c>
      <c r="SD56" s="9">
        <v>1</v>
      </c>
      <c r="SE56" s="9">
        <v>1</v>
      </c>
      <c r="SF56" s="9">
        <v>1</v>
      </c>
      <c r="SG56" s="9">
        <v>1</v>
      </c>
      <c r="SH56" s="9">
        <v>1</v>
      </c>
      <c r="SI56" s="9">
        <v>0</v>
      </c>
      <c r="SJ56" s="9">
        <v>1</v>
      </c>
      <c r="SK56" s="9">
        <v>1</v>
      </c>
      <c r="SL56" s="9">
        <v>1</v>
      </c>
      <c r="SM56" s="9">
        <v>0</v>
      </c>
      <c r="SN56" s="9">
        <v>1</v>
      </c>
      <c r="SO56" s="9">
        <v>1</v>
      </c>
      <c r="SP56" s="9">
        <v>1</v>
      </c>
      <c r="SQ56" s="9">
        <v>1</v>
      </c>
      <c r="SR56" s="9">
        <v>1</v>
      </c>
      <c r="SS56" s="9">
        <v>1</v>
      </c>
      <c r="ST56" s="9">
        <v>1</v>
      </c>
      <c r="SU56" s="9">
        <v>1</v>
      </c>
      <c r="SV56" s="9">
        <v>0</v>
      </c>
      <c r="SW56" s="9">
        <v>0</v>
      </c>
      <c r="SX56" s="9">
        <v>0</v>
      </c>
      <c r="SY56" s="9">
        <v>0</v>
      </c>
      <c r="SZ56" s="9">
        <v>1</v>
      </c>
      <c r="TA56" s="9">
        <v>100</v>
      </c>
      <c r="TB56" s="9">
        <v>1</v>
      </c>
      <c r="TC56" s="9">
        <v>1</v>
      </c>
      <c r="TD56" s="9">
        <v>75</v>
      </c>
      <c r="TE56" s="9">
        <v>0</v>
      </c>
      <c r="TF56" s="9">
        <v>1</v>
      </c>
      <c r="TG56" s="9">
        <v>77.777778625488281</v>
      </c>
      <c r="TH56" s="9">
        <v>0</v>
      </c>
      <c r="TI56" s="9">
        <v>1</v>
      </c>
      <c r="TJ56" s="9">
        <v>33.333332061767578</v>
      </c>
      <c r="TK56" s="9">
        <v>0</v>
      </c>
      <c r="TL56" s="9">
        <v>0</v>
      </c>
      <c r="TM56" s="9">
        <v>1</v>
      </c>
      <c r="TN56" s="9">
        <v>1</v>
      </c>
      <c r="TO56" s="9">
        <v>1</v>
      </c>
      <c r="TP56" s="9">
        <v>1</v>
      </c>
      <c r="TQ56" s="9">
        <v>1</v>
      </c>
      <c r="TR56" s="9">
        <v>1</v>
      </c>
      <c r="TS56" s="9">
        <v>0</v>
      </c>
      <c r="TT56" s="9">
        <v>1</v>
      </c>
      <c r="TU56" s="9">
        <v>1</v>
      </c>
      <c r="TV56" s="9">
        <v>1</v>
      </c>
      <c r="TW56" s="9">
        <v>1</v>
      </c>
      <c r="TX56" s="9">
        <v>1</v>
      </c>
      <c r="TY56" s="9">
        <v>0</v>
      </c>
      <c r="TZ56" s="9">
        <v>1</v>
      </c>
      <c r="UA56" s="9">
        <v>1</v>
      </c>
      <c r="UB56" s="9">
        <v>1</v>
      </c>
      <c r="UC56" s="9">
        <v>0</v>
      </c>
      <c r="UD56" s="9">
        <v>1</v>
      </c>
      <c r="UE56" s="9">
        <v>1</v>
      </c>
      <c r="UF56" s="9">
        <v>1</v>
      </c>
      <c r="UG56" s="9">
        <v>1</v>
      </c>
      <c r="UH56" s="9">
        <v>1</v>
      </c>
      <c r="UI56" s="9">
        <v>1</v>
      </c>
      <c r="UJ56" s="9">
        <v>1</v>
      </c>
      <c r="UK56" s="9">
        <v>1</v>
      </c>
      <c r="UL56" s="9">
        <v>0</v>
      </c>
      <c r="UM56" s="9">
        <v>0</v>
      </c>
      <c r="UN56" s="9">
        <v>0</v>
      </c>
      <c r="UO56" s="9">
        <v>0</v>
      </c>
      <c r="UP56" s="9">
        <v>1</v>
      </c>
      <c r="UQ56" s="9">
        <v>1</v>
      </c>
      <c r="UR56" s="9">
        <v>1</v>
      </c>
      <c r="US56" s="9">
        <v>1</v>
      </c>
      <c r="UT56" s="9">
        <v>1</v>
      </c>
      <c r="UU56" s="9">
        <v>100</v>
      </c>
      <c r="UV56" s="9">
        <v>1</v>
      </c>
      <c r="UW56" s="9">
        <v>1</v>
      </c>
      <c r="UX56" s="9">
        <v>1</v>
      </c>
      <c r="UY56" s="9">
        <v>1</v>
      </c>
      <c r="UZ56" s="9">
        <v>1</v>
      </c>
      <c r="VA56" s="9">
        <v>0</v>
      </c>
      <c r="VB56" s="9">
        <v>1</v>
      </c>
      <c r="VC56" s="9">
        <v>1</v>
      </c>
      <c r="VD56" s="9">
        <v>1</v>
      </c>
      <c r="VE56" s="9">
        <v>0</v>
      </c>
      <c r="VF56" s="9">
        <v>1</v>
      </c>
      <c r="VG56" s="9">
        <v>0</v>
      </c>
      <c r="VH56" s="9">
        <v>0</v>
      </c>
      <c r="VI56" s="9">
        <v>1</v>
      </c>
      <c r="VJ56" s="9">
        <v>100</v>
      </c>
      <c r="VK56" s="9">
        <v>1</v>
      </c>
      <c r="VL56" s="9">
        <v>100</v>
      </c>
      <c r="VM56" s="9">
        <v>1</v>
      </c>
      <c r="VN56" s="9">
        <v>1</v>
      </c>
      <c r="VO56" s="9">
        <v>1</v>
      </c>
      <c r="VP56" s="9">
        <v>0</v>
      </c>
      <c r="VQ56" s="9">
        <v>1</v>
      </c>
      <c r="VR56" s="9"/>
      <c r="VS56" s="9"/>
      <c r="VT56" s="9">
        <v>1</v>
      </c>
      <c r="VU56" s="9">
        <v>0</v>
      </c>
      <c r="VV56" s="9">
        <v>1</v>
      </c>
      <c r="VW56" s="9">
        <v>1</v>
      </c>
      <c r="VX56" s="9">
        <v>1</v>
      </c>
      <c r="VY56" s="9">
        <v>1</v>
      </c>
      <c r="VZ56" s="9">
        <v>1</v>
      </c>
      <c r="WA56" s="9">
        <v>1</v>
      </c>
      <c r="WB56" s="9">
        <v>1</v>
      </c>
      <c r="WC56" s="9">
        <v>1</v>
      </c>
      <c r="WD56" s="9">
        <v>1</v>
      </c>
      <c r="WE56" s="9">
        <v>1</v>
      </c>
      <c r="WF56" s="9">
        <v>1</v>
      </c>
      <c r="WG56" s="9">
        <v>1</v>
      </c>
      <c r="WH56" s="9">
        <v>1</v>
      </c>
      <c r="WI56" s="9">
        <v>1</v>
      </c>
      <c r="WJ56" s="9">
        <v>1</v>
      </c>
      <c r="WK56" s="9">
        <v>1</v>
      </c>
      <c r="WL56" s="9">
        <v>1</v>
      </c>
      <c r="WM56" s="9">
        <v>1</v>
      </c>
      <c r="WN56" s="9">
        <v>1</v>
      </c>
      <c r="WO56" s="9">
        <v>1</v>
      </c>
      <c r="WP56" s="9">
        <v>100</v>
      </c>
      <c r="WQ56" s="9">
        <v>1</v>
      </c>
      <c r="WR56" s="9">
        <v>1</v>
      </c>
      <c r="WS56" s="9">
        <v>100</v>
      </c>
      <c r="WT56" s="9">
        <v>1</v>
      </c>
      <c r="WU56" s="9">
        <v>1</v>
      </c>
      <c r="WV56" s="9">
        <v>0</v>
      </c>
      <c r="WW56" s="9">
        <v>0</v>
      </c>
      <c r="WX56" s="9">
        <v>1</v>
      </c>
      <c r="WY56" s="9">
        <v>0</v>
      </c>
      <c r="WZ56" s="9">
        <v>1</v>
      </c>
      <c r="XA56" s="9">
        <v>1</v>
      </c>
      <c r="XB56" s="9">
        <v>1</v>
      </c>
      <c r="XC56" s="9">
        <v>1</v>
      </c>
      <c r="XD56" s="9">
        <v>1</v>
      </c>
      <c r="XE56" s="9">
        <v>1</v>
      </c>
      <c r="XF56" s="9">
        <v>1</v>
      </c>
      <c r="XG56" s="9">
        <v>1</v>
      </c>
      <c r="XH56" s="9">
        <v>1</v>
      </c>
      <c r="XI56" s="9">
        <v>1</v>
      </c>
      <c r="XJ56" s="9">
        <v>1</v>
      </c>
      <c r="XK56" s="9">
        <v>1</v>
      </c>
      <c r="XL56" s="9">
        <v>1</v>
      </c>
      <c r="XM56" s="9">
        <v>100</v>
      </c>
      <c r="XN56" s="9">
        <v>1</v>
      </c>
      <c r="XO56" s="9">
        <v>1</v>
      </c>
      <c r="XP56" s="9">
        <v>0</v>
      </c>
      <c r="XQ56" s="9">
        <v>0</v>
      </c>
      <c r="XR56" s="9"/>
      <c r="XS56" s="9"/>
      <c r="XT56" s="9"/>
      <c r="XU56" s="9"/>
      <c r="XV56" s="9"/>
      <c r="XW56" s="9"/>
      <c r="XX56" s="9"/>
      <c r="XY56" s="9"/>
      <c r="XZ56" s="9"/>
      <c r="YA56" s="9"/>
      <c r="YB56" s="9"/>
      <c r="YC56" s="9"/>
      <c r="YD56" s="9"/>
      <c r="YE56" s="9"/>
      <c r="YF56" s="9"/>
      <c r="YG56" s="9"/>
      <c r="YH56" s="9"/>
      <c r="YI56" s="9"/>
      <c r="YJ56" s="9"/>
      <c r="YK56" s="9">
        <v>1</v>
      </c>
      <c r="YL56" s="9">
        <v>1</v>
      </c>
      <c r="YM56" s="9"/>
      <c r="YN56" s="9"/>
      <c r="YO56" s="9"/>
    </row>
    <row r="57" spans="1:665" x14ac:dyDescent="0.2">
      <c r="A57" s="9">
        <v>5023494</v>
      </c>
      <c r="B57" s="9">
        <v>1.0210041970370156</v>
      </c>
      <c r="C57" t="s">
        <v>422</v>
      </c>
      <c r="D57" s="9">
        <v>11</v>
      </c>
      <c r="E57" t="s">
        <v>26</v>
      </c>
      <c r="F57" s="9">
        <v>9696223</v>
      </c>
      <c r="G57" t="s">
        <v>427</v>
      </c>
      <c r="H57" t="s">
        <v>422</v>
      </c>
      <c r="I57" s="9">
        <v>1</v>
      </c>
      <c r="J57" s="9">
        <v>1</v>
      </c>
      <c r="K57" t="s">
        <v>429</v>
      </c>
      <c r="L57" s="9">
        <v>5023494</v>
      </c>
      <c r="M57" t="s">
        <v>430</v>
      </c>
      <c r="N57" t="s">
        <v>431</v>
      </c>
      <c r="O57" t="s">
        <v>434</v>
      </c>
      <c r="P57" t="s">
        <v>136</v>
      </c>
      <c r="Q57" t="s">
        <v>436</v>
      </c>
      <c r="R57" s="9">
        <v>1</v>
      </c>
      <c r="S57" s="9">
        <v>3</v>
      </c>
      <c r="T57" s="9"/>
      <c r="U57" s="9">
        <v>2</v>
      </c>
      <c r="V57" s="9">
        <v>1</v>
      </c>
      <c r="W57" s="9">
        <v>1</v>
      </c>
      <c r="X57" t="s">
        <v>136</v>
      </c>
      <c r="Y57" t="s">
        <v>439</v>
      </c>
      <c r="Z57" t="s">
        <v>442</v>
      </c>
      <c r="AA57" s="9"/>
      <c r="AB57" t="s">
        <v>443</v>
      </c>
      <c r="AC57" t="s">
        <v>136</v>
      </c>
      <c r="AD57" s="9">
        <v>50</v>
      </c>
      <c r="AE57" s="9">
        <v>2</v>
      </c>
      <c r="AF57" s="9">
        <v>300</v>
      </c>
      <c r="AG57" s="9">
        <v>15</v>
      </c>
      <c r="AH57" s="9">
        <v>0</v>
      </c>
      <c r="AI57" s="9">
        <v>0</v>
      </c>
      <c r="AJ57" s="9">
        <v>50</v>
      </c>
      <c r="AK57" s="9">
        <v>2</v>
      </c>
      <c r="AL57" s="9">
        <v>25</v>
      </c>
      <c r="AM57" s="9">
        <v>5</v>
      </c>
      <c r="AN57" s="9">
        <v>15</v>
      </c>
      <c r="AO57" s="9">
        <v>4</v>
      </c>
      <c r="AP57" s="9">
        <v>5</v>
      </c>
      <c r="AQ57" s="9">
        <v>1</v>
      </c>
      <c r="AR57" s="9">
        <v>0</v>
      </c>
      <c r="AS57" s="9">
        <v>0</v>
      </c>
      <c r="AT57" s="9">
        <v>50</v>
      </c>
      <c r="AU57" s="9">
        <v>1</v>
      </c>
      <c r="AV57" s="9">
        <v>25</v>
      </c>
      <c r="AW57" s="9">
        <v>5</v>
      </c>
      <c r="AX57" s="9"/>
      <c r="AY57" s="9">
        <v>500</v>
      </c>
      <c r="AZ57" s="9">
        <v>500</v>
      </c>
      <c r="BA57" s="9">
        <v>450</v>
      </c>
      <c r="BB57" s="9"/>
      <c r="BC57" s="9">
        <v>40</v>
      </c>
      <c r="BD57" s="9">
        <v>35</v>
      </c>
      <c r="BE57" s="9">
        <v>0</v>
      </c>
      <c r="BF57" s="9">
        <v>0</v>
      </c>
      <c r="BG57" s="9">
        <v>1</v>
      </c>
      <c r="BH57" s="9">
        <v>1</v>
      </c>
      <c r="BI57" s="9">
        <v>0</v>
      </c>
      <c r="BJ57" s="9">
        <v>1</v>
      </c>
      <c r="BK57" s="9">
        <v>1</v>
      </c>
      <c r="BL57" s="9">
        <v>1</v>
      </c>
      <c r="BM57" s="9">
        <v>1</v>
      </c>
      <c r="BN57" s="9">
        <v>1</v>
      </c>
      <c r="BO57" s="9">
        <v>1</v>
      </c>
      <c r="BP57" s="9">
        <v>1</v>
      </c>
      <c r="BQ57" s="9">
        <v>1</v>
      </c>
      <c r="BR57" s="9">
        <v>1</v>
      </c>
      <c r="BS57" s="9">
        <v>1</v>
      </c>
      <c r="BT57" s="9">
        <v>1</v>
      </c>
      <c r="BU57" s="9">
        <v>1</v>
      </c>
      <c r="BV57" s="9">
        <v>1</v>
      </c>
      <c r="BW57" s="9">
        <v>0</v>
      </c>
      <c r="BX57" s="9">
        <v>0</v>
      </c>
      <c r="BY57" s="9">
        <v>1</v>
      </c>
      <c r="BZ57" s="9">
        <v>1</v>
      </c>
      <c r="CA57" s="9">
        <v>1</v>
      </c>
      <c r="CB57" s="9">
        <v>1</v>
      </c>
      <c r="CC57" s="9">
        <v>1</v>
      </c>
      <c r="CD57" s="9">
        <v>1</v>
      </c>
      <c r="CE57" s="9">
        <v>1</v>
      </c>
      <c r="CF57" s="9">
        <v>1</v>
      </c>
      <c r="CG57" s="9">
        <v>1</v>
      </c>
      <c r="CH57" s="9">
        <v>1</v>
      </c>
      <c r="CI57" s="9">
        <v>1</v>
      </c>
      <c r="CJ57" s="9">
        <v>1</v>
      </c>
      <c r="CK57" s="9">
        <v>1</v>
      </c>
      <c r="CL57" s="9">
        <v>1</v>
      </c>
      <c r="CM57" s="9">
        <v>1</v>
      </c>
      <c r="CN57" s="9">
        <v>1</v>
      </c>
      <c r="CO57" s="9">
        <v>1</v>
      </c>
      <c r="CP57" s="9">
        <v>1</v>
      </c>
      <c r="CQ57" s="9">
        <v>1</v>
      </c>
      <c r="CR57" s="9"/>
      <c r="CS57" s="9"/>
      <c r="CT57" s="9"/>
      <c r="CU57" s="9"/>
      <c r="CV57" s="9"/>
      <c r="CW57" s="9"/>
      <c r="CX57" s="9"/>
      <c r="CY57" s="9">
        <v>1</v>
      </c>
      <c r="CZ57" s="9">
        <v>1</v>
      </c>
      <c r="DA57" s="9">
        <v>1</v>
      </c>
      <c r="DB57" s="9">
        <v>1</v>
      </c>
      <c r="DC57" s="9">
        <v>2</v>
      </c>
      <c r="DD57" s="9">
        <v>1</v>
      </c>
      <c r="DE57" s="9">
        <v>1</v>
      </c>
      <c r="DF57" s="9">
        <v>1</v>
      </c>
      <c r="DG57" s="9">
        <v>1</v>
      </c>
      <c r="DH57" s="9">
        <v>500</v>
      </c>
      <c r="DI57" s="9">
        <v>50</v>
      </c>
      <c r="DJ57" s="9">
        <v>300</v>
      </c>
      <c r="DK57" s="9">
        <v>45</v>
      </c>
      <c r="DL57" s="9">
        <v>1</v>
      </c>
      <c r="DM57" s="9">
        <v>1</v>
      </c>
      <c r="DN57" s="9">
        <v>150</v>
      </c>
      <c r="DO57" s="9">
        <v>1</v>
      </c>
      <c r="DP57" s="9">
        <v>1</v>
      </c>
      <c r="DQ57" s="9">
        <v>1</v>
      </c>
      <c r="DR57" s="9">
        <v>1</v>
      </c>
      <c r="DS57" s="9">
        <v>1</v>
      </c>
      <c r="DT57" s="9">
        <v>2</v>
      </c>
      <c r="DU57" s="9">
        <v>0</v>
      </c>
      <c r="DV57" s="9">
        <v>1</v>
      </c>
      <c r="DW57" s="9">
        <v>1</v>
      </c>
      <c r="DX57" s="9">
        <v>1</v>
      </c>
      <c r="DY57" s="9">
        <v>0</v>
      </c>
      <c r="DZ57" s="9">
        <v>0</v>
      </c>
      <c r="EA57" s="9">
        <v>0</v>
      </c>
      <c r="EB57" s="9">
        <v>1</v>
      </c>
      <c r="EC57" s="9">
        <v>1</v>
      </c>
      <c r="ED57" s="9">
        <v>1</v>
      </c>
      <c r="EE57" s="9">
        <v>0</v>
      </c>
      <c r="EF57" s="9">
        <v>1</v>
      </c>
      <c r="EG57" s="9">
        <v>1</v>
      </c>
      <c r="EH57" s="9">
        <v>1</v>
      </c>
      <c r="EI57" s="9">
        <v>0</v>
      </c>
      <c r="EJ57" s="9">
        <v>1</v>
      </c>
      <c r="EK57" s="9">
        <v>0</v>
      </c>
      <c r="EL57" s="9">
        <v>0</v>
      </c>
      <c r="EM57" s="9">
        <v>0</v>
      </c>
      <c r="EN57" s="9">
        <v>0</v>
      </c>
      <c r="EO57" s="9">
        <v>0</v>
      </c>
      <c r="EP57" s="9">
        <v>1</v>
      </c>
      <c r="EQ57" s="9">
        <v>1</v>
      </c>
      <c r="ER57" s="9">
        <v>1</v>
      </c>
      <c r="ES57" s="9">
        <v>1</v>
      </c>
      <c r="ET57" s="9">
        <v>0</v>
      </c>
      <c r="EU57" s="9">
        <v>0</v>
      </c>
      <c r="EV57" s="9">
        <v>2</v>
      </c>
      <c r="EW57" s="9">
        <v>1</v>
      </c>
      <c r="EX57" s="9">
        <v>1</v>
      </c>
      <c r="EY57" s="9">
        <v>0</v>
      </c>
      <c r="EZ57" s="9">
        <v>0</v>
      </c>
      <c r="FA57" s="9">
        <v>1</v>
      </c>
      <c r="FB57" s="9">
        <v>0</v>
      </c>
      <c r="FC57" s="9">
        <v>0</v>
      </c>
      <c r="FD57" s="9">
        <v>0</v>
      </c>
      <c r="FE57" s="9">
        <v>1</v>
      </c>
      <c r="FF57" s="9">
        <v>0</v>
      </c>
      <c r="FG57" s="9">
        <v>1</v>
      </c>
      <c r="FH57" s="9">
        <v>0</v>
      </c>
      <c r="FI57" s="9">
        <v>0</v>
      </c>
      <c r="FJ57" s="9">
        <v>0</v>
      </c>
      <c r="FK57" s="9">
        <v>0</v>
      </c>
      <c r="FL57" s="9">
        <v>1</v>
      </c>
      <c r="FM57" s="9">
        <v>0</v>
      </c>
      <c r="FN57" s="9">
        <v>1</v>
      </c>
      <c r="FO57" s="9">
        <v>0</v>
      </c>
      <c r="FP57" s="9">
        <v>0</v>
      </c>
      <c r="FQ57" s="9">
        <v>1</v>
      </c>
      <c r="FR57" s="9">
        <v>0</v>
      </c>
      <c r="FS57" s="9">
        <v>0</v>
      </c>
      <c r="FT57" s="9">
        <v>0</v>
      </c>
      <c r="FU57" s="9">
        <v>0</v>
      </c>
      <c r="FV57" s="9">
        <v>1</v>
      </c>
      <c r="FW57" s="9">
        <v>0</v>
      </c>
      <c r="FX57" s="9">
        <v>1</v>
      </c>
      <c r="FY57" s="9">
        <v>0</v>
      </c>
      <c r="FZ57" s="9">
        <v>2</v>
      </c>
      <c r="GA57" s="9">
        <v>0</v>
      </c>
      <c r="GB57" s="9">
        <v>1</v>
      </c>
      <c r="GC57" s="9">
        <v>1</v>
      </c>
      <c r="GD57" s="9">
        <v>0</v>
      </c>
      <c r="GE57" s="9"/>
      <c r="GF57" s="9"/>
      <c r="GG57" s="9"/>
      <c r="GH57" s="9"/>
      <c r="GI57" s="9"/>
      <c r="GJ57" s="9">
        <v>1</v>
      </c>
      <c r="GK57" s="9">
        <v>1</v>
      </c>
      <c r="GL57" s="9">
        <v>1</v>
      </c>
      <c r="GM57" s="9">
        <v>1</v>
      </c>
      <c r="GN57" s="9">
        <v>1</v>
      </c>
      <c r="GO57" s="9">
        <v>1</v>
      </c>
      <c r="GP57" s="9">
        <v>1</v>
      </c>
      <c r="GQ57" s="9">
        <v>1</v>
      </c>
      <c r="GR57" s="9">
        <v>1</v>
      </c>
      <c r="GS57" s="9">
        <v>1</v>
      </c>
      <c r="GT57" s="9">
        <v>1</v>
      </c>
      <c r="GU57" s="9">
        <v>1</v>
      </c>
      <c r="GV57" s="9">
        <v>1</v>
      </c>
      <c r="GW57" s="9">
        <v>1</v>
      </c>
      <c r="GX57" s="9">
        <v>1</v>
      </c>
      <c r="GY57" s="9">
        <v>1</v>
      </c>
      <c r="GZ57" s="9">
        <v>1</v>
      </c>
      <c r="HA57" s="9">
        <v>1</v>
      </c>
      <c r="HB57" s="9">
        <v>1</v>
      </c>
      <c r="HC57" s="9">
        <v>1</v>
      </c>
      <c r="HD57" s="9">
        <v>1</v>
      </c>
      <c r="HE57" s="9">
        <v>2</v>
      </c>
      <c r="HF57" s="9">
        <v>1</v>
      </c>
      <c r="HG57" s="9">
        <v>1</v>
      </c>
      <c r="HH57" s="9">
        <v>1</v>
      </c>
      <c r="HI57" s="9">
        <v>2</v>
      </c>
      <c r="HJ57" s="9">
        <v>2</v>
      </c>
      <c r="HK57" s="9">
        <v>0</v>
      </c>
      <c r="HL57" s="9">
        <v>0</v>
      </c>
      <c r="HM57" s="9">
        <v>1</v>
      </c>
      <c r="HN57" s="9">
        <v>1</v>
      </c>
      <c r="HO57" s="9">
        <v>1</v>
      </c>
      <c r="HP57" s="9">
        <v>1</v>
      </c>
      <c r="HQ57" s="9">
        <v>1</v>
      </c>
      <c r="HR57" s="9">
        <v>1</v>
      </c>
      <c r="HS57" s="9">
        <v>1</v>
      </c>
      <c r="HT57" s="9">
        <v>1</v>
      </c>
      <c r="HU57" s="9">
        <v>1</v>
      </c>
      <c r="HV57" s="9">
        <v>1</v>
      </c>
      <c r="HW57" s="9">
        <v>1</v>
      </c>
      <c r="HX57" s="9">
        <v>1</v>
      </c>
      <c r="HY57" s="9">
        <v>1</v>
      </c>
      <c r="HZ57" s="9">
        <v>1</v>
      </c>
      <c r="IA57" s="9">
        <v>2</v>
      </c>
      <c r="IB57" s="9"/>
      <c r="IC57" s="9"/>
      <c r="ID57" s="9">
        <v>1</v>
      </c>
      <c r="IE57" s="9">
        <v>1</v>
      </c>
      <c r="IF57" s="9">
        <v>1</v>
      </c>
      <c r="IG57" s="9">
        <v>1</v>
      </c>
      <c r="IH57" s="9">
        <v>1</v>
      </c>
      <c r="II57" s="9">
        <v>1</v>
      </c>
      <c r="IJ57" s="9">
        <v>2</v>
      </c>
      <c r="IK57" s="9">
        <v>1</v>
      </c>
      <c r="IL57" s="9">
        <v>1</v>
      </c>
      <c r="IM57" s="9">
        <v>1</v>
      </c>
      <c r="IN57" s="9">
        <v>1</v>
      </c>
      <c r="IO57" s="9">
        <v>1</v>
      </c>
      <c r="IP57" s="9">
        <v>1</v>
      </c>
      <c r="IQ57" s="9">
        <v>1</v>
      </c>
      <c r="IR57" s="9">
        <v>1</v>
      </c>
      <c r="IS57" s="9">
        <v>1</v>
      </c>
      <c r="IT57" s="9">
        <v>1</v>
      </c>
      <c r="IU57" s="9">
        <v>2</v>
      </c>
      <c r="IV57" s="9">
        <v>1</v>
      </c>
      <c r="IW57" s="9">
        <v>1</v>
      </c>
      <c r="IX57" s="9">
        <v>0</v>
      </c>
      <c r="IY57" s="9">
        <v>0</v>
      </c>
      <c r="IZ57" s="9"/>
      <c r="JA57" s="9"/>
      <c r="JB57" s="9"/>
      <c r="JC57" s="9"/>
      <c r="JD57" s="9"/>
      <c r="JE57" s="9"/>
      <c r="JF57" s="9"/>
      <c r="JG57" s="9"/>
      <c r="JH57" s="9"/>
      <c r="JI57" s="9"/>
      <c r="JJ57" s="9"/>
      <c r="JK57" s="9"/>
      <c r="JL57" s="9"/>
      <c r="JM57" s="9">
        <v>1</v>
      </c>
      <c r="JN57" s="9">
        <v>1</v>
      </c>
      <c r="JO57" s="9">
        <v>0</v>
      </c>
      <c r="JP57" s="9"/>
      <c r="JQ57" s="9"/>
      <c r="JR57" s="9">
        <v>1</v>
      </c>
      <c r="JS57" s="9"/>
      <c r="JT57" s="9"/>
      <c r="JU57" s="15">
        <v>44765.950151111116</v>
      </c>
      <c r="JV57" t="s">
        <v>337</v>
      </c>
      <c r="JW57" s="9">
        <v>3</v>
      </c>
      <c r="JX57" s="9">
        <v>8</v>
      </c>
      <c r="JY57" s="9">
        <v>2022</v>
      </c>
      <c r="JZ57" s="9">
        <v>1</v>
      </c>
      <c r="KA57" s="9">
        <v>1</v>
      </c>
      <c r="KB57" s="9">
        <v>0</v>
      </c>
      <c r="KC57" s="9">
        <v>0</v>
      </c>
      <c r="KD57" s="9">
        <v>1</v>
      </c>
      <c r="KE57" s="9">
        <v>50</v>
      </c>
      <c r="KF57" s="9">
        <v>2</v>
      </c>
      <c r="KG57" s="9">
        <v>300</v>
      </c>
      <c r="KH57" s="9">
        <v>15</v>
      </c>
      <c r="KI57" s="9">
        <v>95</v>
      </c>
      <c r="KJ57" s="9">
        <v>12</v>
      </c>
      <c r="KK57" s="9">
        <v>445</v>
      </c>
      <c r="KL57" s="9">
        <v>29</v>
      </c>
      <c r="KM57" s="9">
        <v>75</v>
      </c>
      <c r="KN57" s="9">
        <v>6</v>
      </c>
      <c r="KO57" s="9">
        <v>520</v>
      </c>
      <c r="KP57" s="9">
        <v>35</v>
      </c>
      <c r="KQ57" s="9">
        <v>500</v>
      </c>
      <c r="KR57" s="9">
        <v>500</v>
      </c>
      <c r="KS57" s="9">
        <v>450</v>
      </c>
      <c r="KT57" s="9">
        <v>40</v>
      </c>
      <c r="KU57" s="9">
        <v>35</v>
      </c>
      <c r="KV57" s="9">
        <v>1</v>
      </c>
      <c r="KW57" s="9">
        <v>1</v>
      </c>
      <c r="KX57" s="9">
        <v>1</v>
      </c>
      <c r="KY57" s="9">
        <v>0</v>
      </c>
      <c r="KZ57" s="9">
        <v>1</v>
      </c>
      <c r="LA57" s="9">
        <v>1</v>
      </c>
      <c r="LB57" s="9">
        <v>0</v>
      </c>
      <c r="LC57" s="9">
        <v>1</v>
      </c>
      <c r="LD57" s="9">
        <v>1</v>
      </c>
      <c r="LE57" s="9">
        <v>1</v>
      </c>
      <c r="LF57" s="9">
        <v>1</v>
      </c>
      <c r="LG57" s="9">
        <v>1</v>
      </c>
      <c r="LH57" s="9">
        <v>1</v>
      </c>
      <c r="LI57" s="9">
        <v>75</v>
      </c>
      <c r="LJ57" s="9">
        <v>0</v>
      </c>
      <c r="LK57" s="9">
        <v>1</v>
      </c>
      <c r="LL57" s="9">
        <v>80</v>
      </c>
      <c r="LM57" s="9">
        <v>0</v>
      </c>
      <c r="LN57" s="9">
        <v>1</v>
      </c>
      <c r="LO57" s="9">
        <v>1</v>
      </c>
      <c r="LP57" s="9">
        <v>1</v>
      </c>
      <c r="LQ57" s="9">
        <v>1</v>
      </c>
      <c r="LR57" s="9">
        <v>1</v>
      </c>
      <c r="LS57" s="9">
        <v>1</v>
      </c>
      <c r="LT57" s="9">
        <v>1</v>
      </c>
      <c r="LU57" s="9">
        <v>0</v>
      </c>
      <c r="LV57" s="9">
        <v>0</v>
      </c>
      <c r="LW57" s="9">
        <v>71.428573608398438</v>
      </c>
      <c r="LX57" s="9">
        <v>0</v>
      </c>
      <c r="LY57" s="9">
        <v>1</v>
      </c>
      <c r="LZ57" s="9">
        <v>1</v>
      </c>
      <c r="MA57" s="9">
        <v>1</v>
      </c>
      <c r="MB57" s="9">
        <v>1</v>
      </c>
      <c r="MC57" s="9">
        <v>1</v>
      </c>
      <c r="MD57" s="9">
        <v>1</v>
      </c>
      <c r="ME57" s="9">
        <v>100</v>
      </c>
      <c r="MF57" s="9">
        <v>1</v>
      </c>
      <c r="MG57" s="9">
        <v>1</v>
      </c>
      <c r="MH57" s="9">
        <v>1</v>
      </c>
      <c r="MI57" s="9">
        <v>1</v>
      </c>
      <c r="MJ57" s="9">
        <v>1</v>
      </c>
      <c r="MK57" s="9">
        <v>1</v>
      </c>
      <c r="ML57" s="9">
        <v>100</v>
      </c>
      <c r="MM57" s="9">
        <v>1</v>
      </c>
      <c r="MN57" s="9">
        <v>1</v>
      </c>
      <c r="MO57" s="9">
        <v>1</v>
      </c>
      <c r="MP57" s="9">
        <v>1</v>
      </c>
      <c r="MQ57" s="9">
        <v>1</v>
      </c>
      <c r="MR57" s="9">
        <v>1</v>
      </c>
      <c r="MS57" s="9">
        <v>1</v>
      </c>
      <c r="MT57" s="9">
        <v>1</v>
      </c>
      <c r="MU57" s="9">
        <v>1</v>
      </c>
      <c r="MV57" s="9">
        <v>1</v>
      </c>
      <c r="MW57" s="9">
        <v>100</v>
      </c>
      <c r="MX57" s="9">
        <v>1</v>
      </c>
      <c r="MY57" s="9">
        <v>1</v>
      </c>
      <c r="MZ57" s="9">
        <v>1</v>
      </c>
      <c r="NA57" s="9">
        <v>1</v>
      </c>
      <c r="NB57" s="9">
        <v>1</v>
      </c>
      <c r="NC57" s="9">
        <v>1</v>
      </c>
      <c r="ND57" s="9">
        <v>1</v>
      </c>
      <c r="NE57" s="9">
        <v>1</v>
      </c>
      <c r="NF57" s="9"/>
      <c r="NG57" s="9"/>
      <c r="NH57" s="9"/>
      <c r="NI57" s="9"/>
      <c r="NJ57" s="9"/>
      <c r="NK57" s="9"/>
      <c r="NL57" s="9"/>
      <c r="NM57" s="9"/>
      <c r="NN57" s="9"/>
      <c r="NO57" s="9"/>
      <c r="NP57" s="9"/>
      <c r="NQ57" s="9">
        <v>1</v>
      </c>
      <c r="NR57" s="9">
        <v>1</v>
      </c>
      <c r="NS57" s="9">
        <v>1</v>
      </c>
      <c r="NT57" s="9">
        <v>1</v>
      </c>
      <c r="NU57" s="9">
        <v>1</v>
      </c>
      <c r="NV57" s="9">
        <v>0</v>
      </c>
      <c r="NW57" s="9">
        <v>80</v>
      </c>
      <c r="NX57" s="9">
        <v>0</v>
      </c>
      <c r="NY57" s="9">
        <v>1</v>
      </c>
      <c r="NZ57" s="9">
        <v>1</v>
      </c>
      <c r="OA57" s="9">
        <v>1</v>
      </c>
      <c r="OB57" s="9">
        <v>1</v>
      </c>
      <c r="OC57" s="9">
        <v>1</v>
      </c>
      <c r="OD57" s="9">
        <v>1</v>
      </c>
      <c r="OE57" s="9">
        <v>0</v>
      </c>
      <c r="OF57" s="9">
        <v>1</v>
      </c>
      <c r="OG57" s="9">
        <v>1</v>
      </c>
      <c r="OH57" s="9">
        <v>1</v>
      </c>
      <c r="OI57" s="9">
        <v>500</v>
      </c>
      <c r="OJ57" s="9">
        <v>50</v>
      </c>
      <c r="OK57" s="9">
        <v>300</v>
      </c>
      <c r="OL57" s="9">
        <v>45</v>
      </c>
      <c r="OM57" s="9">
        <v>1</v>
      </c>
      <c r="ON57" s="9">
        <v>1</v>
      </c>
      <c r="OO57" s="9">
        <v>150</v>
      </c>
      <c r="OP57" s="9">
        <v>1</v>
      </c>
      <c r="OQ57" s="9">
        <v>1</v>
      </c>
      <c r="OR57" s="9">
        <v>1</v>
      </c>
      <c r="OS57" s="9">
        <v>1</v>
      </c>
      <c r="OT57" s="9">
        <v>1</v>
      </c>
      <c r="OU57" s="9">
        <v>0</v>
      </c>
      <c r="OV57" s="9">
        <v>80</v>
      </c>
      <c r="OW57" s="9">
        <v>0</v>
      </c>
      <c r="OX57" s="9">
        <v>1</v>
      </c>
      <c r="OY57" s="9">
        <v>0</v>
      </c>
      <c r="OZ57" s="9">
        <v>1</v>
      </c>
      <c r="PA57" s="9">
        <v>1</v>
      </c>
      <c r="PB57" s="9">
        <v>1</v>
      </c>
      <c r="PC57" s="9">
        <v>1</v>
      </c>
      <c r="PD57" s="9">
        <v>1</v>
      </c>
      <c r="PE57" s="9">
        <v>1</v>
      </c>
      <c r="PF57" s="9">
        <v>1</v>
      </c>
      <c r="PG57" s="9">
        <v>0</v>
      </c>
      <c r="PH57" s="9">
        <v>0</v>
      </c>
      <c r="PI57" s="9">
        <v>1</v>
      </c>
      <c r="PJ57" s="9">
        <v>1</v>
      </c>
      <c r="PK57" s="9">
        <v>0</v>
      </c>
      <c r="PL57" s="9">
        <v>1</v>
      </c>
      <c r="PM57" s="9">
        <v>0</v>
      </c>
      <c r="PN57" s="9">
        <v>0</v>
      </c>
      <c r="PO57" s="9"/>
      <c r="PP57" s="9"/>
      <c r="PQ57" s="9">
        <v>1</v>
      </c>
      <c r="PR57" s="9">
        <v>1</v>
      </c>
      <c r="PS57" s="9">
        <v>0</v>
      </c>
      <c r="PT57" s="9">
        <v>0</v>
      </c>
      <c r="PU57" s="9">
        <v>1</v>
      </c>
      <c r="PV57" s="9">
        <v>1</v>
      </c>
      <c r="PW57" s="9">
        <v>0</v>
      </c>
      <c r="PX57" s="9">
        <v>0</v>
      </c>
      <c r="PY57" s="9">
        <v>1</v>
      </c>
      <c r="PZ57" s="9">
        <v>0</v>
      </c>
      <c r="QA57" s="9">
        <v>0</v>
      </c>
      <c r="QB57" s="9">
        <v>0</v>
      </c>
      <c r="QC57" s="9">
        <v>1</v>
      </c>
      <c r="QD57" s="9">
        <v>0</v>
      </c>
      <c r="QE57" s="9">
        <v>1</v>
      </c>
      <c r="QF57" s="9">
        <v>0</v>
      </c>
      <c r="QG57" s="9">
        <v>0</v>
      </c>
      <c r="QH57" s="9">
        <v>0</v>
      </c>
      <c r="QI57" s="9">
        <v>0</v>
      </c>
      <c r="QJ57" s="9">
        <v>1</v>
      </c>
      <c r="QK57" s="9">
        <v>0</v>
      </c>
      <c r="QL57" s="9"/>
      <c r="QM57" s="9"/>
      <c r="QN57" s="9"/>
      <c r="QO57" s="9"/>
      <c r="QP57" s="9"/>
      <c r="QQ57" s="9"/>
      <c r="QR57" s="9"/>
      <c r="QS57" s="9"/>
      <c r="QT57" s="9">
        <v>1</v>
      </c>
      <c r="QU57" s="9">
        <v>0</v>
      </c>
      <c r="QV57" s="9">
        <v>1</v>
      </c>
      <c r="QW57" s="9">
        <v>1</v>
      </c>
      <c r="QX57" s="9">
        <v>1</v>
      </c>
      <c r="QY57" s="9">
        <v>0</v>
      </c>
      <c r="QZ57" s="9"/>
      <c r="RA57" s="9"/>
      <c r="RB57" s="9"/>
      <c r="RC57" s="9"/>
      <c r="RD57" s="9"/>
      <c r="RE57" s="9"/>
      <c r="RF57" s="9">
        <v>1</v>
      </c>
      <c r="RG57" s="9">
        <v>1</v>
      </c>
      <c r="RH57" s="9">
        <v>0</v>
      </c>
      <c r="RI57" s="9">
        <v>1</v>
      </c>
      <c r="RJ57" s="9">
        <v>0</v>
      </c>
      <c r="RK57" s="9">
        <v>0</v>
      </c>
      <c r="RL57" s="9"/>
      <c r="RM57" s="9">
        <v>1</v>
      </c>
      <c r="RN57" s="9">
        <v>1</v>
      </c>
      <c r="RO57" s="9">
        <v>1</v>
      </c>
      <c r="RP57" s="9">
        <v>0</v>
      </c>
      <c r="RQ57" s="9"/>
      <c r="RR57" s="9"/>
      <c r="RS57" s="9"/>
      <c r="RT57" s="9"/>
      <c r="RU57" s="9"/>
      <c r="RV57" s="9"/>
      <c r="RW57" s="9">
        <v>1</v>
      </c>
      <c r="RX57" s="9">
        <v>1</v>
      </c>
      <c r="RY57" s="9">
        <v>1</v>
      </c>
      <c r="RZ57" s="9">
        <v>1</v>
      </c>
      <c r="SA57" s="9">
        <v>1</v>
      </c>
      <c r="SB57" s="9">
        <v>1</v>
      </c>
      <c r="SC57" s="9">
        <v>1</v>
      </c>
      <c r="SD57" s="9">
        <v>1</v>
      </c>
      <c r="SE57" s="9">
        <v>1</v>
      </c>
      <c r="SF57" s="9">
        <v>1</v>
      </c>
      <c r="SG57" s="9">
        <v>1</v>
      </c>
      <c r="SH57" s="9">
        <v>1</v>
      </c>
      <c r="SI57" s="9">
        <v>1</v>
      </c>
      <c r="SJ57" s="9">
        <v>1</v>
      </c>
      <c r="SK57" s="9">
        <v>1</v>
      </c>
      <c r="SL57" s="9">
        <v>1</v>
      </c>
      <c r="SM57" s="9">
        <v>1</v>
      </c>
      <c r="SN57" s="9">
        <v>1</v>
      </c>
      <c r="SO57" s="9">
        <v>1</v>
      </c>
      <c r="SP57" s="9">
        <v>1</v>
      </c>
      <c r="SQ57" s="9">
        <v>1</v>
      </c>
      <c r="SR57" s="9">
        <v>0</v>
      </c>
      <c r="SS57" s="9">
        <v>1</v>
      </c>
      <c r="ST57" s="9">
        <v>1</v>
      </c>
      <c r="SU57" s="9">
        <v>1</v>
      </c>
      <c r="SV57" s="9">
        <v>0</v>
      </c>
      <c r="SW57" s="9">
        <v>0</v>
      </c>
      <c r="SX57" s="9">
        <v>0</v>
      </c>
      <c r="SY57" s="9">
        <v>0</v>
      </c>
      <c r="SZ57" s="9">
        <v>1</v>
      </c>
      <c r="TA57" s="9">
        <v>100</v>
      </c>
      <c r="TB57" s="9">
        <v>1</v>
      </c>
      <c r="TC57" s="9">
        <v>1</v>
      </c>
      <c r="TD57" s="9">
        <v>100</v>
      </c>
      <c r="TE57" s="9">
        <v>1</v>
      </c>
      <c r="TF57" s="9">
        <v>1</v>
      </c>
      <c r="TG57" s="9">
        <v>66.666664123535156</v>
      </c>
      <c r="TH57" s="9">
        <v>0</v>
      </c>
      <c r="TI57" s="9">
        <v>1</v>
      </c>
      <c r="TJ57" s="9">
        <v>33.333332061767578</v>
      </c>
      <c r="TK57" s="9">
        <v>0</v>
      </c>
      <c r="TL57" s="9">
        <v>0</v>
      </c>
      <c r="TM57" s="9">
        <v>1</v>
      </c>
      <c r="TN57" s="9">
        <v>1</v>
      </c>
      <c r="TO57" s="9">
        <v>1</v>
      </c>
      <c r="TP57" s="9">
        <v>1</v>
      </c>
      <c r="TQ57" s="9">
        <v>1</v>
      </c>
      <c r="TR57" s="9">
        <v>1</v>
      </c>
      <c r="TS57" s="9">
        <v>1</v>
      </c>
      <c r="TT57" s="9">
        <v>1</v>
      </c>
      <c r="TU57" s="9">
        <v>1</v>
      </c>
      <c r="TV57" s="9">
        <v>1</v>
      </c>
      <c r="TW57" s="9">
        <v>1</v>
      </c>
      <c r="TX57" s="9">
        <v>1</v>
      </c>
      <c r="TY57" s="9">
        <v>1</v>
      </c>
      <c r="TZ57" s="9">
        <v>1</v>
      </c>
      <c r="UA57" s="9">
        <v>1</v>
      </c>
      <c r="UB57" s="9">
        <v>1</v>
      </c>
      <c r="UC57" s="9">
        <v>1</v>
      </c>
      <c r="UD57" s="9">
        <v>1</v>
      </c>
      <c r="UE57" s="9">
        <v>1</v>
      </c>
      <c r="UF57" s="9">
        <v>1</v>
      </c>
      <c r="UG57" s="9">
        <v>1</v>
      </c>
      <c r="UH57" s="9">
        <v>0</v>
      </c>
      <c r="UI57" s="9">
        <v>1</v>
      </c>
      <c r="UJ57" s="9">
        <v>1</v>
      </c>
      <c r="UK57" s="9">
        <v>1</v>
      </c>
      <c r="UL57" s="9">
        <v>0</v>
      </c>
      <c r="UM57" s="9">
        <v>0</v>
      </c>
      <c r="UN57" s="9">
        <v>0</v>
      </c>
      <c r="UO57" s="9">
        <v>0</v>
      </c>
      <c r="UP57" s="9">
        <v>1</v>
      </c>
      <c r="UQ57" s="9">
        <v>1</v>
      </c>
      <c r="UR57" s="9">
        <v>1</v>
      </c>
      <c r="US57" s="9">
        <v>1</v>
      </c>
      <c r="UT57" s="9">
        <v>1</v>
      </c>
      <c r="UU57" s="9">
        <v>100</v>
      </c>
      <c r="UV57" s="9">
        <v>1</v>
      </c>
      <c r="UW57" s="9">
        <v>1</v>
      </c>
      <c r="UX57" s="9">
        <v>1</v>
      </c>
      <c r="UY57" s="9">
        <v>1</v>
      </c>
      <c r="UZ57" s="9">
        <v>1</v>
      </c>
      <c r="VA57" s="9">
        <v>1</v>
      </c>
      <c r="VB57" s="9">
        <v>1</v>
      </c>
      <c r="VC57" s="9">
        <v>1</v>
      </c>
      <c r="VD57" s="9">
        <v>1</v>
      </c>
      <c r="VE57" s="9">
        <v>0</v>
      </c>
      <c r="VF57" s="9">
        <v>1</v>
      </c>
      <c r="VG57" s="9">
        <v>0</v>
      </c>
      <c r="VH57" s="9">
        <v>0</v>
      </c>
      <c r="VI57" s="9">
        <v>1</v>
      </c>
      <c r="VJ57" s="9">
        <v>100</v>
      </c>
      <c r="VK57" s="9">
        <v>1</v>
      </c>
      <c r="VL57" s="9">
        <v>100</v>
      </c>
      <c r="VM57" s="9">
        <v>1</v>
      </c>
      <c r="VN57" s="9">
        <v>1</v>
      </c>
      <c r="VO57" s="9">
        <v>1</v>
      </c>
      <c r="VP57" s="9">
        <v>0</v>
      </c>
      <c r="VQ57" s="9">
        <v>1</v>
      </c>
      <c r="VR57" s="9"/>
      <c r="VS57" s="9"/>
      <c r="VT57" s="9">
        <v>1</v>
      </c>
      <c r="VU57" s="9">
        <v>0</v>
      </c>
      <c r="VV57" s="9">
        <v>1</v>
      </c>
      <c r="VW57" s="9">
        <v>1</v>
      </c>
      <c r="VX57" s="9">
        <v>1</v>
      </c>
      <c r="VY57" s="9">
        <v>1</v>
      </c>
      <c r="VZ57" s="9">
        <v>1</v>
      </c>
      <c r="WA57" s="9">
        <v>1</v>
      </c>
      <c r="WB57" s="9">
        <v>1</v>
      </c>
      <c r="WC57" s="9">
        <v>1</v>
      </c>
      <c r="WD57" s="9">
        <v>1</v>
      </c>
      <c r="WE57" s="9">
        <v>1</v>
      </c>
      <c r="WF57" s="9">
        <v>1</v>
      </c>
      <c r="WG57" s="9">
        <v>1</v>
      </c>
      <c r="WH57" s="9">
        <v>1</v>
      </c>
      <c r="WI57" s="9">
        <v>1</v>
      </c>
      <c r="WJ57" s="9">
        <v>1</v>
      </c>
      <c r="WK57" s="9">
        <v>1</v>
      </c>
      <c r="WL57" s="9">
        <v>0</v>
      </c>
      <c r="WM57" s="9">
        <v>1</v>
      </c>
      <c r="WN57" s="9">
        <v>1</v>
      </c>
      <c r="WO57" s="9">
        <v>1</v>
      </c>
      <c r="WP57" s="9">
        <v>100</v>
      </c>
      <c r="WQ57" s="9">
        <v>1</v>
      </c>
      <c r="WR57" s="9">
        <v>1</v>
      </c>
      <c r="WS57" s="9">
        <v>90</v>
      </c>
      <c r="WT57" s="9">
        <v>0</v>
      </c>
      <c r="WU57" s="9">
        <v>1</v>
      </c>
      <c r="WV57" s="9">
        <v>0</v>
      </c>
      <c r="WW57" s="9">
        <v>0</v>
      </c>
      <c r="WX57" s="9">
        <v>1</v>
      </c>
      <c r="WY57" s="9">
        <v>0</v>
      </c>
      <c r="WZ57" s="9">
        <v>1</v>
      </c>
      <c r="XA57" s="9">
        <v>1</v>
      </c>
      <c r="XB57" s="9">
        <v>1</v>
      </c>
      <c r="XC57" s="9">
        <v>1</v>
      </c>
      <c r="XD57" s="9">
        <v>1</v>
      </c>
      <c r="XE57" s="9">
        <v>1</v>
      </c>
      <c r="XF57" s="9">
        <v>1</v>
      </c>
      <c r="XG57" s="9">
        <v>1</v>
      </c>
      <c r="XH57" s="9">
        <v>1</v>
      </c>
      <c r="XI57" s="9">
        <v>1</v>
      </c>
      <c r="XJ57" s="9">
        <v>0</v>
      </c>
      <c r="XK57" s="9">
        <v>1</v>
      </c>
      <c r="XL57" s="9">
        <v>1</v>
      </c>
      <c r="XM57" s="9">
        <v>85.714286804199219</v>
      </c>
      <c r="XN57" s="9">
        <v>0</v>
      </c>
      <c r="XO57" s="9">
        <v>1</v>
      </c>
      <c r="XP57" s="9">
        <v>0</v>
      </c>
      <c r="XQ57" s="9">
        <v>0</v>
      </c>
      <c r="XR57" s="9"/>
      <c r="XS57" s="9"/>
      <c r="XT57" s="9"/>
      <c r="XU57" s="9"/>
      <c r="XV57" s="9"/>
      <c r="XW57" s="9"/>
      <c r="XX57" s="9"/>
      <c r="XY57" s="9"/>
      <c r="XZ57" s="9"/>
      <c r="YA57" s="9"/>
      <c r="YB57" s="9"/>
      <c r="YC57" s="9"/>
      <c r="YD57" s="9"/>
      <c r="YE57" s="9"/>
      <c r="YF57" s="9"/>
      <c r="YG57" s="9"/>
      <c r="YH57" s="9"/>
      <c r="YI57" s="9"/>
      <c r="YJ57" s="9"/>
      <c r="YK57" s="9">
        <v>1</v>
      </c>
      <c r="YL57" s="9">
        <v>1</v>
      </c>
      <c r="YM57" s="9"/>
      <c r="YN57" s="9"/>
      <c r="YO57" s="9"/>
    </row>
    <row r="58" spans="1:665" x14ac:dyDescent="0.2">
      <c r="A58" s="9">
        <v>5023500</v>
      </c>
      <c r="B58" s="9">
        <v>0.98721098615120217</v>
      </c>
      <c r="C58" t="s">
        <v>422</v>
      </c>
      <c r="D58" s="9">
        <v>11</v>
      </c>
      <c r="E58" t="s">
        <v>26</v>
      </c>
      <c r="F58" s="9">
        <v>9696223</v>
      </c>
      <c r="G58" t="s">
        <v>427</v>
      </c>
      <c r="H58" t="s">
        <v>422</v>
      </c>
      <c r="I58" s="9">
        <v>1</v>
      </c>
      <c r="J58" s="9">
        <v>1</v>
      </c>
      <c r="K58" t="s">
        <v>429</v>
      </c>
      <c r="L58" s="9">
        <v>5023500</v>
      </c>
      <c r="M58" t="s">
        <v>430</v>
      </c>
      <c r="N58" t="s">
        <v>431</v>
      </c>
      <c r="O58" t="s">
        <v>434</v>
      </c>
      <c r="P58" t="s">
        <v>136</v>
      </c>
      <c r="Q58" t="s">
        <v>436</v>
      </c>
      <c r="R58" s="9">
        <v>1</v>
      </c>
      <c r="S58" s="9">
        <v>3</v>
      </c>
      <c r="T58" s="9"/>
      <c r="U58" s="9">
        <v>2</v>
      </c>
      <c r="V58" s="9">
        <v>1</v>
      </c>
      <c r="W58" s="9">
        <v>1</v>
      </c>
      <c r="X58" t="s">
        <v>136</v>
      </c>
      <c r="Y58" t="s">
        <v>439</v>
      </c>
      <c r="Z58" t="s">
        <v>442</v>
      </c>
      <c r="AA58" s="9"/>
      <c r="AB58" t="s">
        <v>443</v>
      </c>
      <c r="AC58" t="s">
        <v>136</v>
      </c>
      <c r="AD58" s="9">
        <v>50</v>
      </c>
      <c r="AE58" s="9">
        <v>2</v>
      </c>
      <c r="AF58" s="9">
        <v>300</v>
      </c>
      <c r="AG58" s="9">
        <v>15</v>
      </c>
      <c r="AH58" s="9">
        <v>0</v>
      </c>
      <c r="AI58" s="9">
        <v>0</v>
      </c>
      <c r="AJ58" s="9">
        <v>50</v>
      </c>
      <c r="AK58" s="9">
        <v>2</v>
      </c>
      <c r="AL58" s="9">
        <v>25</v>
      </c>
      <c r="AM58" s="9">
        <v>5</v>
      </c>
      <c r="AN58" s="9">
        <v>15</v>
      </c>
      <c r="AO58" s="9">
        <v>4</v>
      </c>
      <c r="AP58" s="9">
        <v>5</v>
      </c>
      <c r="AQ58" s="9">
        <v>1</v>
      </c>
      <c r="AR58" s="9">
        <v>0</v>
      </c>
      <c r="AS58" s="9">
        <v>0</v>
      </c>
      <c r="AT58" s="9">
        <v>50</v>
      </c>
      <c r="AU58" s="9">
        <v>1</v>
      </c>
      <c r="AV58" s="9">
        <v>25</v>
      </c>
      <c r="AW58" s="9">
        <v>5</v>
      </c>
      <c r="AX58" s="9"/>
      <c r="AY58" s="9">
        <v>500</v>
      </c>
      <c r="AZ58" s="9">
        <v>500</v>
      </c>
      <c r="BA58" s="9">
        <v>450</v>
      </c>
      <c r="BB58" s="9"/>
      <c r="BC58" s="9">
        <v>40</v>
      </c>
      <c r="BD58" s="9">
        <v>35</v>
      </c>
      <c r="BE58" s="9">
        <v>0</v>
      </c>
      <c r="BF58" s="9">
        <v>1</v>
      </c>
      <c r="BG58" s="9">
        <v>1</v>
      </c>
      <c r="BH58" s="9">
        <v>1</v>
      </c>
      <c r="BI58" s="9">
        <v>0</v>
      </c>
      <c r="BJ58" s="9">
        <v>0</v>
      </c>
      <c r="BK58" s="9">
        <v>0</v>
      </c>
      <c r="BL58" s="9">
        <v>1</v>
      </c>
      <c r="BM58" s="9">
        <v>1</v>
      </c>
      <c r="BN58" s="9">
        <v>1</v>
      </c>
      <c r="BO58" s="9">
        <v>1</v>
      </c>
      <c r="BP58" s="9">
        <v>1</v>
      </c>
      <c r="BQ58" s="9">
        <v>1</v>
      </c>
      <c r="BR58" s="9">
        <v>1</v>
      </c>
      <c r="BS58" s="9">
        <v>1</v>
      </c>
      <c r="BT58" s="9">
        <v>1</v>
      </c>
      <c r="BU58" s="9">
        <v>1</v>
      </c>
      <c r="BV58" s="9">
        <v>1</v>
      </c>
      <c r="BW58" s="9">
        <v>1</v>
      </c>
      <c r="BX58" s="9">
        <v>1</v>
      </c>
      <c r="BY58" s="9">
        <v>1</v>
      </c>
      <c r="BZ58" s="9">
        <v>1</v>
      </c>
      <c r="CA58" s="9">
        <v>1</v>
      </c>
      <c r="CB58" s="9">
        <v>1</v>
      </c>
      <c r="CC58" s="9">
        <v>1</v>
      </c>
      <c r="CD58" s="9">
        <v>2</v>
      </c>
      <c r="CE58" s="9">
        <v>1</v>
      </c>
      <c r="CF58" s="9">
        <v>1</v>
      </c>
      <c r="CG58" s="9">
        <v>1</v>
      </c>
      <c r="CH58" s="9">
        <v>1</v>
      </c>
      <c r="CI58" s="9">
        <v>1</v>
      </c>
      <c r="CJ58" s="9">
        <v>1</v>
      </c>
      <c r="CK58" s="9">
        <v>1</v>
      </c>
      <c r="CL58" s="9">
        <v>1</v>
      </c>
      <c r="CM58" s="9">
        <v>1</v>
      </c>
      <c r="CN58" s="9">
        <v>1</v>
      </c>
      <c r="CO58" s="9">
        <v>1</v>
      </c>
      <c r="CP58" s="9">
        <v>1</v>
      </c>
      <c r="CQ58" s="9">
        <v>1</v>
      </c>
      <c r="CR58" s="9"/>
      <c r="CS58" s="9"/>
      <c r="CT58" s="9"/>
      <c r="CU58" s="9"/>
      <c r="CV58" s="9"/>
      <c r="CW58" s="9"/>
      <c r="CX58" s="9"/>
      <c r="CY58" s="9">
        <v>1</v>
      </c>
      <c r="CZ58" s="9">
        <v>1</v>
      </c>
      <c r="DA58" s="9">
        <v>1</v>
      </c>
      <c r="DB58" s="9">
        <v>1</v>
      </c>
      <c r="DC58" s="9">
        <v>2</v>
      </c>
      <c r="DD58" s="9">
        <v>1</v>
      </c>
      <c r="DE58" s="9">
        <v>1</v>
      </c>
      <c r="DF58" s="9">
        <v>1</v>
      </c>
      <c r="DG58" s="9">
        <v>1</v>
      </c>
      <c r="DH58" s="9">
        <v>500</v>
      </c>
      <c r="DI58" s="9">
        <v>50</v>
      </c>
      <c r="DJ58" s="9">
        <v>300</v>
      </c>
      <c r="DK58" s="9">
        <v>45</v>
      </c>
      <c r="DL58" s="9">
        <v>1</v>
      </c>
      <c r="DM58" s="9">
        <v>1</v>
      </c>
      <c r="DN58" s="9">
        <v>150</v>
      </c>
      <c r="DO58" s="9">
        <v>1</v>
      </c>
      <c r="DP58" s="9">
        <v>1</v>
      </c>
      <c r="DQ58" s="9">
        <v>1</v>
      </c>
      <c r="DR58" s="9">
        <v>1</v>
      </c>
      <c r="DS58" s="9">
        <v>1</v>
      </c>
      <c r="DT58" s="9">
        <v>1</v>
      </c>
      <c r="DU58" s="9">
        <v>0</v>
      </c>
      <c r="DV58" s="9">
        <v>1</v>
      </c>
      <c r="DW58" s="9">
        <v>1</v>
      </c>
      <c r="DX58" s="9">
        <v>1</v>
      </c>
      <c r="DY58" s="9">
        <v>0</v>
      </c>
      <c r="DZ58" s="9">
        <v>0</v>
      </c>
      <c r="EA58" s="9">
        <v>0</v>
      </c>
      <c r="EB58" s="9">
        <v>1</v>
      </c>
      <c r="EC58" s="9">
        <v>1</v>
      </c>
      <c r="ED58" s="9">
        <v>1</v>
      </c>
      <c r="EE58" s="9">
        <v>0</v>
      </c>
      <c r="EF58" s="9">
        <v>1</v>
      </c>
      <c r="EG58" s="9">
        <v>1</v>
      </c>
      <c r="EH58" s="9">
        <v>1</v>
      </c>
      <c r="EI58" s="9">
        <v>0</v>
      </c>
      <c r="EJ58" s="9">
        <v>1</v>
      </c>
      <c r="EK58" s="9">
        <v>0</v>
      </c>
      <c r="EL58" s="9">
        <v>0</v>
      </c>
      <c r="EM58" s="9">
        <v>0</v>
      </c>
      <c r="EN58" s="9">
        <v>0</v>
      </c>
      <c r="EO58" s="9">
        <v>0</v>
      </c>
      <c r="EP58" s="9">
        <v>1</v>
      </c>
      <c r="EQ58" s="9">
        <v>1</v>
      </c>
      <c r="ER58" s="9">
        <v>1</v>
      </c>
      <c r="ES58" s="9">
        <v>0</v>
      </c>
      <c r="ET58" s="9">
        <v>0</v>
      </c>
      <c r="EU58" s="9">
        <v>0</v>
      </c>
      <c r="EV58" s="9">
        <v>2</v>
      </c>
      <c r="EW58" s="9">
        <v>1</v>
      </c>
      <c r="EX58" s="9">
        <v>1</v>
      </c>
      <c r="EY58" s="9">
        <v>0</v>
      </c>
      <c r="EZ58" s="9">
        <v>0</v>
      </c>
      <c r="FA58" s="9">
        <v>1</v>
      </c>
      <c r="FB58" s="9">
        <v>0</v>
      </c>
      <c r="FC58" s="9">
        <v>0</v>
      </c>
      <c r="FD58" s="9">
        <v>0</v>
      </c>
      <c r="FE58" s="9">
        <v>1</v>
      </c>
      <c r="FF58" s="9">
        <v>0</v>
      </c>
      <c r="FG58" s="9">
        <v>1</v>
      </c>
      <c r="FH58" s="9">
        <v>0</v>
      </c>
      <c r="FI58" s="9">
        <v>0</v>
      </c>
      <c r="FJ58" s="9">
        <v>0</v>
      </c>
      <c r="FK58" s="9">
        <v>0</v>
      </c>
      <c r="FL58" s="9">
        <v>1</v>
      </c>
      <c r="FM58" s="9">
        <v>0</v>
      </c>
      <c r="FN58" s="9">
        <v>1</v>
      </c>
      <c r="FO58" s="9">
        <v>0</v>
      </c>
      <c r="FP58" s="9">
        <v>0</v>
      </c>
      <c r="FQ58" s="9">
        <v>1</v>
      </c>
      <c r="FR58" s="9">
        <v>0</v>
      </c>
      <c r="FS58" s="9">
        <v>0</v>
      </c>
      <c r="FT58" s="9">
        <v>0</v>
      </c>
      <c r="FU58" s="9">
        <v>0</v>
      </c>
      <c r="FV58" s="9">
        <v>1</v>
      </c>
      <c r="FW58" s="9">
        <v>0</v>
      </c>
      <c r="FX58" s="9">
        <v>1</v>
      </c>
      <c r="FY58" s="9">
        <v>0</v>
      </c>
      <c r="FZ58" s="9">
        <v>2</v>
      </c>
      <c r="GA58" s="9">
        <v>1</v>
      </c>
      <c r="GB58" s="9">
        <v>1</v>
      </c>
      <c r="GC58" s="9">
        <v>1</v>
      </c>
      <c r="GD58" s="9">
        <v>0</v>
      </c>
      <c r="GE58" s="9"/>
      <c r="GF58" s="9"/>
      <c r="GG58" s="9"/>
      <c r="GH58" s="9"/>
      <c r="GI58" s="9"/>
      <c r="GJ58" s="9">
        <v>1</v>
      </c>
      <c r="GK58" s="9">
        <v>1</v>
      </c>
      <c r="GL58" s="9">
        <v>1</v>
      </c>
      <c r="GM58" s="9">
        <v>1</v>
      </c>
      <c r="GN58" s="9">
        <v>1</v>
      </c>
      <c r="GO58" s="9">
        <v>1</v>
      </c>
      <c r="GP58" s="9">
        <v>1</v>
      </c>
      <c r="GQ58" s="9">
        <v>1</v>
      </c>
      <c r="GR58" s="9">
        <v>1</v>
      </c>
      <c r="GS58" s="9">
        <v>1</v>
      </c>
      <c r="GT58" s="9">
        <v>1</v>
      </c>
      <c r="GU58" s="9">
        <v>1</v>
      </c>
      <c r="GV58" s="9">
        <v>1</v>
      </c>
      <c r="GW58" s="9">
        <v>1</v>
      </c>
      <c r="GX58" s="9">
        <v>1</v>
      </c>
      <c r="GY58" s="9">
        <v>1</v>
      </c>
      <c r="GZ58" s="9">
        <v>1</v>
      </c>
      <c r="HA58" s="9">
        <v>1</v>
      </c>
      <c r="HB58" s="9">
        <v>1</v>
      </c>
      <c r="HC58" s="9">
        <v>1</v>
      </c>
      <c r="HD58" s="9">
        <v>1</v>
      </c>
      <c r="HE58" s="9">
        <v>1</v>
      </c>
      <c r="HF58" s="9">
        <v>1</v>
      </c>
      <c r="HG58" s="9">
        <v>1</v>
      </c>
      <c r="HH58" s="9">
        <v>1</v>
      </c>
      <c r="HI58" s="9">
        <v>2</v>
      </c>
      <c r="HJ58" s="9">
        <v>2</v>
      </c>
      <c r="HK58" s="9">
        <v>1</v>
      </c>
      <c r="HL58" s="9">
        <v>1</v>
      </c>
      <c r="HM58" s="9">
        <v>0</v>
      </c>
      <c r="HN58" s="9">
        <v>1</v>
      </c>
      <c r="HO58" s="9">
        <v>1</v>
      </c>
      <c r="HP58" s="9">
        <v>1</v>
      </c>
      <c r="HQ58" s="9">
        <v>1</v>
      </c>
      <c r="HR58" s="9">
        <v>0</v>
      </c>
      <c r="HS58" s="9">
        <v>1</v>
      </c>
      <c r="HT58" s="9">
        <v>1</v>
      </c>
      <c r="HU58" s="9">
        <v>1</v>
      </c>
      <c r="HV58" s="9">
        <v>1</v>
      </c>
      <c r="HW58" s="9">
        <v>1</v>
      </c>
      <c r="HX58" s="9">
        <v>1</v>
      </c>
      <c r="HY58" s="9">
        <v>1</v>
      </c>
      <c r="HZ58" s="9">
        <v>1</v>
      </c>
      <c r="IA58" s="9">
        <v>2</v>
      </c>
      <c r="IB58" s="9"/>
      <c r="IC58" s="9"/>
      <c r="ID58" s="9">
        <v>1</v>
      </c>
      <c r="IE58" s="9">
        <v>1</v>
      </c>
      <c r="IF58" s="9">
        <v>1</v>
      </c>
      <c r="IG58" s="9">
        <v>1</v>
      </c>
      <c r="IH58" s="9">
        <v>1</v>
      </c>
      <c r="II58" s="9">
        <v>1</v>
      </c>
      <c r="IJ58" s="9">
        <v>1</v>
      </c>
      <c r="IK58" s="9">
        <v>1</v>
      </c>
      <c r="IL58" s="9">
        <v>1</v>
      </c>
      <c r="IM58" s="9">
        <v>2</v>
      </c>
      <c r="IN58" s="9">
        <v>1</v>
      </c>
      <c r="IO58" s="9">
        <v>1</v>
      </c>
      <c r="IP58" s="9">
        <v>1</v>
      </c>
      <c r="IQ58" s="9">
        <v>1</v>
      </c>
      <c r="IR58" s="9">
        <v>1</v>
      </c>
      <c r="IS58" s="9">
        <v>1</v>
      </c>
      <c r="IT58" s="9">
        <v>2</v>
      </c>
      <c r="IU58" s="9">
        <v>1</v>
      </c>
      <c r="IV58" s="9">
        <v>1</v>
      </c>
      <c r="IW58" s="9">
        <v>1</v>
      </c>
      <c r="IX58" s="9">
        <v>0</v>
      </c>
      <c r="IY58" s="9">
        <v>0</v>
      </c>
      <c r="IZ58" s="9"/>
      <c r="JA58" s="9"/>
      <c r="JB58" s="9"/>
      <c r="JC58" s="9"/>
      <c r="JD58" s="9"/>
      <c r="JE58" s="9"/>
      <c r="JF58" s="9"/>
      <c r="JG58" s="9"/>
      <c r="JH58" s="9"/>
      <c r="JI58" s="9"/>
      <c r="JJ58" s="9"/>
      <c r="JK58" s="9"/>
      <c r="JL58" s="9"/>
      <c r="JM58" s="9">
        <v>1</v>
      </c>
      <c r="JN58" s="9">
        <v>1</v>
      </c>
      <c r="JO58" s="9">
        <v>0</v>
      </c>
      <c r="JP58" s="9"/>
      <c r="JQ58" s="9"/>
      <c r="JR58" s="9">
        <v>1</v>
      </c>
      <c r="JS58" s="9"/>
      <c r="JT58" s="9"/>
      <c r="JU58" s="15">
        <v>44765.950151111116</v>
      </c>
      <c r="JV58" t="s">
        <v>337</v>
      </c>
      <c r="JW58" s="9">
        <v>3</v>
      </c>
      <c r="JX58" s="9">
        <v>8</v>
      </c>
      <c r="JY58" s="9">
        <v>2022</v>
      </c>
      <c r="JZ58" s="9">
        <v>1</v>
      </c>
      <c r="KA58" s="9">
        <v>1</v>
      </c>
      <c r="KB58" s="9">
        <v>0</v>
      </c>
      <c r="KC58" s="9">
        <v>0</v>
      </c>
      <c r="KD58" s="9">
        <v>1</v>
      </c>
      <c r="KE58" s="9">
        <v>50</v>
      </c>
      <c r="KF58" s="9">
        <v>2</v>
      </c>
      <c r="KG58" s="9">
        <v>300</v>
      </c>
      <c r="KH58" s="9">
        <v>15</v>
      </c>
      <c r="KI58" s="9">
        <v>95</v>
      </c>
      <c r="KJ58" s="9">
        <v>12</v>
      </c>
      <c r="KK58" s="9">
        <v>445</v>
      </c>
      <c r="KL58" s="9">
        <v>29</v>
      </c>
      <c r="KM58" s="9">
        <v>75</v>
      </c>
      <c r="KN58" s="9">
        <v>6</v>
      </c>
      <c r="KO58" s="9">
        <v>520</v>
      </c>
      <c r="KP58" s="9">
        <v>35</v>
      </c>
      <c r="KQ58" s="9">
        <v>500</v>
      </c>
      <c r="KR58" s="9">
        <v>500</v>
      </c>
      <c r="KS58" s="9">
        <v>450</v>
      </c>
      <c r="KT58" s="9">
        <v>40</v>
      </c>
      <c r="KU58" s="9">
        <v>35</v>
      </c>
      <c r="KV58" s="9">
        <v>1</v>
      </c>
      <c r="KW58" s="9">
        <v>1</v>
      </c>
      <c r="KX58" s="9">
        <v>1</v>
      </c>
      <c r="KY58" s="9">
        <v>1</v>
      </c>
      <c r="KZ58" s="9">
        <v>1</v>
      </c>
      <c r="LA58" s="9">
        <v>1</v>
      </c>
      <c r="LB58" s="9">
        <v>0</v>
      </c>
      <c r="LC58" s="9">
        <v>0</v>
      </c>
      <c r="LD58" s="9">
        <v>0</v>
      </c>
      <c r="LE58" s="9">
        <v>1</v>
      </c>
      <c r="LF58" s="9">
        <v>1</v>
      </c>
      <c r="LG58" s="9">
        <v>1</v>
      </c>
      <c r="LH58" s="9">
        <v>1</v>
      </c>
      <c r="LI58" s="9">
        <v>62.5</v>
      </c>
      <c r="LJ58" s="9">
        <v>0</v>
      </c>
      <c r="LK58" s="9">
        <v>1</v>
      </c>
      <c r="LL58" s="9">
        <v>70</v>
      </c>
      <c r="LM58" s="9">
        <v>0</v>
      </c>
      <c r="LN58" s="9">
        <v>1</v>
      </c>
      <c r="LO58" s="9">
        <v>1</v>
      </c>
      <c r="LP58" s="9">
        <v>1</v>
      </c>
      <c r="LQ58" s="9">
        <v>1</v>
      </c>
      <c r="LR58" s="9">
        <v>1</v>
      </c>
      <c r="LS58" s="9">
        <v>1</v>
      </c>
      <c r="LT58" s="9">
        <v>1</v>
      </c>
      <c r="LU58" s="9">
        <v>1</v>
      </c>
      <c r="LV58" s="9">
        <v>1</v>
      </c>
      <c r="LW58" s="9">
        <v>100</v>
      </c>
      <c r="LX58" s="9">
        <v>1</v>
      </c>
      <c r="LY58" s="9">
        <v>1</v>
      </c>
      <c r="LZ58" s="9">
        <v>1</v>
      </c>
      <c r="MA58" s="9">
        <v>1</v>
      </c>
      <c r="MB58" s="9">
        <v>1</v>
      </c>
      <c r="MC58" s="9">
        <v>1</v>
      </c>
      <c r="MD58" s="9">
        <v>0</v>
      </c>
      <c r="ME58" s="9">
        <v>80</v>
      </c>
      <c r="MF58" s="9">
        <v>0</v>
      </c>
      <c r="MG58" s="9">
        <v>1</v>
      </c>
      <c r="MH58" s="9">
        <v>1</v>
      </c>
      <c r="MI58" s="9">
        <v>1</v>
      </c>
      <c r="MJ58" s="9">
        <v>1</v>
      </c>
      <c r="MK58" s="9">
        <v>1</v>
      </c>
      <c r="ML58" s="9">
        <v>100</v>
      </c>
      <c r="MM58" s="9">
        <v>1</v>
      </c>
      <c r="MN58" s="9">
        <v>1</v>
      </c>
      <c r="MO58" s="9">
        <v>1</v>
      </c>
      <c r="MP58" s="9">
        <v>1</v>
      </c>
      <c r="MQ58" s="9">
        <v>1</v>
      </c>
      <c r="MR58" s="9">
        <v>1</v>
      </c>
      <c r="MS58" s="9">
        <v>1</v>
      </c>
      <c r="MT58" s="9">
        <v>1</v>
      </c>
      <c r="MU58" s="9">
        <v>1</v>
      </c>
      <c r="MV58" s="9">
        <v>1</v>
      </c>
      <c r="MW58" s="9">
        <v>100</v>
      </c>
      <c r="MX58" s="9">
        <v>1</v>
      </c>
      <c r="MY58" s="9">
        <v>1</v>
      </c>
      <c r="MZ58" s="9">
        <v>1</v>
      </c>
      <c r="NA58" s="9">
        <v>1</v>
      </c>
      <c r="NB58" s="9">
        <v>1</v>
      </c>
      <c r="NC58" s="9">
        <v>1</v>
      </c>
      <c r="ND58" s="9">
        <v>1</v>
      </c>
      <c r="NE58" s="9">
        <v>1</v>
      </c>
      <c r="NF58" s="9"/>
      <c r="NG58" s="9"/>
      <c r="NH58" s="9"/>
      <c r="NI58" s="9"/>
      <c r="NJ58" s="9"/>
      <c r="NK58" s="9"/>
      <c r="NL58" s="9"/>
      <c r="NM58" s="9"/>
      <c r="NN58" s="9"/>
      <c r="NO58" s="9"/>
      <c r="NP58" s="9"/>
      <c r="NQ58" s="9">
        <v>1</v>
      </c>
      <c r="NR58" s="9">
        <v>1</v>
      </c>
      <c r="NS58" s="9">
        <v>1</v>
      </c>
      <c r="NT58" s="9">
        <v>1</v>
      </c>
      <c r="NU58" s="9">
        <v>1</v>
      </c>
      <c r="NV58" s="9">
        <v>0</v>
      </c>
      <c r="NW58" s="9">
        <v>80</v>
      </c>
      <c r="NX58" s="9">
        <v>0</v>
      </c>
      <c r="NY58" s="9">
        <v>1</v>
      </c>
      <c r="NZ58" s="9">
        <v>1</v>
      </c>
      <c r="OA58" s="9">
        <v>1</v>
      </c>
      <c r="OB58" s="9">
        <v>1</v>
      </c>
      <c r="OC58" s="9">
        <v>1</v>
      </c>
      <c r="OD58" s="9">
        <v>1</v>
      </c>
      <c r="OE58" s="9">
        <v>0</v>
      </c>
      <c r="OF58" s="9">
        <v>1</v>
      </c>
      <c r="OG58" s="9">
        <v>1</v>
      </c>
      <c r="OH58" s="9">
        <v>1</v>
      </c>
      <c r="OI58" s="9">
        <v>500</v>
      </c>
      <c r="OJ58" s="9">
        <v>50</v>
      </c>
      <c r="OK58" s="9">
        <v>300</v>
      </c>
      <c r="OL58" s="9">
        <v>45</v>
      </c>
      <c r="OM58" s="9">
        <v>1</v>
      </c>
      <c r="ON58" s="9">
        <v>1</v>
      </c>
      <c r="OO58" s="9">
        <v>150</v>
      </c>
      <c r="OP58" s="9">
        <v>1</v>
      </c>
      <c r="OQ58" s="9">
        <v>1</v>
      </c>
      <c r="OR58" s="9">
        <v>1</v>
      </c>
      <c r="OS58" s="9">
        <v>1</v>
      </c>
      <c r="OT58" s="9">
        <v>1</v>
      </c>
      <c r="OU58" s="9">
        <v>1</v>
      </c>
      <c r="OV58" s="9">
        <v>100</v>
      </c>
      <c r="OW58" s="9">
        <v>1</v>
      </c>
      <c r="OX58" s="9">
        <v>1</v>
      </c>
      <c r="OY58" s="9">
        <v>0</v>
      </c>
      <c r="OZ58" s="9">
        <v>1</v>
      </c>
      <c r="PA58" s="9">
        <v>1</v>
      </c>
      <c r="PB58" s="9">
        <v>1</v>
      </c>
      <c r="PC58" s="9">
        <v>1</v>
      </c>
      <c r="PD58" s="9">
        <v>1</v>
      </c>
      <c r="PE58" s="9">
        <v>1</v>
      </c>
      <c r="PF58" s="9">
        <v>1</v>
      </c>
      <c r="PG58" s="9">
        <v>0</v>
      </c>
      <c r="PH58" s="9">
        <v>0</v>
      </c>
      <c r="PI58" s="9">
        <v>1</v>
      </c>
      <c r="PJ58" s="9">
        <v>1</v>
      </c>
      <c r="PK58" s="9">
        <v>0</v>
      </c>
      <c r="PL58" s="9">
        <v>1</v>
      </c>
      <c r="PM58" s="9">
        <v>0</v>
      </c>
      <c r="PN58" s="9">
        <v>0</v>
      </c>
      <c r="PO58" s="9"/>
      <c r="PP58" s="9"/>
      <c r="PQ58" s="9">
        <v>1</v>
      </c>
      <c r="PR58" s="9">
        <v>1</v>
      </c>
      <c r="PS58" s="9">
        <v>0</v>
      </c>
      <c r="PT58" s="9">
        <v>0</v>
      </c>
      <c r="PU58" s="9">
        <v>1</v>
      </c>
      <c r="PV58" s="9">
        <v>1</v>
      </c>
      <c r="PW58" s="9">
        <v>0</v>
      </c>
      <c r="PX58" s="9">
        <v>0</v>
      </c>
      <c r="PY58" s="9">
        <v>1</v>
      </c>
      <c r="PZ58" s="9">
        <v>0</v>
      </c>
      <c r="QA58" s="9">
        <v>0</v>
      </c>
      <c r="QB58" s="9">
        <v>0</v>
      </c>
      <c r="QC58" s="9">
        <v>1</v>
      </c>
      <c r="QD58" s="9">
        <v>0</v>
      </c>
      <c r="QE58" s="9">
        <v>1</v>
      </c>
      <c r="QF58" s="9">
        <v>0</v>
      </c>
      <c r="QG58" s="9">
        <v>0</v>
      </c>
      <c r="QH58" s="9">
        <v>0</v>
      </c>
      <c r="QI58" s="9">
        <v>0</v>
      </c>
      <c r="QJ58" s="9">
        <v>1</v>
      </c>
      <c r="QK58" s="9">
        <v>0</v>
      </c>
      <c r="QL58" s="9"/>
      <c r="QM58" s="9"/>
      <c r="QN58" s="9"/>
      <c r="QO58" s="9"/>
      <c r="QP58" s="9"/>
      <c r="QQ58" s="9"/>
      <c r="QR58" s="9"/>
      <c r="QS58" s="9"/>
      <c r="QT58" s="9">
        <v>1</v>
      </c>
      <c r="QU58" s="9">
        <v>0</v>
      </c>
      <c r="QV58" s="9">
        <v>1</v>
      </c>
      <c r="QW58" s="9">
        <v>1</v>
      </c>
      <c r="QX58" s="9">
        <v>1</v>
      </c>
      <c r="QY58" s="9">
        <v>0</v>
      </c>
      <c r="QZ58" s="9"/>
      <c r="RA58" s="9"/>
      <c r="RB58" s="9"/>
      <c r="RC58" s="9"/>
      <c r="RD58" s="9"/>
      <c r="RE58" s="9"/>
      <c r="RF58" s="9">
        <v>1</v>
      </c>
      <c r="RG58" s="9">
        <v>1</v>
      </c>
      <c r="RH58" s="9">
        <v>0</v>
      </c>
      <c r="RI58" s="9">
        <v>1</v>
      </c>
      <c r="RJ58" s="9">
        <v>0</v>
      </c>
      <c r="RK58" s="9">
        <v>0</v>
      </c>
      <c r="RL58" s="9"/>
      <c r="RM58" s="9">
        <v>1</v>
      </c>
      <c r="RN58" s="9">
        <v>1</v>
      </c>
      <c r="RO58" s="9">
        <v>1</v>
      </c>
      <c r="RP58" s="9">
        <v>0</v>
      </c>
      <c r="RQ58" s="9"/>
      <c r="RR58" s="9"/>
      <c r="RS58" s="9"/>
      <c r="RT58" s="9"/>
      <c r="RU58" s="9"/>
      <c r="RV58" s="9"/>
      <c r="RW58" s="9">
        <v>1</v>
      </c>
      <c r="RX58" s="9">
        <v>1</v>
      </c>
      <c r="RY58" s="9">
        <v>1</v>
      </c>
      <c r="RZ58" s="9">
        <v>1</v>
      </c>
      <c r="SA58" s="9">
        <v>1</v>
      </c>
      <c r="SB58" s="9">
        <v>1</v>
      </c>
      <c r="SC58" s="9">
        <v>1</v>
      </c>
      <c r="SD58" s="9">
        <v>1</v>
      </c>
      <c r="SE58" s="9">
        <v>1</v>
      </c>
      <c r="SF58" s="9">
        <v>1</v>
      </c>
      <c r="SG58" s="9">
        <v>1</v>
      </c>
      <c r="SH58" s="9">
        <v>1</v>
      </c>
      <c r="SI58" s="9">
        <v>1</v>
      </c>
      <c r="SJ58" s="9">
        <v>1</v>
      </c>
      <c r="SK58" s="9">
        <v>1</v>
      </c>
      <c r="SL58" s="9">
        <v>1</v>
      </c>
      <c r="SM58" s="9">
        <v>1</v>
      </c>
      <c r="SN58" s="9">
        <v>1</v>
      </c>
      <c r="SO58" s="9">
        <v>1</v>
      </c>
      <c r="SP58" s="9">
        <v>1</v>
      </c>
      <c r="SQ58" s="9">
        <v>1</v>
      </c>
      <c r="SR58" s="9">
        <v>1</v>
      </c>
      <c r="SS58" s="9">
        <v>1</v>
      </c>
      <c r="ST58" s="9">
        <v>1</v>
      </c>
      <c r="SU58" s="9">
        <v>1</v>
      </c>
      <c r="SV58" s="9">
        <v>0</v>
      </c>
      <c r="SW58" s="9">
        <v>0</v>
      </c>
      <c r="SX58" s="9">
        <v>1</v>
      </c>
      <c r="SY58" s="9">
        <v>1</v>
      </c>
      <c r="SZ58" s="9">
        <v>0</v>
      </c>
      <c r="TA58" s="9">
        <v>100</v>
      </c>
      <c r="TB58" s="9">
        <v>1</v>
      </c>
      <c r="TC58" s="9">
        <v>1</v>
      </c>
      <c r="TD58" s="9">
        <v>100</v>
      </c>
      <c r="TE58" s="9">
        <v>1</v>
      </c>
      <c r="TF58" s="9">
        <v>1</v>
      </c>
      <c r="TG58" s="9">
        <v>77.777778625488281</v>
      </c>
      <c r="TH58" s="9">
        <v>0</v>
      </c>
      <c r="TI58" s="9">
        <v>1</v>
      </c>
      <c r="TJ58" s="9">
        <v>66.666664123535156</v>
      </c>
      <c r="TK58" s="9">
        <v>0</v>
      </c>
      <c r="TL58" s="9">
        <v>1</v>
      </c>
      <c r="TM58" s="9">
        <v>1</v>
      </c>
      <c r="TN58" s="9">
        <v>1</v>
      </c>
      <c r="TO58" s="9">
        <v>1</v>
      </c>
      <c r="TP58" s="9">
        <v>1</v>
      </c>
      <c r="TQ58" s="9">
        <v>1</v>
      </c>
      <c r="TR58" s="9">
        <v>1</v>
      </c>
      <c r="TS58" s="9">
        <v>1</v>
      </c>
      <c r="TT58" s="9">
        <v>1</v>
      </c>
      <c r="TU58" s="9">
        <v>1</v>
      </c>
      <c r="TV58" s="9">
        <v>1</v>
      </c>
      <c r="TW58" s="9">
        <v>1</v>
      </c>
      <c r="TX58" s="9">
        <v>1</v>
      </c>
      <c r="TY58" s="9">
        <v>1</v>
      </c>
      <c r="TZ58" s="9">
        <v>1</v>
      </c>
      <c r="UA58" s="9">
        <v>1</v>
      </c>
      <c r="UB58" s="9">
        <v>1</v>
      </c>
      <c r="UC58" s="9">
        <v>1</v>
      </c>
      <c r="UD58" s="9">
        <v>1</v>
      </c>
      <c r="UE58" s="9">
        <v>1</v>
      </c>
      <c r="UF58" s="9">
        <v>1</v>
      </c>
      <c r="UG58" s="9">
        <v>1</v>
      </c>
      <c r="UH58" s="9">
        <v>1</v>
      </c>
      <c r="UI58" s="9">
        <v>1</v>
      </c>
      <c r="UJ58" s="9">
        <v>1</v>
      </c>
      <c r="UK58" s="9">
        <v>1</v>
      </c>
      <c r="UL58" s="9">
        <v>0</v>
      </c>
      <c r="UM58" s="9">
        <v>0</v>
      </c>
      <c r="UN58" s="9">
        <v>1</v>
      </c>
      <c r="UO58" s="9">
        <v>1</v>
      </c>
      <c r="UP58" s="9">
        <v>0</v>
      </c>
      <c r="UQ58" s="9">
        <v>1</v>
      </c>
      <c r="UR58" s="9">
        <v>1</v>
      </c>
      <c r="US58" s="9">
        <v>1</v>
      </c>
      <c r="UT58" s="9">
        <v>1</v>
      </c>
      <c r="UU58" s="9">
        <v>100</v>
      </c>
      <c r="UV58" s="9">
        <v>1</v>
      </c>
      <c r="UW58" s="9">
        <v>1</v>
      </c>
      <c r="UX58" s="9">
        <v>0</v>
      </c>
      <c r="UY58" s="9">
        <v>1</v>
      </c>
      <c r="UZ58" s="9">
        <v>1</v>
      </c>
      <c r="VA58" s="9">
        <v>1</v>
      </c>
      <c r="VB58" s="9">
        <v>1</v>
      </c>
      <c r="VC58" s="9">
        <v>1</v>
      </c>
      <c r="VD58" s="9">
        <v>1</v>
      </c>
      <c r="VE58" s="9">
        <v>0</v>
      </c>
      <c r="VF58" s="9">
        <v>1</v>
      </c>
      <c r="VG58" s="9">
        <v>0</v>
      </c>
      <c r="VH58" s="9">
        <v>0</v>
      </c>
      <c r="VI58" s="9">
        <v>1</v>
      </c>
      <c r="VJ58" s="9">
        <v>100</v>
      </c>
      <c r="VK58" s="9">
        <v>1</v>
      </c>
      <c r="VL58" s="9">
        <v>100</v>
      </c>
      <c r="VM58" s="9">
        <v>1</v>
      </c>
      <c r="VN58" s="9">
        <v>1</v>
      </c>
      <c r="VO58" s="9">
        <v>1</v>
      </c>
      <c r="VP58" s="9">
        <v>0</v>
      </c>
      <c r="VQ58" s="9">
        <v>1</v>
      </c>
      <c r="VR58" s="9"/>
      <c r="VS58" s="9"/>
      <c r="VT58" s="9">
        <v>1</v>
      </c>
      <c r="VU58" s="9">
        <v>0</v>
      </c>
      <c r="VV58" s="9">
        <v>1</v>
      </c>
      <c r="VW58" s="9">
        <v>1</v>
      </c>
      <c r="VX58" s="9">
        <v>1</v>
      </c>
      <c r="VY58" s="9">
        <v>1</v>
      </c>
      <c r="VZ58" s="9">
        <v>1</v>
      </c>
      <c r="WA58" s="9">
        <v>1</v>
      </c>
      <c r="WB58" s="9">
        <v>1</v>
      </c>
      <c r="WC58" s="9">
        <v>1</v>
      </c>
      <c r="WD58" s="9">
        <v>1</v>
      </c>
      <c r="WE58" s="9">
        <v>1</v>
      </c>
      <c r="WF58" s="9">
        <v>1</v>
      </c>
      <c r="WG58" s="9">
        <v>1</v>
      </c>
      <c r="WH58" s="9">
        <v>1</v>
      </c>
      <c r="WI58" s="9">
        <v>1</v>
      </c>
      <c r="WJ58" s="9">
        <v>1</v>
      </c>
      <c r="WK58" s="9">
        <v>1</v>
      </c>
      <c r="WL58" s="9">
        <v>1</v>
      </c>
      <c r="WM58" s="9">
        <v>1</v>
      </c>
      <c r="WN58" s="9">
        <v>1</v>
      </c>
      <c r="WO58" s="9">
        <v>0</v>
      </c>
      <c r="WP58" s="9">
        <v>100</v>
      </c>
      <c r="WQ58" s="9">
        <v>1</v>
      </c>
      <c r="WR58" s="9">
        <v>1</v>
      </c>
      <c r="WS58" s="9">
        <v>90</v>
      </c>
      <c r="WT58" s="9">
        <v>0</v>
      </c>
      <c r="WU58" s="9">
        <v>1</v>
      </c>
      <c r="WV58" s="9">
        <v>0</v>
      </c>
      <c r="WW58" s="9">
        <v>0</v>
      </c>
      <c r="WX58" s="9">
        <v>1</v>
      </c>
      <c r="WY58" s="9">
        <v>0</v>
      </c>
      <c r="WZ58" s="9">
        <v>1</v>
      </c>
      <c r="XA58" s="9">
        <v>1</v>
      </c>
      <c r="XB58" s="9">
        <v>1</v>
      </c>
      <c r="XC58" s="9">
        <v>1</v>
      </c>
      <c r="XD58" s="9">
        <v>1</v>
      </c>
      <c r="XE58" s="9">
        <v>1</v>
      </c>
      <c r="XF58" s="9">
        <v>1</v>
      </c>
      <c r="XG58" s="9">
        <v>1</v>
      </c>
      <c r="XH58" s="9">
        <v>1</v>
      </c>
      <c r="XI58" s="9">
        <v>0</v>
      </c>
      <c r="XJ58" s="9">
        <v>1</v>
      </c>
      <c r="XK58" s="9">
        <v>1</v>
      </c>
      <c r="XL58" s="9">
        <v>1</v>
      </c>
      <c r="XM58" s="9">
        <v>85.714286804199219</v>
      </c>
      <c r="XN58" s="9">
        <v>0</v>
      </c>
      <c r="XO58" s="9">
        <v>1</v>
      </c>
      <c r="XP58" s="9">
        <v>0</v>
      </c>
      <c r="XQ58" s="9">
        <v>0</v>
      </c>
      <c r="XR58" s="9"/>
      <c r="XS58" s="9"/>
      <c r="XT58" s="9"/>
      <c r="XU58" s="9"/>
      <c r="XV58" s="9"/>
      <c r="XW58" s="9"/>
      <c r="XX58" s="9"/>
      <c r="XY58" s="9"/>
      <c r="XZ58" s="9"/>
      <c r="YA58" s="9"/>
      <c r="YB58" s="9"/>
      <c r="YC58" s="9"/>
      <c r="YD58" s="9"/>
      <c r="YE58" s="9"/>
      <c r="YF58" s="9"/>
      <c r="YG58" s="9"/>
      <c r="YH58" s="9"/>
      <c r="YI58" s="9"/>
      <c r="YJ58" s="9"/>
      <c r="YK58" s="9">
        <v>1</v>
      </c>
      <c r="YL58" s="9">
        <v>1</v>
      </c>
      <c r="YM58" s="9"/>
      <c r="YN58" s="9"/>
      <c r="YO58" s="9"/>
    </row>
    <row r="59" spans="1:665" x14ac:dyDescent="0.2">
      <c r="A59" s="9">
        <v>5023606</v>
      </c>
      <c r="B59" s="9">
        <v>0.95917033872536028</v>
      </c>
      <c r="C59" t="s">
        <v>422</v>
      </c>
      <c r="D59" s="9">
        <v>11</v>
      </c>
      <c r="E59" t="s">
        <v>26</v>
      </c>
      <c r="F59" s="9">
        <v>9696223</v>
      </c>
      <c r="G59" t="s">
        <v>427</v>
      </c>
      <c r="H59" t="s">
        <v>422</v>
      </c>
      <c r="I59" s="9">
        <v>1</v>
      </c>
      <c r="J59" s="9">
        <v>1</v>
      </c>
      <c r="K59" t="s">
        <v>429</v>
      </c>
      <c r="L59" s="9">
        <v>5023606</v>
      </c>
      <c r="M59" t="s">
        <v>430</v>
      </c>
      <c r="N59" t="s">
        <v>431</v>
      </c>
      <c r="O59" t="s">
        <v>434</v>
      </c>
      <c r="P59" t="s">
        <v>136</v>
      </c>
      <c r="Q59" t="s">
        <v>436</v>
      </c>
      <c r="R59" s="9">
        <v>1</v>
      </c>
      <c r="S59" s="9">
        <v>3</v>
      </c>
      <c r="T59" s="9"/>
      <c r="U59" s="9">
        <v>2</v>
      </c>
      <c r="V59" s="9">
        <v>1</v>
      </c>
      <c r="W59" s="9">
        <v>1</v>
      </c>
      <c r="X59" t="s">
        <v>136</v>
      </c>
      <c r="Y59" t="s">
        <v>439</v>
      </c>
      <c r="Z59" t="s">
        <v>442</v>
      </c>
      <c r="AA59" s="9"/>
      <c r="AB59" t="s">
        <v>443</v>
      </c>
      <c r="AC59" t="s">
        <v>136</v>
      </c>
      <c r="AD59" s="9">
        <v>50</v>
      </c>
      <c r="AE59" s="9">
        <v>2</v>
      </c>
      <c r="AF59" s="9">
        <v>300</v>
      </c>
      <c r="AG59" s="9">
        <v>15</v>
      </c>
      <c r="AH59" s="9">
        <v>0</v>
      </c>
      <c r="AI59" s="9">
        <v>0</v>
      </c>
      <c r="AJ59" s="9">
        <v>50</v>
      </c>
      <c r="AK59" s="9">
        <v>2</v>
      </c>
      <c r="AL59" s="9">
        <v>25</v>
      </c>
      <c r="AM59" s="9">
        <v>5</v>
      </c>
      <c r="AN59" s="9">
        <v>15</v>
      </c>
      <c r="AO59" s="9">
        <v>4</v>
      </c>
      <c r="AP59" s="9">
        <v>5</v>
      </c>
      <c r="AQ59" s="9">
        <v>1</v>
      </c>
      <c r="AR59" s="9">
        <v>0</v>
      </c>
      <c r="AS59" s="9">
        <v>0</v>
      </c>
      <c r="AT59" s="9">
        <v>50</v>
      </c>
      <c r="AU59" s="9">
        <v>1</v>
      </c>
      <c r="AV59" s="9">
        <v>25</v>
      </c>
      <c r="AW59" s="9">
        <v>5</v>
      </c>
      <c r="AX59" s="9"/>
      <c r="AY59" s="9">
        <v>500</v>
      </c>
      <c r="AZ59" s="9">
        <v>500</v>
      </c>
      <c r="BA59" s="9">
        <v>450</v>
      </c>
      <c r="BB59" s="9"/>
      <c r="BC59" s="9">
        <v>40</v>
      </c>
      <c r="BD59" s="9">
        <v>35</v>
      </c>
      <c r="BE59" s="9">
        <v>0</v>
      </c>
      <c r="BF59" s="9">
        <v>1</v>
      </c>
      <c r="BG59" s="9">
        <v>1</v>
      </c>
      <c r="BH59" s="9">
        <v>1</v>
      </c>
      <c r="BI59" s="9">
        <v>0</v>
      </c>
      <c r="BJ59" s="9">
        <v>1</v>
      </c>
      <c r="BK59" s="9">
        <v>1</v>
      </c>
      <c r="BL59" s="9">
        <v>1</v>
      </c>
      <c r="BM59" s="9">
        <v>1</v>
      </c>
      <c r="BN59" s="9">
        <v>0</v>
      </c>
      <c r="BO59" s="9">
        <v>1</v>
      </c>
      <c r="BP59" s="9">
        <v>1</v>
      </c>
      <c r="BQ59" s="9">
        <v>1</v>
      </c>
      <c r="BR59" s="9">
        <v>1</v>
      </c>
      <c r="BS59" s="9">
        <v>1</v>
      </c>
      <c r="BT59" s="9">
        <v>1</v>
      </c>
      <c r="BU59" s="9">
        <v>1</v>
      </c>
      <c r="BV59" s="9">
        <v>1</v>
      </c>
      <c r="BW59" s="9">
        <v>1</v>
      </c>
      <c r="BX59" s="9">
        <v>1</v>
      </c>
      <c r="BY59" s="9">
        <v>1</v>
      </c>
      <c r="BZ59" s="9">
        <v>1</v>
      </c>
      <c r="CA59" s="9">
        <v>1</v>
      </c>
      <c r="CB59" s="9">
        <v>2</v>
      </c>
      <c r="CC59" s="9">
        <v>1</v>
      </c>
      <c r="CD59" s="9">
        <v>1</v>
      </c>
      <c r="CE59" s="9">
        <v>1</v>
      </c>
      <c r="CF59" s="9">
        <v>1</v>
      </c>
      <c r="CG59" s="9">
        <v>1</v>
      </c>
      <c r="CH59" s="9">
        <v>1</v>
      </c>
      <c r="CI59" s="9">
        <v>1</v>
      </c>
      <c r="CJ59" s="9">
        <v>1</v>
      </c>
      <c r="CK59" s="9">
        <v>1</v>
      </c>
      <c r="CL59" s="9">
        <v>1</v>
      </c>
      <c r="CM59" s="9">
        <v>1</v>
      </c>
      <c r="CN59" s="9">
        <v>1</v>
      </c>
      <c r="CO59" s="9">
        <v>1</v>
      </c>
      <c r="CP59" s="9">
        <v>1</v>
      </c>
      <c r="CQ59" s="9">
        <v>1</v>
      </c>
      <c r="CR59" s="9"/>
      <c r="CS59" s="9"/>
      <c r="CT59" s="9"/>
      <c r="CU59" s="9"/>
      <c r="CV59" s="9"/>
      <c r="CW59" s="9"/>
      <c r="CX59" s="9"/>
      <c r="CY59" s="9">
        <v>1</v>
      </c>
      <c r="CZ59" s="9">
        <v>1</v>
      </c>
      <c r="DA59" s="9">
        <v>1</v>
      </c>
      <c r="DB59" s="9">
        <v>1</v>
      </c>
      <c r="DC59" s="9">
        <v>2</v>
      </c>
      <c r="DD59" s="9">
        <v>1</v>
      </c>
      <c r="DE59" s="9">
        <v>1</v>
      </c>
      <c r="DF59" s="9">
        <v>1</v>
      </c>
      <c r="DG59" s="9">
        <v>1</v>
      </c>
      <c r="DH59" s="9">
        <v>500</v>
      </c>
      <c r="DI59" s="9">
        <v>50</v>
      </c>
      <c r="DJ59" s="9">
        <v>300</v>
      </c>
      <c r="DK59" s="9">
        <v>45</v>
      </c>
      <c r="DL59" s="9">
        <v>1</v>
      </c>
      <c r="DM59" s="9">
        <v>1</v>
      </c>
      <c r="DN59" s="9">
        <v>150</v>
      </c>
      <c r="DO59" s="9">
        <v>1</v>
      </c>
      <c r="DP59" s="9">
        <v>1</v>
      </c>
      <c r="DQ59" s="9">
        <v>1</v>
      </c>
      <c r="DR59" s="9">
        <v>1</v>
      </c>
      <c r="DS59" s="9">
        <v>1</v>
      </c>
      <c r="DT59" s="9">
        <v>1</v>
      </c>
      <c r="DU59" s="9">
        <v>0</v>
      </c>
      <c r="DV59" s="9">
        <v>1</v>
      </c>
      <c r="DW59" s="9">
        <v>1</v>
      </c>
      <c r="DX59" s="9">
        <v>1</v>
      </c>
      <c r="DY59" s="9">
        <v>0</v>
      </c>
      <c r="DZ59" s="9">
        <v>0</v>
      </c>
      <c r="EA59" s="9">
        <v>0</v>
      </c>
      <c r="EB59" s="9">
        <v>1</v>
      </c>
      <c r="EC59" s="9">
        <v>1</v>
      </c>
      <c r="ED59" s="9">
        <v>1</v>
      </c>
      <c r="EE59" s="9">
        <v>0</v>
      </c>
      <c r="EF59" s="9">
        <v>1</v>
      </c>
      <c r="EG59" s="9">
        <v>1</v>
      </c>
      <c r="EH59" s="9">
        <v>1</v>
      </c>
      <c r="EI59" s="9">
        <v>0</v>
      </c>
      <c r="EJ59" s="9">
        <v>1</v>
      </c>
      <c r="EK59" s="9">
        <v>0</v>
      </c>
      <c r="EL59" s="9">
        <v>0</v>
      </c>
      <c r="EM59" s="9">
        <v>0</v>
      </c>
      <c r="EN59" s="9">
        <v>0</v>
      </c>
      <c r="EO59" s="9">
        <v>0</v>
      </c>
      <c r="EP59" s="9">
        <v>1</v>
      </c>
      <c r="EQ59" s="9">
        <v>1</v>
      </c>
      <c r="ER59" s="9">
        <v>0</v>
      </c>
      <c r="ES59" s="9">
        <v>1</v>
      </c>
      <c r="ET59" s="9">
        <v>0</v>
      </c>
      <c r="EU59" s="9">
        <v>0</v>
      </c>
      <c r="EV59" s="9">
        <v>5</v>
      </c>
      <c r="EW59" s="9"/>
      <c r="EX59" s="9"/>
      <c r="EY59" s="9"/>
      <c r="EZ59" s="9"/>
      <c r="FA59" s="9"/>
      <c r="FB59" s="9"/>
      <c r="FC59" s="9"/>
      <c r="FD59" s="9"/>
      <c r="FE59" s="9"/>
      <c r="FF59" s="9"/>
      <c r="FG59" s="9"/>
      <c r="FH59" s="9"/>
      <c r="FI59" s="9"/>
      <c r="FJ59" s="9"/>
      <c r="FK59" s="9"/>
      <c r="FL59" s="9"/>
      <c r="FM59" s="9"/>
      <c r="FN59" s="9">
        <v>1</v>
      </c>
      <c r="FO59" s="9">
        <v>0</v>
      </c>
      <c r="FP59" s="9">
        <v>0</v>
      </c>
      <c r="FQ59" s="9">
        <v>1</v>
      </c>
      <c r="FR59" s="9">
        <v>0</v>
      </c>
      <c r="FS59" s="9">
        <v>0</v>
      </c>
      <c r="FT59" s="9">
        <v>0</v>
      </c>
      <c r="FU59" s="9">
        <v>0</v>
      </c>
      <c r="FV59" s="9">
        <v>2</v>
      </c>
      <c r="FW59" s="9">
        <v>0</v>
      </c>
      <c r="FX59" s="9">
        <v>1</v>
      </c>
      <c r="FY59" s="9">
        <v>0</v>
      </c>
      <c r="FZ59" s="9">
        <v>2</v>
      </c>
      <c r="GA59" s="9">
        <v>1</v>
      </c>
      <c r="GB59" s="9">
        <v>1</v>
      </c>
      <c r="GC59" s="9">
        <v>1</v>
      </c>
      <c r="GD59" s="9">
        <v>0</v>
      </c>
      <c r="GE59" s="9"/>
      <c r="GF59" s="9"/>
      <c r="GG59" s="9"/>
      <c r="GH59" s="9"/>
      <c r="GI59" s="9"/>
      <c r="GJ59" s="9">
        <v>1</v>
      </c>
      <c r="GK59" s="9">
        <v>1</v>
      </c>
      <c r="GL59" s="9">
        <v>1</v>
      </c>
      <c r="GM59" s="9">
        <v>1</v>
      </c>
      <c r="GN59" s="9">
        <v>1</v>
      </c>
      <c r="GO59" s="9">
        <v>0</v>
      </c>
      <c r="GP59" s="9">
        <v>2</v>
      </c>
      <c r="GQ59" s="9">
        <v>1</v>
      </c>
      <c r="GR59" s="9">
        <v>1</v>
      </c>
      <c r="GS59" s="9">
        <v>2</v>
      </c>
      <c r="GT59" s="9">
        <v>1</v>
      </c>
      <c r="GU59" s="9">
        <v>1</v>
      </c>
      <c r="GV59" s="9">
        <v>1</v>
      </c>
      <c r="GW59" s="9">
        <v>1</v>
      </c>
      <c r="GX59" s="9">
        <v>1</v>
      </c>
      <c r="GY59" s="9">
        <v>1</v>
      </c>
      <c r="GZ59" s="9">
        <v>1</v>
      </c>
      <c r="HA59" s="9">
        <v>1</v>
      </c>
      <c r="HB59" s="9">
        <v>1</v>
      </c>
      <c r="HC59" s="9">
        <v>1</v>
      </c>
      <c r="HD59" s="9">
        <v>1</v>
      </c>
      <c r="HE59" s="9">
        <v>2</v>
      </c>
      <c r="HF59" s="9">
        <v>1</v>
      </c>
      <c r="HG59" s="9">
        <v>1</v>
      </c>
      <c r="HH59" s="9">
        <v>1</v>
      </c>
      <c r="HI59" s="9">
        <v>2</v>
      </c>
      <c r="HJ59" s="9">
        <v>2</v>
      </c>
      <c r="HK59" s="9">
        <v>1</v>
      </c>
      <c r="HL59" s="9">
        <v>1</v>
      </c>
      <c r="HM59" s="9">
        <v>1</v>
      </c>
      <c r="HN59" s="9">
        <v>1</v>
      </c>
      <c r="HO59" s="9">
        <v>2</v>
      </c>
      <c r="HP59" s="9">
        <v>1</v>
      </c>
      <c r="HQ59" s="9">
        <v>1</v>
      </c>
      <c r="HR59" s="9">
        <v>1</v>
      </c>
      <c r="HS59" s="9">
        <v>1</v>
      </c>
      <c r="HT59" s="9">
        <v>1</v>
      </c>
      <c r="HU59" s="9">
        <v>1</v>
      </c>
      <c r="HV59" s="9">
        <v>1</v>
      </c>
      <c r="HW59" s="9">
        <v>1</v>
      </c>
      <c r="HX59" s="9">
        <v>1</v>
      </c>
      <c r="HY59" s="9">
        <v>1</v>
      </c>
      <c r="HZ59" s="9">
        <v>1</v>
      </c>
      <c r="IA59" s="9">
        <v>2</v>
      </c>
      <c r="IB59" s="9"/>
      <c r="IC59" s="9"/>
      <c r="ID59" s="9">
        <v>1</v>
      </c>
      <c r="IE59" s="9">
        <v>1</v>
      </c>
      <c r="IF59" s="9">
        <v>1</v>
      </c>
      <c r="IG59" s="9">
        <v>1</v>
      </c>
      <c r="IH59" s="9">
        <v>2</v>
      </c>
      <c r="II59" s="9">
        <v>1</v>
      </c>
      <c r="IJ59" s="9">
        <v>1</v>
      </c>
      <c r="IK59" s="9">
        <v>1</v>
      </c>
      <c r="IL59" s="9">
        <v>1</v>
      </c>
      <c r="IM59" s="9">
        <v>1</v>
      </c>
      <c r="IN59" s="9">
        <v>1</v>
      </c>
      <c r="IO59" s="9">
        <v>1</v>
      </c>
      <c r="IP59" s="9">
        <v>1</v>
      </c>
      <c r="IQ59" s="9">
        <v>1</v>
      </c>
      <c r="IR59" s="9">
        <v>2</v>
      </c>
      <c r="IS59" s="9">
        <v>1</v>
      </c>
      <c r="IT59" s="9">
        <v>1</v>
      </c>
      <c r="IU59" s="9">
        <v>2</v>
      </c>
      <c r="IV59" s="9">
        <v>1</v>
      </c>
      <c r="IW59" s="9">
        <v>1</v>
      </c>
      <c r="IX59" s="9">
        <v>0</v>
      </c>
      <c r="IY59" s="9">
        <v>0</v>
      </c>
      <c r="IZ59" s="9"/>
      <c r="JA59" s="9"/>
      <c r="JB59" s="9"/>
      <c r="JC59" s="9"/>
      <c r="JD59" s="9"/>
      <c r="JE59" s="9"/>
      <c r="JF59" s="9"/>
      <c r="JG59" s="9"/>
      <c r="JH59" s="9"/>
      <c r="JI59" s="9"/>
      <c r="JJ59" s="9"/>
      <c r="JK59" s="9"/>
      <c r="JL59" s="9"/>
      <c r="JM59" s="9">
        <v>1</v>
      </c>
      <c r="JN59" s="9">
        <v>1</v>
      </c>
      <c r="JO59" s="9">
        <v>0</v>
      </c>
      <c r="JP59" s="9"/>
      <c r="JQ59" s="9"/>
      <c r="JR59" s="9">
        <v>1</v>
      </c>
      <c r="JS59" s="9"/>
      <c r="JT59" s="9"/>
      <c r="JU59" s="15">
        <v>44765.950151111116</v>
      </c>
      <c r="JV59" t="s">
        <v>337</v>
      </c>
      <c r="JW59" s="9">
        <v>3</v>
      </c>
      <c r="JX59" s="9">
        <v>8</v>
      </c>
      <c r="JY59" s="9">
        <v>2022</v>
      </c>
      <c r="JZ59" s="9">
        <v>1</v>
      </c>
      <c r="KA59" s="9">
        <v>1</v>
      </c>
      <c r="KB59" s="9">
        <v>0</v>
      </c>
      <c r="KC59" s="9">
        <v>0</v>
      </c>
      <c r="KD59" s="9">
        <v>1</v>
      </c>
      <c r="KE59" s="9">
        <v>50</v>
      </c>
      <c r="KF59" s="9">
        <v>2</v>
      </c>
      <c r="KG59" s="9">
        <v>300</v>
      </c>
      <c r="KH59" s="9">
        <v>15</v>
      </c>
      <c r="KI59" s="9">
        <v>95</v>
      </c>
      <c r="KJ59" s="9">
        <v>12</v>
      </c>
      <c r="KK59" s="9">
        <v>445</v>
      </c>
      <c r="KL59" s="9">
        <v>29</v>
      </c>
      <c r="KM59" s="9">
        <v>75</v>
      </c>
      <c r="KN59" s="9">
        <v>6</v>
      </c>
      <c r="KO59" s="9">
        <v>520</v>
      </c>
      <c r="KP59" s="9">
        <v>35</v>
      </c>
      <c r="KQ59" s="9">
        <v>500</v>
      </c>
      <c r="KR59" s="9">
        <v>500</v>
      </c>
      <c r="KS59" s="9">
        <v>450</v>
      </c>
      <c r="KT59" s="9">
        <v>40</v>
      </c>
      <c r="KU59" s="9">
        <v>35</v>
      </c>
      <c r="KV59" s="9">
        <v>1</v>
      </c>
      <c r="KW59" s="9">
        <v>1</v>
      </c>
      <c r="KX59" s="9">
        <v>1</v>
      </c>
      <c r="KY59" s="9">
        <v>1</v>
      </c>
      <c r="KZ59" s="9">
        <v>1</v>
      </c>
      <c r="LA59" s="9">
        <v>1</v>
      </c>
      <c r="LB59" s="9">
        <v>0</v>
      </c>
      <c r="LC59" s="9">
        <v>1</v>
      </c>
      <c r="LD59" s="9">
        <v>1</v>
      </c>
      <c r="LE59" s="9">
        <v>1</v>
      </c>
      <c r="LF59" s="9">
        <v>0</v>
      </c>
      <c r="LG59" s="9">
        <v>1</v>
      </c>
      <c r="LH59" s="9">
        <v>1</v>
      </c>
      <c r="LI59" s="9">
        <v>87.5</v>
      </c>
      <c r="LJ59" s="9">
        <v>0</v>
      </c>
      <c r="LK59" s="9">
        <v>1</v>
      </c>
      <c r="LL59" s="9">
        <v>80</v>
      </c>
      <c r="LM59" s="9">
        <v>0</v>
      </c>
      <c r="LN59" s="9">
        <v>1</v>
      </c>
      <c r="LO59" s="9">
        <v>1</v>
      </c>
      <c r="LP59" s="9">
        <v>1</v>
      </c>
      <c r="LQ59" s="9">
        <v>1</v>
      </c>
      <c r="LR59" s="9">
        <v>1</v>
      </c>
      <c r="LS59" s="9">
        <v>1</v>
      </c>
      <c r="LT59" s="9">
        <v>1</v>
      </c>
      <c r="LU59" s="9">
        <v>1</v>
      </c>
      <c r="LV59" s="9">
        <v>1</v>
      </c>
      <c r="LW59" s="9">
        <v>100</v>
      </c>
      <c r="LX59" s="9">
        <v>1</v>
      </c>
      <c r="LY59" s="9">
        <v>1</v>
      </c>
      <c r="LZ59" s="9">
        <v>1</v>
      </c>
      <c r="MA59" s="9">
        <v>1</v>
      </c>
      <c r="MB59" s="9">
        <v>0</v>
      </c>
      <c r="MC59" s="9">
        <v>1</v>
      </c>
      <c r="MD59" s="9">
        <v>1</v>
      </c>
      <c r="ME59" s="9">
        <v>80</v>
      </c>
      <c r="MF59" s="9">
        <v>0</v>
      </c>
      <c r="MG59" s="9">
        <v>1</v>
      </c>
      <c r="MH59" s="9">
        <v>1</v>
      </c>
      <c r="MI59" s="9">
        <v>1</v>
      </c>
      <c r="MJ59" s="9">
        <v>1</v>
      </c>
      <c r="MK59" s="9">
        <v>1</v>
      </c>
      <c r="ML59" s="9">
        <v>100</v>
      </c>
      <c r="MM59" s="9">
        <v>1</v>
      </c>
      <c r="MN59" s="9">
        <v>1</v>
      </c>
      <c r="MO59" s="9">
        <v>1</v>
      </c>
      <c r="MP59" s="9">
        <v>1</v>
      </c>
      <c r="MQ59" s="9">
        <v>1</v>
      </c>
      <c r="MR59" s="9">
        <v>1</v>
      </c>
      <c r="MS59" s="9">
        <v>1</v>
      </c>
      <c r="MT59" s="9">
        <v>1</v>
      </c>
      <c r="MU59" s="9">
        <v>1</v>
      </c>
      <c r="MV59" s="9">
        <v>1</v>
      </c>
      <c r="MW59" s="9">
        <v>100</v>
      </c>
      <c r="MX59" s="9">
        <v>1</v>
      </c>
      <c r="MY59" s="9">
        <v>1</v>
      </c>
      <c r="MZ59" s="9">
        <v>0</v>
      </c>
      <c r="NA59" s="9">
        <v>0.66666668653488159</v>
      </c>
      <c r="NB59" s="9">
        <v>0</v>
      </c>
      <c r="NC59" s="9">
        <v>0.5</v>
      </c>
      <c r="ND59" s="9">
        <v>1</v>
      </c>
      <c r="NE59" s="9">
        <v>1</v>
      </c>
      <c r="NF59" s="9"/>
      <c r="NG59" s="9"/>
      <c r="NH59" s="9"/>
      <c r="NI59" s="9"/>
      <c r="NJ59" s="9"/>
      <c r="NK59" s="9"/>
      <c r="NL59" s="9"/>
      <c r="NM59" s="9"/>
      <c r="NN59" s="9"/>
      <c r="NO59" s="9"/>
      <c r="NP59" s="9"/>
      <c r="NQ59" s="9">
        <v>1</v>
      </c>
      <c r="NR59" s="9">
        <v>1</v>
      </c>
      <c r="NS59" s="9">
        <v>1</v>
      </c>
      <c r="NT59" s="9">
        <v>1</v>
      </c>
      <c r="NU59" s="9">
        <v>1</v>
      </c>
      <c r="NV59" s="9">
        <v>0</v>
      </c>
      <c r="NW59" s="9">
        <v>80</v>
      </c>
      <c r="NX59" s="9">
        <v>0</v>
      </c>
      <c r="NY59" s="9">
        <v>1</v>
      </c>
      <c r="NZ59" s="9">
        <v>1</v>
      </c>
      <c r="OA59" s="9">
        <v>1</v>
      </c>
      <c r="OB59" s="9">
        <v>1</v>
      </c>
      <c r="OC59" s="9">
        <v>1</v>
      </c>
      <c r="OD59" s="9">
        <v>1</v>
      </c>
      <c r="OE59" s="9">
        <v>0</v>
      </c>
      <c r="OF59" s="9">
        <v>1</v>
      </c>
      <c r="OG59" s="9">
        <v>1</v>
      </c>
      <c r="OH59" s="9">
        <v>1</v>
      </c>
      <c r="OI59" s="9">
        <v>500</v>
      </c>
      <c r="OJ59" s="9">
        <v>50</v>
      </c>
      <c r="OK59" s="9">
        <v>300</v>
      </c>
      <c r="OL59" s="9">
        <v>45</v>
      </c>
      <c r="OM59" s="9">
        <v>1</v>
      </c>
      <c r="ON59" s="9">
        <v>1</v>
      </c>
      <c r="OO59" s="9">
        <v>150</v>
      </c>
      <c r="OP59" s="9">
        <v>1</v>
      </c>
      <c r="OQ59" s="9">
        <v>1</v>
      </c>
      <c r="OR59" s="9">
        <v>1</v>
      </c>
      <c r="OS59" s="9">
        <v>1</v>
      </c>
      <c r="OT59" s="9">
        <v>1</v>
      </c>
      <c r="OU59" s="9">
        <v>1</v>
      </c>
      <c r="OV59" s="9">
        <v>100</v>
      </c>
      <c r="OW59" s="9">
        <v>1</v>
      </c>
      <c r="OX59" s="9">
        <v>1</v>
      </c>
      <c r="OY59" s="9">
        <v>0</v>
      </c>
      <c r="OZ59" s="9">
        <v>1</v>
      </c>
      <c r="PA59" s="9">
        <v>1</v>
      </c>
      <c r="PB59" s="9">
        <v>1</v>
      </c>
      <c r="PC59" s="9">
        <v>1</v>
      </c>
      <c r="PD59" s="9">
        <v>1</v>
      </c>
      <c r="PE59" s="9">
        <v>1</v>
      </c>
      <c r="PF59" s="9">
        <v>1</v>
      </c>
      <c r="PG59" s="9">
        <v>0</v>
      </c>
      <c r="PH59" s="9">
        <v>0</v>
      </c>
      <c r="PI59" s="9">
        <v>1</v>
      </c>
      <c r="PJ59" s="9">
        <v>1</v>
      </c>
      <c r="PK59" s="9">
        <v>0</v>
      </c>
      <c r="PL59" s="9">
        <v>1</v>
      </c>
      <c r="PM59" s="9">
        <v>0</v>
      </c>
      <c r="PN59" s="9">
        <v>0</v>
      </c>
      <c r="PO59" s="9"/>
      <c r="PP59" s="9"/>
      <c r="PQ59" s="9">
        <v>1</v>
      </c>
      <c r="PR59" s="9">
        <v>0</v>
      </c>
      <c r="PS59" s="9">
        <v>0</v>
      </c>
      <c r="PT59" s="9">
        <v>1</v>
      </c>
      <c r="PU59" s="9"/>
      <c r="PV59" s="9"/>
      <c r="PW59" s="9"/>
      <c r="PX59" s="9"/>
      <c r="PY59" s="9"/>
      <c r="PZ59" s="9"/>
      <c r="QA59" s="9"/>
      <c r="QB59" s="9"/>
      <c r="QC59" s="9"/>
      <c r="QD59" s="9"/>
      <c r="QE59" s="9"/>
      <c r="QF59" s="9"/>
      <c r="QG59" s="9"/>
      <c r="QH59" s="9"/>
      <c r="QI59" s="9"/>
      <c r="QJ59" s="9"/>
      <c r="QK59" s="9"/>
      <c r="QL59" s="9">
        <v>1</v>
      </c>
      <c r="QM59" s="9">
        <v>0</v>
      </c>
      <c r="QN59" s="9">
        <v>0</v>
      </c>
      <c r="QO59" s="9">
        <v>1</v>
      </c>
      <c r="QP59" s="9">
        <v>0</v>
      </c>
      <c r="QQ59" s="9">
        <v>0</v>
      </c>
      <c r="QR59" s="9">
        <v>0</v>
      </c>
      <c r="QS59" s="9">
        <v>0</v>
      </c>
      <c r="QT59" s="9"/>
      <c r="QU59" s="9"/>
      <c r="QV59" s="9"/>
      <c r="QW59" s="9"/>
      <c r="QX59" s="9"/>
      <c r="QY59" s="9"/>
      <c r="QZ59" s="9">
        <v>1</v>
      </c>
      <c r="RA59" s="9">
        <v>0</v>
      </c>
      <c r="RB59" s="9">
        <v>0</v>
      </c>
      <c r="RC59" s="9">
        <v>0</v>
      </c>
      <c r="RD59" s="9">
        <v>0</v>
      </c>
      <c r="RE59" s="9">
        <v>0</v>
      </c>
      <c r="RF59" s="9">
        <v>0</v>
      </c>
      <c r="RG59" s="9">
        <v>1</v>
      </c>
      <c r="RH59" s="9">
        <v>0</v>
      </c>
      <c r="RI59" s="9">
        <v>1</v>
      </c>
      <c r="RJ59" s="9"/>
      <c r="RK59" s="9">
        <v>0</v>
      </c>
      <c r="RL59" s="9"/>
      <c r="RM59" s="9">
        <v>1</v>
      </c>
      <c r="RN59" s="9">
        <v>1</v>
      </c>
      <c r="RO59" s="9">
        <v>1</v>
      </c>
      <c r="RP59" s="9">
        <v>0</v>
      </c>
      <c r="RQ59" s="9"/>
      <c r="RR59" s="9"/>
      <c r="RS59" s="9"/>
      <c r="RT59" s="9"/>
      <c r="RU59" s="9"/>
      <c r="RV59" s="9"/>
      <c r="RW59" s="9">
        <v>1</v>
      </c>
      <c r="RX59" s="9">
        <v>1</v>
      </c>
      <c r="RY59" s="9">
        <v>1</v>
      </c>
      <c r="RZ59" s="9">
        <v>1</v>
      </c>
      <c r="SA59" s="9">
        <v>1</v>
      </c>
      <c r="SB59" s="9">
        <v>0</v>
      </c>
      <c r="SC59" s="9">
        <v>0</v>
      </c>
      <c r="SD59" s="9">
        <v>1</v>
      </c>
      <c r="SE59" s="9">
        <v>1</v>
      </c>
      <c r="SF59" s="9">
        <v>0</v>
      </c>
      <c r="SG59" s="9">
        <v>1</v>
      </c>
      <c r="SH59" s="9">
        <v>1</v>
      </c>
      <c r="SI59" s="9">
        <v>1</v>
      </c>
      <c r="SJ59" s="9">
        <v>1</v>
      </c>
      <c r="SK59" s="9">
        <v>1</v>
      </c>
      <c r="SL59" s="9">
        <v>1</v>
      </c>
      <c r="SM59" s="9">
        <v>1</v>
      </c>
      <c r="SN59" s="9">
        <v>1</v>
      </c>
      <c r="SO59" s="9">
        <v>1</v>
      </c>
      <c r="SP59" s="9">
        <v>1</v>
      </c>
      <c r="SQ59" s="9">
        <v>1</v>
      </c>
      <c r="SR59" s="9">
        <v>0</v>
      </c>
      <c r="SS59" s="9">
        <v>1</v>
      </c>
      <c r="ST59" s="9">
        <v>1</v>
      </c>
      <c r="SU59" s="9">
        <v>1</v>
      </c>
      <c r="SV59" s="9">
        <v>0</v>
      </c>
      <c r="SW59" s="9">
        <v>0</v>
      </c>
      <c r="SX59" s="9">
        <v>1</v>
      </c>
      <c r="SY59" s="9">
        <v>1</v>
      </c>
      <c r="SZ59" s="9">
        <v>1</v>
      </c>
      <c r="TA59" s="9">
        <v>83.333335876464844</v>
      </c>
      <c r="TB59" s="9">
        <v>0</v>
      </c>
      <c r="TC59" s="9">
        <v>1</v>
      </c>
      <c r="TD59" s="9">
        <v>83.333335876464844</v>
      </c>
      <c r="TE59" s="9">
        <v>0</v>
      </c>
      <c r="TF59" s="9">
        <v>1</v>
      </c>
      <c r="TG59" s="9">
        <v>66.666664123535156</v>
      </c>
      <c r="TH59" s="9">
        <v>0</v>
      </c>
      <c r="TI59" s="9">
        <v>1</v>
      </c>
      <c r="TJ59" s="9">
        <v>100</v>
      </c>
      <c r="TK59" s="9">
        <v>1</v>
      </c>
      <c r="TL59" s="9">
        <v>1</v>
      </c>
      <c r="TM59" s="9">
        <v>1</v>
      </c>
      <c r="TN59" s="9">
        <v>1</v>
      </c>
      <c r="TO59" s="9">
        <v>1</v>
      </c>
      <c r="TP59" s="9">
        <v>1</v>
      </c>
      <c r="TQ59" s="9">
        <v>1</v>
      </c>
      <c r="TR59" s="9">
        <v>0</v>
      </c>
      <c r="TS59" s="9">
        <v>0</v>
      </c>
      <c r="TT59" s="9">
        <v>1</v>
      </c>
      <c r="TU59" s="9">
        <v>1</v>
      </c>
      <c r="TV59" s="9">
        <v>0</v>
      </c>
      <c r="TW59" s="9">
        <v>1</v>
      </c>
      <c r="TX59" s="9">
        <v>1</v>
      </c>
      <c r="TY59" s="9">
        <v>1</v>
      </c>
      <c r="TZ59" s="9">
        <v>1</v>
      </c>
      <c r="UA59" s="9">
        <v>1</v>
      </c>
      <c r="UB59" s="9">
        <v>1</v>
      </c>
      <c r="UC59" s="9">
        <v>1</v>
      </c>
      <c r="UD59" s="9">
        <v>1</v>
      </c>
      <c r="UE59" s="9">
        <v>1</v>
      </c>
      <c r="UF59" s="9">
        <v>1</v>
      </c>
      <c r="UG59" s="9">
        <v>1</v>
      </c>
      <c r="UH59" s="9">
        <v>0</v>
      </c>
      <c r="UI59" s="9">
        <v>1</v>
      </c>
      <c r="UJ59" s="9">
        <v>1</v>
      </c>
      <c r="UK59" s="9">
        <v>1</v>
      </c>
      <c r="UL59" s="9">
        <v>0</v>
      </c>
      <c r="UM59" s="9">
        <v>0</v>
      </c>
      <c r="UN59" s="9">
        <v>1</v>
      </c>
      <c r="UO59" s="9">
        <v>1</v>
      </c>
      <c r="UP59" s="9">
        <v>1</v>
      </c>
      <c r="UQ59" s="9">
        <v>1</v>
      </c>
      <c r="UR59" s="9">
        <v>0</v>
      </c>
      <c r="US59" s="9">
        <v>1</v>
      </c>
      <c r="UT59" s="9">
        <v>1</v>
      </c>
      <c r="UU59" s="9">
        <v>75</v>
      </c>
      <c r="UV59" s="9">
        <v>0</v>
      </c>
      <c r="UW59" s="9">
        <v>1</v>
      </c>
      <c r="UX59" s="9">
        <v>1</v>
      </c>
      <c r="UY59" s="9">
        <v>1</v>
      </c>
      <c r="UZ59" s="9">
        <v>1</v>
      </c>
      <c r="VA59" s="9">
        <v>1</v>
      </c>
      <c r="VB59" s="9">
        <v>1</v>
      </c>
      <c r="VC59" s="9">
        <v>1</v>
      </c>
      <c r="VD59" s="9">
        <v>1</v>
      </c>
      <c r="VE59" s="9">
        <v>0</v>
      </c>
      <c r="VF59" s="9">
        <v>1</v>
      </c>
      <c r="VG59" s="9">
        <v>0</v>
      </c>
      <c r="VH59" s="9">
        <v>0</v>
      </c>
      <c r="VI59" s="9">
        <v>1</v>
      </c>
      <c r="VJ59" s="9">
        <v>66.666664123535156</v>
      </c>
      <c r="VK59" s="9">
        <v>0</v>
      </c>
      <c r="VL59" s="9">
        <v>66.666664123535156</v>
      </c>
      <c r="VM59" s="9">
        <v>0</v>
      </c>
      <c r="VN59" s="9">
        <v>1</v>
      </c>
      <c r="VO59" s="9">
        <v>1</v>
      </c>
      <c r="VP59" s="9">
        <v>0</v>
      </c>
      <c r="VQ59" s="9">
        <v>1</v>
      </c>
      <c r="VR59" s="9"/>
      <c r="VS59" s="9"/>
      <c r="VT59" s="9">
        <v>1</v>
      </c>
      <c r="VU59" s="9">
        <v>0</v>
      </c>
      <c r="VV59" s="9">
        <v>1</v>
      </c>
      <c r="VW59" s="9">
        <v>1</v>
      </c>
      <c r="VX59" s="9">
        <v>1</v>
      </c>
      <c r="VY59" s="9">
        <v>1</v>
      </c>
      <c r="VZ59" s="9">
        <v>1</v>
      </c>
      <c r="WA59" s="9">
        <v>1</v>
      </c>
      <c r="WB59" s="9">
        <v>1</v>
      </c>
      <c r="WC59" s="9">
        <v>1</v>
      </c>
      <c r="WD59" s="9">
        <v>1</v>
      </c>
      <c r="WE59" s="9">
        <v>1</v>
      </c>
      <c r="WF59" s="9">
        <v>0</v>
      </c>
      <c r="WG59" s="9">
        <v>1</v>
      </c>
      <c r="WH59" s="9">
        <v>1</v>
      </c>
      <c r="WI59" s="9">
        <v>1</v>
      </c>
      <c r="WJ59" s="9">
        <v>1</v>
      </c>
      <c r="WK59" s="9">
        <v>1</v>
      </c>
      <c r="WL59" s="9">
        <v>1</v>
      </c>
      <c r="WM59" s="9">
        <v>1</v>
      </c>
      <c r="WN59" s="9">
        <v>1</v>
      </c>
      <c r="WO59" s="9">
        <v>1</v>
      </c>
      <c r="WP59" s="9">
        <v>83.333335876464844</v>
      </c>
      <c r="WQ59" s="9">
        <v>0</v>
      </c>
      <c r="WR59" s="9">
        <v>1</v>
      </c>
      <c r="WS59" s="9">
        <v>90</v>
      </c>
      <c r="WT59" s="9">
        <v>0</v>
      </c>
      <c r="WU59" s="9">
        <v>1</v>
      </c>
      <c r="WV59" s="9">
        <v>0</v>
      </c>
      <c r="WW59" s="9">
        <v>0</v>
      </c>
      <c r="WX59" s="9">
        <v>1</v>
      </c>
      <c r="WY59" s="9">
        <v>0</v>
      </c>
      <c r="WZ59" s="9">
        <v>1</v>
      </c>
      <c r="XA59" s="9">
        <v>1</v>
      </c>
      <c r="XB59" s="9">
        <v>1</v>
      </c>
      <c r="XC59" s="9">
        <v>1</v>
      </c>
      <c r="XD59" s="9">
        <v>1</v>
      </c>
      <c r="XE59" s="9">
        <v>1</v>
      </c>
      <c r="XF59" s="9">
        <v>1</v>
      </c>
      <c r="XG59" s="9">
        <v>0</v>
      </c>
      <c r="XH59" s="9">
        <v>1</v>
      </c>
      <c r="XI59" s="9">
        <v>1</v>
      </c>
      <c r="XJ59" s="9">
        <v>0</v>
      </c>
      <c r="XK59" s="9">
        <v>1</v>
      </c>
      <c r="XL59" s="9">
        <v>1</v>
      </c>
      <c r="XM59" s="9">
        <v>71.428573608398438</v>
      </c>
      <c r="XN59" s="9">
        <v>0</v>
      </c>
      <c r="XO59" s="9">
        <v>1</v>
      </c>
      <c r="XP59" s="9">
        <v>0</v>
      </c>
      <c r="XQ59" s="9">
        <v>0</v>
      </c>
      <c r="XR59" s="9"/>
      <c r="XS59" s="9"/>
      <c r="XT59" s="9"/>
      <c r="XU59" s="9"/>
      <c r="XV59" s="9"/>
      <c r="XW59" s="9"/>
      <c r="XX59" s="9"/>
      <c r="XY59" s="9"/>
      <c r="XZ59" s="9"/>
      <c r="YA59" s="9"/>
      <c r="YB59" s="9"/>
      <c r="YC59" s="9"/>
      <c r="YD59" s="9"/>
      <c r="YE59" s="9"/>
      <c r="YF59" s="9"/>
      <c r="YG59" s="9"/>
      <c r="YH59" s="9"/>
      <c r="YI59" s="9"/>
      <c r="YJ59" s="9"/>
      <c r="YK59" s="9">
        <v>1</v>
      </c>
      <c r="YL59" s="9">
        <v>1</v>
      </c>
      <c r="YM59" s="9"/>
      <c r="YN59" s="9"/>
      <c r="YO59" s="9"/>
    </row>
    <row r="60" spans="1:665" x14ac:dyDescent="0.2">
      <c r="A60" s="9">
        <v>5023767</v>
      </c>
      <c r="B60" s="9">
        <v>0.86030512800051773</v>
      </c>
      <c r="C60" t="s">
        <v>422</v>
      </c>
      <c r="D60" s="9">
        <v>11</v>
      </c>
      <c r="E60" t="s">
        <v>26</v>
      </c>
      <c r="F60" s="9">
        <v>9696223</v>
      </c>
      <c r="G60" t="s">
        <v>427</v>
      </c>
      <c r="H60" t="s">
        <v>422</v>
      </c>
      <c r="I60" s="9">
        <v>1</v>
      </c>
      <c r="J60" s="9">
        <v>1</v>
      </c>
      <c r="K60" t="s">
        <v>429</v>
      </c>
      <c r="L60" s="9">
        <v>5023767</v>
      </c>
      <c r="M60" t="s">
        <v>430</v>
      </c>
      <c r="N60" t="s">
        <v>431</v>
      </c>
      <c r="O60" t="s">
        <v>434</v>
      </c>
      <c r="P60" t="s">
        <v>136</v>
      </c>
      <c r="Q60" t="s">
        <v>436</v>
      </c>
      <c r="R60" s="9">
        <v>1</v>
      </c>
      <c r="S60" s="9">
        <v>3</v>
      </c>
      <c r="T60" s="9"/>
      <c r="U60" s="9">
        <v>2</v>
      </c>
      <c r="V60" s="9">
        <v>1</v>
      </c>
      <c r="W60" s="9">
        <v>1</v>
      </c>
      <c r="X60" t="s">
        <v>136</v>
      </c>
      <c r="Y60" t="s">
        <v>439</v>
      </c>
      <c r="Z60" t="s">
        <v>442</v>
      </c>
      <c r="AA60" s="9"/>
      <c r="AB60" t="s">
        <v>443</v>
      </c>
      <c r="AC60" t="s">
        <v>136</v>
      </c>
      <c r="AD60" s="9">
        <v>50</v>
      </c>
      <c r="AE60" s="9">
        <v>2</v>
      </c>
      <c r="AF60" s="9">
        <v>300</v>
      </c>
      <c r="AG60" s="9">
        <v>15</v>
      </c>
      <c r="AH60" s="9">
        <v>0</v>
      </c>
      <c r="AI60" s="9">
        <v>0</v>
      </c>
      <c r="AJ60" s="9">
        <v>50</v>
      </c>
      <c r="AK60" s="9">
        <v>2</v>
      </c>
      <c r="AL60" s="9">
        <v>25</v>
      </c>
      <c r="AM60" s="9">
        <v>5</v>
      </c>
      <c r="AN60" s="9">
        <v>15</v>
      </c>
      <c r="AO60" s="9">
        <v>4</v>
      </c>
      <c r="AP60" s="9">
        <v>5</v>
      </c>
      <c r="AQ60" s="9">
        <v>1</v>
      </c>
      <c r="AR60" s="9">
        <v>0</v>
      </c>
      <c r="AS60" s="9">
        <v>0</v>
      </c>
      <c r="AT60" s="9">
        <v>50</v>
      </c>
      <c r="AU60" s="9">
        <v>1</v>
      </c>
      <c r="AV60" s="9">
        <v>25</v>
      </c>
      <c r="AW60" s="9">
        <v>5</v>
      </c>
      <c r="AX60" s="9"/>
      <c r="AY60" s="9">
        <v>500</v>
      </c>
      <c r="AZ60" s="9">
        <v>500</v>
      </c>
      <c r="BA60" s="9">
        <v>450</v>
      </c>
      <c r="BB60" s="9"/>
      <c r="BC60" s="9">
        <v>40</v>
      </c>
      <c r="BD60" s="9">
        <v>35</v>
      </c>
      <c r="BE60" s="9">
        <v>0</v>
      </c>
      <c r="BF60" s="9">
        <v>1</v>
      </c>
      <c r="BG60" s="9">
        <v>1</v>
      </c>
      <c r="BH60" s="9">
        <v>1</v>
      </c>
      <c r="BI60" s="9">
        <v>0</v>
      </c>
      <c r="BJ60" s="9">
        <v>1</v>
      </c>
      <c r="BK60" s="9">
        <v>1</v>
      </c>
      <c r="BL60" s="9">
        <v>1</v>
      </c>
      <c r="BM60" s="9">
        <v>1</v>
      </c>
      <c r="BN60" s="9">
        <v>1</v>
      </c>
      <c r="BO60" s="9">
        <v>1</v>
      </c>
      <c r="BP60" s="9">
        <v>1</v>
      </c>
      <c r="BQ60" s="9">
        <v>1</v>
      </c>
      <c r="BR60" s="9">
        <v>1</v>
      </c>
      <c r="BS60" s="9">
        <v>1</v>
      </c>
      <c r="BT60" s="9">
        <v>0</v>
      </c>
      <c r="BU60" s="9">
        <v>1</v>
      </c>
      <c r="BV60" s="9">
        <v>1</v>
      </c>
      <c r="BW60" s="9">
        <v>1</v>
      </c>
      <c r="BX60" s="9">
        <v>1</v>
      </c>
      <c r="BY60" s="9">
        <v>1</v>
      </c>
      <c r="BZ60" s="9">
        <v>1</v>
      </c>
      <c r="CA60" s="9">
        <v>2</v>
      </c>
      <c r="CB60" s="9">
        <v>1</v>
      </c>
      <c r="CC60" s="9">
        <v>1</v>
      </c>
      <c r="CD60" s="9">
        <v>1</v>
      </c>
      <c r="CE60" s="9">
        <v>1</v>
      </c>
      <c r="CF60" s="9">
        <v>1</v>
      </c>
      <c r="CG60" s="9">
        <v>1</v>
      </c>
      <c r="CH60" s="9">
        <v>1</v>
      </c>
      <c r="CI60" s="9">
        <v>1</v>
      </c>
      <c r="CJ60" s="9">
        <v>1</v>
      </c>
      <c r="CK60" s="9">
        <v>1</v>
      </c>
      <c r="CL60" s="9">
        <v>1</v>
      </c>
      <c r="CM60" s="9">
        <v>1</v>
      </c>
      <c r="CN60" s="9">
        <v>1</v>
      </c>
      <c r="CO60" s="9">
        <v>1</v>
      </c>
      <c r="CP60" s="9">
        <v>1</v>
      </c>
      <c r="CQ60" s="9">
        <v>1</v>
      </c>
      <c r="CR60" s="9"/>
      <c r="CS60" s="9"/>
      <c r="CT60" s="9"/>
      <c r="CU60" s="9"/>
      <c r="CV60" s="9"/>
      <c r="CW60" s="9"/>
      <c r="CX60" s="9"/>
      <c r="CY60" s="9">
        <v>1</v>
      </c>
      <c r="CZ60" s="9">
        <v>1</v>
      </c>
      <c r="DA60" s="9">
        <v>1</v>
      </c>
      <c r="DB60" s="9">
        <v>1</v>
      </c>
      <c r="DC60" s="9">
        <v>2</v>
      </c>
      <c r="DD60" s="9">
        <v>1</v>
      </c>
      <c r="DE60" s="9">
        <v>1</v>
      </c>
      <c r="DF60" s="9">
        <v>1</v>
      </c>
      <c r="DG60" s="9">
        <v>1</v>
      </c>
      <c r="DH60" s="9">
        <v>500</v>
      </c>
      <c r="DI60" s="9">
        <v>50</v>
      </c>
      <c r="DJ60" s="9">
        <v>300</v>
      </c>
      <c r="DK60" s="9">
        <v>45</v>
      </c>
      <c r="DL60" s="9">
        <v>1</v>
      </c>
      <c r="DM60" s="9">
        <v>1</v>
      </c>
      <c r="DN60" s="9">
        <v>150</v>
      </c>
      <c r="DO60" s="9">
        <v>1</v>
      </c>
      <c r="DP60" s="9">
        <v>1</v>
      </c>
      <c r="DQ60" s="9">
        <v>1</v>
      </c>
      <c r="DR60" s="9">
        <v>1</v>
      </c>
      <c r="DS60" s="9">
        <v>1</v>
      </c>
      <c r="DT60" s="9">
        <v>1</v>
      </c>
      <c r="DU60" s="9">
        <v>0</v>
      </c>
      <c r="DV60" s="9">
        <v>1</v>
      </c>
      <c r="DW60" s="9">
        <v>1</v>
      </c>
      <c r="DX60" s="9">
        <v>1</v>
      </c>
      <c r="DY60" s="9">
        <v>0</v>
      </c>
      <c r="DZ60" s="9">
        <v>0</v>
      </c>
      <c r="EA60" s="9">
        <v>0</v>
      </c>
      <c r="EB60" s="9">
        <v>1</v>
      </c>
      <c r="EC60" s="9">
        <v>0</v>
      </c>
      <c r="ED60" s="9">
        <v>1</v>
      </c>
      <c r="EE60" s="9">
        <v>0</v>
      </c>
      <c r="EF60" s="9">
        <v>1</v>
      </c>
      <c r="EG60" s="9">
        <v>1</v>
      </c>
      <c r="EH60" s="9">
        <v>1</v>
      </c>
      <c r="EI60" s="9">
        <v>0</v>
      </c>
      <c r="EJ60" s="9">
        <v>1</v>
      </c>
      <c r="EK60" s="9">
        <v>0</v>
      </c>
      <c r="EL60" s="9">
        <v>0</v>
      </c>
      <c r="EM60" s="9">
        <v>0</v>
      </c>
      <c r="EN60" s="9">
        <v>0</v>
      </c>
      <c r="EO60" s="9">
        <v>0</v>
      </c>
      <c r="EP60" s="9">
        <v>1</v>
      </c>
      <c r="EQ60" s="9">
        <v>1</v>
      </c>
      <c r="ER60" s="9">
        <v>1</v>
      </c>
      <c r="ES60" s="9">
        <v>1</v>
      </c>
      <c r="ET60" s="9">
        <v>0</v>
      </c>
      <c r="EU60" s="9">
        <v>0</v>
      </c>
      <c r="EV60" s="9">
        <v>5</v>
      </c>
      <c r="EW60" s="9"/>
      <c r="EX60" s="9"/>
      <c r="EY60" s="9"/>
      <c r="EZ60" s="9"/>
      <c r="FA60" s="9"/>
      <c r="FB60" s="9"/>
      <c r="FC60" s="9"/>
      <c r="FD60" s="9"/>
      <c r="FE60" s="9"/>
      <c r="FF60" s="9"/>
      <c r="FG60" s="9"/>
      <c r="FH60" s="9"/>
      <c r="FI60" s="9"/>
      <c r="FJ60" s="9"/>
      <c r="FK60" s="9"/>
      <c r="FL60" s="9"/>
      <c r="FM60" s="9"/>
      <c r="FN60" s="9">
        <v>1</v>
      </c>
      <c r="FO60" s="9">
        <v>0</v>
      </c>
      <c r="FP60" s="9">
        <v>0</v>
      </c>
      <c r="FQ60" s="9">
        <v>1</v>
      </c>
      <c r="FR60" s="9">
        <v>0</v>
      </c>
      <c r="FS60" s="9">
        <v>0</v>
      </c>
      <c r="FT60" s="9">
        <v>0</v>
      </c>
      <c r="FU60" s="9">
        <v>0</v>
      </c>
      <c r="FV60" s="9">
        <v>1</v>
      </c>
      <c r="FW60" s="9">
        <v>0</v>
      </c>
      <c r="FX60" s="9">
        <v>1</v>
      </c>
      <c r="FY60" s="9">
        <v>0</v>
      </c>
      <c r="FZ60" s="9">
        <v>2</v>
      </c>
      <c r="GA60" s="9">
        <v>0</v>
      </c>
      <c r="GB60" s="9">
        <v>1</v>
      </c>
      <c r="GC60" s="9">
        <v>1</v>
      </c>
      <c r="GD60" s="9">
        <v>0</v>
      </c>
      <c r="GE60" s="9"/>
      <c r="GF60" s="9"/>
      <c r="GG60" s="9"/>
      <c r="GH60" s="9"/>
      <c r="GI60" s="9"/>
      <c r="GJ60" s="9">
        <v>0</v>
      </c>
      <c r="GK60" s="9">
        <v>1</v>
      </c>
      <c r="GL60" s="9">
        <v>1</v>
      </c>
      <c r="GM60" s="9">
        <v>1</v>
      </c>
      <c r="GN60" s="9">
        <v>1</v>
      </c>
      <c r="GO60" s="9">
        <v>1</v>
      </c>
      <c r="GP60" s="9">
        <v>1</v>
      </c>
      <c r="GQ60" s="9">
        <v>1</v>
      </c>
      <c r="GR60" s="9">
        <v>1</v>
      </c>
      <c r="GS60" s="9">
        <v>1</v>
      </c>
      <c r="GT60" s="9">
        <v>1</v>
      </c>
      <c r="GU60" s="9">
        <v>1</v>
      </c>
      <c r="GV60" s="9">
        <v>1</v>
      </c>
      <c r="GW60" s="9">
        <v>1</v>
      </c>
      <c r="GX60" s="9">
        <v>1</v>
      </c>
      <c r="GY60" s="9">
        <v>1</v>
      </c>
      <c r="GZ60" s="9">
        <v>1</v>
      </c>
      <c r="HA60" s="9">
        <v>2</v>
      </c>
      <c r="HB60" s="9">
        <v>1</v>
      </c>
      <c r="HC60" s="9">
        <v>1</v>
      </c>
      <c r="HD60" s="9">
        <v>1</v>
      </c>
      <c r="HE60" s="9">
        <v>1</v>
      </c>
      <c r="HF60" s="9">
        <v>1</v>
      </c>
      <c r="HG60" s="9">
        <v>1</v>
      </c>
      <c r="HH60" s="9">
        <v>1</v>
      </c>
      <c r="HI60" s="9">
        <v>2</v>
      </c>
      <c r="HJ60" s="9">
        <v>2</v>
      </c>
      <c r="HK60" s="9">
        <v>1</v>
      </c>
      <c r="HL60" s="9">
        <v>1</v>
      </c>
      <c r="HM60" s="9">
        <v>1</v>
      </c>
      <c r="HN60" s="9">
        <v>1</v>
      </c>
      <c r="HO60" s="9">
        <v>1</v>
      </c>
      <c r="HP60" s="9">
        <v>1</v>
      </c>
      <c r="HQ60" s="9">
        <v>1</v>
      </c>
      <c r="HR60" s="9">
        <v>1</v>
      </c>
      <c r="HS60" s="9">
        <v>1</v>
      </c>
      <c r="HT60" s="9">
        <v>1</v>
      </c>
      <c r="HU60" s="9">
        <v>1</v>
      </c>
      <c r="HV60" s="9">
        <v>1</v>
      </c>
      <c r="HW60" s="9">
        <v>1</v>
      </c>
      <c r="HX60" s="9">
        <v>1</v>
      </c>
      <c r="HY60" s="9">
        <v>1</v>
      </c>
      <c r="HZ60" s="9">
        <v>1</v>
      </c>
      <c r="IA60" s="9">
        <v>2</v>
      </c>
      <c r="IB60" s="9"/>
      <c r="IC60" s="9"/>
      <c r="ID60" s="9">
        <v>1</v>
      </c>
      <c r="IE60" s="9">
        <v>1</v>
      </c>
      <c r="IF60" s="9">
        <v>1</v>
      </c>
      <c r="IG60" s="9">
        <v>1</v>
      </c>
      <c r="IH60" s="9">
        <v>1</v>
      </c>
      <c r="II60" s="9">
        <v>1</v>
      </c>
      <c r="IJ60" s="9">
        <v>1</v>
      </c>
      <c r="IK60" s="9">
        <v>1</v>
      </c>
      <c r="IL60" s="9">
        <v>2</v>
      </c>
      <c r="IM60" s="9">
        <v>1</v>
      </c>
      <c r="IN60" s="9">
        <v>1</v>
      </c>
      <c r="IO60" s="9">
        <v>1</v>
      </c>
      <c r="IP60" s="9">
        <v>1</v>
      </c>
      <c r="IQ60" s="9">
        <v>2</v>
      </c>
      <c r="IR60" s="9">
        <v>1</v>
      </c>
      <c r="IS60" s="9">
        <v>1</v>
      </c>
      <c r="IT60" s="9">
        <v>1</v>
      </c>
      <c r="IU60" s="9">
        <v>2</v>
      </c>
      <c r="IV60" s="9">
        <v>1</v>
      </c>
      <c r="IW60" s="9">
        <v>1</v>
      </c>
      <c r="IX60" s="9">
        <v>0</v>
      </c>
      <c r="IY60" s="9">
        <v>0</v>
      </c>
      <c r="IZ60" s="9"/>
      <c r="JA60" s="9"/>
      <c r="JB60" s="9"/>
      <c r="JC60" s="9"/>
      <c r="JD60" s="9"/>
      <c r="JE60" s="9"/>
      <c r="JF60" s="9"/>
      <c r="JG60" s="9"/>
      <c r="JH60" s="9"/>
      <c r="JI60" s="9"/>
      <c r="JJ60" s="9"/>
      <c r="JK60" s="9"/>
      <c r="JL60" s="9"/>
      <c r="JM60" s="9">
        <v>1</v>
      </c>
      <c r="JN60" s="9">
        <v>1</v>
      </c>
      <c r="JO60" s="9">
        <v>0</v>
      </c>
      <c r="JP60" s="9"/>
      <c r="JQ60" s="9"/>
      <c r="JR60" s="9">
        <v>1</v>
      </c>
      <c r="JS60" s="9"/>
      <c r="JT60" s="9"/>
      <c r="JU60" s="15">
        <v>44765.950151111116</v>
      </c>
      <c r="JV60" t="s">
        <v>337</v>
      </c>
      <c r="JW60" s="9">
        <v>3</v>
      </c>
      <c r="JX60" s="9">
        <v>8</v>
      </c>
      <c r="JY60" s="9">
        <v>2022</v>
      </c>
      <c r="JZ60" s="9">
        <v>1</v>
      </c>
      <c r="KA60" s="9">
        <v>1</v>
      </c>
      <c r="KB60" s="9">
        <v>0</v>
      </c>
      <c r="KC60" s="9">
        <v>0</v>
      </c>
      <c r="KD60" s="9">
        <v>1</v>
      </c>
      <c r="KE60" s="9">
        <v>50</v>
      </c>
      <c r="KF60" s="9">
        <v>2</v>
      </c>
      <c r="KG60" s="9">
        <v>300</v>
      </c>
      <c r="KH60" s="9">
        <v>15</v>
      </c>
      <c r="KI60" s="9">
        <v>95</v>
      </c>
      <c r="KJ60" s="9">
        <v>12</v>
      </c>
      <c r="KK60" s="9">
        <v>445</v>
      </c>
      <c r="KL60" s="9">
        <v>29</v>
      </c>
      <c r="KM60" s="9">
        <v>75</v>
      </c>
      <c r="KN60" s="9">
        <v>6</v>
      </c>
      <c r="KO60" s="9">
        <v>520</v>
      </c>
      <c r="KP60" s="9">
        <v>35</v>
      </c>
      <c r="KQ60" s="9">
        <v>500</v>
      </c>
      <c r="KR60" s="9">
        <v>500</v>
      </c>
      <c r="KS60" s="9">
        <v>450</v>
      </c>
      <c r="KT60" s="9">
        <v>40</v>
      </c>
      <c r="KU60" s="9">
        <v>35</v>
      </c>
      <c r="KV60" s="9">
        <v>1</v>
      </c>
      <c r="KW60" s="9">
        <v>1</v>
      </c>
      <c r="KX60" s="9">
        <v>1</v>
      </c>
      <c r="KY60" s="9">
        <v>1</v>
      </c>
      <c r="KZ60" s="9">
        <v>1</v>
      </c>
      <c r="LA60" s="9">
        <v>1</v>
      </c>
      <c r="LB60" s="9">
        <v>0</v>
      </c>
      <c r="LC60" s="9">
        <v>1</v>
      </c>
      <c r="LD60" s="9">
        <v>1</v>
      </c>
      <c r="LE60" s="9">
        <v>1</v>
      </c>
      <c r="LF60" s="9">
        <v>1</v>
      </c>
      <c r="LG60" s="9">
        <v>1</v>
      </c>
      <c r="LH60" s="9">
        <v>1</v>
      </c>
      <c r="LI60" s="9">
        <v>87.5</v>
      </c>
      <c r="LJ60" s="9">
        <v>0</v>
      </c>
      <c r="LK60" s="9">
        <v>1</v>
      </c>
      <c r="LL60" s="9">
        <v>90</v>
      </c>
      <c r="LM60" s="9">
        <v>0</v>
      </c>
      <c r="LN60" s="9">
        <v>1</v>
      </c>
      <c r="LO60" s="9">
        <v>1</v>
      </c>
      <c r="LP60" s="9">
        <v>1</v>
      </c>
      <c r="LQ60" s="9">
        <v>1</v>
      </c>
      <c r="LR60" s="9">
        <v>0</v>
      </c>
      <c r="LS60" s="9">
        <v>1</v>
      </c>
      <c r="LT60" s="9">
        <v>1</v>
      </c>
      <c r="LU60" s="9">
        <v>1</v>
      </c>
      <c r="LV60" s="9">
        <v>1</v>
      </c>
      <c r="LW60" s="9">
        <v>85.714286804199219</v>
      </c>
      <c r="LX60" s="9">
        <v>0</v>
      </c>
      <c r="LY60" s="9">
        <v>1</v>
      </c>
      <c r="LZ60" s="9">
        <v>1</v>
      </c>
      <c r="MA60" s="9">
        <v>0</v>
      </c>
      <c r="MB60" s="9">
        <v>1</v>
      </c>
      <c r="MC60" s="9">
        <v>1</v>
      </c>
      <c r="MD60" s="9">
        <v>1</v>
      </c>
      <c r="ME60" s="9">
        <v>80</v>
      </c>
      <c r="MF60" s="9">
        <v>0</v>
      </c>
      <c r="MG60" s="9">
        <v>1</v>
      </c>
      <c r="MH60" s="9">
        <v>1</v>
      </c>
      <c r="MI60" s="9">
        <v>1</v>
      </c>
      <c r="MJ60" s="9">
        <v>1</v>
      </c>
      <c r="MK60" s="9">
        <v>1</v>
      </c>
      <c r="ML60" s="9">
        <v>100</v>
      </c>
      <c r="MM60" s="9">
        <v>1</v>
      </c>
      <c r="MN60" s="9">
        <v>1</v>
      </c>
      <c r="MO60" s="9">
        <v>1</v>
      </c>
      <c r="MP60" s="9">
        <v>1</v>
      </c>
      <c r="MQ60" s="9">
        <v>1</v>
      </c>
      <c r="MR60" s="9">
        <v>1</v>
      </c>
      <c r="MS60" s="9">
        <v>1</v>
      </c>
      <c r="MT60" s="9">
        <v>1</v>
      </c>
      <c r="MU60" s="9">
        <v>1</v>
      </c>
      <c r="MV60" s="9">
        <v>1</v>
      </c>
      <c r="MW60" s="9">
        <v>100</v>
      </c>
      <c r="MX60" s="9">
        <v>1</v>
      </c>
      <c r="MY60" s="9">
        <v>1</v>
      </c>
      <c r="MZ60" s="9">
        <v>0</v>
      </c>
      <c r="NA60" s="9">
        <v>0.66666668653488159</v>
      </c>
      <c r="NB60" s="9">
        <v>1</v>
      </c>
      <c r="NC60" s="9">
        <v>1</v>
      </c>
      <c r="ND60" s="9">
        <v>1</v>
      </c>
      <c r="NE60" s="9">
        <v>1</v>
      </c>
      <c r="NF60" s="9"/>
      <c r="NG60" s="9"/>
      <c r="NH60" s="9"/>
      <c r="NI60" s="9"/>
      <c r="NJ60" s="9"/>
      <c r="NK60" s="9"/>
      <c r="NL60" s="9"/>
      <c r="NM60" s="9"/>
      <c r="NN60" s="9"/>
      <c r="NO60" s="9"/>
      <c r="NP60" s="9"/>
      <c r="NQ60" s="9">
        <v>1</v>
      </c>
      <c r="NR60" s="9">
        <v>1</v>
      </c>
      <c r="NS60" s="9">
        <v>1</v>
      </c>
      <c r="NT60" s="9">
        <v>1</v>
      </c>
      <c r="NU60" s="9">
        <v>1</v>
      </c>
      <c r="NV60" s="9">
        <v>0</v>
      </c>
      <c r="NW60" s="9">
        <v>80</v>
      </c>
      <c r="NX60" s="9">
        <v>0</v>
      </c>
      <c r="NY60" s="9">
        <v>1</v>
      </c>
      <c r="NZ60" s="9">
        <v>1</v>
      </c>
      <c r="OA60" s="9">
        <v>1</v>
      </c>
      <c r="OB60" s="9">
        <v>1</v>
      </c>
      <c r="OC60" s="9">
        <v>1</v>
      </c>
      <c r="OD60" s="9">
        <v>1</v>
      </c>
      <c r="OE60" s="9">
        <v>0</v>
      </c>
      <c r="OF60" s="9">
        <v>1</v>
      </c>
      <c r="OG60" s="9">
        <v>1</v>
      </c>
      <c r="OH60" s="9">
        <v>1</v>
      </c>
      <c r="OI60" s="9">
        <v>500</v>
      </c>
      <c r="OJ60" s="9">
        <v>50</v>
      </c>
      <c r="OK60" s="9">
        <v>300</v>
      </c>
      <c r="OL60" s="9">
        <v>45</v>
      </c>
      <c r="OM60" s="9">
        <v>1</v>
      </c>
      <c r="ON60" s="9">
        <v>1</v>
      </c>
      <c r="OO60" s="9">
        <v>150</v>
      </c>
      <c r="OP60" s="9">
        <v>1</v>
      </c>
      <c r="OQ60" s="9">
        <v>1</v>
      </c>
      <c r="OR60" s="9">
        <v>1</v>
      </c>
      <c r="OS60" s="9">
        <v>1</v>
      </c>
      <c r="OT60" s="9">
        <v>1</v>
      </c>
      <c r="OU60" s="9">
        <v>1</v>
      </c>
      <c r="OV60" s="9">
        <v>100</v>
      </c>
      <c r="OW60" s="9">
        <v>1</v>
      </c>
      <c r="OX60" s="9">
        <v>1</v>
      </c>
      <c r="OY60" s="9">
        <v>0</v>
      </c>
      <c r="OZ60" s="9">
        <v>1</v>
      </c>
      <c r="PA60" s="9">
        <v>1</v>
      </c>
      <c r="PB60" s="9">
        <v>1</v>
      </c>
      <c r="PC60" s="9">
        <v>1</v>
      </c>
      <c r="PD60" s="9">
        <v>1</v>
      </c>
      <c r="PE60" s="9">
        <v>1</v>
      </c>
      <c r="PF60" s="9">
        <v>1</v>
      </c>
      <c r="PG60" s="9">
        <v>0</v>
      </c>
      <c r="PH60" s="9">
        <v>0</v>
      </c>
      <c r="PI60" s="9">
        <v>1</v>
      </c>
      <c r="PJ60" s="9">
        <v>0</v>
      </c>
      <c r="PK60" s="9">
        <v>0</v>
      </c>
      <c r="PL60" s="9">
        <v>1</v>
      </c>
      <c r="PM60" s="9">
        <v>0</v>
      </c>
      <c r="PN60" s="9">
        <v>0</v>
      </c>
      <c r="PO60" s="9"/>
      <c r="PP60" s="9"/>
      <c r="PQ60" s="9">
        <v>1</v>
      </c>
      <c r="PR60" s="9">
        <v>0</v>
      </c>
      <c r="PS60" s="9">
        <v>0</v>
      </c>
      <c r="PT60" s="9">
        <v>1</v>
      </c>
      <c r="PU60" s="9"/>
      <c r="PV60" s="9"/>
      <c r="PW60" s="9"/>
      <c r="PX60" s="9"/>
      <c r="PY60" s="9"/>
      <c r="PZ60" s="9"/>
      <c r="QA60" s="9"/>
      <c r="QB60" s="9"/>
      <c r="QC60" s="9"/>
      <c r="QD60" s="9"/>
      <c r="QE60" s="9"/>
      <c r="QF60" s="9"/>
      <c r="QG60" s="9"/>
      <c r="QH60" s="9"/>
      <c r="QI60" s="9"/>
      <c r="QJ60" s="9"/>
      <c r="QK60" s="9"/>
      <c r="QL60" s="9">
        <v>1</v>
      </c>
      <c r="QM60" s="9">
        <v>0</v>
      </c>
      <c r="QN60" s="9">
        <v>0</v>
      </c>
      <c r="QO60" s="9">
        <v>1</v>
      </c>
      <c r="QP60" s="9">
        <v>0</v>
      </c>
      <c r="QQ60" s="9">
        <v>0</v>
      </c>
      <c r="QR60" s="9">
        <v>0</v>
      </c>
      <c r="QS60" s="9">
        <v>0</v>
      </c>
      <c r="QT60" s="9"/>
      <c r="QU60" s="9"/>
      <c r="QV60" s="9"/>
      <c r="QW60" s="9"/>
      <c r="QX60" s="9"/>
      <c r="QY60" s="9"/>
      <c r="QZ60" s="9">
        <v>1</v>
      </c>
      <c r="RA60" s="9">
        <v>0</v>
      </c>
      <c r="RB60" s="9">
        <v>0</v>
      </c>
      <c r="RC60" s="9">
        <v>0</v>
      </c>
      <c r="RD60" s="9">
        <v>0</v>
      </c>
      <c r="RE60" s="9">
        <v>0</v>
      </c>
      <c r="RF60" s="9">
        <v>1</v>
      </c>
      <c r="RG60" s="9">
        <v>1</v>
      </c>
      <c r="RH60" s="9">
        <v>0</v>
      </c>
      <c r="RI60" s="9">
        <v>1</v>
      </c>
      <c r="RJ60" s="9">
        <v>0</v>
      </c>
      <c r="RK60" s="9">
        <v>0</v>
      </c>
      <c r="RL60" s="9"/>
      <c r="RM60" s="9">
        <v>1</v>
      </c>
      <c r="RN60" s="9">
        <v>1</v>
      </c>
      <c r="RO60" s="9">
        <v>1</v>
      </c>
      <c r="RP60" s="9">
        <v>0</v>
      </c>
      <c r="RQ60" s="9"/>
      <c r="RR60" s="9"/>
      <c r="RS60" s="9"/>
      <c r="RT60" s="9"/>
      <c r="RU60" s="9"/>
      <c r="RV60" s="9"/>
      <c r="RW60" s="9">
        <v>0</v>
      </c>
      <c r="RX60" s="9">
        <v>1</v>
      </c>
      <c r="RY60" s="9">
        <v>1</v>
      </c>
      <c r="RZ60" s="9">
        <v>1</v>
      </c>
      <c r="SA60" s="9">
        <v>1</v>
      </c>
      <c r="SB60" s="9">
        <v>1</v>
      </c>
      <c r="SC60" s="9">
        <v>1</v>
      </c>
      <c r="SD60" s="9">
        <v>1</v>
      </c>
      <c r="SE60" s="9">
        <v>1</v>
      </c>
      <c r="SF60" s="9">
        <v>1</v>
      </c>
      <c r="SG60" s="9">
        <v>1</v>
      </c>
      <c r="SH60" s="9">
        <v>1</v>
      </c>
      <c r="SI60" s="9">
        <v>1</v>
      </c>
      <c r="SJ60" s="9">
        <v>1</v>
      </c>
      <c r="SK60" s="9">
        <v>1</v>
      </c>
      <c r="SL60" s="9">
        <v>1</v>
      </c>
      <c r="SM60" s="9">
        <v>1</v>
      </c>
      <c r="SN60" s="9">
        <v>0</v>
      </c>
      <c r="SO60" s="9">
        <v>1</v>
      </c>
      <c r="SP60" s="9">
        <v>1</v>
      </c>
      <c r="SQ60" s="9">
        <v>1</v>
      </c>
      <c r="SR60" s="9">
        <v>1</v>
      </c>
      <c r="SS60" s="9">
        <v>1</v>
      </c>
      <c r="ST60" s="9">
        <v>1</v>
      </c>
      <c r="SU60" s="9">
        <v>1</v>
      </c>
      <c r="SV60" s="9">
        <v>0</v>
      </c>
      <c r="SW60" s="9">
        <v>0</v>
      </c>
      <c r="SX60" s="9">
        <v>1</v>
      </c>
      <c r="SY60" s="9">
        <v>1</v>
      </c>
      <c r="SZ60" s="9">
        <v>1</v>
      </c>
      <c r="TA60" s="9">
        <v>83.333335876464844</v>
      </c>
      <c r="TB60" s="9">
        <v>0</v>
      </c>
      <c r="TC60" s="9">
        <v>1</v>
      </c>
      <c r="TD60" s="9">
        <v>91.666664123535156</v>
      </c>
      <c r="TE60" s="9">
        <v>0</v>
      </c>
      <c r="TF60" s="9">
        <v>1</v>
      </c>
      <c r="TG60" s="9">
        <v>77.777778625488281</v>
      </c>
      <c r="TH60" s="9">
        <v>0</v>
      </c>
      <c r="TI60" s="9">
        <v>1</v>
      </c>
      <c r="TJ60" s="9">
        <v>100</v>
      </c>
      <c r="TK60" s="9">
        <v>1</v>
      </c>
      <c r="TL60" s="9">
        <v>1</v>
      </c>
      <c r="TM60" s="9">
        <v>0</v>
      </c>
      <c r="TN60" s="9">
        <v>1</v>
      </c>
      <c r="TO60" s="9">
        <v>1</v>
      </c>
      <c r="TP60" s="9">
        <v>1</v>
      </c>
      <c r="TQ60" s="9">
        <v>1</v>
      </c>
      <c r="TR60" s="9">
        <v>1</v>
      </c>
      <c r="TS60" s="9">
        <v>1</v>
      </c>
      <c r="TT60" s="9">
        <v>1</v>
      </c>
      <c r="TU60" s="9">
        <v>1</v>
      </c>
      <c r="TV60" s="9">
        <v>1</v>
      </c>
      <c r="TW60" s="9">
        <v>1</v>
      </c>
      <c r="TX60" s="9">
        <v>1</v>
      </c>
      <c r="TY60" s="9">
        <v>1</v>
      </c>
      <c r="TZ60" s="9">
        <v>1</v>
      </c>
      <c r="UA60" s="9">
        <v>1</v>
      </c>
      <c r="UB60" s="9">
        <v>1</v>
      </c>
      <c r="UC60" s="9">
        <v>1</v>
      </c>
      <c r="UD60" s="9">
        <v>0</v>
      </c>
      <c r="UE60" s="9">
        <v>1</v>
      </c>
      <c r="UF60" s="9">
        <v>1</v>
      </c>
      <c r="UG60" s="9">
        <v>1</v>
      </c>
      <c r="UH60" s="9">
        <v>1</v>
      </c>
      <c r="UI60" s="9">
        <v>1</v>
      </c>
      <c r="UJ60" s="9">
        <v>1</v>
      </c>
      <c r="UK60" s="9">
        <v>1</v>
      </c>
      <c r="UL60" s="9">
        <v>0</v>
      </c>
      <c r="UM60" s="9">
        <v>0</v>
      </c>
      <c r="UN60" s="9">
        <v>1</v>
      </c>
      <c r="UO60" s="9">
        <v>1</v>
      </c>
      <c r="UP60" s="9">
        <v>1</v>
      </c>
      <c r="UQ60" s="9">
        <v>1</v>
      </c>
      <c r="UR60" s="9">
        <v>1</v>
      </c>
      <c r="US60" s="9">
        <v>1</v>
      </c>
      <c r="UT60" s="9">
        <v>1</v>
      </c>
      <c r="UU60" s="9">
        <v>100</v>
      </c>
      <c r="UV60" s="9">
        <v>1</v>
      </c>
      <c r="UW60" s="9">
        <v>1</v>
      </c>
      <c r="UX60" s="9">
        <v>1</v>
      </c>
      <c r="UY60" s="9">
        <v>1</v>
      </c>
      <c r="UZ60" s="9">
        <v>1</v>
      </c>
      <c r="VA60" s="9">
        <v>1</v>
      </c>
      <c r="VB60" s="9">
        <v>1</v>
      </c>
      <c r="VC60" s="9">
        <v>1</v>
      </c>
      <c r="VD60" s="9">
        <v>1</v>
      </c>
      <c r="VE60" s="9">
        <v>0</v>
      </c>
      <c r="VF60" s="9">
        <v>1</v>
      </c>
      <c r="VG60" s="9">
        <v>0</v>
      </c>
      <c r="VH60" s="9">
        <v>0</v>
      </c>
      <c r="VI60" s="9">
        <v>1</v>
      </c>
      <c r="VJ60" s="9">
        <v>100</v>
      </c>
      <c r="VK60" s="9">
        <v>1</v>
      </c>
      <c r="VL60" s="9">
        <v>100</v>
      </c>
      <c r="VM60" s="9">
        <v>1</v>
      </c>
      <c r="VN60" s="9">
        <v>1</v>
      </c>
      <c r="VO60" s="9">
        <v>1</v>
      </c>
      <c r="VP60" s="9">
        <v>0</v>
      </c>
      <c r="VQ60" s="9">
        <v>1</v>
      </c>
      <c r="VR60" s="9"/>
      <c r="VS60" s="9"/>
      <c r="VT60" s="9">
        <v>1</v>
      </c>
      <c r="VU60" s="9">
        <v>0</v>
      </c>
      <c r="VV60" s="9">
        <v>1</v>
      </c>
      <c r="VW60" s="9">
        <v>1</v>
      </c>
      <c r="VX60" s="9">
        <v>1</v>
      </c>
      <c r="VY60" s="9">
        <v>1</v>
      </c>
      <c r="VZ60" s="9">
        <v>1</v>
      </c>
      <c r="WA60" s="9">
        <v>1</v>
      </c>
      <c r="WB60" s="9">
        <v>1</v>
      </c>
      <c r="WC60" s="9">
        <v>1</v>
      </c>
      <c r="WD60" s="9">
        <v>1</v>
      </c>
      <c r="WE60" s="9">
        <v>1</v>
      </c>
      <c r="WF60" s="9">
        <v>1</v>
      </c>
      <c r="WG60" s="9">
        <v>1</v>
      </c>
      <c r="WH60" s="9">
        <v>1</v>
      </c>
      <c r="WI60" s="9">
        <v>1</v>
      </c>
      <c r="WJ60" s="9">
        <v>1</v>
      </c>
      <c r="WK60" s="9">
        <v>1</v>
      </c>
      <c r="WL60" s="9">
        <v>1</v>
      </c>
      <c r="WM60" s="9">
        <v>1</v>
      </c>
      <c r="WN60" s="9">
        <v>0</v>
      </c>
      <c r="WO60" s="9">
        <v>1</v>
      </c>
      <c r="WP60" s="9">
        <v>100</v>
      </c>
      <c r="WQ60" s="9">
        <v>1</v>
      </c>
      <c r="WR60" s="9">
        <v>1</v>
      </c>
      <c r="WS60" s="9">
        <v>90</v>
      </c>
      <c r="WT60" s="9">
        <v>0</v>
      </c>
      <c r="WU60" s="9">
        <v>1</v>
      </c>
      <c r="WV60" s="9">
        <v>0</v>
      </c>
      <c r="WW60" s="9">
        <v>0</v>
      </c>
      <c r="WX60" s="9">
        <v>1</v>
      </c>
      <c r="WY60" s="9">
        <v>0</v>
      </c>
      <c r="WZ60" s="9">
        <v>1</v>
      </c>
      <c r="XA60" s="9">
        <v>1</v>
      </c>
      <c r="XB60" s="9">
        <v>1</v>
      </c>
      <c r="XC60" s="9">
        <v>1</v>
      </c>
      <c r="XD60" s="9">
        <v>1</v>
      </c>
      <c r="XE60" s="9">
        <v>1</v>
      </c>
      <c r="XF60" s="9">
        <v>0</v>
      </c>
      <c r="XG60" s="9">
        <v>1</v>
      </c>
      <c r="XH60" s="9">
        <v>1</v>
      </c>
      <c r="XI60" s="9">
        <v>1</v>
      </c>
      <c r="XJ60" s="9">
        <v>0</v>
      </c>
      <c r="XK60" s="9">
        <v>1</v>
      </c>
      <c r="XL60" s="9">
        <v>1</v>
      </c>
      <c r="XM60" s="9">
        <v>71.428573608398438</v>
      </c>
      <c r="XN60" s="9">
        <v>0</v>
      </c>
      <c r="XO60" s="9">
        <v>1</v>
      </c>
      <c r="XP60" s="9">
        <v>0</v>
      </c>
      <c r="XQ60" s="9">
        <v>0</v>
      </c>
      <c r="XR60" s="9"/>
      <c r="XS60" s="9"/>
      <c r="XT60" s="9"/>
      <c r="XU60" s="9"/>
      <c r="XV60" s="9"/>
      <c r="XW60" s="9"/>
      <c r="XX60" s="9"/>
      <c r="XY60" s="9"/>
      <c r="XZ60" s="9"/>
      <c r="YA60" s="9"/>
      <c r="YB60" s="9"/>
      <c r="YC60" s="9"/>
      <c r="YD60" s="9"/>
      <c r="YE60" s="9"/>
      <c r="YF60" s="9"/>
      <c r="YG60" s="9"/>
      <c r="YH60" s="9"/>
      <c r="YI60" s="9"/>
      <c r="YJ60" s="9"/>
      <c r="YK60" s="9">
        <v>1</v>
      </c>
      <c r="YL60" s="9">
        <v>1</v>
      </c>
      <c r="YM60" s="9"/>
      <c r="YN60" s="9"/>
      <c r="YO60" s="9"/>
    </row>
    <row r="61" spans="1:665" x14ac:dyDescent="0.2">
      <c r="A61" s="9">
        <v>5023774</v>
      </c>
      <c r="B61" s="9">
        <v>0.93126022547119991</v>
      </c>
      <c r="C61" t="s">
        <v>422</v>
      </c>
      <c r="D61" s="9">
        <v>11</v>
      </c>
      <c r="E61" t="s">
        <v>26</v>
      </c>
      <c r="F61" s="9">
        <v>9696223</v>
      </c>
      <c r="G61" t="s">
        <v>427</v>
      </c>
      <c r="H61" t="s">
        <v>422</v>
      </c>
      <c r="I61" s="9">
        <v>1</v>
      </c>
      <c r="J61" s="9">
        <v>1</v>
      </c>
      <c r="K61" t="s">
        <v>429</v>
      </c>
      <c r="L61" s="9">
        <v>5023774</v>
      </c>
      <c r="M61" t="s">
        <v>430</v>
      </c>
      <c r="N61" t="s">
        <v>431</v>
      </c>
      <c r="O61" t="s">
        <v>434</v>
      </c>
      <c r="P61" t="s">
        <v>136</v>
      </c>
      <c r="Q61" t="s">
        <v>436</v>
      </c>
      <c r="R61" s="9">
        <v>1</v>
      </c>
      <c r="S61" s="9">
        <v>3</v>
      </c>
      <c r="T61" s="9"/>
      <c r="U61" s="9">
        <v>2</v>
      </c>
      <c r="V61" s="9">
        <v>1</v>
      </c>
      <c r="W61" s="9">
        <v>1</v>
      </c>
      <c r="X61" t="s">
        <v>136</v>
      </c>
      <c r="Y61" t="s">
        <v>439</v>
      </c>
      <c r="Z61" t="s">
        <v>442</v>
      </c>
      <c r="AA61" s="9"/>
      <c r="AB61" t="s">
        <v>443</v>
      </c>
      <c r="AC61" t="s">
        <v>136</v>
      </c>
      <c r="AD61" s="9">
        <v>50</v>
      </c>
      <c r="AE61" s="9">
        <v>2</v>
      </c>
      <c r="AF61" s="9">
        <v>300</v>
      </c>
      <c r="AG61" s="9">
        <v>15</v>
      </c>
      <c r="AH61" s="9">
        <v>0</v>
      </c>
      <c r="AI61" s="9">
        <v>0</v>
      </c>
      <c r="AJ61" s="9">
        <v>50</v>
      </c>
      <c r="AK61" s="9">
        <v>2</v>
      </c>
      <c r="AL61" s="9">
        <v>25</v>
      </c>
      <c r="AM61" s="9">
        <v>5</v>
      </c>
      <c r="AN61" s="9">
        <v>15</v>
      </c>
      <c r="AO61" s="9">
        <v>4</v>
      </c>
      <c r="AP61" s="9">
        <v>5</v>
      </c>
      <c r="AQ61" s="9">
        <v>1</v>
      </c>
      <c r="AR61" s="9">
        <v>0</v>
      </c>
      <c r="AS61" s="9">
        <v>0</v>
      </c>
      <c r="AT61" s="9">
        <v>50</v>
      </c>
      <c r="AU61" s="9">
        <v>1</v>
      </c>
      <c r="AV61" s="9">
        <v>25</v>
      </c>
      <c r="AW61" s="9">
        <v>5</v>
      </c>
      <c r="AX61" s="9"/>
      <c r="AY61" s="9">
        <v>500</v>
      </c>
      <c r="AZ61" s="9">
        <v>500</v>
      </c>
      <c r="BA61" s="9">
        <v>450</v>
      </c>
      <c r="BB61" s="9"/>
      <c r="BC61" s="9">
        <v>40</v>
      </c>
      <c r="BD61" s="9">
        <v>35</v>
      </c>
      <c r="BE61" s="9">
        <v>0</v>
      </c>
      <c r="BF61" s="9">
        <v>1</v>
      </c>
      <c r="BG61" s="9">
        <v>1</v>
      </c>
      <c r="BH61" s="9">
        <v>1</v>
      </c>
      <c r="BI61" s="9">
        <v>0</v>
      </c>
      <c r="BJ61" s="9">
        <v>1</v>
      </c>
      <c r="BK61" s="9">
        <v>1</v>
      </c>
      <c r="BL61" s="9">
        <v>0</v>
      </c>
      <c r="BM61" s="9">
        <v>1</v>
      </c>
      <c r="BN61" s="9">
        <v>0</v>
      </c>
      <c r="BO61" s="9">
        <v>1</v>
      </c>
      <c r="BP61" s="9">
        <v>1</v>
      </c>
      <c r="BQ61" s="9">
        <v>1</v>
      </c>
      <c r="BR61" s="9">
        <v>1</v>
      </c>
      <c r="BS61" s="9">
        <v>1</v>
      </c>
      <c r="BT61" s="9">
        <v>1</v>
      </c>
      <c r="BU61" s="9">
        <v>1</v>
      </c>
      <c r="BV61" s="9">
        <v>1</v>
      </c>
      <c r="BW61" s="9">
        <v>1</v>
      </c>
      <c r="BX61" s="9">
        <v>1</v>
      </c>
      <c r="BY61" s="9">
        <v>1</v>
      </c>
      <c r="BZ61" s="9">
        <v>1</v>
      </c>
      <c r="CA61" s="9">
        <v>1</v>
      </c>
      <c r="CB61" s="9">
        <v>2</v>
      </c>
      <c r="CC61" s="9">
        <v>1</v>
      </c>
      <c r="CD61" s="9">
        <v>1</v>
      </c>
      <c r="CE61" s="9">
        <v>1</v>
      </c>
      <c r="CF61" s="9">
        <v>1</v>
      </c>
      <c r="CG61" s="9">
        <v>1</v>
      </c>
      <c r="CH61" s="9">
        <v>1</v>
      </c>
      <c r="CI61" s="9">
        <v>1</v>
      </c>
      <c r="CJ61" s="9">
        <v>1</v>
      </c>
      <c r="CK61" s="9">
        <v>1</v>
      </c>
      <c r="CL61" s="9">
        <v>1</v>
      </c>
      <c r="CM61" s="9">
        <v>1</v>
      </c>
      <c r="CN61" s="9">
        <v>1</v>
      </c>
      <c r="CO61" s="9">
        <v>1</v>
      </c>
      <c r="CP61" s="9">
        <v>1</v>
      </c>
      <c r="CQ61" s="9">
        <v>1</v>
      </c>
      <c r="CR61" s="9"/>
      <c r="CS61" s="9"/>
      <c r="CT61" s="9"/>
      <c r="CU61" s="9"/>
      <c r="CV61" s="9"/>
      <c r="CW61" s="9"/>
      <c r="CX61" s="9"/>
      <c r="CY61" s="9">
        <v>1</v>
      </c>
      <c r="CZ61" s="9">
        <v>1</v>
      </c>
      <c r="DA61" s="9">
        <v>1</v>
      </c>
      <c r="DB61" s="9">
        <v>1</v>
      </c>
      <c r="DC61" s="9">
        <v>2</v>
      </c>
      <c r="DD61" s="9">
        <v>1</v>
      </c>
      <c r="DE61" s="9">
        <v>1</v>
      </c>
      <c r="DF61" s="9">
        <v>1</v>
      </c>
      <c r="DG61" s="9">
        <v>1</v>
      </c>
      <c r="DH61" s="9">
        <v>500</v>
      </c>
      <c r="DI61" s="9">
        <v>50</v>
      </c>
      <c r="DJ61" s="9">
        <v>300</v>
      </c>
      <c r="DK61" s="9">
        <v>45</v>
      </c>
      <c r="DL61" s="9">
        <v>1</v>
      </c>
      <c r="DM61" s="9">
        <v>1</v>
      </c>
      <c r="DN61" s="9">
        <v>150</v>
      </c>
      <c r="DO61" s="9">
        <v>1</v>
      </c>
      <c r="DP61" s="9">
        <v>1</v>
      </c>
      <c r="DQ61" s="9">
        <v>1</v>
      </c>
      <c r="DR61" s="9">
        <v>1</v>
      </c>
      <c r="DS61" s="9">
        <v>1</v>
      </c>
      <c r="DT61" s="9">
        <v>1</v>
      </c>
      <c r="DU61" s="9">
        <v>0</v>
      </c>
      <c r="DV61" s="9">
        <v>0</v>
      </c>
      <c r="DW61" s="9">
        <v>1</v>
      </c>
      <c r="DX61" s="9">
        <v>1</v>
      </c>
      <c r="DY61" s="9">
        <v>0</v>
      </c>
      <c r="DZ61" s="9">
        <v>0</v>
      </c>
      <c r="EA61" s="9">
        <v>0</v>
      </c>
      <c r="EB61" s="9">
        <v>1</v>
      </c>
      <c r="EC61" s="9">
        <v>1</v>
      </c>
      <c r="ED61" s="9">
        <v>1</v>
      </c>
      <c r="EE61" s="9">
        <v>0</v>
      </c>
      <c r="EF61" s="9">
        <v>1</v>
      </c>
      <c r="EG61" s="9">
        <v>1</v>
      </c>
      <c r="EH61" s="9">
        <v>1</v>
      </c>
      <c r="EI61" s="9">
        <v>0</v>
      </c>
      <c r="EJ61" s="9">
        <v>0</v>
      </c>
      <c r="EK61" s="9">
        <v>0</v>
      </c>
      <c r="EL61" s="9">
        <v>0</v>
      </c>
      <c r="EM61" s="9">
        <v>0</v>
      </c>
      <c r="EN61" s="9">
        <v>0</v>
      </c>
      <c r="EO61" s="9">
        <v>0</v>
      </c>
      <c r="EP61" s="9">
        <v>1</v>
      </c>
      <c r="EQ61" s="9">
        <v>1</v>
      </c>
      <c r="ER61" s="9">
        <v>1</v>
      </c>
      <c r="ES61" s="9">
        <v>1</v>
      </c>
      <c r="ET61" s="9">
        <v>0</v>
      </c>
      <c r="EU61" s="9">
        <v>0</v>
      </c>
      <c r="EV61" s="9">
        <v>5</v>
      </c>
      <c r="EW61" s="9"/>
      <c r="EX61" s="9"/>
      <c r="EY61" s="9"/>
      <c r="EZ61" s="9"/>
      <c r="FA61" s="9"/>
      <c r="FB61" s="9"/>
      <c r="FC61" s="9"/>
      <c r="FD61" s="9"/>
      <c r="FE61" s="9"/>
      <c r="FF61" s="9"/>
      <c r="FG61" s="9"/>
      <c r="FH61" s="9"/>
      <c r="FI61" s="9"/>
      <c r="FJ61" s="9"/>
      <c r="FK61" s="9"/>
      <c r="FL61" s="9"/>
      <c r="FM61" s="9"/>
      <c r="FN61" s="9">
        <v>1</v>
      </c>
      <c r="FO61" s="9">
        <v>0</v>
      </c>
      <c r="FP61" s="9">
        <v>0</v>
      </c>
      <c r="FQ61" s="9">
        <v>1</v>
      </c>
      <c r="FR61" s="9">
        <v>0</v>
      </c>
      <c r="FS61" s="9">
        <v>0</v>
      </c>
      <c r="FT61" s="9">
        <v>0</v>
      </c>
      <c r="FU61" s="9">
        <v>0</v>
      </c>
      <c r="FV61" s="9">
        <v>1</v>
      </c>
      <c r="FW61" s="9">
        <v>0</v>
      </c>
      <c r="FX61" s="9">
        <v>1</v>
      </c>
      <c r="FY61" s="9">
        <v>0</v>
      </c>
      <c r="FZ61" s="9">
        <v>2</v>
      </c>
      <c r="GA61" s="9">
        <v>1</v>
      </c>
      <c r="GB61" s="9">
        <v>1</v>
      </c>
      <c r="GC61" s="9">
        <v>1</v>
      </c>
      <c r="GD61" s="9">
        <v>0</v>
      </c>
      <c r="GE61" s="9"/>
      <c r="GF61" s="9"/>
      <c r="GG61" s="9"/>
      <c r="GH61" s="9"/>
      <c r="GI61" s="9"/>
      <c r="GJ61" s="9">
        <v>1</v>
      </c>
      <c r="GK61" s="9">
        <v>1</v>
      </c>
      <c r="GL61" s="9">
        <v>1</v>
      </c>
      <c r="GM61" s="9">
        <v>1</v>
      </c>
      <c r="GN61" s="9">
        <v>1</v>
      </c>
      <c r="GO61" s="9">
        <v>1</v>
      </c>
      <c r="GP61" s="9">
        <v>1</v>
      </c>
      <c r="GQ61" s="9">
        <v>1</v>
      </c>
      <c r="GR61" s="9">
        <v>1</v>
      </c>
      <c r="GS61" s="9">
        <v>1</v>
      </c>
      <c r="GT61" s="9">
        <v>2</v>
      </c>
      <c r="GU61" s="9">
        <v>1</v>
      </c>
      <c r="GV61" s="9">
        <v>1</v>
      </c>
      <c r="GW61" s="9">
        <v>1</v>
      </c>
      <c r="GX61" s="9">
        <v>1</v>
      </c>
      <c r="GY61" s="9">
        <v>1</v>
      </c>
      <c r="GZ61" s="9">
        <v>1</v>
      </c>
      <c r="HA61" s="9">
        <v>1</v>
      </c>
      <c r="HB61" s="9">
        <v>1</v>
      </c>
      <c r="HC61" s="9">
        <v>1</v>
      </c>
      <c r="HD61" s="9">
        <v>1</v>
      </c>
      <c r="HE61" s="9">
        <v>1</v>
      </c>
      <c r="HF61" s="9">
        <v>1</v>
      </c>
      <c r="HG61" s="9">
        <v>2</v>
      </c>
      <c r="HH61" s="9">
        <v>1</v>
      </c>
      <c r="HI61" s="9">
        <v>2</v>
      </c>
      <c r="HJ61" s="9">
        <v>2</v>
      </c>
      <c r="HK61" s="9">
        <v>1</v>
      </c>
      <c r="HL61" s="9">
        <v>1</v>
      </c>
      <c r="HM61" s="9">
        <v>1</v>
      </c>
      <c r="HN61" s="9">
        <v>1</v>
      </c>
      <c r="HO61" s="9">
        <v>1</v>
      </c>
      <c r="HP61" s="9">
        <v>1</v>
      </c>
      <c r="HQ61" s="9">
        <v>2</v>
      </c>
      <c r="HR61" s="9">
        <v>0</v>
      </c>
      <c r="HS61" s="9">
        <v>1</v>
      </c>
      <c r="HT61" s="9">
        <v>1</v>
      </c>
      <c r="HU61" s="9">
        <v>1</v>
      </c>
      <c r="HV61" s="9">
        <v>1</v>
      </c>
      <c r="HW61" s="9">
        <v>1</v>
      </c>
      <c r="HX61" s="9">
        <v>1</v>
      </c>
      <c r="HY61" s="9">
        <v>1</v>
      </c>
      <c r="HZ61" s="9">
        <v>1</v>
      </c>
      <c r="IA61" s="9">
        <v>2</v>
      </c>
      <c r="IB61" s="9"/>
      <c r="IC61" s="9"/>
      <c r="ID61" s="9">
        <v>1</v>
      </c>
      <c r="IE61" s="9">
        <v>2</v>
      </c>
      <c r="IF61" s="9">
        <v>1</v>
      </c>
      <c r="IG61" s="9">
        <v>1</v>
      </c>
      <c r="IH61" s="9">
        <v>1</v>
      </c>
      <c r="II61" s="9">
        <v>1</v>
      </c>
      <c r="IJ61" s="9">
        <v>2</v>
      </c>
      <c r="IK61" s="9">
        <v>1</v>
      </c>
      <c r="IL61" s="9">
        <v>1</v>
      </c>
      <c r="IM61" s="9">
        <v>1</v>
      </c>
      <c r="IN61" s="9">
        <v>1</v>
      </c>
      <c r="IO61" s="9">
        <v>1</v>
      </c>
      <c r="IP61" s="9">
        <v>1</v>
      </c>
      <c r="IQ61" s="9">
        <v>1</v>
      </c>
      <c r="IR61" s="9">
        <v>1</v>
      </c>
      <c r="IS61" s="9">
        <v>1</v>
      </c>
      <c r="IT61" s="9">
        <v>1</v>
      </c>
      <c r="IU61" s="9">
        <v>1</v>
      </c>
      <c r="IV61" s="9">
        <v>1</v>
      </c>
      <c r="IW61" s="9">
        <v>2</v>
      </c>
      <c r="IX61" s="9">
        <v>0</v>
      </c>
      <c r="IY61" s="9">
        <v>0</v>
      </c>
      <c r="IZ61" s="9"/>
      <c r="JA61" s="9"/>
      <c r="JB61" s="9"/>
      <c r="JC61" s="9"/>
      <c r="JD61" s="9"/>
      <c r="JE61" s="9"/>
      <c r="JF61" s="9"/>
      <c r="JG61" s="9"/>
      <c r="JH61" s="9"/>
      <c r="JI61" s="9"/>
      <c r="JJ61" s="9"/>
      <c r="JK61" s="9"/>
      <c r="JL61" s="9"/>
      <c r="JM61" s="9">
        <v>1</v>
      </c>
      <c r="JN61" s="9">
        <v>1</v>
      </c>
      <c r="JO61" s="9">
        <v>0</v>
      </c>
      <c r="JP61" s="9"/>
      <c r="JQ61" s="9"/>
      <c r="JR61" s="9">
        <v>1</v>
      </c>
      <c r="JS61" s="9"/>
      <c r="JT61" s="9"/>
      <c r="JU61" s="15">
        <v>44765.950151111116</v>
      </c>
      <c r="JV61" t="s">
        <v>337</v>
      </c>
      <c r="JW61" s="9">
        <v>3</v>
      </c>
      <c r="JX61" s="9">
        <v>8</v>
      </c>
      <c r="JY61" s="9">
        <v>2022</v>
      </c>
      <c r="JZ61" s="9">
        <v>1</v>
      </c>
      <c r="KA61" s="9">
        <v>1</v>
      </c>
      <c r="KB61" s="9">
        <v>0</v>
      </c>
      <c r="KC61" s="9">
        <v>0</v>
      </c>
      <c r="KD61" s="9">
        <v>1</v>
      </c>
      <c r="KE61" s="9">
        <v>50</v>
      </c>
      <c r="KF61" s="9">
        <v>2</v>
      </c>
      <c r="KG61" s="9">
        <v>300</v>
      </c>
      <c r="KH61" s="9">
        <v>15</v>
      </c>
      <c r="KI61" s="9">
        <v>95</v>
      </c>
      <c r="KJ61" s="9">
        <v>12</v>
      </c>
      <c r="KK61" s="9">
        <v>445</v>
      </c>
      <c r="KL61" s="9">
        <v>29</v>
      </c>
      <c r="KM61" s="9">
        <v>75</v>
      </c>
      <c r="KN61" s="9">
        <v>6</v>
      </c>
      <c r="KO61" s="9">
        <v>520</v>
      </c>
      <c r="KP61" s="9">
        <v>35</v>
      </c>
      <c r="KQ61" s="9">
        <v>500</v>
      </c>
      <c r="KR61" s="9">
        <v>500</v>
      </c>
      <c r="KS61" s="9">
        <v>450</v>
      </c>
      <c r="KT61" s="9">
        <v>40</v>
      </c>
      <c r="KU61" s="9">
        <v>35</v>
      </c>
      <c r="KV61" s="9">
        <v>1</v>
      </c>
      <c r="KW61" s="9">
        <v>1</v>
      </c>
      <c r="KX61" s="9">
        <v>1</v>
      </c>
      <c r="KY61" s="9">
        <v>1</v>
      </c>
      <c r="KZ61" s="9">
        <v>1</v>
      </c>
      <c r="LA61" s="9">
        <v>1</v>
      </c>
      <c r="LB61" s="9">
        <v>0</v>
      </c>
      <c r="LC61" s="9">
        <v>1</v>
      </c>
      <c r="LD61" s="9">
        <v>1</v>
      </c>
      <c r="LE61" s="9">
        <v>0</v>
      </c>
      <c r="LF61" s="9">
        <v>0</v>
      </c>
      <c r="LG61" s="9">
        <v>1</v>
      </c>
      <c r="LH61" s="9">
        <v>1</v>
      </c>
      <c r="LI61" s="9">
        <v>75</v>
      </c>
      <c r="LJ61" s="9">
        <v>0</v>
      </c>
      <c r="LK61" s="9">
        <v>1</v>
      </c>
      <c r="LL61" s="9">
        <v>70</v>
      </c>
      <c r="LM61" s="9">
        <v>0</v>
      </c>
      <c r="LN61" s="9">
        <v>1</v>
      </c>
      <c r="LO61" s="9">
        <v>1</v>
      </c>
      <c r="LP61" s="9">
        <v>1</v>
      </c>
      <c r="LQ61" s="9">
        <v>1</v>
      </c>
      <c r="LR61" s="9">
        <v>1</v>
      </c>
      <c r="LS61" s="9">
        <v>1</v>
      </c>
      <c r="LT61" s="9">
        <v>1</v>
      </c>
      <c r="LU61" s="9">
        <v>1</v>
      </c>
      <c r="LV61" s="9">
        <v>1</v>
      </c>
      <c r="LW61" s="9">
        <v>100</v>
      </c>
      <c r="LX61" s="9">
        <v>1</v>
      </c>
      <c r="LY61" s="9">
        <v>1</v>
      </c>
      <c r="LZ61" s="9">
        <v>1</v>
      </c>
      <c r="MA61" s="9">
        <v>1</v>
      </c>
      <c r="MB61" s="9">
        <v>0</v>
      </c>
      <c r="MC61" s="9">
        <v>1</v>
      </c>
      <c r="MD61" s="9">
        <v>1</v>
      </c>
      <c r="ME61" s="9">
        <v>80</v>
      </c>
      <c r="MF61" s="9">
        <v>0</v>
      </c>
      <c r="MG61" s="9">
        <v>1</v>
      </c>
      <c r="MH61" s="9">
        <v>1</v>
      </c>
      <c r="MI61" s="9">
        <v>1</v>
      </c>
      <c r="MJ61" s="9">
        <v>1</v>
      </c>
      <c r="MK61" s="9">
        <v>1</v>
      </c>
      <c r="ML61" s="9">
        <v>100</v>
      </c>
      <c r="MM61" s="9">
        <v>1</v>
      </c>
      <c r="MN61" s="9">
        <v>1</v>
      </c>
      <c r="MO61" s="9">
        <v>1</v>
      </c>
      <c r="MP61" s="9">
        <v>1</v>
      </c>
      <c r="MQ61" s="9">
        <v>1</v>
      </c>
      <c r="MR61" s="9">
        <v>1</v>
      </c>
      <c r="MS61" s="9">
        <v>1</v>
      </c>
      <c r="MT61" s="9">
        <v>1</v>
      </c>
      <c r="MU61" s="9">
        <v>1</v>
      </c>
      <c r="MV61" s="9">
        <v>1</v>
      </c>
      <c r="MW61" s="9">
        <v>100</v>
      </c>
      <c r="MX61" s="9">
        <v>1</v>
      </c>
      <c r="MY61" s="9">
        <v>1</v>
      </c>
      <c r="MZ61" s="9">
        <v>0</v>
      </c>
      <c r="NA61" s="9">
        <v>0.66666668653488159</v>
      </c>
      <c r="NB61" s="9">
        <v>0</v>
      </c>
      <c r="NC61" s="9">
        <v>0.5</v>
      </c>
      <c r="ND61" s="9">
        <v>1</v>
      </c>
      <c r="NE61" s="9">
        <v>1</v>
      </c>
      <c r="NF61" s="9"/>
      <c r="NG61" s="9"/>
      <c r="NH61" s="9"/>
      <c r="NI61" s="9"/>
      <c r="NJ61" s="9"/>
      <c r="NK61" s="9"/>
      <c r="NL61" s="9"/>
      <c r="NM61" s="9"/>
      <c r="NN61" s="9"/>
      <c r="NO61" s="9"/>
      <c r="NP61" s="9"/>
      <c r="NQ61" s="9">
        <v>1</v>
      </c>
      <c r="NR61" s="9">
        <v>1</v>
      </c>
      <c r="NS61" s="9">
        <v>1</v>
      </c>
      <c r="NT61" s="9">
        <v>1</v>
      </c>
      <c r="NU61" s="9">
        <v>1</v>
      </c>
      <c r="NV61" s="9">
        <v>0</v>
      </c>
      <c r="NW61" s="9">
        <v>80</v>
      </c>
      <c r="NX61" s="9">
        <v>0</v>
      </c>
      <c r="NY61" s="9">
        <v>1</v>
      </c>
      <c r="NZ61" s="9">
        <v>1</v>
      </c>
      <c r="OA61" s="9">
        <v>1</v>
      </c>
      <c r="OB61" s="9">
        <v>1</v>
      </c>
      <c r="OC61" s="9">
        <v>1</v>
      </c>
      <c r="OD61" s="9">
        <v>1</v>
      </c>
      <c r="OE61" s="9">
        <v>0</v>
      </c>
      <c r="OF61" s="9">
        <v>1</v>
      </c>
      <c r="OG61" s="9">
        <v>1</v>
      </c>
      <c r="OH61" s="9">
        <v>1</v>
      </c>
      <c r="OI61" s="9">
        <v>500</v>
      </c>
      <c r="OJ61" s="9">
        <v>50</v>
      </c>
      <c r="OK61" s="9">
        <v>300</v>
      </c>
      <c r="OL61" s="9">
        <v>45</v>
      </c>
      <c r="OM61" s="9">
        <v>1</v>
      </c>
      <c r="ON61" s="9">
        <v>1</v>
      </c>
      <c r="OO61" s="9">
        <v>150</v>
      </c>
      <c r="OP61" s="9">
        <v>1</v>
      </c>
      <c r="OQ61" s="9">
        <v>1</v>
      </c>
      <c r="OR61" s="9">
        <v>1</v>
      </c>
      <c r="OS61" s="9">
        <v>1</v>
      </c>
      <c r="OT61" s="9">
        <v>1</v>
      </c>
      <c r="OU61" s="9">
        <v>1</v>
      </c>
      <c r="OV61" s="9">
        <v>100</v>
      </c>
      <c r="OW61" s="9">
        <v>1</v>
      </c>
      <c r="OX61" s="9">
        <v>1</v>
      </c>
      <c r="OY61" s="9">
        <v>0</v>
      </c>
      <c r="OZ61" s="9">
        <v>0</v>
      </c>
      <c r="PA61" s="9">
        <v>1</v>
      </c>
      <c r="PB61" s="9">
        <v>1</v>
      </c>
      <c r="PC61" s="9">
        <v>1</v>
      </c>
      <c r="PD61" s="9">
        <v>1</v>
      </c>
      <c r="PE61" s="9">
        <v>1</v>
      </c>
      <c r="PF61" s="9">
        <v>0</v>
      </c>
      <c r="PG61" s="9">
        <v>0</v>
      </c>
      <c r="PH61" s="9">
        <v>0</v>
      </c>
      <c r="PI61" s="9">
        <v>1</v>
      </c>
      <c r="PJ61" s="9">
        <v>1</v>
      </c>
      <c r="PK61" s="9">
        <v>0</v>
      </c>
      <c r="PL61" s="9">
        <v>1</v>
      </c>
      <c r="PM61" s="9">
        <v>0</v>
      </c>
      <c r="PN61" s="9"/>
      <c r="PO61" s="9"/>
      <c r="PP61" s="9"/>
      <c r="PQ61" s="9">
        <v>1</v>
      </c>
      <c r="PR61" s="9">
        <v>0</v>
      </c>
      <c r="PS61" s="9">
        <v>0</v>
      </c>
      <c r="PT61" s="9">
        <v>1</v>
      </c>
      <c r="PU61" s="9"/>
      <c r="PV61" s="9"/>
      <c r="PW61" s="9"/>
      <c r="PX61" s="9"/>
      <c r="PY61" s="9"/>
      <c r="PZ61" s="9"/>
      <c r="QA61" s="9"/>
      <c r="QB61" s="9"/>
      <c r="QC61" s="9"/>
      <c r="QD61" s="9"/>
      <c r="QE61" s="9"/>
      <c r="QF61" s="9"/>
      <c r="QG61" s="9"/>
      <c r="QH61" s="9"/>
      <c r="QI61" s="9"/>
      <c r="QJ61" s="9"/>
      <c r="QK61" s="9"/>
      <c r="QL61" s="9">
        <v>1</v>
      </c>
      <c r="QM61" s="9">
        <v>0</v>
      </c>
      <c r="QN61" s="9">
        <v>0</v>
      </c>
      <c r="QO61" s="9">
        <v>1</v>
      </c>
      <c r="QP61" s="9">
        <v>0</v>
      </c>
      <c r="QQ61" s="9">
        <v>0</v>
      </c>
      <c r="QR61" s="9">
        <v>0</v>
      </c>
      <c r="QS61" s="9">
        <v>0</v>
      </c>
      <c r="QT61" s="9"/>
      <c r="QU61" s="9"/>
      <c r="QV61" s="9"/>
      <c r="QW61" s="9"/>
      <c r="QX61" s="9"/>
      <c r="QY61" s="9"/>
      <c r="QZ61" s="9">
        <v>1</v>
      </c>
      <c r="RA61" s="9">
        <v>0</v>
      </c>
      <c r="RB61" s="9">
        <v>0</v>
      </c>
      <c r="RC61" s="9">
        <v>0</v>
      </c>
      <c r="RD61" s="9">
        <v>0</v>
      </c>
      <c r="RE61" s="9">
        <v>0</v>
      </c>
      <c r="RF61" s="9">
        <v>1</v>
      </c>
      <c r="RG61" s="9">
        <v>1</v>
      </c>
      <c r="RH61" s="9">
        <v>0</v>
      </c>
      <c r="RI61" s="9">
        <v>1</v>
      </c>
      <c r="RJ61" s="9">
        <v>0</v>
      </c>
      <c r="RK61" s="9">
        <v>0</v>
      </c>
      <c r="RL61" s="9"/>
      <c r="RM61" s="9">
        <v>1</v>
      </c>
      <c r="RN61" s="9">
        <v>1</v>
      </c>
      <c r="RO61" s="9">
        <v>1</v>
      </c>
      <c r="RP61" s="9">
        <v>0</v>
      </c>
      <c r="RQ61" s="9"/>
      <c r="RR61" s="9"/>
      <c r="RS61" s="9"/>
      <c r="RT61" s="9"/>
      <c r="RU61" s="9"/>
      <c r="RV61" s="9"/>
      <c r="RW61" s="9">
        <v>1</v>
      </c>
      <c r="RX61" s="9">
        <v>1</v>
      </c>
      <c r="RY61" s="9">
        <v>1</v>
      </c>
      <c r="RZ61" s="9">
        <v>1</v>
      </c>
      <c r="SA61" s="9">
        <v>1</v>
      </c>
      <c r="SB61" s="9">
        <v>1</v>
      </c>
      <c r="SC61" s="9">
        <v>1</v>
      </c>
      <c r="SD61" s="9">
        <v>1</v>
      </c>
      <c r="SE61" s="9">
        <v>1</v>
      </c>
      <c r="SF61" s="9">
        <v>1</v>
      </c>
      <c r="SG61" s="9">
        <v>0</v>
      </c>
      <c r="SH61" s="9">
        <v>1</v>
      </c>
      <c r="SI61" s="9">
        <v>1</v>
      </c>
      <c r="SJ61" s="9">
        <v>1</v>
      </c>
      <c r="SK61" s="9">
        <v>1</v>
      </c>
      <c r="SL61" s="9">
        <v>1</v>
      </c>
      <c r="SM61" s="9">
        <v>1</v>
      </c>
      <c r="SN61" s="9">
        <v>1</v>
      </c>
      <c r="SO61" s="9">
        <v>1</v>
      </c>
      <c r="SP61" s="9">
        <v>1</v>
      </c>
      <c r="SQ61" s="9">
        <v>1</v>
      </c>
      <c r="SR61" s="9">
        <v>1</v>
      </c>
      <c r="SS61" s="9">
        <v>1</v>
      </c>
      <c r="ST61" s="9">
        <v>0</v>
      </c>
      <c r="SU61" s="9">
        <v>1</v>
      </c>
      <c r="SV61" s="9">
        <v>0</v>
      </c>
      <c r="SW61" s="9">
        <v>0</v>
      </c>
      <c r="SX61" s="9">
        <v>1</v>
      </c>
      <c r="SY61" s="9">
        <v>1</v>
      </c>
      <c r="SZ61" s="9">
        <v>1</v>
      </c>
      <c r="TA61" s="9">
        <v>100</v>
      </c>
      <c r="TB61" s="9">
        <v>1</v>
      </c>
      <c r="TC61" s="9">
        <v>1</v>
      </c>
      <c r="TD61" s="9">
        <v>91.666664123535156</v>
      </c>
      <c r="TE61" s="9">
        <v>0</v>
      </c>
      <c r="TF61" s="9">
        <v>1</v>
      </c>
      <c r="TG61" s="9">
        <v>66.666664123535156</v>
      </c>
      <c r="TH61" s="9">
        <v>0</v>
      </c>
      <c r="TI61" s="9">
        <v>1</v>
      </c>
      <c r="TJ61" s="9">
        <v>100</v>
      </c>
      <c r="TK61" s="9">
        <v>1</v>
      </c>
      <c r="TL61" s="9">
        <v>1</v>
      </c>
      <c r="TM61" s="9">
        <v>1</v>
      </c>
      <c r="TN61" s="9">
        <v>1</v>
      </c>
      <c r="TO61" s="9">
        <v>1</v>
      </c>
      <c r="TP61" s="9">
        <v>1</v>
      </c>
      <c r="TQ61" s="9">
        <v>1</v>
      </c>
      <c r="TR61" s="9">
        <v>1</v>
      </c>
      <c r="TS61" s="9">
        <v>1</v>
      </c>
      <c r="TT61" s="9">
        <v>1</v>
      </c>
      <c r="TU61" s="9">
        <v>1</v>
      </c>
      <c r="TV61" s="9">
        <v>1</v>
      </c>
      <c r="TW61" s="9">
        <v>0</v>
      </c>
      <c r="TX61" s="9">
        <v>1</v>
      </c>
      <c r="TY61" s="9">
        <v>1</v>
      </c>
      <c r="TZ61" s="9">
        <v>1</v>
      </c>
      <c r="UA61" s="9">
        <v>1</v>
      </c>
      <c r="UB61" s="9">
        <v>1</v>
      </c>
      <c r="UC61" s="9">
        <v>1</v>
      </c>
      <c r="UD61" s="9">
        <v>1</v>
      </c>
      <c r="UE61" s="9">
        <v>1</v>
      </c>
      <c r="UF61" s="9">
        <v>1</v>
      </c>
      <c r="UG61" s="9">
        <v>1</v>
      </c>
      <c r="UH61" s="9">
        <v>1</v>
      </c>
      <c r="UI61" s="9">
        <v>1</v>
      </c>
      <c r="UJ61" s="9">
        <v>0</v>
      </c>
      <c r="UK61" s="9">
        <v>1</v>
      </c>
      <c r="UL61" s="9">
        <v>0</v>
      </c>
      <c r="UM61" s="9">
        <v>0</v>
      </c>
      <c r="UN61" s="9">
        <v>1</v>
      </c>
      <c r="UO61" s="9">
        <v>1</v>
      </c>
      <c r="UP61" s="9">
        <v>1</v>
      </c>
      <c r="UQ61" s="9">
        <v>1</v>
      </c>
      <c r="UR61" s="9">
        <v>1</v>
      </c>
      <c r="US61" s="9">
        <v>1</v>
      </c>
      <c r="UT61" s="9">
        <v>0</v>
      </c>
      <c r="UU61" s="9">
        <v>75</v>
      </c>
      <c r="UV61" s="9">
        <v>0</v>
      </c>
      <c r="UW61" s="9">
        <v>1</v>
      </c>
      <c r="UX61" s="9">
        <v>0</v>
      </c>
      <c r="UY61" s="9">
        <v>1</v>
      </c>
      <c r="UZ61" s="9">
        <v>1</v>
      </c>
      <c r="VA61" s="9">
        <v>1</v>
      </c>
      <c r="VB61" s="9">
        <v>1</v>
      </c>
      <c r="VC61" s="9">
        <v>1</v>
      </c>
      <c r="VD61" s="9">
        <v>1</v>
      </c>
      <c r="VE61" s="9">
        <v>0</v>
      </c>
      <c r="VF61" s="9">
        <v>0</v>
      </c>
      <c r="VG61" s="9">
        <v>1</v>
      </c>
      <c r="VH61" s="9">
        <v>0</v>
      </c>
      <c r="VI61" s="9">
        <v>1</v>
      </c>
      <c r="VJ61" s="9">
        <v>100</v>
      </c>
      <c r="VK61" s="9">
        <v>1</v>
      </c>
      <c r="VL61" s="9">
        <v>66.666664123535156</v>
      </c>
      <c r="VM61" s="9">
        <v>0</v>
      </c>
      <c r="VN61" s="9">
        <v>1</v>
      </c>
      <c r="VO61" s="9">
        <v>1</v>
      </c>
      <c r="VP61" s="9">
        <v>0</v>
      </c>
      <c r="VQ61" s="9">
        <v>1</v>
      </c>
      <c r="VR61" s="9"/>
      <c r="VS61" s="9"/>
      <c r="VT61" s="9">
        <v>1</v>
      </c>
      <c r="VU61" s="9">
        <v>0</v>
      </c>
      <c r="VV61" s="9">
        <v>1</v>
      </c>
      <c r="VW61" s="9">
        <v>1</v>
      </c>
      <c r="VX61" s="9">
        <v>1</v>
      </c>
      <c r="VY61" s="9">
        <v>1</v>
      </c>
      <c r="VZ61" s="9">
        <v>1</v>
      </c>
      <c r="WA61" s="9">
        <v>1</v>
      </c>
      <c r="WB61" s="9">
        <v>1</v>
      </c>
      <c r="WC61" s="9">
        <v>0</v>
      </c>
      <c r="WD61" s="9">
        <v>1</v>
      </c>
      <c r="WE61" s="9">
        <v>1</v>
      </c>
      <c r="WF61" s="9">
        <v>1</v>
      </c>
      <c r="WG61" s="9">
        <v>1</v>
      </c>
      <c r="WH61" s="9">
        <v>1</v>
      </c>
      <c r="WI61" s="9">
        <v>1</v>
      </c>
      <c r="WJ61" s="9">
        <v>1</v>
      </c>
      <c r="WK61" s="9">
        <v>1</v>
      </c>
      <c r="WL61" s="9">
        <v>0</v>
      </c>
      <c r="WM61" s="9">
        <v>1</v>
      </c>
      <c r="WN61" s="9">
        <v>1</v>
      </c>
      <c r="WO61" s="9">
        <v>1</v>
      </c>
      <c r="WP61" s="9">
        <v>83.333335876464844</v>
      </c>
      <c r="WQ61" s="9">
        <v>0</v>
      </c>
      <c r="WR61" s="9">
        <v>1</v>
      </c>
      <c r="WS61" s="9">
        <v>80</v>
      </c>
      <c r="WT61" s="9">
        <v>0</v>
      </c>
      <c r="WU61" s="9">
        <v>1</v>
      </c>
      <c r="WV61" s="9">
        <v>0</v>
      </c>
      <c r="WW61" s="9">
        <v>0</v>
      </c>
      <c r="WX61" s="9">
        <v>1</v>
      </c>
      <c r="WY61" s="9">
        <v>0</v>
      </c>
      <c r="WZ61" s="9">
        <v>1</v>
      </c>
      <c r="XA61" s="9">
        <v>1</v>
      </c>
      <c r="XB61" s="9">
        <v>1</v>
      </c>
      <c r="XC61" s="9">
        <v>1</v>
      </c>
      <c r="XD61" s="9">
        <v>1</v>
      </c>
      <c r="XE61" s="9">
        <v>1</v>
      </c>
      <c r="XF61" s="9">
        <v>1</v>
      </c>
      <c r="XG61" s="9">
        <v>1</v>
      </c>
      <c r="XH61" s="9">
        <v>1</v>
      </c>
      <c r="XI61" s="9">
        <v>1</v>
      </c>
      <c r="XJ61" s="9">
        <v>1</v>
      </c>
      <c r="XK61" s="9">
        <v>1</v>
      </c>
      <c r="XL61" s="9">
        <v>0</v>
      </c>
      <c r="XM61" s="9">
        <v>85.714286804199219</v>
      </c>
      <c r="XN61" s="9">
        <v>0</v>
      </c>
      <c r="XO61" s="9">
        <v>1</v>
      </c>
      <c r="XP61" s="9">
        <v>0</v>
      </c>
      <c r="XQ61" s="9">
        <v>0</v>
      </c>
      <c r="XR61" s="9"/>
      <c r="XS61" s="9"/>
      <c r="XT61" s="9"/>
      <c r="XU61" s="9"/>
      <c r="XV61" s="9"/>
      <c r="XW61" s="9"/>
      <c r="XX61" s="9"/>
      <c r="XY61" s="9"/>
      <c r="XZ61" s="9"/>
      <c r="YA61" s="9"/>
      <c r="YB61" s="9"/>
      <c r="YC61" s="9"/>
      <c r="YD61" s="9"/>
      <c r="YE61" s="9"/>
      <c r="YF61" s="9"/>
      <c r="YG61" s="9"/>
      <c r="YH61" s="9"/>
      <c r="YI61" s="9"/>
      <c r="YJ61" s="9"/>
      <c r="YK61" s="9">
        <v>1</v>
      </c>
      <c r="YL61" s="9">
        <v>1</v>
      </c>
      <c r="YM61" s="9"/>
      <c r="YN61" s="9"/>
      <c r="YO61" s="9"/>
    </row>
    <row r="62" spans="1:665" x14ac:dyDescent="0.2">
      <c r="A62" s="9">
        <v>5023900</v>
      </c>
      <c r="B62" s="9">
        <v>0.95057683908965274</v>
      </c>
      <c r="C62" t="s">
        <v>422</v>
      </c>
      <c r="D62" s="9">
        <v>11</v>
      </c>
      <c r="E62" t="s">
        <v>26</v>
      </c>
      <c r="F62" s="9">
        <v>9696223</v>
      </c>
      <c r="G62" t="s">
        <v>427</v>
      </c>
      <c r="H62" t="s">
        <v>422</v>
      </c>
      <c r="I62" s="9">
        <v>1</v>
      </c>
      <c r="J62" s="9">
        <v>1</v>
      </c>
      <c r="K62" t="s">
        <v>429</v>
      </c>
      <c r="L62" s="9">
        <v>5023900</v>
      </c>
      <c r="M62" t="s">
        <v>430</v>
      </c>
      <c r="N62" t="s">
        <v>431</v>
      </c>
      <c r="O62" t="s">
        <v>434</v>
      </c>
      <c r="P62" t="s">
        <v>136</v>
      </c>
      <c r="Q62" t="s">
        <v>436</v>
      </c>
      <c r="R62" s="9">
        <v>1</v>
      </c>
      <c r="S62" s="9">
        <v>3</v>
      </c>
      <c r="T62" s="9"/>
      <c r="U62" s="9">
        <v>2</v>
      </c>
      <c r="V62" s="9">
        <v>1</v>
      </c>
      <c r="W62" s="9">
        <v>1</v>
      </c>
      <c r="X62" t="s">
        <v>136</v>
      </c>
      <c r="Y62" t="s">
        <v>439</v>
      </c>
      <c r="Z62" t="s">
        <v>442</v>
      </c>
      <c r="AA62" s="9"/>
      <c r="AB62" t="s">
        <v>443</v>
      </c>
      <c r="AC62" t="s">
        <v>136</v>
      </c>
      <c r="AD62" s="9">
        <v>50</v>
      </c>
      <c r="AE62" s="9">
        <v>2</v>
      </c>
      <c r="AF62" s="9">
        <v>300</v>
      </c>
      <c r="AG62" s="9">
        <v>15</v>
      </c>
      <c r="AH62" s="9">
        <v>0</v>
      </c>
      <c r="AI62" s="9">
        <v>0</v>
      </c>
      <c r="AJ62" s="9">
        <v>50</v>
      </c>
      <c r="AK62" s="9">
        <v>2</v>
      </c>
      <c r="AL62" s="9">
        <v>25</v>
      </c>
      <c r="AM62" s="9">
        <v>5</v>
      </c>
      <c r="AN62" s="9">
        <v>15</v>
      </c>
      <c r="AO62" s="9">
        <v>4</v>
      </c>
      <c r="AP62" s="9">
        <v>5</v>
      </c>
      <c r="AQ62" s="9">
        <v>1</v>
      </c>
      <c r="AR62" s="9">
        <v>0</v>
      </c>
      <c r="AS62" s="9">
        <v>0</v>
      </c>
      <c r="AT62" s="9">
        <v>50</v>
      </c>
      <c r="AU62" s="9">
        <v>1</v>
      </c>
      <c r="AV62" s="9">
        <v>25</v>
      </c>
      <c r="AW62" s="9">
        <v>5</v>
      </c>
      <c r="AX62" s="9"/>
      <c r="AY62" s="9">
        <v>500</v>
      </c>
      <c r="AZ62" s="9">
        <v>500</v>
      </c>
      <c r="BA62" s="9">
        <v>450</v>
      </c>
      <c r="BB62" s="9"/>
      <c r="BC62" s="9">
        <v>40</v>
      </c>
      <c r="BD62" s="9">
        <v>35</v>
      </c>
      <c r="BE62" s="9">
        <v>0</v>
      </c>
      <c r="BF62" s="9">
        <v>1</v>
      </c>
      <c r="BG62" s="9">
        <v>1</v>
      </c>
      <c r="BH62" s="9">
        <v>1</v>
      </c>
      <c r="BI62" s="9">
        <v>0</v>
      </c>
      <c r="BJ62" s="9">
        <v>1</v>
      </c>
      <c r="BK62" s="9">
        <v>1</v>
      </c>
      <c r="BL62" s="9">
        <v>1</v>
      </c>
      <c r="BM62" s="9">
        <v>1</v>
      </c>
      <c r="BN62" s="9">
        <v>1</v>
      </c>
      <c r="BO62" s="9">
        <v>1</v>
      </c>
      <c r="BP62" s="9">
        <v>1</v>
      </c>
      <c r="BQ62" s="9">
        <v>1</v>
      </c>
      <c r="BR62" s="9">
        <v>1</v>
      </c>
      <c r="BS62" s="9">
        <v>1</v>
      </c>
      <c r="BT62" s="9">
        <v>1</v>
      </c>
      <c r="BU62" s="9">
        <v>1</v>
      </c>
      <c r="BV62" s="9">
        <v>1</v>
      </c>
      <c r="BW62" s="9">
        <v>1</v>
      </c>
      <c r="BX62" s="9">
        <v>0</v>
      </c>
      <c r="BY62" s="9">
        <v>1</v>
      </c>
      <c r="BZ62" s="9">
        <v>2</v>
      </c>
      <c r="CA62" s="9">
        <v>1</v>
      </c>
      <c r="CB62" s="9">
        <v>2</v>
      </c>
      <c r="CC62" s="9">
        <v>1</v>
      </c>
      <c r="CD62" s="9">
        <v>1</v>
      </c>
      <c r="CE62" s="9">
        <v>1</v>
      </c>
      <c r="CF62" s="9">
        <v>1</v>
      </c>
      <c r="CG62" s="9">
        <v>1</v>
      </c>
      <c r="CH62" s="9">
        <v>1</v>
      </c>
      <c r="CI62" s="9">
        <v>1</v>
      </c>
      <c r="CJ62" s="9">
        <v>1</v>
      </c>
      <c r="CK62" s="9">
        <v>1</v>
      </c>
      <c r="CL62" s="9">
        <v>1</v>
      </c>
      <c r="CM62" s="9">
        <v>1</v>
      </c>
      <c r="CN62" s="9">
        <v>1</v>
      </c>
      <c r="CO62" s="9">
        <v>1</v>
      </c>
      <c r="CP62" s="9">
        <v>1</v>
      </c>
      <c r="CQ62" s="9">
        <v>1</v>
      </c>
      <c r="CR62" s="9"/>
      <c r="CS62" s="9"/>
      <c r="CT62" s="9"/>
      <c r="CU62" s="9"/>
      <c r="CV62" s="9"/>
      <c r="CW62" s="9"/>
      <c r="CX62" s="9"/>
      <c r="CY62" s="9">
        <v>1</v>
      </c>
      <c r="CZ62" s="9">
        <v>1</v>
      </c>
      <c r="DA62" s="9">
        <v>1</v>
      </c>
      <c r="DB62" s="9">
        <v>1</v>
      </c>
      <c r="DC62" s="9">
        <v>2</v>
      </c>
      <c r="DD62" s="9">
        <v>1</v>
      </c>
      <c r="DE62" s="9">
        <v>1</v>
      </c>
      <c r="DF62" s="9">
        <v>1</v>
      </c>
      <c r="DG62" s="9">
        <v>1</v>
      </c>
      <c r="DH62" s="9">
        <v>500</v>
      </c>
      <c r="DI62" s="9">
        <v>50</v>
      </c>
      <c r="DJ62" s="9">
        <v>300</v>
      </c>
      <c r="DK62" s="9">
        <v>45</v>
      </c>
      <c r="DL62" s="9">
        <v>1</v>
      </c>
      <c r="DM62" s="9">
        <v>1</v>
      </c>
      <c r="DN62" s="9">
        <v>150</v>
      </c>
      <c r="DO62" s="9">
        <v>1</v>
      </c>
      <c r="DP62" s="9">
        <v>1</v>
      </c>
      <c r="DQ62" s="9">
        <v>1</v>
      </c>
      <c r="DR62" s="9">
        <v>1</v>
      </c>
      <c r="DS62" s="9">
        <v>2</v>
      </c>
      <c r="DT62" s="9">
        <v>1</v>
      </c>
      <c r="DU62" s="9">
        <v>0</v>
      </c>
      <c r="DV62" s="9">
        <v>1</v>
      </c>
      <c r="DW62" s="9">
        <v>1</v>
      </c>
      <c r="DX62" s="9">
        <v>0</v>
      </c>
      <c r="DY62" s="9">
        <v>0</v>
      </c>
      <c r="DZ62" s="9">
        <v>0</v>
      </c>
      <c r="EA62" s="9">
        <v>0</v>
      </c>
      <c r="EB62" s="9">
        <v>1</v>
      </c>
      <c r="EC62" s="9">
        <v>1</v>
      </c>
      <c r="ED62" s="9">
        <v>1</v>
      </c>
      <c r="EE62" s="9">
        <v>0</v>
      </c>
      <c r="EF62" s="9">
        <v>0</v>
      </c>
      <c r="EG62" s="9">
        <v>1</v>
      </c>
      <c r="EH62" s="9">
        <v>1</v>
      </c>
      <c r="EI62" s="9">
        <v>0</v>
      </c>
      <c r="EJ62" s="9">
        <v>1</v>
      </c>
      <c r="EK62" s="9">
        <v>0</v>
      </c>
      <c r="EL62" s="9">
        <v>0</v>
      </c>
      <c r="EM62" s="9">
        <v>0</v>
      </c>
      <c r="EN62" s="9">
        <v>0</v>
      </c>
      <c r="EO62" s="9">
        <v>0</v>
      </c>
      <c r="EP62" s="9">
        <v>1</v>
      </c>
      <c r="EQ62" s="9">
        <v>1</v>
      </c>
      <c r="ER62" s="9">
        <v>1</v>
      </c>
      <c r="ES62" s="9">
        <v>1</v>
      </c>
      <c r="ET62" s="9">
        <v>0</v>
      </c>
      <c r="EU62" s="9">
        <v>0</v>
      </c>
      <c r="EV62" s="9">
        <v>5</v>
      </c>
      <c r="EW62" s="9"/>
      <c r="EX62" s="9"/>
      <c r="EY62" s="9"/>
      <c r="EZ62" s="9"/>
      <c r="FA62" s="9"/>
      <c r="FB62" s="9"/>
      <c r="FC62" s="9"/>
      <c r="FD62" s="9"/>
      <c r="FE62" s="9"/>
      <c r="FF62" s="9"/>
      <c r="FG62" s="9"/>
      <c r="FH62" s="9"/>
      <c r="FI62" s="9"/>
      <c r="FJ62" s="9"/>
      <c r="FK62" s="9"/>
      <c r="FL62" s="9"/>
      <c r="FM62" s="9"/>
      <c r="FN62" s="9">
        <v>1</v>
      </c>
      <c r="FO62" s="9">
        <v>0</v>
      </c>
      <c r="FP62" s="9">
        <v>0</v>
      </c>
      <c r="FQ62" s="9">
        <v>1</v>
      </c>
      <c r="FR62" s="9">
        <v>0</v>
      </c>
      <c r="FS62" s="9">
        <v>0</v>
      </c>
      <c r="FT62" s="9">
        <v>0</v>
      </c>
      <c r="FU62" s="9">
        <v>0</v>
      </c>
      <c r="FV62" s="9">
        <v>1</v>
      </c>
      <c r="FW62" s="9">
        <v>0</v>
      </c>
      <c r="FX62" s="9">
        <v>2</v>
      </c>
      <c r="FY62" s="9">
        <v>0</v>
      </c>
      <c r="FZ62" s="9">
        <v>2</v>
      </c>
      <c r="GA62" s="9">
        <v>1</v>
      </c>
      <c r="GB62" s="9">
        <v>1</v>
      </c>
      <c r="GC62" s="9">
        <v>0</v>
      </c>
      <c r="GD62" s="9">
        <v>0</v>
      </c>
      <c r="GE62" s="9"/>
      <c r="GF62" s="9"/>
      <c r="GG62" s="9"/>
      <c r="GH62" s="9"/>
      <c r="GI62" s="9"/>
      <c r="GJ62" s="9">
        <v>0</v>
      </c>
      <c r="GK62" s="9">
        <v>1</v>
      </c>
      <c r="GL62" s="9">
        <v>1</v>
      </c>
      <c r="GM62" s="9">
        <v>1</v>
      </c>
      <c r="GN62" s="9">
        <v>1</v>
      </c>
      <c r="GO62" s="9">
        <v>1</v>
      </c>
      <c r="GP62" s="9">
        <v>1</v>
      </c>
      <c r="GQ62" s="9">
        <v>1</v>
      </c>
      <c r="GR62" s="9">
        <v>1</v>
      </c>
      <c r="GS62" s="9">
        <v>2</v>
      </c>
      <c r="GT62" s="9">
        <v>1</v>
      </c>
      <c r="GU62" s="9">
        <v>1</v>
      </c>
      <c r="GV62" s="9">
        <v>1</v>
      </c>
      <c r="GW62" s="9">
        <v>1</v>
      </c>
      <c r="GX62" s="9">
        <v>1</v>
      </c>
      <c r="GY62" s="9">
        <v>1</v>
      </c>
      <c r="GZ62" s="9">
        <v>1</v>
      </c>
      <c r="HA62" s="9">
        <v>1</v>
      </c>
      <c r="HB62" s="9">
        <v>1</v>
      </c>
      <c r="HC62" s="9">
        <v>1</v>
      </c>
      <c r="HD62" s="9">
        <v>1</v>
      </c>
      <c r="HE62" s="9">
        <v>1</v>
      </c>
      <c r="HF62" s="9">
        <v>1</v>
      </c>
      <c r="HG62" s="9">
        <v>1</v>
      </c>
      <c r="HH62" s="9">
        <v>1</v>
      </c>
      <c r="HI62" s="9">
        <v>2</v>
      </c>
      <c r="HJ62" s="9">
        <v>2</v>
      </c>
      <c r="HK62" s="9">
        <v>1</v>
      </c>
      <c r="HL62" s="9">
        <v>1</v>
      </c>
      <c r="HM62" s="9">
        <v>1</v>
      </c>
      <c r="HN62" s="9">
        <v>1</v>
      </c>
      <c r="HO62" s="9">
        <v>1</v>
      </c>
      <c r="HP62" s="9">
        <v>1</v>
      </c>
      <c r="HQ62" s="9">
        <v>1</v>
      </c>
      <c r="HR62" s="9">
        <v>1</v>
      </c>
      <c r="HS62" s="9">
        <v>1</v>
      </c>
      <c r="HT62" s="9">
        <v>1</v>
      </c>
      <c r="HU62" s="9">
        <v>1</v>
      </c>
      <c r="HV62" s="9">
        <v>1</v>
      </c>
      <c r="HW62" s="9">
        <v>1</v>
      </c>
      <c r="HX62" s="9">
        <v>1</v>
      </c>
      <c r="HY62" s="9">
        <v>1</v>
      </c>
      <c r="HZ62" s="9">
        <v>1</v>
      </c>
      <c r="IA62" s="9">
        <v>2</v>
      </c>
      <c r="IB62" s="9"/>
      <c r="IC62" s="9"/>
      <c r="ID62" s="9">
        <v>1</v>
      </c>
      <c r="IE62" s="9">
        <v>1</v>
      </c>
      <c r="IF62" s="9">
        <v>1</v>
      </c>
      <c r="IG62" s="9">
        <v>1</v>
      </c>
      <c r="IH62" s="9">
        <v>1</v>
      </c>
      <c r="II62" s="9">
        <v>1</v>
      </c>
      <c r="IJ62" s="9">
        <v>1</v>
      </c>
      <c r="IK62" s="9">
        <v>1</v>
      </c>
      <c r="IL62" s="9">
        <v>1</v>
      </c>
      <c r="IM62" s="9">
        <v>1</v>
      </c>
      <c r="IN62" s="9">
        <v>1</v>
      </c>
      <c r="IO62" s="9">
        <v>1</v>
      </c>
      <c r="IP62" s="9">
        <v>1</v>
      </c>
      <c r="IQ62" s="9">
        <v>1</v>
      </c>
      <c r="IR62" s="9">
        <v>1</v>
      </c>
      <c r="IS62" s="9">
        <v>2</v>
      </c>
      <c r="IT62" s="9">
        <v>1</v>
      </c>
      <c r="IU62" s="9">
        <v>1</v>
      </c>
      <c r="IV62" s="9">
        <v>1</v>
      </c>
      <c r="IW62" s="9">
        <v>1</v>
      </c>
      <c r="IX62" s="9">
        <v>0</v>
      </c>
      <c r="IY62" s="9">
        <v>0</v>
      </c>
      <c r="IZ62" s="9"/>
      <c r="JA62" s="9"/>
      <c r="JB62" s="9"/>
      <c r="JC62" s="9"/>
      <c r="JD62" s="9"/>
      <c r="JE62" s="9"/>
      <c r="JF62" s="9"/>
      <c r="JG62" s="9"/>
      <c r="JH62" s="9"/>
      <c r="JI62" s="9"/>
      <c r="JJ62" s="9"/>
      <c r="JK62" s="9"/>
      <c r="JL62" s="9"/>
      <c r="JM62" s="9">
        <v>1</v>
      </c>
      <c r="JN62" s="9">
        <v>1</v>
      </c>
      <c r="JO62" s="9">
        <v>0</v>
      </c>
      <c r="JP62" s="9"/>
      <c r="JQ62" s="9"/>
      <c r="JR62" s="9">
        <v>1</v>
      </c>
      <c r="JS62" s="9"/>
      <c r="JT62" s="9"/>
      <c r="JU62" s="15">
        <v>44765.950151111116</v>
      </c>
      <c r="JV62" t="s">
        <v>337</v>
      </c>
      <c r="JW62" s="9">
        <v>3</v>
      </c>
      <c r="JX62" s="9">
        <v>8</v>
      </c>
      <c r="JY62" s="9">
        <v>2022</v>
      </c>
      <c r="JZ62" s="9">
        <v>1</v>
      </c>
      <c r="KA62" s="9">
        <v>1</v>
      </c>
      <c r="KB62" s="9">
        <v>0</v>
      </c>
      <c r="KC62" s="9">
        <v>0</v>
      </c>
      <c r="KD62" s="9">
        <v>1</v>
      </c>
      <c r="KE62" s="9">
        <v>50</v>
      </c>
      <c r="KF62" s="9">
        <v>2</v>
      </c>
      <c r="KG62" s="9">
        <v>300</v>
      </c>
      <c r="KH62" s="9">
        <v>15</v>
      </c>
      <c r="KI62" s="9">
        <v>95</v>
      </c>
      <c r="KJ62" s="9">
        <v>12</v>
      </c>
      <c r="KK62" s="9">
        <v>445</v>
      </c>
      <c r="KL62" s="9">
        <v>29</v>
      </c>
      <c r="KM62" s="9">
        <v>75</v>
      </c>
      <c r="KN62" s="9">
        <v>6</v>
      </c>
      <c r="KO62" s="9">
        <v>520</v>
      </c>
      <c r="KP62" s="9">
        <v>35</v>
      </c>
      <c r="KQ62" s="9">
        <v>500</v>
      </c>
      <c r="KR62" s="9">
        <v>500</v>
      </c>
      <c r="KS62" s="9">
        <v>450</v>
      </c>
      <c r="KT62" s="9">
        <v>40</v>
      </c>
      <c r="KU62" s="9">
        <v>35</v>
      </c>
      <c r="KV62" s="9">
        <v>1</v>
      </c>
      <c r="KW62" s="9">
        <v>1</v>
      </c>
      <c r="KX62" s="9">
        <v>1</v>
      </c>
      <c r="KY62" s="9">
        <v>1</v>
      </c>
      <c r="KZ62" s="9">
        <v>1</v>
      </c>
      <c r="LA62" s="9">
        <v>1</v>
      </c>
      <c r="LB62" s="9">
        <v>0</v>
      </c>
      <c r="LC62" s="9">
        <v>1</v>
      </c>
      <c r="LD62" s="9">
        <v>1</v>
      </c>
      <c r="LE62" s="9">
        <v>1</v>
      </c>
      <c r="LF62" s="9">
        <v>1</v>
      </c>
      <c r="LG62" s="9">
        <v>1</v>
      </c>
      <c r="LH62" s="9">
        <v>1</v>
      </c>
      <c r="LI62" s="9">
        <v>87.5</v>
      </c>
      <c r="LJ62" s="9">
        <v>0</v>
      </c>
      <c r="LK62" s="9">
        <v>1</v>
      </c>
      <c r="LL62" s="9">
        <v>90</v>
      </c>
      <c r="LM62" s="9">
        <v>0</v>
      </c>
      <c r="LN62" s="9">
        <v>1</v>
      </c>
      <c r="LO62" s="9">
        <v>1</v>
      </c>
      <c r="LP62" s="9">
        <v>1</v>
      </c>
      <c r="LQ62" s="9">
        <v>1</v>
      </c>
      <c r="LR62" s="9">
        <v>1</v>
      </c>
      <c r="LS62" s="9">
        <v>1</v>
      </c>
      <c r="LT62" s="9">
        <v>1</v>
      </c>
      <c r="LU62" s="9">
        <v>1</v>
      </c>
      <c r="LV62" s="9">
        <v>0</v>
      </c>
      <c r="LW62" s="9">
        <v>85.714286804199219</v>
      </c>
      <c r="LX62" s="9">
        <v>0</v>
      </c>
      <c r="LY62" s="9">
        <v>1</v>
      </c>
      <c r="LZ62" s="9">
        <v>0</v>
      </c>
      <c r="MA62" s="9">
        <v>1</v>
      </c>
      <c r="MB62" s="9">
        <v>0</v>
      </c>
      <c r="MC62" s="9">
        <v>1</v>
      </c>
      <c r="MD62" s="9">
        <v>1</v>
      </c>
      <c r="ME62" s="9">
        <v>60</v>
      </c>
      <c r="MF62" s="9">
        <v>0</v>
      </c>
      <c r="MG62" s="9">
        <v>1</v>
      </c>
      <c r="MH62" s="9">
        <v>1</v>
      </c>
      <c r="MI62" s="9">
        <v>1</v>
      </c>
      <c r="MJ62" s="9">
        <v>1</v>
      </c>
      <c r="MK62" s="9">
        <v>1</v>
      </c>
      <c r="ML62" s="9">
        <v>100</v>
      </c>
      <c r="MM62" s="9">
        <v>1</v>
      </c>
      <c r="MN62" s="9">
        <v>1</v>
      </c>
      <c r="MO62" s="9">
        <v>1</v>
      </c>
      <c r="MP62" s="9">
        <v>1</v>
      </c>
      <c r="MQ62" s="9">
        <v>1</v>
      </c>
      <c r="MR62" s="9">
        <v>1</v>
      </c>
      <c r="MS62" s="9">
        <v>1</v>
      </c>
      <c r="MT62" s="9">
        <v>1</v>
      </c>
      <c r="MU62" s="9">
        <v>1</v>
      </c>
      <c r="MV62" s="9">
        <v>1</v>
      </c>
      <c r="MW62" s="9">
        <v>100</v>
      </c>
      <c r="MX62" s="9">
        <v>1</v>
      </c>
      <c r="MY62" s="9">
        <v>1</v>
      </c>
      <c r="MZ62" s="9">
        <v>0</v>
      </c>
      <c r="NA62" s="9">
        <v>0.3333333432674408</v>
      </c>
      <c r="NB62" s="9">
        <v>0</v>
      </c>
      <c r="NC62" s="9">
        <v>0</v>
      </c>
      <c r="ND62" s="9">
        <v>1</v>
      </c>
      <c r="NE62" s="9">
        <v>1</v>
      </c>
      <c r="NF62" s="9"/>
      <c r="NG62" s="9"/>
      <c r="NH62" s="9"/>
      <c r="NI62" s="9"/>
      <c r="NJ62" s="9"/>
      <c r="NK62" s="9"/>
      <c r="NL62" s="9"/>
      <c r="NM62" s="9"/>
      <c r="NN62" s="9"/>
      <c r="NO62" s="9"/>
      <c r="NP62" s="9"/>
      <c r="NQ62" s="9">
        <v>1</v>
      </c>
      <c r="NR62" s="9">
        <v>1</v>
      </c>
      <c r="NS62" s="9">
        <v>1</v>
      </c>
      <c r="NT62" s="9">
        <v>1</v>
      </c>
      <c r="NU62" s="9">
        <v>1</v>
      </c>
      <c r="NV62" s="9">
        <v>0</v>
      </c>
      <c r="NW62" s="9">
        <v>80</v>
      </c>
      <c r="NX62" s="9">
        <v>0</v>
      </c>
      <c r="NY62" s="9">
        <v>1</v>
      </c>
      <c r="NZ62" s="9">
        <v>1</v>
      </c>
      <c r="OA62" s="9">
        <v>1</v>
      </c>
      <c r="OB62" s="9">
        <v>1</v>
      </c>
      <c r="OC62" s="9">
        <v>1</v>
      </c>
      <c r="OD62" s="9">
        <v>1</v>
      </c>
      <c r="OE62" s="9">
        <v>0</v>
      </c>
      <c r="OF62" s="9">
        <v>1</v>
      </c>
      <c r="OG62" s="9">
        <v>1</v>
      </c>
      <c r="OH62" s="9">
        <v>1</v>
      </c>
      <c r="OI62" s="9">
        <v>500</v>
      </c>
      <c r="OJ62" s="9">
        <v>50</v>
      </c>
      <c r="OK62" s="9">
        <v>300</v>
      </c>
      <c r="OL62" s="9">
        <v>45</v>
      </c>
      <c r="OM62" s="9">
        <v>1</v>
      </c>
      <c r="ON62" s="9">
        <v>1</v>
      </c>
      <c r="OO62" s="9">
        <v>150</v>
      </c>
      <c r="OP62" s="9">
        <v>1</v>
      </c>
      <c r="OQ62" s="9">
        <v>1</v>
      </c>
      <c r="OR62" s="9">
        <v>1</v>
      </c>
      <c r="OS62" s="9">
        <v>1</v>
      </c>
      <c r="OT62" s="9">
        <v>0</v>
      </c>
      <c r="OU62" s="9">
        <v>1</v>
      </c>
      <c r="OV62" s="9">
        <v>80</v>
      </c>
      <c r="OW62" s="9">
        <v>0</v>
      </c>
      <c r="OX62" s="9">
        <v>1</v>
      </c>
      <c r="OY62" s="9">
        <v>0</v>
      </c>
      <c r="OZ62" s="9">
        <v>1</v>
      </c>
      <c r="PA62" s="9">
        <v>1</v>
      </c>
      <c r="PB62" s="9">
        <v>1</v>
      </c>
      <c r="PC62" s="9">
        <v>1</v>
      </c>
      <c r="PD62" s="9">
        <v>0</v>
      </c>
      <c r="PE62" s="9">
        <v>1</v>
      </c>
      <c r="PF62" s="9">
        <v>1</v>
      </c>
      <c r="PG62" s="9">
        <v>0</v>
      </c>
      <c r="PH62" s="9">
        <v>0</v>
      </c>
      <c r="PI62" s="9">
        <v>1</v>
      </c>
      <c r="PJ62" s="9">
        <v>1</v>
      </c>
      <c r="PK62" s="9">
        <v>0</v>
      </c>
      <c r="PL62" s="9"/>
      <c r="PM62" s="9">
        <v>0</v>
      </c>
      <c r="PN62" s="9">
        <v>0</v>
      </c>
      <c r="PO62" s="9"/>
      <c r="PP62" s="9"/>
      <c r="PQ62" s="9">
        <v>1</v>
      </c>
      <c r="PR62" s="9">
        <v>0</v>
      </c>
      <c r="PS62" s="9">
        <v>0</v>
      </c>
      <c r="PT62" s="9">
        <v>1</v>
      </c>
      <c r="PU62" s="9"/>
      <c r="PV62" s="9"/>
      <c r="PW62" s="9"/>
      <c r="PX62" s="9"/>
      <c r="PY62" s="9"/>
      <c r="PZ62" s="9"/>
      <c r="QA62" s="9"/>
      <c r="QB62" s="9"/>
      <c r="QC62" s="9"/>
      <c r="QD62" s="9"/>
      <c r="QE62" s="9"/>
      <c r="QF62" s="9"/>
      <c r="QG62" s="9"/>
      <c r="QH62" s="9"/>
      <c r="QI62" s="9"/>
      <c r="QJ62" s="9"/>
      <c r="QK62" s="9"/>
      <c r="QL62" s="9">
        <v>1</v>
      </c>
      <c r="QM62" s="9">
        <v>0</v>
      </c>
      <c r="QN62" s="9">
        <v>0</v>
      </c>
      <c r="QO62" s="9">
        <v>1</v>
      </c>
      <c r="QP62" s="9">
        <v>0</v>
      </c>
      <c r="QQ62" s="9">
        <v>0</v>
      </c>
      <c r="QR62" s="9">
        <v>0</v>
      </c>
      <c r="QS62" s="9">
        <v>0</v>
      </c>
      <c r="QT62" s="9"/>
      <c r="QU62" s="9"/>
      <c r="QV62" s="9"/>
      <c r="QW62" s="9"/>
      <c r="QX62" s="9"/>
      <c r="QY62" s="9"/>
      <c r="QZ62" s="9">
        <v>1</v>
      </c>
      <c r="RA62" s="9">
        <v>0</v>
      </c>
      <c r="RB62" s="9">
        <v>0</v>
      </c>
      <c r="RC62" s="9">
        <v>0</v>
      </c>
      <c r="RD62" s="9">
        <v>0</v>
      </c>
      <c r="RE62" s="9">
        <v>0</v>
      </c>
      <c r="RF62" s="9">
        <v>1</v>
      </c>
      <c r="RG62" s="9">
        <v>0</v>
      </c>
      <c r="RH62" s="9">
        <v>0</v>
      </c>
      <c r="RI62" s="9">
        <v>1</v>
      </c>
      <c r="RJ62" s="9">
        <v>0</v>
      </c>
      <c r="RK62" s="9"/>
      <c r="RL62" s="9"/>
      <c r="RM62" s="9">
        <v>0</v>
      </c>
      <c r="RN62" s="9">
        <v>1</v>
      </c>
      <c r="RO62" s="9">
        <v>0</v>
      </c>
      <c r="RP62" s="9">
        <v>0</v>
      </c>
      <c r="RQ62" s="9"/>
      <c r="RR62" s="9"/>
      <c r="RS62" s="9"/>
      <c r="RT62" s="9"/>
      <c r="RU62" s="9"/>
      <c r="RV62" s="9"/>
      <c r="RW62" s="9">
        <v>0</v>
      </c>
      <c r="RX62" s="9">
        <v>1</v>
      </c>
      <c r="RY62" s="9">
        <v>1</v>
      </c>
      <c r="RZ62" s="9">
        <v>1</v>
      </c>
      <c r="SA62" s="9">
        <v>1</v>
      </c>
      <c r="SB62" s="9">
        <v>1</v>
      </c>
      <c r="SC62" s="9">
        <v>1</v>
      </c>
      <c r="SD62" s="9">
        <v>1</v>
      </c>
      <c r="SE62" s="9">
        <v>1</v>
      </c>
      <c r="SF62" s="9">
        <v>0</v>
      </c>
      <c r="SG62" s="9">
        <v>1</v>
      </c>
      <c r="SH62" s="9">
        <v>1</v>
      </c>
      <c r="SI62" s="9">
        <v>1</v>
      </c>
      <c r="SJ62" s="9">
        <v>1</v>
      </c>
      <c r="SK62" s="9">
        <v>1</v>
      </c>
      <c r="SL62" s="9">
        <v>1</v>
      </c>
      <c r="SM62" s="9">
        <v>1</v>
      </c>
      <c r="SN62" s="9">
        <v>1</v>
      </c>
      <c r="SO62" s="9">
        <v>1</v>
      </c>
      <c r="SP62" s="9">
        <v>1</v>
      </c>
      <c r="SQ62" s="9">
        <v>1</v>
      </c>
      <c r="SR62" s="9">
        <v>1</v>
      </c>
      <c r="SS62" s="9">
        <v>1</v>
      </c>
      <c r="ST62" s="9">
        <v>1</v>
      </c>
      <c r="SU62" s="9">
        <v>1</v>
      </c>
      <c r="SV62" s="9">
        <v>0</v>
      </c>
      <c r="SW62" s="9">
        <v>0</v>
      </c>
      <c r="SX62" s="9">
        <v>1</v>
      </c>
      <c r="SY62" s="9">
        <v>1</v>
      </c>
      <c r="SZ62" s="9">
        <v>1</v>
      </c>
      <c r="TA62" s="9">
        <v>83.333335876464844</v>
      </c>
      <c r="TB62" s="9">
        <v>0</v>
      </c>
      <c r="TC62" s="9">
        <v>1</v>
      </c>
      <c r="TD62" s="9">
        <v>91.666664123535156</v>
      </c>
      <c r="TE62" s="9">
        <v>0</v>
      </c>
      <c r="TF62" s="9">
        <v>1</v>
      </c>
      <c r="TG62" s="9">
        <v>77.777778625488281</v>
      </c>
      <c r="TH62" s="9">
        <v>0</v>
      </c>
      <c r="TI62" s="9">
        <v>1</v>
      </c>
      <c r="TJ62" s="9">
        <v>100</v>
      </c>
      <c r="TK62" s="9">
        <v>1</v>
      </c>
      <c r="TL62" s="9">
        <v>1</v>
      </c>
      <c r="TM62" s="9">
        <v>0</v>
      </c>
      <c r="TN62" s="9">
        <v>1</v>
      </c>
      <c r="TO62" s="9">
        <v>1</v>
      </c>
      <c r="TP62" s="9">
        <v>1</v>
      </c>
      <c r="TQ62" s="9">
        <v>1</v>
      </c>
      <c r="TR62" s="9">
        <v>1</v>
      </c>
      <c r="TS62" s="9">
        <v>1</v>
      </c>
      <c r="TT62" s="9">
        <v>1</v>
      </c>
      <c r="TU62" s="9">
        <v>1</v>
      </c>
      <c r="TV62" s="9">
        <v>0</v>
      </c>
      <c r="TW62" s="9">
        <v>1</v>
      </c>
      <c r="TX62" s="9">
        <v>1</v>
      </c>
      <c r="TY62" s="9">
        <v>1</v>
      </c>
      <c r="TZ62" s="9">
        <v>1</v>
      </c>
      <c r="UA62" s="9">
        <v>1</v>
      </c>
      <c r="UB62" s="9">
        <v>1</v>
      </c>
      <c r="UC62" s="9">
        <v>1</v>
      </c>
      <c r="UD62" s="9">
        <v>1</v>
      </c>
      <c r="UE62" s="9">
        <v>1</v>
      </c>
      <c r="UF62" s="9">
        <v>1</v>
      </c>
      <c r="UG62" s="9">
        <v>1</v>
      </c>
      <c r="UH62" s="9">
        <v>1</v>
      </c>
      <c r="UI62" s="9">
        <v>1</v>
      </c>
      <c r="UJ62" s="9">
        <v>1</v>
      </c>
      <c r="UK62" s="9">
        <v>1</v>
      </c>
      <c r="UL62" s="9">
        <v>0</v>
      </c>
      <c r="UM62" s="9">
        <v>0</v>
      </c>
      <c r="UN62" s="9">
        <v>1</v>
      </c>
      <c r="UO62" s="9">
        <v>1</v>
      </c>
      <c r="UP62" s="9">
        <v>1</v>
      </c>
      <c r="UQ62" s="9">
        <v>1</v>
      </c>
      <c r="UR62" s="9">
        <v>1</v>
      </c>
      <c r="US62" s="9">
        <v>1</v>
      </c>
      <c r="UT62" s="9">
        <v>1</v>
      </c>
      <c r="UU62" s="9">
        <v>100</v>
      </c>
      <c r="UV62" s="9">
        <v>1</v>
      </c>
      <c r="UW62" s="9">
        <v>1</v>
      </c>
      <c r="UX62" s="9">
        <v>1</v>
      </c>
      <c r="UY62" s="9">
        <v>1</v>
      </c>
      <c r="UZ62" s="9">
        <v>1</v>
      </c>
      <c r="VA62" s="9">
        <v>1</v>
      </c>
      <c r="VB62" s="9">
        <v>1</v>
      </c>
      <c r="VC62" s="9">
        <v>1</v>
      </c>
      <c r="VD62" s="9">
        <v>1</v>
      </c>
      <c r="VE62" s="9">
        <v>0</v>
      </c>
      <c r="VF62" s="9">
        <v>1</v>
      </c>
      <c r="VG62" s="9">
        <v>0</v>
      </c>
      <c r="VH62" s="9">
        <v>0</v>
      </c>
      <c r="VI62" s="9">
        <v>1</v>
      </c>
      <c r="VJ62" s="9">
        <v>100</v>
      </c>
      <c r="VK62" s="9">
        <v>1</v>
      </c>
      <c r="VL62" s="9">
        <v>100</v>
      </c>
      <c r="VM62" s="9">
        <v>1</v>
      </c>
      <c r="VN62" s="9">
        <v>1</v>
      </c>
      <c r="VO62" s="9">
        <v>1</v>
      </c>
      <c r="VP62" s="9">
        <v>0</v>
      </c>
      <c r="VQ62" s="9">
        <v>1</v>
      </c>
      <c r="VR62" s="9"/>
      <c r="VS62" s="9"/>
      <c r="VT62" s="9">
        <v>1</v>
      </c>
      <c r="VU62" s="9">
        <v>0</v>
      </c>
      <c r="VV62" s="9">
        <v>1</v>
      </c>
      <c r="VW62" s="9">
        <v>1</v>
      </c>
      <c r="VX62" s="9">
        <v>1</v>
      </c>
      <c r="VY62" s="9">
        <v>1</v>
      </c>
      <c r="VZ62" s="9">
        <v>1</v>
      </c>
      <c r="WA62" s="9">
        <v>1</v>
      </c>
      <c r="WB62" s="9">
        <v>1</v>
      </c>
      <c r="WC62" s="9">
        <v>1</v>
      </c>
      <c r="WD62" s="9">
        <v>1</v>
      </c>
      <c r="WE62" s="9">
        <v>1</v>
      </c>
      <c r="WF62" s="9">
        <v>1</v>
      </c>
      <c r="WG62" s="9">
        <v>1</v>
      </c>
      <c r="WH62" s="9">
        <v>1</v>
      </c>
      <c r="WI62" s="9">
        <v>1</v>
      </c>
      <c r="WJ62" s="9">
        <v>1</v>
      </c>
      <c r="WK62" s="9">
        <v>1</v>
      </c>
      <c r="WL62" s="9">
        <v>1</v>
      </c>
      <c r="WM62" s="9">
        <v>1</v>
      </c>
      <c r="WN62" s="9">
        <v>1</v>
      </c>
      <c r="WO62" s="9">
        <v>1</v>
      </c>
      <c r="WP62" s="9">
        <v>100</v>
      </c>
      <c r="WQ62" s="9">
        <v>1</v>
      </c>
      <c r="WR62" s="9">
        <v>1</v>
      </c>
      <c r="WS62" s="9">
        <v>100</v>
      </c>
      <c r="WT62" s="9">
        <v>1</v>
      </c>
      <c r="WU62" s="9">
        <v>1</v>
      </c>
      <c r="WV62" s="9">
        <v>0</v>
      </c>
      <c r="WW62" s="9">
        <v>0</v>
      </c>
      <c r="WX62" s="9">
        <v>1</v>
      </c>
      <c r="WY62" s="9">
        <v>0</v>
      </c>
      <c r="WZ62" s="9">
        <v>1</v>
      </c>
      <c r="XA62" s="9">
        <v>1</v>
      </c>
      <c r="XB62" s="9">
        <v>1</v>
      </c>
      <c r="XC62" s="9">
        <v>1</v>
      </c>
      <c r="XD62" s="9">
        <v>1</v>
      </c>
      <c r="XE62" s="9">
        <v>1</v>
      </c>
      <c r="XF62" s="9">
        <v>1</v>
      </c>
      <c r="XG62" s="9">
        <v>1</v>
      </c>
      <c r="XH62" s="9">
        <v>0</v>
      </c>
      <c r="XI62" s="9">
        <v>1</v>
      </c>
      <c r="XJ62" s="9">
        <v>1</v>
      </c>
      <c r="XK62" s="9">
        <v>1</v>
      </c>
      <c r="XL62" s="9">
        <v>1</v>
      </c>
      <c r="XM62" s="9">
        <v>85.714286804199219</v>
      </c>
      <c r="XN62" s="9">
        <v>0</v>
      </c>
      <c r="XO62" s="9">
        <v>1</v>
      </c>
      <c r="XP62" s="9">
        <v>0</v>
      </c>
      <c r="XQ62" s="9">
        <v>0</v>
      </c>
      <c r="XR62" s="9"/>
      <c r="XS62" s="9"/>
      <c r="XT62" s="9"/>
      <c r="XU62" s="9"/>
      <c r="XV62" s="9"/>
      <c r="XW62" s="9"/>
      <c r="XX62" s="9"/>
      <c r="XY62" s="9"/>
      <c r="XZ62" s="9"/>
      <c r="YA62" s="9"/>
      <c r="YB62" s="9"/>
      <c r="YC62" s="9"/>
      <c r="YD62" s="9"/>
      <c r="YE62" s="9"/>
      <c r="YF62" s="9"/>
      <c r="YG62" s="9"/>
      <c r="YH62" s="9"/>
      <c r="YI62" s="9"/>
      <c r="YJ62" s="9"/>
      <c r="YK62" s="9">
        <v>1</v>
      </c>
      <c r="YL62" s="9">
        <v>1</v>
      </c>
      <c r="YM62" s="9"/>
      <c r="YN62" s="9"/>
      <c r="YO62" s="9"/>
    </row>
    <row r="63" spans="1:665" x14ac:dyDescent="0.2">
      <c r="A63" s="9">
        <v>5023910</v>
      </c>
      <c r="B63" s="9">
        <v>1.0642739503683374</v>
      </c>
      <c r="C63" t="s">
        <v>424</v>
      </c>
      <c r="D63" s="9">
        <v>11</v>
      </c>
      <c r="E63" t="s">
        <v>26</v>
      </c>
      <c r="F63" s="9">
        <v>9696223</v>
      </c>
      <c r="G63" t="s">
        <v>427</v>
      </c>
      <c r="H63" t="s">
        <v>422</v>
      </c>
      <c r="I63" s="9">
        <v>1</v>
      </c>
      <c r="J63" s="9">
        <v>1</v>
      </c>
      <c r="K63" t="s">
        <v>429</v>
      </c>
      <c r="L63" s="9">
        <v>5023910</v>
      </c>
      <c r="M63" t="s">
        <v>430</v>
      </c>
      <c r="N63" t="s">
        <v>431</v>
      </c>
      <c r="O63" t="s">
        <v>434</v>
      </c>
      <c r="P63" t="s">
        <v>136</v>
      </c>
      <c r="Q63" t="s">
        <v>436</v>
      </c>
      <c r="R63" s="9">
        <v>1</v>
      </c>
      <c r="S63" s="9">
        <v>3</v>
      </c>
      <c r="T63" s="9"/>
      <c r="U63" s="9">
        <v>2</v>
      </c>
      <c r="V63" s="9">
        <v>1</v>
      </c>
      <c r="W63" s="9">
        <v>1</v>
      </c>
      <c r="X63" t="s">
        <v>136</v>
      </c>
      <c r="Y63" t="s">
        <v>439</v>
      </c>
      <c r="Z63" t="s">
        <v>442</v>
      </c>
      <c r="AA63" s="9"/>
      <c r="AB63" t="s">
        <v>443</v>
      </c>
      <c r="AC63" t="s">
        <v>136</v>
      </c>
      <c r="AD63" s="9">
        <v>50</v>
      </c>
      <c r="AE63" s="9">
        <v>2</v>
      </c>
      <c r="AF63" s="9">
        <v>300</v>
      </c>
      <c r="AG63" s="9">
        <v>15</v>
      </c>
      <c r="AH63" s="9">
        <v>0</v>
      </c>
      <c r="AI63" s="9">
        <v>0</v>
      </c>
      <c r="AJ63" s="9">
        <v>50</v>
      </c>
      <c r="AK63" s="9">
        <v>2</v>
      </c>
      <c r="AL63" s="9">
        <v>25</v>
      </c>
      <c r="AM63" s="9">
        <v>5</v>
      </c>
      <c r="AN63" s="9">
        <v>15</v>
      </c>
      <c r="AO63" s="9">
        <v>4</v>
      </c>
      <c r="AP63" s="9">
        <v>5</v>
      </c>
      <c r="AQ63" s="9">
        <v>1</v>
      </c>
      <c r="AR63" s="9">
        <v>0</v>
      </c>
      <c r="AS63" s="9">
        <v>0</v>
      </c>
      <c r="AT63" s="9">
        <v>50</v>
      </c>
      <c r="AU63" s="9">
        <v>1</v>
      </c>
      <c r="AV63" s="9">
        <v>25</v>
      </c>
      <c r="AW63" s="9">
        <v>5</v>
      </c>
      <c r="AX63" s="9"/>
      <c r="AY63" s="9">
        <v>500</v>
      </c>
      <c r="AZ63" s="9">
        <v>500</v>
      </c>
      <c r="BA63" s="9">
        <v>450</v>
      </c>
      <c r="BB63" s="9"/>
      <c r="BC63" s="9">
        <v>40</v>
      </c>
      <c r="BD63" s="9">
        <v>35</v>
      </c>
      <c r="BE63" s="9">
        <v>0</v>
      </c>
      <c r="BF63" s="9">
        <v>1</v>
      </c>
      <c r="BG63" s="9">
        <v>1</v>
      </c>
      <c r="BH63" s="9">
        <v>1</v>
      </c>
      <c r="BI63" s="9">
        <v>0</v>
      </c>
      <c r="BJ63" s="9">
        <v>1</v>
      </c>
      <c r="BK63" s="9">
        <v>1</v>
      </c>
      <c r="BL63" s="9">
        <v>1</v>
      </c>
      <c r="BM63" s="9">
        <v>1</v>
      </c>
      <c r="BN63" s="9">
        <v>1</v>
      </c>
      <c r="BO63" s="9">
        <v>1</v>
      </c>
      <c r="BP63" s="9">
        <v>1</v>
      </c>
      <c r="BQ63" s="9">
        <v>1</v>
      </c>
      <c r="BR63" s="9">
        <v>1</v>
      </c>
      <c r="BS63" s="9">
        <v>1</v>
      </c>
      <c r="BT63" s="9">
        <v>1</v>
      </c>
      <c r="BU63" s="9">
        <v>1</v>
      </c>
      <c r="BV63" s="9">
        <v>1</v>
      </c>
      <c r="BW63" s="9">
        <v>1</v>
      </c>
      <c r="BX63" s="9">
        <v>0</v>
      </c>
      <c r="BY63" s="9">
        <v>1</v>
      </c>
      <c r="BZ63" s="9">
        <v>1</v>
      </c>
      <c r="CA63" s="9">
        <v>1</v>
      </c>
      <c r="CB63" s="9">
        <v>1</v>
      </c>
      <c r="CC63" s="9">
        <v>1</v>
      </c>
      <c r="CD63" s="9">
        <v>1</v>
      </c>
      <c r="CE63" s="9">
        <v>1</v>
      </c>
      <c r="CF63" s="9">
        <v>1</v>
      </c>
      <c r="CG63" s="9">
        <v>1</v>
      </c>
      <c r="CH63" s="9">
        <v>1</v>
      </c>
      <c r="CI63" s="9">
        <v>1</v>
      </c>
      <c r="CJ63" s="9">
        <v>1</v>
      </c>
      <c r="CK63" s="9">
        <v>1</v>
      </c>
      <c r="CL63" s="9">
        <v>1</v>
      </c>
      <c r="CM63" s="9">
        <v>1</v>
      </c>
      <c r="CN63" s="9">
        <v>1</v>
      </c>
      <c r="CO63" s="9">
        <v>1</v>
      </c>
      <c r="CP63" s="9">
        <v>1</v>
      </c>
      <c r="CQ63" s="9">
        <v>1</v>
      </c>
      <c r="CR63" s="9"/>
      <c r="CS63" s="9"/>
      <c r="CT63" s="9"/>
      <c r="CU63" s="9"/>
      <c r="CV63" s="9"/>
      <c r="CW63" s="9"/>
      <c r="CX63" s="9"/>
      <c r="CY63" s="9">
        <v>1</v>
      </c>
      <c r="CZ63" s="9">
        <v>1</v>
      </c>
      <c r="DA63" s="9">
        <v>1</v>
      </c>
      <c r="DB63" s="9">
        <v>1</v>
      </c>
      <c r="DC63" s="9">
        <v>2</v>
      </c>
      <c r="DD63" s="9">
        <v>1</v>
      </c>
      <c r="DE63" s="9">
        <v>1</v>
      </c>
      <c r="DF63" s="9">
        <v>1</v>
      </c>
      <c r="DG63" s="9">
        <v>1</v>
      </c>
      <c r="DH63" s="9">
        <v>500</v>
      </c>
      <c r="DI63" s="9">
        <v>50</v>
      </c>
      <c r="DJ63" s="9">
        <v>300</v>
      </c>
      <c r="DK63" s="9">
        <v>45</v>
      </c>
      <c r="DL63" s="9">
        <v>1</v>
      </c>
      <c r="DM63" s="9">
        <v>1</v>
      </c>
      <c r="DN63" s="9">
        <v>150</v>
      </c>
      <c r="DO63" s="9">
        <v>1</v>
      </c>
      <c r="DP63" s="9">
        <v>1</v>
      </c>
      <c r="DQ63" s="9">
        <v>1</v>
      </c>
      <c r="DR63" s="9">
        <v>1</v>
      </c>
      <c r="DS63" s="9">
        <v>1</v>
      </c>
      <c r="DT63" s="9">
        <v>1</v>
      </c>
      <c r="DU63" s="9">
        <v>0</v>
      </c>
      <c r="DV63" s="9">
        <v>1</v>
      </c>
      <c r="DW63" s="9">
        <v>1</v>
      </c>
      <c r="DX63" s="9">
        <v>1</v>
      </c>
      <c r="DY63" s="9">
        <v>0</v>
      </c>
      <c r="DZ63" s="9">
        <v>0</v>
      </c>
      <c r="EA63" s="9">
        <v>0</v>
      </c>
      <c r="EB63" s="9">
        <v>1</v>
      </c>
      <c r="EC63" s="9">
        <v>1</v>
      </c>
      <c r="ED63" s="9">
        <v>1</v>
      </c>
      <c r="EE63" s="9">
        <v>0</v>
      </c>
      <c r="EF63" s="9">
        <v>1</v>
      </c>
      <c r="EG63" s="9">
        <v>1</v>
      </c>
      <c r="EH63" s="9">
        <v>0</v>
      </c>
      <c r="EI63" s="9">
        <v>0</v>
      </c>
      <c r="EJ63" s="9">
        <v>1</v>
      </c>
      <c r="EK63" s="9">
        <v>0</v>
      </c>
      <c r="EL63" s="9">
        <v>0</v>
      </c>
      <c r="EM63" s="9">
        <v>0</v>
      </c>
      <c r="EN63" s="9">
        <v>0</v>
      </c>
      <c r="EO63" s="9">
        <v>0</v>
      </c>
      <c r="EP63" s="9">
        <v>1</v>
      </c>
      <c r="EQ63" s="9">
        <v>1</v>
      </c>
      <c r="ER63" s="9">
        <v>1</v>
      </c>
      <c r="ES63" s="9">
        <v>1</v>
      </c>
      <c r="ET63" s="9">
        <v>0</v>
      </c>
      <c r="EU63" s="9">
        <v>0</v>
      </c>
      <c r="EV63" s="9">
        <v>2</v>
      </c>
      <c r="EW63" s="9">
        <v>1</v>
      </c>
      <c r="EX63" s="9">
        <v>1</v>
      </c>
      <c r="EY63" s="9">
        <v>0</v>
      </c>
      <c r="EZ63" s="9">
        <v>0</v>
      </c>
      <c r="FA63" s="9">
        <v>1</v>
      </c>
      <c r="FB63" s="9">
        <v>0</v>
      </c>
      <c r="FC63" s="9">
        <v>0</v>
      </c>
      <c r="FD63" s="9">
        <v>0</v>
      </c>
      <c r="FE63" s="9">
        <v>1</v>
      </c>
      <c r="FF63" s="9">
        <v>0</v>
      </c>
      <c r="FG63" s="9">
        <v>1</v>
      </c>
      <c r="FH63" s="9">
        <v>0</v>
      </c>
      <c r="FI63" s="9">
        <v>0</v>
      </c>
      <c r="FJ63" s="9">
        <v>0</v>
      </c>
      <c r="FK63" s="9">
        <v>0</v>
      </c>
      <c r="FL63" s="9">
        <v>1</v>
      </c>
      <c r="FM63" s="9">
        <v>0</v>
      </c>
      <c r="FN63" s="9">
        <v>1</v>
      </c>
      <c r="FO63" s="9">
        <v>0</v>
      </c>
      <c r="FP63" s="9">
        <v>0</v>
      </c>
      <c r="FQ63" s="9">
        <v>1</v>
      </c>
      <c r="FR63" s="9">
        <v>0</v>
      </c>
      <c r="FS63" s="9">
        <v>0</v>
      </c>
      <c r="FT63" s="9">
        <v>0</v>
      </c>
      <c r="FU63" s="9">
        <v>0</v>
      </c>
      <c r="FV63" s="9">
        <v>1</v>
      </c>
      <c r="FW63" s="9">
        <v>0</v>
      </c>
      <c r="FX63" s="9">
        <v>1</v>
      </c>
      <c r="FY63" s="9">
        <v>0</v>
      </c>
      <c r="FZ63" s="9">
        <v>2</v>
      </c>
      <c r="GA63" s="9">
        <v>1</v>
      </c>
      <c r="GB63" s="9">
        <v>1</v>
      </c>
      <c r="GC63" s="9">
        <v>1</v>
      </c>
      <c r="GD63" s="9">
        <v>0</v>
      </c>
      <c r="GE63" s="9"/>
      <c r="GF63" s="9"/>
      <c r="GG63" s="9"/>
      <c r="GH63" s="9"/>
      <c r="GI63" s="9"/>
      <c r="GJ63" s="9">
        <v>1</v>
      </c>
      <c r="GK63" s="9">
        <v>1</v>
      </c>
      <c r="GL63" s="9">
        <v>1</v>
      </c>
      <c r="GM63" s="9">
        <v>1</v>
      </c>
      <c r="GN63" s="9">
        <v>1</v>
      </c>
      <c r="GO63" s="9">
        <v>1</v>
      </c>
      <c r="GP63" s="9">
        <v>1</v>
      </c>
      <c r="GQ63" s="9">
        <v>1</v>
      </c>
      <c r="GR63" s="9">
        <v>1</v>
      </c>
      <c r="GS63" s="9">
        <v>1</v>
      </c>
      <c r="GT63" s="9">
        <v>2</v>
      </c>
      <c r="GU63" s="9">
        <v>1</v>
      </c>
      <c r="GV63" s="9">
        <v>1</v>
      </c>
      <c r="GW63" s="9">
        <v>1</v>
      </c>
      <c r="GX63" s="9">
        <v>1</v>
      </c>
      <c r="GY63" s="9">
        <v>2</v>
      </c>
      <c r="GZ63" s="9">
        <v>1</v>
      </c>
      <c r="HA63" s="9">
        <v>1</v>
      </c>
      <c r="HB63" s="9">
        <v>1</v>
      </c>
      <c r="HC63" s="9">
        <v>1</v>
      </c>
      <c r="HD63" s="9">
        <v>2</v>
      </c>
      <c r="HE63" s="9">
        <v>1</v>
      </c>
      <c r="HF63" s="9">
        <v>1</v>
      </c>
      <c r="HG63" s="9">
        <v>1</v>
      </c>
      <c r="HH63" s="9">
        <v>1</v>
      </c>
      <c r="HI63" s="9">
        <v>2</v>
      </c>
      <c r="HJ63" s="9">
        <v>2</v>
      </c>
      <c r="HK63" s="9">
        <v>1</v>
      </c>
      <c r="HL63" s="9">
        <v>1</v>
      </c>
      <c r="HM63" s="9">
        <v>1</v>
      </c>
      <c r="HN63" s="9">
        <v>1</v>
      </c>
      <c r="HO63" s="9">
        <v>1</v>
      </c>
      <c r="HP63" s="9">
        <v>2</v>
      </c>
      <c r="HQ63" s="9">
        <v>1</v>
      </c>
      <c r="HR63" s="9">
        <v>1</v>
      </c>
      <c r="HS63" s="9">
        <v>0</v>
      </c>
      <c r="HT63" s="9">
        <v>1</v>
      </c>
      <c r="HU63" s="9">
        <v>0</v>
      </c>
      <c r="HV63" s="9">
        <v>1</v>
      </c>
      <c r="HW63" s="9">
        <v>1</v>
      </c>
      <c r="HX63" s="9">
        <v>1</v>
      </c>
      <c r="HY63" s="9">
        <v>1</v>
      </c>
      <c r="HZ63" s="9">
        <v>1</v>
      </c>
      <c r="IA63" s="9">
        <v>2</v>
      </c>
      <c r="IB63" s="9"/>
      <c r="IC63" s="9"/>
      <c r="ID63" s="9">
        <v>1</v>
      </c>
      <c r="IE63" s="9">
        <v>1</v>
      </c>
      <c r="IF63" s="9">
        <v>1</v>
      </c>
      <c r="IG63" s="9">
        <v>1</v>
      </c>
      <c r="IH63" s="9">
        <v>1</v>
      </c>
      <c r="II63" s="9">
        <v>1</v>
      </c>
      <c r="IJ63" s="9">
        <v>1</v>
      </c>
      <c r="IK63" s="9">
        <v>1</v>
      </c>
      <c r="IL63" s="9">
        <v>1</v>
      </c>
      <c r="IM63" s="9">
        <v>1</v>
      </c>
      <c r="IN63" s="9">
        <v>1</v>
      </c>
      <c r="IO63" s="9">
        <v>1</v>
      </c>
      <c r="IP63" s="9">
        <v>1</v>
      </c>
      <c r="IQ63" s="9">
        <v>1</v>
      </c>
      <c r="IR63" s="9">
        <v>1</v>
      </c>
      <c r="IS63" s="9">
        <v>1</v>
      </c>
      <c r="IT63" s="9">
        <v>1</v>
      </c>
      <c r="IU63" s="9">
        <v>1</v>
      </c>
      <c r="IV63" s="9">
        <v>1</v>
      </c>
      <c r="IW63" s="9">
        <v>1</v>
      </c>
      <c r="IX63" s="9">
        <v>0</v>
      </c>
      <c r="IY63" s="9">
        <v>0</v>
      </c>
      <c r="IZ63" s="9"/>
      <c r="JA63" s="9"/>
      <c r="JB63" s="9"/>
      <c r="JC63" s="9"/>
      <c r="JD63" s="9"/>
      <c r="JE63" s="9"/>
      <c r="JF63" s="9"/>
      <c r="JG63" s="9"/>
      <c r="JH63" s="9"/>
      <c r="JI63" s="9"/>
      <c r="JJ63" s="9"/>
      <c r="JK63" s="9"/>
      <c r="JL63" s="9"/>
      <c r="JM63" s="9">
        <v>1</v>
      </c>
      <c r="JN63" s="9">
        <v>1</v>
      </c>
      <c r="JO63" s="9">
        <v>0</v>
      </c>
      <c r="JP63" s="9"/>
      <c r="JQ63" s="9"/>
      <c r="JR63" s="9">
        <v>1</v>
      </c>
      <c r="JS63" s="9"/>
      <c r="JT63" s="9"/>
      <c r="JU63" s="15">
        <v>45131.791217777776</v>
      </c>
      <c r="JV63" t="s">
        <v>337</v>
      </c>
      <c r="JW63" s="9">
        <v>3</v>
      </c>
      <c r="JX63" s="9">
        <v>8</v>
      </c>
      <c r="JY63" s="9">
        <v>2022</v>
      </c>
      <c r="JZ63" s="9">
        <v>1</v>
      </c>
      <c r="KA63" s="9">
        <v>1</v>
      </c>
      <c r="KB63" s="9">
        <v>0</v>
      </c>
      <c r="KC63" s="9">
        <v>0</v>
      </c>
      <c r="KD63" s="9">
        <v>1</v>
      </c>
      <c r="KE63" s="9">
        <v>50</v>
      </c>
      <c r="KF63" s="9">
        <v>2</v>
      </c>
      <c r="KG63" s="9">
        <v>300</v>
      </c>
      <c r="KH63" s="9">
        <v>15</v>
      </c>
      <c r="KI63" s="9">
        <v>95</v>
      </c>
      <c r="KJ63" s="9">
        <v>12</v>
      </c>
      <c r="KK63" s="9">
        <v>445</v>
      </c>
      <c r="KL63" s="9">
        <v>29</v>
      </c>
      <c r="KM63" s="9">
        <v>75</v>
      </c>
      <c r="KN63" s="9">
        <v>6</v>
      </c>
      <c r="KO63" s="9">
        <v>520</v>
      </c>
      <c r="KP63" s="9">
        <v>35</v>
      </c>
      <c r="KQ63" s="9">
        <v>500</v>
      </c>
      <c r="KR63" s="9">
        <v>500</v>
      </c>
      <c r="KS63" s="9">
        <v>450</v>
      </c>
      <c r="KT63" s="9">
        <v>40</v>
      </c>
      <c r="KU63" s="9">
        <v>35</v>
      </c>
      <c r="KV63" s="9">
        <v>1</v>
      </c>
      <c r="KW63" s="9">
        <v>1</v>
      </c>
      <c r="KX63" s="9">
        <v>1</v>
      </c>
      <c r="KY63" s="9">
        <v>1</v>
      </c>
      <c r="KZ63" s="9">
        <v>1</v>
      </c>
      <c r="LA63" s="9">
        <v>1</v>
      </c>
      <c r="LB63" s="9">
        <v>0</v>
      </c>
      <c r="LC63" s="9">
        <v>1</v>
      </c>
      <c r="LD63" s="9">
        <v>1</v>
      </c>
      <c r="LE63" s="9">
        <v>1</v>
      </c>
      <c r="LF63" s="9">
        <v>1</v>
      </c>
      <c r="LG63" s="9">
        <v>1</v>
      </c>
      <c r="LH63" s="9">
        <v>1</v>
      </c>
      <c r="LI63" s="9">
        <v>87.5</v>
      </c>
      <c r="LJ63" s="9">
        <v>0</v>
      </c>
      <c r="LK63" s="9">
        <v>1</v>
      </c>
      <c r="LL63" s="9">
        <v>90</v>
      </c>
      <c r="LM63" s="9">
        <v>0</v>
      </c>
      <c r="LN63" s="9">
        <v>1</v>
      </c>
      <c r="LO63" s="9">
        <v>1</v>
      </c>
      <c r="LP63" s="9">
        <v>1</v>
      </c>
      <c r="LQ63" s="9">
        <v>1</v>
      </c>
      <c r="LR63" s="9">
        <v>1</v>
      </c>
      <c r="LS63" s="9">
        <v>1</v>
      </c>
      <c r="LT63" s="9">
        <v>1</v>
      </c>
      <c r="LU63" s="9">
        <v>1</v>
      </c>
      <c r="LV63" s="9">
        <v>0</v>
      </c>
      <c r="LW63" s="9">
        <v>85.714286804199219</v>
      </c>
      <c r="LX63" s="9">
        <v>0</v>
      </c>
      <c r="LY63" s="9">
        <v>1</v>
      </c>
      <c r="LZ63" s="9">
        <v>1</v>
      </c>
      <c r="MA63" s="9">
        <v>1</v>
      </c>
      <c r="MB63" s="9">
        <v>1</v>
      </c>
      <c r="MC63" s="9">
        <v>1</v>
      </c>
      <c r="MD63" s="9">
        <v>1</v>
      </c>
      <c r="ME63" s="9">
        <v>100</v>
      </c>
      <c r="MF63" s="9">
        <v>1</v>
      </c>
      <c r="MG63" s="9">
        <v>1</v>
      </c>
      <c r="MH63" s="9">
        <v>1</v>
      </c>
      <c r="MI63" s="9">
        <v>1</v>
      </c>
      <c r="MJ63" s="9">
        <v>1</v>
      </c>
      <c r="MK63" s="9">
        <v>1</v>
      </c>
      <c r="ML63" s="9">
        <v>100</v>
      </c>
      <c r="MM63" s="9">
        <v>1</v>
      </c>
      <c r="MN63" s="9">
        <v>1</v>
      </c>
      <c r="MO63" s="9">
        <v>1</v>
      </c>
      <c r="MP63" s="9">
        <v>1</v>
      </c>
      <c r="MQ63" s="9">
        <v>1</v>
      </c>
      <c r="MR63" s="9">
        <v>1</v>
      </c>
      <c r="MS63" s="9">
        <v>1</v>
      </c>
      <c r="MT63" s="9">
        <v>1</v>
      </c>
      <c r="MU63" s="9">
        <v>1</v>
      </c>
      <c r="MV63" s="9">
        <v>1</v>
      </c>
      <c r="MW63" s="9">
        <v>100</v>
      </c>
      <c r="MX63" s="9">
        <v>1</v>
      </c>
      <c r="MY63" s="9">
        <v>1</v>
      </c>
      <c r="MZ63" s="9">
        <v>1</v>
      </c>
      <c r="NA63" s="9">
        <v>1</v>
      </c>
      <c r="NB63" s="9">
        <v>1</v>
      </c>
      <c r="NC63" s="9">
        <v>1</v>
      </c>
      <c r="ND63" s="9">
        <v>1</v>
      </c>
      <c r="NE63" s="9">
        <v>1</v>
      </c>
      <c r="NF63" s="9"/>
      <c r="NG63" s="9"/>
      <c r="NH63" s="9"/>
      <c r="NI63" s="9"/>
      <c r="NJ63" s="9"/>
      <c r="NK63" s="9"/>
      <c r="NL63" s="9"/>
      <c r="NM63" s="9"/>
      <c r="NN63" s="9"/>
      <c r="NO63" s="9"/>
      <c r="NP63" s="9"/>
      <c r="NQ63" s="9">
        <v>1</v>
      </c>
      <c r="NR63" s="9">
        <v>1</v>
      </c>
      <c r="NS63" s="9">
        <v>1</v>
      </c>
      <c r="NT63" s="9">
        <v>1</v>
      </c>
      <c r="NU63" s="9">
        <v>1</v>
      </c>
      <c r="NV63" s="9">
        <v>0</v>
      </c>
      <c r="NW63" s="9">
        <v>80</v>
      </c>
      <c r="NX63" s="9">
        <v>0</v>
      </c>
      <c r="NY63" s="9">
        <v>1</v>
      </c>
      <c r="NZ63" s="9">
        <v>1</v>
      </c>
      <c r="OA63" s="9">
        <v>1</v>
      </c>
      <c r="OB63" s="9">
        <v>1</v>
      </c>
      <c r="OC63" s="9">
        <v>1</v>
      </c>
      <c r="OD63" s="9">
        <v>1</v>
      </c>
      <c r="OE63" s="9">
        <v>0</v>
      </c>
      <c r="OF63" s="9">
        <v>1</v>
      </c>
      <c r="OG63" s="9">
        <v>1</v>
      </c>
      <c r="OH63" s="9">
        <v>1</v>
      </c>
      <c r="OI63" s="9">
        <v>500</v>
      </c>
      <c r="OJ63" s="9">
        <v>50</v>
      </c>
      <c r="OK63" s="9">
        <v>300</v>
      </c>
      <c r="OL63" s="9">
        <v>45</v>
      </c>
      <c r="OM63" s="9">
        <v>1</v>
      </c>
      <c r="ON63" s="9">
        <v>1</v>
      </c>
      <c r="OO63" s="9">
        <v>150</v>
      </c>
      <c r="OP63" s="9">
        <v>1</v>
      </c>
      <c r="OQ63" s="9">
        <v>1</v>
      </c>
      <c r="OR63" s="9">
        <v>1</v>
      </c>
      <c r="OS63" s="9">
        <v>1</v>
      </c>
      <c r="OT63" s="9">
        <v>1</v>
      </c>
      <c r="OU63" s="9">
        <v>1</v>
      </c>
      <c r="OV63" s="9">
        <v>100</v>
      </c>
      <c r="OW63" s="9">
        <v>1</v>
      </c>
      <c r="OX63" s="9">
        <v>1</v>
      </c>
      <c r="OY63" s="9">
        <v>0</v>
      </c>
      <c r="OZ63" s="9">
        <v>1</v>
      </c>
      <c r="PA63" s="9">
        <v>1</v>
      </c>
      <c r="PB63" s="9">
        <v>1</v>
      </c>
      <c r="PC63" s="9">
        <v>1</v>
      </c>
      <c r="PD63" s="9">
        <v>1</v>
      </c>
      <c r="PE63" s="9">
        <v>0</v>
      </c>
      <c r="PF63" s="9">
        <v>1</v>
      </c>
      <c r="PG63" s="9">
        <v>0</v>
      </c>
      <c r="PH63" s="9">
        <v>0</v>
      </c>
      <c r="PI63" s="9">
        <v>1</v>
      </c>
      <c r="PJ63" s="9">
        <v>1</v>
      </c>
      <c r="PK63" s="9">
        <v>0</v>
      </c>
      <c r="PL63" s="9">
        <v>1</v>
      </c>
      <c r="PM63" s="9"/>
      <c r="PN63" s="9">
        <v>0</v>
      </c>
      <c r="PO63" s="9"/>
      <c r="PP63" s="9"/>
      <c r="PQ63" s="9">
        <v>1</v>
      </c>
      <c r="PR63" s="9">
        <v>1</v>
      </c>
      <c r="PS63" s="9">
        <v>0</v>
      </c>
      <c r="PT63" s="9">
        <v>0</v>
      </c>
      <c r="PU63" s="9">
        <v>1</v>
      </c>
      <c r="PV63" s="9">
        <v>1</v>
      </c>
      <c r="PW63" s="9">
        <v>0</v>
      </c>
      <c r="PX63" s="9">
        <v>0</v>
      </c>
      <c r="PY63" s="9">
        <v>1</v>
      </c>
      <c r="PZ63" s="9">
        <v>0</v>
      </c>
      <c r="QA63" s="9">
        <v>0</v>
      </c>
      <c r="QB63" s="9">
        <v>0</v>
      </c>
      <c r="QC63" s="9">
        <v>1</v>
      </c>
      <c r="QD63" s="9">
        <v>0</v>
      </c>
      <c r="QE63" s="9">
        <v>1</v>
      </c>
      <c r="QF63" s="9">
        <v>0</v>
      </c>
      <c r="QG63" s="9">
        <v>0</v>
      </c>
      <c r="QH63" s="9">
        <v>0</v>
      </c>
      <c r="QI63" s="9">
        <v>0</v>
      </c>
      <c r="QJ63" s="9">
        <v>1</v>
      </c>
      <c r="QK63" s="9">
        <v>0</v>
      </c>
      <c r="QL63" s="9"/>
      <c r="QM63" s="9"/>
      <c r="QN63" s="9"/>
      <c r="QO63" s="9"/>
      <c r="QP63" s="9"/>
      <c r="QQ63" s="9"/>
      <c r="QR63" s="9"/>
      <c r="QS63" s="9"/>
      <c r="QT63" s="9">
        <v>1</v>
      </c>
      <c r="QU63" s="9">
        <v>0</v>
      </c>
      <c r="QV63" s="9">
        <v>1</v>
      </c>
      <c r="QW63" s="9">
        <v>1</v>
      </c>
      <c r="QX63" s="9">
        <v>1</v>
      </c>
      <c r="QY63" s="9">
        <v>0</v>
      </c>
      <c r="QZ63" s="9"/>
      <c r="RA63" s="9"/>
      <c r="RB63" s="9"/>
      <c r="RC63" s="9"/>
      <c r="RD63" s="9"/>
      <c r="RE63" s="9"/>
      <c r="RF63" s="9">
        <v>1</v>
      </c>
      <c r="RG63" s="9">
        <v>1</v>
      </c>
      <c r="RH63" s="9">
        <v>0</v>
      </c>
      <c r="RI63" s="9">
        <v>1</v>
      </c>
      <c r="RJ63" s="9">
        <v>0</v>
      </c>
      <c r="RK63" s="9">
        <v>0</v>
      </c>
      <c r="RL63" s="9"/>
      <c r="RM63" s="9">
        <v>1</v>
      </c>
      <c r="RN63" s="9">
        <v>1</v>
      </c>
      <c r="RO63" s="9">
        <v>1</v>
      </c>
      <c r="RP63" s="9">
        <v>0</v>
      </c>
      <c r="RQ63" s="9"/>
      <c r="RR63" s="9"/>
      <c r="RS63" s="9"/>
      <c r="RT63" s="9"/>
      <c r="RU63" s="9"/>
      <c r="RV63" s="9"/>
      <c r="RW63" s="9">
        <v>1</v>
      </c>
      <c r="RX63" s="9">
        <v>1</v>
      </c>
      <c r="RY63" s="9">
        <v>1</v>
      </c>
      <c r="RZ63" s="9">
        <v>1</v>
      </c>
      <c r="SA63" s="9">
        <v>1</v>
      </c>
      <c r="SB63" s="9">
        <v>1</v>
      </c>
      <c r="SC63" s="9">
        <v>1</v>
      </c>
      <c r="SD63" s="9">
        <v>1</v>
      </c>
      <c r="SE63" s="9">
        <v>1</v>
      </c>
      <c r="SF63" s="9">
        <v>1</v>
      </c>
      <c r="SG63" s="9">
        <v>0</v>
      </c>
      <c r="SH63" s="9">
        <v>1</v>
      </c>
      <c r="SI63" s="9">
        <v>1</v>
      </c>
      <c r="SJ63" s="9">
        <v>1</v>
      </c>
      <c r="SK63" s="9">
        <v>1</v>
      </c>
      <c r="SL63" s="9">
        <v>0</v>
      </c>
      <c r="SM63" s="9">
        <v>1</v>
      </c>
      <c r="SN63" s="9">
        <v>1</v>
      </c>
      <c r="SO63" s="9">
        <v>1</v>
      </c>
      <c r="SP63" s="9">
        <v>1</v>
      </c>
      <c r="SQ63" s="9">
        <v>0</v>
      </c>
      <c r="SR63" s="9">
        <v>1</v>
      </c>
      <c r="SS63" s="9">
        <v>1</v>
      </c>
      <c r="ST63" s="9">
        <v>1</v>
      </c>
      <c r="SU63" s="9">
        <v>1</v>
      </c>
      <c r="SV63" s="9">
        <v>0</v>
      </c>
      <c r="SW63" s="9">
        <v>0</v>
      </c>
      <c r="SX63" s="9">
        <v>1</v>
      </c>
      <c r="SY63" s="9">
        <v>1</v>
      </c>
      <c r="SZ63" s="9">
        <v>1</v>
      </c>
      <c r="TA63" s="9">
        <v>100</v>
      </c>
      <c r="TB63" s="9">
        <v>1</v>
      </c>
      <c r="TC63" s="9">
        <v>1</v>
      </c>
      <c r="TD63" s="9">
        <v>83.333335876464844</v>
      </c>
      <c r="TE63" s="9">
        <v>0</v>
      </c>
      <c r="TF63" s="9">
        <v>1</v>
      </c>
      <c r="TG63" s="9">
        <v>66.666664123535156</v>
      </c>
      <c r="TH63" s="9">
        <v>0</v>
      </c>
      <c r="TI63" s="9">
        <v>1</v>
      </c>
      <c r="TJ63" s="9">
        <v>100</v>
      </c>
      <c r="TK63" s="9">
        <v>1</v>
      </c>
      <c r="TL63" s="9">
        <v>1</v>
      </c>
      <c r="TM63" s="9">
        <v>1</v>
      </c>
      <c r="TN63" s="9">
        <v>1</v>
      </c>
      <c r="TO63" s="9">
        <v>1</v>
      </c>
      <c r="TP63" s="9">
        <v>1</v>
      </c>
      <c r="TQ63" s="9">
        <v>1</v>
      </c>
      <c r="TR63" s="9">
        <v>1</v>
      </c>
      <c r="TS63" s="9">
        <v>1</v>
      </c>
      <c r="TT63" s="9">
        <v>1</v>
      </c>
      <c r="TU63" s="9">
        <v>1</v>
      </c>
      <c r="TV63" s="9">
        <v>1</v>
      </c>
      <c r="TW63" s="9">
        <v>0</v>
      </c>
      <c r="TX63" s="9">
        <v>1</v>
      </c>
      <c r="TY63" s="9">
        <v>1</v>
      </c>
      <c r="TZ63" s="9">
        <v>1</v>
      </c>
      <c r="UA63" s="9">
        <v>1</v>
      </c>
      <c r="UB63" s="9">
        <v>0</v>
      </c>
      <c r="UC63" s="9">
        <v>1</v>
      </c>
      <c r="UD63" s="9">
        <v>1</v>
      </c>
      <c r="UE63" s="9">
        <v>1</v>
      </c>
      <c r="UF63" s="9">
        <v>1</v>
      </c>
      <c r="UG63" s="9">
        <v>0</v>
      </c>
      <c r="UH63" s="9">
        <v>1</v>
      </c>
      <c r="UI63" s="9">
        <v>1</v>
      </c>
      <c r="UJ63" s="9">
        <v>1</v>
      </c>
      <c r="UK63" s="9">
        <v>1</v>
      </c>
      <c r="UL63" s="9">
        <v>0</v>
      </c>
      <c r="UM63" s="9">
        <v>0</v>
      </c>
      <c r="UN63" s="9">
        <v>1</v>
      </c>
      <c r="UO63" s="9">
        <v>1</v>
      </c>
      <c r="UP63" s="9">
        <v>1</v>
      </c>
      <c r="UQ63" s="9">
        <v>1</v>
      </c>
      <c r="UR63" s="9">
        <v>1</v>
      </c>
      <c r="US63" s="9">
        <v>0</v>
      </c>
      <c r="UT63" s="9">
        <v>1</v>
      </c>
      <c r="UU63" s="9">
        <v>75</v>
      </c>
      <c r="UV63" s="9">
        <v>0</v>
      </c>
      <c r="UW63" s="9">
        <v>1</v>
      </c>
      <c r="UX63" s="9">
        <v>1</v>
      </c>
      <c r="UY63" s="9">
        <v>0</v>
      </c>
      <c r="UZ63" s="9">
        <v>1</v>
      </c>
      <c r="VA63" s="9">
        <v>0</v>
      </c>
      <c r="VB63" s="9">
        <v>1</v>
      </c>
      <c r="VC63" s="9">
        <v>1</v>
      </c>
      <c r="VD63" s="9">
        <v>1</v>
      </c>
      <c r="VE63" s="9">
        <v>0</v>
      </c>
      <c r="VF63" s="9">
        <v>0</v>
      </c>
      <c r="VG63" s="9">
        <v>0</v>
      </c>
      <c r="VH63" s="9">
        <v>1</v>
      </c>
      <c r="VI63" s="9">
        <v>1</v>
      </c>
      <c r="VJ63" s="9">
        <v>100</v>
      </c>
      <c r="VK63" s="9">
        <v>1</v>
      </c>
      <c r="VL63" s="9">
        <v>66.666664123535156</v>
      </c>
      <c r="VM63" s="9">
        <v>0</v>
      </c>
      <c r="VN63" s="9">
        <v>1</v>
      </c>
      <c r="VO63" s="9">
        <v>1</v>
      </c>
      <c r="VP63" s="9">
        <v>0</v>
      </c>
      <c r="VQ63" s="9">
        <v>1</v>
      </c>
      <c r="VR63" s="9"/>
      <c r="VS63" s="9"/>
      <c r="VT63" s="9">
        <v>1</v>
      </c>
      <c r="VU63" s="9">
        <v>0</v>
      </c>
      <c r="VV63" s="9">
        <v>1</v>
      </c>
      <c r="VW63" s="9">
        <v>1</v>
      </c>
      <c r="VX63" s="9">
        <v>1</v>
      </c>
      <c r="VY63" s="9">
        <v>1</v>
      </c>
      <c r="VZ63" s="9">
        <v>1</v>
      </c>
      <c r="WA63" s="9">
        <v>1</v>
      </c>
      <c r="WB63" s="9">
        <v>1</v>
      </c>
      <c r="WC63" s="9">
        <v>1</v>
      </c>
      <c r="WD63" s="9">
        <v>1</v>
      </c>
      <c r="WE63" s="9">
        <v>1</v>
      </c>
      <c r="WF63" s="9">
        <v>1</v>
      </c>
      <c r="WG63" s="9">
        <v>1</v>
      </c>
      <c r="WH63" s="9">
        <v>1</v>
      </c>
      <c r="WI63" s="9">
        <v>1</v>
      </c>
      <c r="WJ63" s="9">
        <v>1</v>
      </c>
      <c r="WK63" s="9">
        <v>1</v>
      </c>
      <c r="WL63" s="9">
        <v>1</v>
      </c>
      <c r="WM63" s="9">
        <v>1</v>
      </c>
      <c r="WN63" s="9">
        <v>1</v>
      </c>
      <c r="WO63" s="9">
        <v>1</v>
      </c>
      <c r="WP63" s="9">
        <v>100</v>
      </c>
      <c r="WQ63" s="9">
        <v>1</v>
      </c>
      <c r="WR63" s="9">
        <v>1</v>
      </c>
      <c r="WS63" s="9">
        <v>100</v>
      </c>
      <c r="WT63" s="9">
        <v>1</v>
      </c>
      <c r="WU63" s="9">
        <v>1</v>
      </c>
      <c r="WV63" s="9">
        <v>0</v>
      </c>
      <c r="WW63" s="9">
        <v>0</v>
      </c>
      <c r="WX63" s="9">
        <v>1</v>
      </c>
      <c r="WY63" s="9">
        <v>0</v>
      </c>
      <c r="WZ63" s="9">
        <v>1</v>
      </c>
      <c r="XA63" s="9">
        <v>1</v>
      </c>
      <c r="XB63" s="9">
        <v>1</v>
      </c>
      <c r="XC63" s="9">
        <v>1</v>
      </c>
      <c r="XD63" s="9">
        <v>1</v>
      </c>
      <c r="XE63" s="9">
        <v>1</v>
      </c>
      <c r="XF63" s="9">
        <v>1</v>
      </c>
      <c r="XG63" s="9">
        <v>1</v>
      </c>
      <c r="XH63" s="9">
        <v>1</v>
      </c>
      <c r="XI63" s="9">
        <v>1</v>
      </c>
      <c r="XJ63" s="9">
        <v>1</v>
      </c>
      <c r="XK63" s="9">
        <v>1</v>
      </c>
      <c r="XL63" s="9">
        <v>1</v>
      </c>
      <c r="XM63" s="9">
        <v>100</v>
      </c>
      <c r="XN63" s="9">
        <v>1</v>
      </c>
      <c r="XO63" s="9">
        <v>1</v>
      </c>
      <c r="XP63" s="9">
        <v>0</v>
      </c>
      <c r="XQ63" s="9">
        <v>0</v>
      </c>
      <c r="XR63" s="9"/>
      <c r="XS63" s="9"/>
      <c r="XT63" s="9"/>
      <c r="XU63" s="9"/>
      <c r="XV63" s="9"/>
      <c r="XW63" s="9"/>
      <c r="XX63" s="9"/>
      <c r="XY63" s="9"/>
      <c r="XZ63" s="9"/>
      <c r="YA63" s="9"/>
      <c r="YB63" s="9"/>
      <c r="YC63" s="9"/>
      <c r="YD63" s="9"/>
      <c r="YE63" s="9"/>
      <c r="YF63" s="9"/>
      <c r="YG63" s="9"/>
      <c r="YH63" s="9"/>
      <c r="YI63" s="9"/>
      <c r="YJ63" s="9"/>
      <c r="YK63" s="9">
        <v>1</v>
      </c>
      <c r="YL63" s="9">
        <v>1</v>
      </c>
      <c r="YM63" s="9"/>
      <c r="YN63" s="9"/>
      <c r="YO63" s="9"/>
    </row>
  </sheetData>
  <sortState xmlns:xlrd2="http://schemas.microsoft.com/office/spreadsheetml/2017/richdata2" ref="IL2:JI96">
    <sortCondition ref="IX2:IX9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4659260841701"/>
  </sheetPr>
  <dimension ref="A1:G16384"/>
  <sheetViews>
    <sheetView zoomScale="150" zoomScaleNormal="150" workbookViewId="0">
      <pane xSplit="3" ySplit="1" topLeftCell="D388" activePane="bottomRight" state="frozen"/>
      <selection activeCell="D1" sqref="D1:D1048576"/>
      <selection pane="topRight" activeCell="D1" sqref="D1:D1048576"/>
      <selection pane="bottomLeft" activeCell="D1" sqref="D1:D1048576"/>
      <selection pane="bottomRight" activeCell="A117" sqref="A117:A404"/>
    </sheetView>
  </sheetViews>
  <sheetFormatPr baseColWidth="10" defaultColWidth="8.83203125" defaultRowHeight="15" x14ac:dyDescent="0.2"/>
  <cols>
    <col min="1" max="1" width="4.33203125" style="134" customWidth="1"/>
    <col min="2" max="2" width="32.6640625" style="134" customWidth="1"/>
    <col min="3" max="3" width="8.5" style="133" customWidth="1"/>
    <col min="4" max="4" width="52.5" style="135" customWidth="1"/>
    <col min="5" max="7" width="28.1640625" customWidth="1"/>
  </cols>
  <sheetData>
    <row r="1" spans="1:7" s="82" customFormat="1" ht="96" customHeight="1" x14ac:dyDescent="0.2">
      <c r="A1" s="134">
        <v>1</v>
      </c>
      <c r="B1" s="128" t="s">
        <v>1227</v>
      </c>
      <c r="C1" s="128" t="s">
        <v>338</v>
      </c>
      <c r="D1" s="129" t="s">
        <v>339</v>
      </c>
      <c r="E1" s="121" t="s">
        <v>340</v>
      </c>
      <c r="F1" s="127" t="s">
        <v>341</v>
      </c>
      <c r="G1" s="127" t="s">
        <v>342</v>
      </c>
    </row>
    <row r="2" spans="1:7" x14ac:dyDescent="0.2">
      <c r="A2" s="134">
        <v>2</v>
      </c>
      <c r="B2" s="130" t="s">
        <v>1193</v>
      </c>
      <c r="C2" s="138" t="s">
        <v>59</v>
      </c>
      <c r="D2" s="138" t="s">
        <v>59</v>
      </c>
    </row>
    <row r="3" spans="1:7" ht="16" x14ac:dyDescent="0.2">
      <c r="A3" s="134">
        <v>3</v>
      </c>
      <c r="B3" s="130" t="s">
        <v>204</v>
      </c>
      <c r="C3" s="131" t="s">
        <v>59</v>
      </c>
      <c r="D3" s="132" t="s">
        <v>59</v>
      </c>
    </row>
    <row r="4" spans="1:7" s="16" customFormat="1" ht="16" x14ac:dyDescent="0.2">
      <c r="A4" s="134">
        <v>4</v>
      </c>
      <c r="B4" s="133" t="s">
        <v>205</v>
      </c>
      <c r="C4" s="131" t="s">
        <v>59</v>
      </c>
      <c r="D4" s="132" t="s">
        <v>59</v>
      </c>
    </row>
    <row r="5" spans="1:7" ht="16" x14ac:dyDescent="0.2">
      <c r="A5" s="134">
        <v>5</v>
      </c>
      <c r="B5" s="133" t="s">
        <v>207</v>
      </c>
      <c r="C5" s="131" t="s">
        <v>59</v>
      </c>
      <c r="D5" s="132" t="s">
        <v>59</v>
      </c>
    </row>
    <row r="6" spans="1:7" ht="16" x14ac:dyDescent="0.2">
      <c r="A6" s="134">
        <v>6</v>
      </c>
      <c r="B6" s="133" t="s">
        <v>206</v>
      </c>
      <c r="C6" s="131" t="s">
        <v>59</v>
      </c>
      <c r="D6" s="132" t="s">
        <v>59</v>
      </c>
    </row>
    <row r="7" spans="1:7" ht="16" x14ac:dyDescent="0.2">
      <c r="A7" s="134">
        <v>7</v>
      </c>
      <c r="B7" s="133" t="s">
        <v>343</v>
      </c>
      <c r="C7" s="131" t="s">
        <v>59</v>
      </c>
      <c r="D7" s="132" t="s">
        <v>59</v>
      </c>
    </row>
    <row r="8" spans="1:7" ht="16" x14ac:dyDescent="0.2">
      <c r="A8" s="134">
        <v>8</v>
      </c>
      <c r="B8" s="130" t="s">
        <v>344</v>
      </c>
      <c r="C8" s="131" t="s">
        <v>59</v>
      </c>
      <c r="D8" s="132" t="s">
        <v>59</v>
      </c>
    </row>
    <row r="9" spans="1:7" ht="16" x14ac:dyDescent="0.2">
      <c r="A9" s="134">
        <v>9</v>
      </c>
      <c r="B9" s="130" t="s">
        <v>345</v>
      </c>
      <c r="C9" s="131" t="s">
        <v>59</v>
      </c>
      <c r="D9" s="132" t="s">
        <v>59</v>
      </c>
    </row>
    <row r="10" spans="1:7" ht="16" x14ac:dyDescent="0.2">
      <c r="A10" s="134">
        <v>10</v>
      </c>
      <c r="B10" s="130" t="s">
        <v>1181</v>
      </c>
      <c r="C10" s="131" t="s">
        <v>59</v>
      </c>
      <c r="D10" s="132" t="s">
        <v>59</v>
      </c>
    </row>
    <row r="11" spans="1:7" ht="16" x14ac:dyDescent="0.2">
      <c r="A11" s="134">
        <v>11</v>
      </c>
      <c r="B11" s="130" t="s">
        <v>1182</v>
      </c>
      <c r="C11" s="131" t="s">
        <v>59</v>
      </c>
      <c r="D11" s="132" t="s">
        <v>59</v>
      </c>
    </row>
    <row r="12" spans="1:7" ht="16" x14ac:dyDescent="0.2">
      <c r="A12" s="134">
        <v>12</v>
      </c>
      <c r="B12" s="130" t="s">
        <v>1183</v>
      </c>
      <c r="C12" s="131" t="s">
        <v>59</v>
      </c>
      <c r="D12" s="132" t="s">
        <v>59</v>
      </c>
    </row>
    <row r="13" spans="1:7" ht="16" x14ac:dyDescent="0.2">
      <c r="A13" s="134">
        <v>13</v>
      </c>
      <c r="B13" s="130" t="s">
        <v>1184</v>
      </c>
      <c r="C13" s="131" t="s">
        <v>59</v>
      </c>
      <c r="D13" s="132" t="s">
        <v>59</v>
      </c>
    </row>
    <row r="14" spans="1:7" ht="16" x14ac:dyDescent="0.2">
      <c r="A14" s="134">
        <v>14</v>
      </c>
      <c r="B14" s="130" t="s">
        <v>346</v>
      </c>
      <c r="C14" s="131" t="s">
        <v>59</v>
      </c>
      <c r="D14" s="132" t="s">
        <v>59</v>
      </c>
    </row>
    <row r="15" spans="1:7" ht="16" x14ac:dyDescent="0.2">
      <c r="A15" s="134">
        <v>15</v>
      </c>
      <c r="B15" s="130" t="s">
        <v>1185</v>
      </c>
      <c r="C15" s="131" t="s">
        <v>59</v>
      </c>
      <c r="D15" s="132" t="s">
        <v>59</v>
      </c>
    </row>
    <row r="16" spans="1:7" ht="16" x14ac:dyDescent="0.2">
      <c r="A16" s="134">
        <v>16</v>
      </c>
      <c r="B16" s="130" t="s">
        <v>1186</v>
      </c>
      <c r="C16" s="131" t="s">
        <v>59</v>
      </c>
      <c r="D16" s="132" t="s">
        <v>59</v>
      </c>
    </row>
    <row r="17" spans="1:4" ht="16" x14ac:dyDescent="0.2">
      <c r="A17" s="134">
        <v>17</v>
      </c>
      <c r="B17" s="130" t="s">
        <v>348</v>
      </c>
      <c r="C17" s="131" t="s">
        <v>59</v>
      </c>
      <c r="D17" s="132" t="s">
        <v>59</v>
      </c>
    </row>
    <row r="18" spans="1:4" ht="16" x14ac:dyDescent="0.2">
      <c r="A18" s="134">
        <v>18</v>
      </c>
      <c r="B18" s="130" t="s">
        <v>347</v>
      </c>
      <c r="C18" s="131" t="s">
        <v>59</v>
      </c>
      <c r="D18" s="132" t="s">
        <v>59</v>
      </c>
    </row>
    <row r="19" spans="1:4" ht="16" x14ac:dyDescent="0.2">
      <c r="A19" s="134">
        <v>19</v>
      </c>
      <c r="B19" s="130" t="s">
        <v>351</v>
      </c>
      <c r="C19" s="131" t="s">
        <v>59</v>
      </c>
      <c r="D19" s="132" t="s">
        <v>59</v>
      </c>
    </row>
    <row r="20" spans="1:4" x14ac:dyDescent="0.2">
      <c r="A20" s="134">
        <v>20</v>
      </c>
      <c r="B20" s="130" t="s">
        <v>212</v>
      </c>
      <c r="C20" s="136">
        <v>2</v>
      </c>
      <c r="D20" s="138" t="s">
        <v>1219</v>
      </c>
    </row>
    <row r="21" spans="1:4" x14ac:dyDescent="0.2">
      <c r="A21" s="134">
        <v>21</v>
      </c>
      <c r="B21" s="130" t="s">
        <v>935</v>
      </c>
      <c r="C21" s="131">
        <v>2</v>
      </c>
      <c r="D21" s="132" t="s">
        <v>1219</v>
      </c>
    </row>
    <row r="22" spans="1:4" x14ac:dyDescent="0.2">
      <c r="A22" s="134">
        <v>22</v>
      </c>
      <c r="B22" s="130" t="s">
        <v>213</v>
      </c>
      <c r="C22" s="131">
        <v>2</v>
      </c>
      <c r="D22" s="132" t="s">
        <v>1219</v>
      </c>
    </row>
    <row r="23" spans="1:4" x14ac:dyDescent="0.2">
      <c r="A23" s="134">
        <v>23</v>
      </c>
      <c r="B23" s="130" t="s">
        <v>936</v>
      </c>
      <c r="C23" s="131">
        <v>2</v>
      </c>
      <c r="D23" s="132" t="s">
        <v>1219</v>
      </c>
    </row>
    <row r="24" spans="1:4" x14ac:dyDescent="0.2">
      <c r="A24" s="134">
        <v>24</v>
      </c>
      <c r="B24" s="130" t="s">
        <v>214</v>
      </c>
      <c r="C24" s="131">
        <v>2</v>
      </c>
      <c r="D24" s="132" t="s">
        <v>1219</v>
      </c>
    </row>
    <row r="25" spans="1:4" x14ac:dyDescent="0.2">
      <c r="A25" s="134">
        <v>25</v>
      </c>
      <c r="B25" s="130" t="s">
        <v>937</v>
      </c>
      <c r="C25" s="131">
        <v>2</v>
      </c>
      <c r="D25" s="132" t="s">
        <v>1219</v>
      </c>
    </row>
    <row r="26" spans="1:4" x14ac:dyDescent="0.2">
      <c r="A26" s="134">
        <v>26</v>
      </c>
      <c r="B26" s="130" t="s">
        <v>215</v>
      </c>
      <c r="C26" s="131">
        <v>2</v>
      </c>
      <c r="D26" s="132" t="s">
        <v>1219</v>
      </c>
    </row>
    <row r="27" spans="1:4" x14ac:dyDescent="0.2">
      <c r="A27" s="134">
        <v>27</v>
      </c>
      <c r="B27" s="130" t="s">
        <v>938</v>
      </c>
      <c r="C27" s="131">
        <v>2</v>
      </c>
      <c r="D27" s="132" t="s">
        <v>1219</v>
      </c>
    </row>
    <row r="28" spans="1:4" x14ac:dyDescent="0.2">
      <c r="A28" s="134">
        <v>28</v>
      </c>
      <c r="B28" s="130" t="s">
        <v>216</v>
      </c>
      <c r="C28" s="131">
        <v>2</v>
      </c>
      <c r="D28" s="132" t="s">
        <v>1219</v>
      </c>
    </row>
    <row r="29" spans="1:4" x14ac:dyDescent="0.2">
      <c r="A29" s="134">
        <v>29</v>
      </c>
      <c r="B29" s="130" t="s">
        <v>939</v>
      </c>
      <c r="C29" s="131">
        <v>2</v>
      </c>
      <c r="D29" s="132" t="s">
        <v>1219</v>
      </c>
    </row>
    <row r="30" spans="1:4" x14ac:dyDescent="0.2">
      <c r="A30" s="134">
        <v>30</v>
      </c>
      <c r="B30" s="130" t="s">
        <v>217</v>
      </c>
      <c r="C30" s="131">
        <v>2</v>
      </c>
      <c r="D30" s="132" t="s">
        <v>1219</v>
      </c>
    </row>
    <row r="31" spans="1:4" x14ac:dyDescent="0.2">
      <c r="A31" s="134">
        <v>31</v>
      </c>
      <c r="B31" s="130" t="s">
        <v>940</v>
      </c>
      <c r="C31" s="131">
        <v>2</v>
      </c>
      <c r="D31" s="132" t="s">
        <v>1219</v>
      </c>
    </row>
    <row r="32" spans="1:4" x14ac:dyDescent="0.2">
      <c r="A32" s="134">
        <v>32</v>
      </c>
      <c r="B32" s="130" t="s">
        <v>218</v>
      </c>
      <c r="C32" s="131">
        <v>2</v>
      </c>
      <c r="D32" s="132" t="s">
        <v>1219</v>
      </c>
    </row>
    <row r="33" spans="1:4" x14ac:dyDescent="0.2">
      <c r="A33" s="134">
        <v>33</v>
      </c>
      <c r="B33" s="130" t="s">
        <v>219</v>
      </c>
      <c r="C33" s="131">
        <v>2</v>
      </c>
      <c r="D33" s="132" t="s">
        <v>1219</v>
      </c>
    </row>
    <row r="34" spans="1:4" x14ac:dyDescent="0.2">
      <c r="A34" s="134">
        <v>34</v>
      </c>
      <c r="B34" s="130" t="s">
        <v>941</v>
      </c>
      <c r="C34" s="131">
        <v>2</v>
      </c>
      <c r="D34" s="132" t="s">
        <v>1219</v>
      </c>
    </row>
    <row r="35" spans="1:4" x14ac:dyDescent="0.2">
      <c r="A35" s="134">
        <v>35</v>
      </c>
      <c r="B35" s="130" t="s">
        <v>942</v>
      </c>
      <c r="C35" s="131">
        <v>2</v>
      </c>
      <c r="D35" s="132" t="s">
        <v>1219</v>
      </c>
    </row>
    <row r="36" spans="1:4" x14ac:dyDescent="0.2">
      <c r="A36" s="134">
        <v>36</v>
      </c>
      <c r="B36" s="130" t="s">
        <v>943</v>
      </c>
      <c r="C36" s="131">
        <v>2</v>
      </c>
      <c r="D36" s="132" t="s">
        <v>1219</v>
      </c>
    </row>
    <row r="37" spans="1:4" x14ac:dyDescent="0.2">
      <c r="A37" s="134">
        <v>37</v>
      </c>
      <c r="B37" s="130" t="s">
        <v>1187</v>
      </c>
      <c r="C37" s="131">
        <v>2</v>
      </c>
      <c r="D37" s="132" t="s">
        <v>1219</v>
      </c>
    </row>
    <row r="38" spans="1:4" x14ac:dyDescent="0.2">
      <c r="A38" s="134">
        <v>38</v>
      </c>
      <c r="B38" s="130" t="s">
        <v>1188</v>
      </c>
      <c r="C38" s="131">
        <v>2</v>
      </c>
      <c r="D38" s="132" t="s">
        <v>1219</v>
      </c>
    </row>
    <row r="39" spans="1:4" x14ac:dyDescent="0.2">
      <c r="A39" s="134">
        <v>39</v>
      </c>
      <c r="B39" s="130" t="s">
        <v>1189</v>
      </c>
      <c r="C39" s="131">
        <v>2</v>
      </c>
      <c r="D39" s="132" t="s">
        <v>1219</v>
      </c>
    </row>
    <row r="40" spans="1:4" x14ac:dyDescent="0.2">
      <c r="A40" s="134">
        <v>40</v>
      </c>
      <c r="B40" s="130" t="s">
        <v>1190</v>
      </c>
      <c r="C40" s="131">
        <v>2</v>
      </c>
      <c r="D40" s="132" t="s">
        <v>1219</v>
      </c>
    </row>
    <row r="41" spans="1:4" x14ac:dyDescent="0.2">
      <c r="A41" s="134">
        <v>41</v>
      </c>
      <c r="B41" s="130" t="s">
        <v>1191</v>
      </c>
      <c r="C41" s="131">
        <v>2</v>
      </c>
      <c r="D41" s="132" t="s">
        <v>1219</v>
      </c>
    </row>
    <row r="42" spans="1:4" x14ac:dyDescent="0.2">
      <c r="A42" s="134">
        <v>42</v>
      </c>
      <c r="B42" s="130" t="s">
        <v>1192</v>
      </c>
      <c r="C42" s="131">
        <v>2</v>
      </c>
      <c r="D42" s="132" t="s">
        <v>1219</v>
      </c>
    </row>
    <row r="43" spans="1:4" x14ac:dyDescent="0.2">
      <c r="A43" s="134">
        <v>43</v>
      </c>
      <c r="B43" s="130" t="s">
        <v>349</v>
      </c>
      <c r="C43" s="131">
        <v>2</v>
      </c>
      <c r="D43" s="132" t="s">
        <v>1219</v>
      </c>
    </row>
    <row r="44" spans="1:4" x14ac:dyDescent="0.2">
      <c r="A44" s="134">
        <v>44</v>
      </c>
      <c r="B44" s="130" t="s">
        <v>350</v>
      </c>
      <c r="C44" s="131">
        <v>2</v>
      </c>
      <c r="D44" s="132" t="s">
        <v>1219</v>
      </c>
    </row>
    <row r="45" spans="1:4" x14ac:dyDescent="0.2">
      <c r="A45" s="134">
        <v>45</v>
      </c>
      <c r="B45" s="130" t="s">
        <v>220</v>
      </c>
      <c r="C45" s="131">
        <v>2</v>
      </c>
      <c r="D45" s="132" t="s">
        <v>1219</v>
      </c>
    </row>
    <row r="46" spans="1:4" x14ac:dyDescent="0.2">
      <c r="A46" s="134">
        <v>46</v>
      </c>
      <c r="B46" s="130" t="s">
        <v>944</v>
      </c>
      <c r="C46" s="131">
        <v>2</v>
      </c>
      <c r="D46" s="132" t="s">
        <v>1219</v>
      </c>
    </row>
    <row r="47" spans="1:4" x14ac:dyDescent="0.2">
      <c r="A47" s="134">
        <v>47</v>
      </c>
      <c r="B47" s="130" t="s">
        <v>221</v>
      </c>
      <c r="C47" s="131">
        <v>2</v>
      </c>
      <c r="D47" s="132" t="s">
        <v>1219</v>
      </c>
    </row>
    <row r="48" spans="1:4" x14ac:dyDescent="0.2">
      <c r="A48" s="134">
        <v>48</v>
      </c>
      <c r="B48" s="130" t="s">
        <v>222</v>
      </c>
      <c r="C48" s="131">
        <v>2</v>
      </c>
      <c r="D48" s="132" t="s">
        <v>1219</v>
      </c>
    </row>
    <row r="49" spans="1:4" x14ac:dyDescent="0.2">
      <c r="A49" s="134">
        <v>49</v>
      </c>
      <c r="B49" s="130" t="s">
        <v>945</v>
      </c>
      <c r="C49" s="131">
        <v>2</v>
      </c>
      <c r="D49" s="132" t="s">
        <v>1219</v>
      </c>
    </row>
    <row r="50" spans="1:4" x14ac:dyDescent="0.2">
      <c r="A50" s="134">
        <v>50</v>
      </c>
      <c r="B50" s="130" t="s">
        <v>946</v>
      </c>
      <c r="C50" s="131">
        <v>2</v>
      </c>
      <c r="D50" s="132" t="s">
        <v>1219</v>
      </c>
    </row>
    <row r="51" spans="1:4" x14ac:dyDescent="0.2">
      <c r="A51" s="134">
        <v>51</v>
      </c>
      <c r="B51" s="130" t="s">
        <v>947</v>
      </c>
      <c r="C51" s="131">
        <v>2</v>
      </c>
      <c r="D51" s="132" t="s">
        <v>1219</v>
      </c>
    </row>
    <row r="52" spans="1:4" x14ac:dyDescent="0.2">
      <c r="A52" s="134">
        <v>52</v>
      </c>
      <c r="B52" s="130" t="s">
        <v>223</v>
      </c>
      <c r="C52" s="131">
        <v>2</v>
      </c>
      <c r="D52" s="132" t="s">
        <v>1219</v>
      </c>
    </row>
    <row r="53" spans="1:4" x14ac:dyDescent="0.2">
      <c r="A53" s="134">
        <v>53</v>
      </c>
      <c r="B53" s="130" t="s">
        <v>224</v>
      </c>
      <c r="C53" s="131">
        <v>2</v>
      </c>
      <c r="D53" s="132" t="s">
        <v>1219</v>
      </c>
    </row>
    <row r="54" spans="1:4" x14ac:dyDescent="0.2">
      <c r="A54" s="134">
        <v>54</v>
      </c>
      <c r="B54" s="130" t="s">
        <v>225</v>
      </c>
      <c r="C54" s="131">
        <v>2</v>
      </c>
      <c r="D54" s="132" t="s">
        <v>1219</v>
      </c>
    </row>
    <row r="55" spans="1:4" x14ac:dyDescent="0.2">
      <c r="A55" s="134">
        <v>55</v>
      </c>
      <c r="B55" s="130" t="s">
        <v>227</v>
      </c>
      <c r="C55" s="131">
        <v>2</v>
      </c>
      <c r="D55" s="132" t="s">
        <v>1219</v>
      </c>
    </row>
    <row r="56" spans="1:4" x14ac:dyDescent="0.2">
      <c r="A56" s="134">
        <v>56</v>
      </c>
      <c r="B56" s="130" t="s">
        <v>228</v>
      </c>
      <c r="C56" s="131">
        <v>2</v>
      </c>
      <c r="D56" s="132" t="s">
        <v>1219</v>
      </c>
    </row>
    <row r="57" spans="1:4" x14ac:dyDescent="0.2">
      <c r="A57" s="134">
        <v>57</v>
      </c>
      <c r="B57" s="130" t="s">
        <v>226</v>
      </c>
      <c r="C57" s="131">
        <v>2</v>
      </c>
      <c r="D57" s="132" t="s">
        <v>1219</v>
      </c>
    </row>
    <row r="58" spans="1:4" x14ac:dyDescent="0.2">
      <c r="A58" s="134">
        <v>58</v>
      </c>
      <c r="B58" s="130" t="s">
        <v>229</v>
      </c>
      <c r="C58" s="131">
        <v>2</v>
      </c>
      <c r="D58" s="132" t="s">
        <v>1219</v>
      </c>
    </row>
    <row r="59" spans="1:4" x14ac:dyDescent="0.2">
      <c r="A59" s="134">
        <v>59</v>
      </c>
      <c r="B59" s="130" t="s">
        <v>230</v>
      </c>
      <c r="C59" s="131">
        <v>2</v>
      </c>
      <c r="D59" s="132" t="s">
        <v>1219</v>
      </c>
    </row>
    <row r="60" spans="1:4" x14ac:dyDescent="0.2">
      <c r="A60" s="134">
        <v>60</v>
      </c>
      <c r="B60" s="130" t="s">
        <v>231</v>
      </c>
      <c r="C60" s="131">
        <v>2</v>
      </c>
      <c r="D60" s="132" t="s">
        <v>1219</v>
      </c>
    </row>
    <row r="61" spans="1:4" x14ac:dyDescent="0.2">
      <c r="A61" s="134">
        <v>61</v>
      </c>
      <c r="B61" s="130" t="s">
        <v>232</v>
      </c>
      <c r="C61" s="131">
        <v>2</v>
      </c>
      <c r="D61" s="132" t="s">
        <v>1219</v>
      </c>
    </row>
    <row r="62" spans="1:4" x14ac:dyDescent="0.2">
      <c r="A62" s="134">
        <v>62</v>
      </c>
      <c r="B62" s="130" t="s">
        <v>233</v>
      </c>
      <c r="C62" s="131">
        <v>2</v>
      </c>
      <c r="D62" s="132" t="s">
        <v>1219</v>
      </c>
    </row>
    <row r="63" spans="1:4" x14ac:dyDescent="0.2">
      <c r="A63" s="134">
        <v>63</v>
      </c>
      <c r="B63" s="130" t="s">
        <v>234</v>
      </c>
      <c r="C63" s="131">
        <v>2</v>
      </c>
      <c r="D63" s="132" t="s">
        <v>1219</v>
      </c>
    </row>
    <row r="64" spans="1:4" x14ac:dyDescent="0.2">
      <c r="A64" s="134">
        <v>64</v>
      </c>
      <c r="B64" s="130" t="s">
        <v>256</v>
      </c>
      <c r="C64" s="136">
        <v>3</v>
      </c>
      <c r="D64" s="138" t="s">
        <v>1220</v>
      </c>
    </row>
    <row r="65" spans="1:4" x14ac:dyDescent="0.2">
      <c r="A65" s="134">
        <v>65</v>
      </c>
      <c r="B65" s="130" t="s">
        <v>258</v>
      </c>
      <c r="C65" s="131">
        <v>3</v>
      </c>
      <c r="D65" s="132" t="s">
        <v>1220</v>
      </c>
    </row>
    <row r="66" spans="1:4" x14ac:dyDescent="0.2">
      <c r="A66" s="134">
        <v>66</v>
      </c>
      <c r="B66" s="130" t="s">
        <v>257</v>
      </c>
      <c r="C66" s="131">
        <v>3</v>
      </c>
      <c r="D66" s="132" t="s">
        <v>1220</v>
      </c>
    </row>
    <row r="67" spans="1:4" x14ac:dyDescent="0.2">
      <c r="A67" s="134">
        <v>67</v>
      </c>
      <c r="B67" s="130" t="s">
        <v>948</v>
      </c>
      <c r="C67" s="131">
        <v>3</v>
      </c>
      <c r="D67" s="132" t="s">
        <v>1220</v>
      </c>
    </row>
    <row r="68" spans="1:4" x14ac:dyDescent="0.2">
      <c r="A68" s="134">
        <v>68</v>
      </c>
      <c r="B68" s="130" t="s">
        <v>259</v>
      </c>
      <c r="C68" s="131">
        <v>3</v>
      </c>
      <c r="D68" s="132" t="s">
        <v>1220</v>
      </c>
    </row>
    <row r="69" spans="1:4" x14ac:dyDescent="0.2">
      <c r="A69" s="134">
        <v>69</v>
      </c>
      <c r="B69" s="130" t="s">
        <v>260</v>
      </c>
      <c r="C69" s="131">
        <v>3</v>
      </c>
      <c r="D69" s="132" t="s">
        <v>1220</v>
      </c>
    </row>
    <row r="70" spans="1:4" x14ac:dyDescent="0.2">
      <c r="A70" s="134">
        <v>70</v>
      </c>
      <c r="B70" s="130" t="s">
        <v>261</v>
      </c>
      <c r="C70" s="131">
        <v>3</v>
      </c>
      <c r="D70" s="132" t="s">
        <v>1220</v>
      </c>
    </row>
    <row r="71" spans="1:4" x14ac:dyDescent="0.2">
      <c r="A71" s="134">
        <v>71</v>
      </c>
      <c r="B71" s="130" t="s">
        <v>262</v>
      </c>
      <c r="C71" s="131">
        <v>3</v>
      </c>
      <c r="D71" s="132" t="s">
        <v>1220</v>
      </c>
    </row>
    <row r="72" spans="1:4" x14ac:dyDescent="0.2">
      <c r="A72" s="134">
        <v>72</v>
      </c>
      <c r="B72" s="130" t="s">
        <v>263</v>
      </c>
      <c r="C72" s="131">
        <v>3</v>
      </c>
      <c r="D72" s="132" t="s">
        <v>1220</v>
      </c>
    </row>
    <row r="73" spans="1:4" x14ac:dyDescent="0.2">
      <c r="A73" s="134">
        <v>73</v>
      </c>
      <c r="B73" s="130" t="s">
        <v>264</v>
      </c>
      <c r="C73" s="131">
        <v>3</v>
      </c>
      <c r="D73" s="132" t="s">
        <v>1220</v>
      </c>
    </row>
    <row r="74" spans="1:4" x14ac:dyDescent="0.2">
      <c r="A74" s="134">
        <v>74</v>
      </c>
      <c r="B74" s="130" t="s">
        <v>265</v>
      </c>
      <c r="C74" s="131">
        <v>3</v>
      </c>
      <c r="D74" s="132" t="s">
        <v>1220</v>
      </c>
    </row>
    <row r="75" spans="1:4" x14ac:dyDescent="0.2">
      <c r="A75" s="134">
        <v>75</v>
      </c>
      <c r="B75" s="130" t="s">
        <v>289</v>
      </c>
      <c r="C75" s="131">
        <v>3</v>
      </c>
      <c r="D75" s="132" t="s">
        <v>1220</v>
      </c>
    </row>
    <row r="76" spans="1:4" x14ac:dyDescent="0.2">
      <c r="A76" s="134">
        <v>76</v>
      </c>
      <c r="B76" s="130" t="s">
        <v>288</v>
      </c>
      <c r="C76" s="131">
        <v>3</v>
      </c>
      <c r="D76" s="132" t="s">
        <v>1220</v>
      </c>
    </row>
    <row r="77" spans="1:4" x14ac:dyDescent="0.2">
      <c r="A77" s="134">
        <v>77</v>
      </c>
      <c r="B77" s="130" t="s">
        <v>285</v>
      </c>
      <c r="C77" s="131">
        <v>3</v>
      </c>
      <c r="D77" s="132" t="s">
        <v>1220</v>
      </c>
    </row>
    <row r="78" spans="1:4" x14ac:dyDescent="0.2">
      <c r="A78" s="134">
        <v>78</v>
      </c>
      <c r="B78" s="130" t="s">
        <v>284</v>
      </c>
      <c r="C78" s="131">
        <v>3</v>
      </c>
      <c r="D78" s="132" t="s">
        <v>1220</v>
      </c>
    </row>
    <row r="79" spans="1:4" x14ac:dyDescent="0.2">
      <c r="A79" s="134">
        <v>79</v>
      </c>
      <c r="B79" s="130" t="s">
        <v>286</v>
      </c>
      <c r="C79" s="131">
        <v>3</v>
      </c>
      <c r="D79" s="132" t="s">
        <v>1220</v>
      </c>
    </row>
    <row r="80" spans="1:4" x14ac:dyDescent="0.2">
      <c r="A80" s="134">
        <v>80</v>
      </c>
      <c r="B80" s="130" t="s">
        <v>290</v>
      </c>
      <c r="C80" s="131">
        <v>3</v>
      </c>
      <c r="D80" s="132" t="s">
        <v>1220</v>
      </c>
    </row>
    <row r="81" spans="1:4" x14ac:dyDescent="0.2">
      <c r="A81" s="134">
        <v>81</v>
      </c>
      <c r="B81" s="130" t="s">
        <v>291</v>
      </c>
      <c r="C81" s="131">
        <v>3</v>
      </c>
      <c r="D81" s="132" t="s">
        <v>1220</v>
      </c>
    </row>
    <row r="82" spans="1:4" x14ac:dyDescent="0.2">
      <c r="A82" s="134">
        <v>82</v>
      </c>
      <c r="B82" s="130" t="s">
        <v>292</v>
      </c>
      <c r="C82" s="131">
        <v>3</v>
      </c>
      <c r="D82" s="132" t="s">
        <v>1220</v>
      </c>
    </row>
    <row r="83" spans="1:4" x14ac:dyDescent="0.2">
      <c r="A83" s="134">
        <v>83</v>
      </c>
      <c r="B83" s="130" t="s">
        <v>293</v>
      </c>
      <c r="C83" s="131">
        <v>3</v>
      </c>
      <c r="D83" s="132" t="s">
        <v>1220</v>
      </c>
    </row>
    <row r="84" spans="1:4" x14ac:dyDescent="0.2">
      <c r="A84" s="134">
        <v>84</v>
      </c>
      <c r="B84" s="130" t="s">
        <v>294</v>
      </c>
      <c r="C84" s="131">
        <v>3</v>
      </c>
      <c r="D84" s="132" t="s">
        <v>1220</v>
      </c>
    </row>
    <row r="85" spans="1:4" x14ac:dyDescent="0.2">
      <c r="A85" s="134">
        <v>85</v>
      </c>
      <c r="B85" s="130" t="s">
        <v>295</v>
      </c>
      <c r="C85" s="131">
        <v>3</v>
      </c>
      <c r="D85" s="132" t="s">
        <v>1220</v>
      </c>
    </row>
    <row r="86" spans="1:4" x14ac:dyDescent="0.2">
      <c r="A86" s="134">
        <v>86</v>
      </c>
      <c r="B86" s="130" t="s">
        <v>296</v>
      </c>
      <c r="C86" s="131">
        <v>3</v>
      </c>
      <c r="D86" s="132" t="s">
        <v>1220</v>
      </c>
    </row>
    <row r="87" spans="1:4" x14ac:dyDescent="0.2">
      <c r="A87" s="134">
        <v>87</v>
      </c>
      <c r="B87" s="130" t="s">
        <v>298</v>
      </c>
      <c r="C87" s="131">
        <v>3</v>
      </c>
      <c r="D87" s="132" t="s">
        <v>1220</v>
      </c>
    </row>
    <row r="88" spans="1:4" x14ac:dyDescent="0.2">
      <c r="A88" s="134">
        <v>88</v>
      </c>
      <c r="B88" s="130" t="s">
        <v>299</v>
      </c>
      <c r="C88" s="131">
        <v>3</v>
      </c>
      <c r="D88" s="132" t="s">
        <v>1220</v>
      </c>
    </row>
    <row r="89" spans="1:4" x14ac:dyDescent="0.2">
      <c r="A89" s="134">
        <v>89</v>
      </c>
      <c r="B89" s="130" t="s">
        <v>300</v>
      </c>
      <c r="C89" s="131">
        <v>3</v>
      </c>
      <c r="D89" s="132" t="s">
        <v>1220</v>
      </c>
    </row>
    <row r="90" spans="1:4" x14ac:dyDescent="0.2">
      <c r="A90" s="134">
        <v>90</v>
      </c>
      <c r="B90" s="130" t="s">
        <v>266</v>
      </c>
      <c r="C90" s="131">
        <v>3</v>
      </c>
      <c r="D90" s="132" t="s">
        <v>1220</v>
      </c>
    </row>
    <row r="91" spans="1:4" x14ac:dyDescent="0.2">
      <c r="A91" s="134">
        <v>91</v>
      </c>
      <c r="B91" s="130" t="s">
        <v>267</v>
      </c>
      <c r="C91" s="131">
        <v>3</v>
      </c>
      <c r="D91" s="132" t="s">
        <v>1220</v>
      </c>
    </row>
    <row r="92" spans="1:4" x14ac:dyDescent="0.2">
      <c r="A92" s="134">
        <v>92</v>
      </c>
      <c r="B92" s="130" t="s">
        <v>949</v>
      </c>
      <c r="C92" s="131">
        <v>3</v>
      </c>
      <c r="D92" s="132" t="s">
        <v>1220</v>
      </c>
    </row>
    <row r="93" spans="1:4" x14ac:dyDescent="0.2">
      <c r="A93" s="134">
        <v>93</v>
      </c>
      <c r="B93" s="130" t="s">
        <v>268</v>
      </c>
      <c r="C93" s="131">
        <v>3</v>
      </c>
      <c r="D93" s="132" t="s">
        <v>1220</v>
      </c>
    </row>
    <row r="94" spans="1:4" x14ac:dyDescent="0.2">
      <c r="A94" s="134">
        <v>94</v>
      </c>
      <c r="B94" s="130" t="s">
        <v>950</v>
      </c>
      <c r="C94" s="131">
        <v>3</v>
      </c>
      <c r="D94" s="132" t="s">
        <v>1220</v>
      </c>
    </row>
    <row r="95" spans="1:4" x14ac:dyDescent="0.2">
      <c r="A95" s="134">
        <v>95</v>
      </c>
      <c r="B95" s="130" t="s">
        <v>269</v>
      </c>
      <c r="C95" s="131">
        <v>3</v>
      </c>
      <c r="D95" s="132" t="s">
        <v>1220</v>
      </c>
    </row>
    <row r="96" spans="1:4" x14ac:dyDescent="0.2">
      <c r="A96" s="134">
        <v>96</v>
      </c>
      <c r="B96" s="130" t="s">
        <v>951</v>
      </c>
      <c r="C96" s="131">
        <v>3</v>
      </c>
      <c r="D96" s="132" t="s">
        <v>1220</v>
      </c>
    </row>
    <row r="97" spans="1:4" x14ac:dyDescent="0.2">
      <c r="A97" s="134">
        <v>97</v>
      </c>
      <c r="B97" s="130" t="s">
        <v>270</v>
      </c>
      <c r="C97" s="131">
        <v>3</v>
      </c>
      <c r="D97" s="132" t="s">
        <v>1220</v>
      </c>
    </row>
    <row r="98" spans="1:4" x14ac:dyDescent="0.2">
      <c r="A98" s="134">
        <v>98</v>
      </c>
      <c r="B98" s="130" t="s">
        <v>271</v>
      </c>
      <c r="C98" s="131">
        <v>3</v>
      </c>
      <c r="D98" s="132" t="s">
        <v>1220</v>
      </c>
    </row>
    <row r="99" spans="1:4" x14ac:dyDescent="0.2">
      <c r="A99" s="134">
        <v>99</v>
      </c>
      <c r="B99" s="130" t="s">
        <v>272</v>
      </c>
      <c r="C99" s="131">
        <v>3</v>
      </c>
      <c r="D99" s="132" t="s">
        <v>1220</v>
      </c>
    </row>
    <row r="100" spans="1:4" x14ac:dyDescent="0.2">
      <c r="A100" s="134">
        <v>100</v>
      </c>
      <c r="B100" s="130" t="s">
        <v>273</v>
      </c>
      <c r="C100" s="131">
        <v>3</v>
      </c>
      <c r="D100" s="132" t="s">
        <v>1220</v>
      </c>
    </row>
    <row r="101" spans="1:4" x14ac:dyDescent="0.2">
      <c r="A101" s="134">
        <v>101</v>
      </c>
      <c r="B101" s="130" t="s">
        <v>1200</v>
      </c>
      <c r="C101" s="131">
        <v>3</v>
      </c>
      <c r="D101" s="132" t="s">
        <v>1220</v>
      </c>
    </row>
    <row r="102" spans="1:4" x14ac:dyDescent="0.2">
      <c r="A102" s="134">
        <v>102</v>
      </c>
      <c r="B102" s="130" t="s">
        <v>1201</v>
      </c>
      <c r="C102" s="131">
        <v>3</v>
      </c>
      <c r="D102" s="132" t="s">
        <v>1220</v>
      </c>
    </row>
    <row r="103" spans="1:4" x14ac:dyDescent="0.2">
      <c r="A103" s="134">
        <v>103</v>
      </c>
      <c r="B103" s="130" t="s">
        <v>1202</v>
      </c>
      <c r="C103" s="131">
        <v>3</v>
      </c>
      <c r="D103" s="132" t="s">
        <v>1220</v>
      </c>
    </row>
    <row r="104" spans="1:4" x14ac:dyDescent="0.2">
      <c r="A104" s="134">
        <v>104</v>
      </c>
      <c r="B104" s="130" t="s">
        <v>1203</v>
      </c>
      <c r="C104" s="131">
        <v>3</v>
      </c>
      <c r="D104" s="132" t="s">
        <v>1220</v>
      </c>
    </row>
    <row r="105" spans="1:4" x14ac:dyDescent="0.2">
      <c r="A105" s="134">
        <v>105</v>
      </c>
      <c r="B105" s="130" t="s">
        <v>1204</v>
      </c>
      <c r="C105" s="131">
        <v>3</v>
      </c>
      <c r="D105" s="132" t="s">
        <v>1220</v>
      </c>
    </row>
    <row r="106" spans="1:4" x14ac:dyDescent="0.2">
      <c r="A106" s="134">
        <v>106</v>
      </c>
      <c r="B106" s="130" t="s">
        <v>1205</v>
      </c>
      <c r="C106" s="131">
        <v>3</v>
      </c>
      <c r="D106" s="132" t="s">
        <v>1220</v>
      </c>
    </row>
    <row r="107" spans="1:4" x14ac:dyDescent="0.2">
      <c r="A107" s="134">
        <v>107</v>
      </c>
      <c r="B107" s="130" t="s">
        <v>952</v>
      </c>
      <c r="C107" s="136">
        <v>4</v>
      </c>
      <c r="D107" s="137" t="s">
        <v>1226</v>
      </c>
    </row>
    <row r="108" spans="1:4" x14ac:dyDescent="0.2">
      <c r="A108" s="134">
        <v>108</v>
      </c>
      <c r="B108" s="130" t="s">
        <v>953</v>
      </c>
      <c r="C108" s="131">
        <v>4</v>
      </c>
      <c r="D108" s="132" t="s">
        <v>1226</v>
      </c>
    </row>
    <row r="109" spans="1:4" x14ac:dyDescent="0.2">
      <c r="A109" s="134">
        <v>109</v>
      </c>
      <c r="B109" s="130" t="s">
        <v>954</v>
      </c>
      <c r="C109" s="131">
        <v>4</v>
      </c>
      <c r="D109" s="132" t="s">
        <v>1226</v>
      </c>
    </row>
    <row r="110" spans="1:4" x14ac:dyDescent="0.2">
      <c r="A110" s="134">
        <v>110</v>
      </c>
      <c r="B110" s="130" t="s">
        <v>955</v>
      </c>
      <c r="C110" s="131">
        <v>4</v>
      </c>
      <c r="D110" s="132" t="s">
        <v>1226</v>
      </c>
    </row>
    <row r="111" spans="1:4" x14ac:dyDescent="0.2">
      <c r="A111" s="134">
        <v>111</v>
      </c>
      <c r="B111" s="130" t="s">
        <v>956</v>
      </c>
      <c r="C111" s="131">
        <v>4</v>
      </c>
      <c r="D111" s="132" t="s">
        <v>1226</v>
      </c>
    </row>
    <row r="112" spans="1:4" x14ac:dyDescent="0.2">
      <c r="A112" s="134">
        <v>112</v>
      </c>
      <c r="B112" s="130" t="s">
        <v>1197</v>
      </c>
      <c r="C112" s="131">
        <v>4</v>
      </c>
      <c r="D112" s="132" t="s">
        <v>1226</v>
      </c>
    </row>
    <row r="113" spans="1:4" x14ac:dyDescent="0.2">
      <c r="A113" s="134">
        <v>113</v>
      </c>
      <c r="B113" s="130" t="s">
        <v>1196</v>
      </c>
      <c r="C113" s="131">
        <v>4</v>
      </c>
      <c r="D113" s="132" t="s">
        <v>1226</v>
      </c>
    </row>
    <row r="114" spans="1:4" x14ac:dyDescent="0.2">
      <c r="A114" s="134">
        <v>114</v>
      </c>
      <c r="B114" s="130" t="s">
        <v>957</v>
      </c>
      <c r="C114" s="131">
        <v>4</v>
      </c>
      <c r="D114" s="132" t="s">
        <v>1226</v>
      </c>
    </row>
    <row r="115" spans="1:4" x14ac:dyDescent="0.2">
      <c r="A115" s="134">
        <v>115</v>
      </c>
      <c r="B115" s="130" t="s">
        <v>958</v>
      </c>
      <c r="C115" s="131">
        <v>4</v>
      </c>
      <c r="D115" s="132" t="s">
        <v>1226</v>
      </c>
    </row>
    <row r="116" spans="1:4" x14ac:dyDescent="0.2">
      <c r="A116" s="134">
        <v>116</v>
      </c>
      <c r="B116" s="130" t="s">
        <v>959</v>
      </c>
      <c r="C116" s="131">
        <v>4</v>
      </c>
      <c r="D116" s="132" t="s">
        <v>1226</v>
      </c>
    </row>
    <row r="117" spans="1:4" x14ac:dyDescent="0.2">
      <c r="A117" s="134">
        <v>117</v>
      </c>
      <c r="B117" s="130" t="s">
        <v>960</v>
      </c>
      <c r="C117" s="131">
        <v>4</v>
      </c>
      <c r="D117" s="132" t="s">
        <v>1226</v>
      </c>
    </row>
    <row r="118" spans="1:4" x14ac:dyDescent="0.2">
      <c r="A118" s="134">
        <v>118</v>
      </c>
      <c r="B118" s="130" t="s">
        <v>961</v>
      </c>
      <c r="C118" s="131">
        <v>4</v>
      </c>
      <c r="D118" s="132" t="s">
        <v>1226</v>
      </c>
    </row>
    <row r="119" spans="1:4" x14ac:dyDescent="0.2">
      <c r="A119" s="134">
        <v>119</v>
      </c>
      <c r="B119" s="130" t="s">
        <v>962</v>
      </c>
      <c r="C119" s="131">
        <v>4</v>
      </c>
      <c r="D119" s="132" t="s">
        <v>1226</v>
      </c>
    </row>
    <row r="120" spans="1:4" x14ac:dyDescent="0.2">
      <c r="A120" s="134">
        <v>120</v>
      </c>
      <c r="B120" s="130" t="s">
        <v>963</v>
      </c>
      <c r="C120" s="131">
        <v>4</v>
      </c>
      <c r="D120" s="132" t="s">
        <v>1226</v>
      </c>
    </row>
    <row r="121" spans="1:4" x14ac:dyDescent="0.2">
      <c r="A121" s="134">
        <v>121</v>
      </c>
      <c r="B121" s="130" t="s">
        <v>964</v>
      </c>
      <c r="C121" s="131">
        <v>4</v>
      </c>
      <c r="D121" s="132" t="s">
        <v>1226</v>
      </c>
    </row>
    <row r="122" spans="1:4" x14ac:dyDescent="0.2">
      <c r="A122" s="134">
        <v>122</v>
      </c>
      <c r="B122" s="130" t="s">
        <v>965</v>
      </c>
      <c r="C122" s="131">
        <v>4</v>
      </c>
      <c r="D122" s="132" t="s">
        <v>1226</v>
      </c>
    </row>
    <row r="123" spans="1:4" x14ac:dyDescent="0.2">
      <c r="A123" s="134">
        <v>123</v>
      </c>
      <c r="B123" s="130" t="s">
        <v>966</v>
      </c>
      <c r="C123" s="131">
        <v>4</v>
      </c>
      <c r="D123" s="132" t="s">
        <v>1226</v>
      </c>
    </row>
    <row r="124" spans="1:4" x14ac:dyDescent="0.2">
      <c r="A124" s="134">
        <v>124</v>
      </c>
      <c r="B124" s="130" t="s">
        <v>967</v>
      </c>
      <c r="C124" s="131">
        <v>4</v>
      </c>
      <c r="D124" s="132" t="s">
        <v>1226</v>
      </c>
    </row>
    <row r="125" spans="1:4" x14ac:dyDescent="0.2">
      <c r="A125" s="134">
        <v>125</v>
      </c>
      <c r="B125" s="130" t="s">
        <v>968</v>
      </c>
      <c r="C125" s="131">
        <v>4</v>
      </c>
      <c r="D125" s="132" t="s">
        <v>1226</v>
      </c>
    </row>
    <row r="126" spans="1:4" x14ac:dyDescent="0.2">
      <c r="A126" s="134">
        <v>126</v>
      </c>
      <c r="B126" s="130" t="s">
        <v>969</v>
      </c>
      <c r="C126" s="131">
        <v>4</v>
      </c>
      <c r="D126" s="132" t="s">
        <v>1226</v>
      </c>
    </row>
    <row r="127" spans="1:4" x14ac:dyDescent="0.2">
      <c r="A127" s="134">
        <v>127</v>
      </c>
      <c r="B127" s="130" t="s">
        <v>970</v>
      </c>
      <c r="C127" s="131">
        <v>4</v>
      </c>
      <c r="D127" s="132" t="s">
        <v>1226</v>
      </c>
    </row>
    <row r="128" spans="1:4" x14ac:dyDescent="0.2">
      <c r="A128" s="134">
        <v>128</v>
      </c>
      <c r="B128" s="130" t="s">
        <v>971</v>
      </c>
      <c r="C128" s="131">
        <v>4</v>
      </c>
      <c r="D128" s="132" t="s">
        <v>1226</v>
      </c>
    </row>
    <row r="129" spans="1:4" x14ac:dyDescent="0.2">
      <c r="A129" s="134">
        <v>129</v>
      </c>
      <c r="B129" s="130" t="s">
        <v>972</v>
      </c>
      <c r="C129" s="131">
        <v>4</v>
      </c>
      <c r="D129" s="132" t="s">
        <v>1226</v>
      </c>
    </row>
    <row r="130" spans="1:4" x14ac:dyDescent="0.2">
      <c r="A130" s="134">
        <v>130</v>
      </c>
      <c r="B130" s="130" t="s">
        <v>973</v>
      </c>
      <c r="C130" s="131">
        <v>4</v>
      </c>
      <c r="D130" s="132" t="s">
        <v>1226</v>
      </c>
    </row>
    <row r="131" spans="1:4" x14ac:dyDescent="0.2">
      <c r="A131" s="134">
        <v>131</v>
      </c>
      <c r="B131" s="130" t="s">
        <v>974</v>
      </c>
      <c r="C131" s="131">
        <v>4</v>
      </c>
      <c r="D131" s="132" t="s">
        <v>1226</v>
      </c>
    </row>
    <row r="132" spans="1:4" x14ac:dyDescent="0.2">
      <c r="A132" s="134">
        <v>132</v>
      </c>
      <c r="B132" s="130" t="s">
        <v>975</v>
      </c>
      <c r="C132" s="131">
        <v>4</v>
      </c>
      <c r="D132" s="132" t="s">
        <v>1226</v>
      </c>
    </row>
    <row r="133" spans="1:4" x14ac:dyDescent="0.2">
      <c r="A133" s="134">
        <v>133</v>
      </c>
      <c r="B133" s="130" t="s">
        <v>976</v>
      </c>
      <c r="C133" s="131">
        <v>4</v>
      </c>
      <c r="D133" s="132" t="s">
        <v>1226</v>
      </c>
    </row>
    <row r="134" spans="1:4" x14ac:dyDescent="0.2">
      <c r="A134" s="134">
        <v>134</v>
      </c>
      <c r="B134" s="130" t="s">
        <v>977</v>
      </c>
      <c r="C134" s="131">
        <v>4</v>
      </c>
      <c r="D134" s="132" t="s">
        <v>1226</v>
      </c>
    </row>
    <row r="135" spans="1:4" x14ac:dyDescent="0.2">
      <c r="A135" s="134">
        <v>135</v>
      </c>
      <c r="B135" s="130" t="s">
        <v>235</v>
      </c>
      <c r="C135" s="131">
        <v>4</v>
      </c>
      <c r="D135" s="132" t="s">
        <v>1226</v>
      </c>
    </row>
    <row r="136" spans="1:4" x14ac:dyDescent="0.2">
      <c r="A136" s="134">
        <v>136</v>
      </c>
      <c r="B136" s="130" t="s">
        <v>980</v>
      </c>
      <c r="C136" s="131">
        <v>4</v>
      </c>
      <c r="D136" s="132" t="s">
        <v>1226</v>
      </c>
    </row>
    <row r="137" spans="1:4" x14ac:dyDescent="0.2">
      <c r="A137" s="134">
        <v>137</v>
      </c>
      <c r="B137" s="130" t="s">
        <v>981</v>
      </c>
      <c r="C137" s="131">
        <v>4</v>
      </c>
      <c r="D137" s="132" t="s">
        <v>1226</v>
      </c>
    </row>
    <row r="138" spans="1:4" x14ac:dyDescent="0.2">
      <c r="A138" s="134">
        <v>138</v>
      </c>
      <c r="B138" s="130" t="s">
        <v>982</v>
      </c>
      <c r="C138" s="131">
        <v>4</v>
      </c>
      <c r="D138" s="132" t="s">
        <v>1226</v>
      </c>
    </row>
    <row r="139" spans="1:4" x14ac:dyDescent="0.2">
      <c r="A139" s="134">
        <v>139</v>
      </c>
      <c r="B139" s="130" t="s">
        <v>983</v>
      </c>
      <c r="C139" s="131">
        <v>4</v>
      </c>
      <c r="D139" s="132" t="s">
        <v>1226</v>
      </c>
    </row>
    <row r="140" spans="1:4" x14ac:dyDescent="0.2">
      <c r="A140" s="134">
        <v>140</v>
      </c>
      <c r="B140" s="130" t="s">
        <v>984</v>
      </c>
      <c r="C140" s="131">
        <v>4</v>
      </c>
      <c r="D140" s="132" t="s">
        <v>1226</v>
      </c>
    </row>
    <row r="141" spans="1:4" x14ac:dyDescent="0.2">
      <c r="A141" s="134">
        <v>141</v>
      </c>
      <c r="B141" s="130" t="s">
        <v>985</v>
      </c>
      <c r="C141" s="131">
        <v>4</v>
      </c>
      <c r="D141" s="132" t="s">
        <v>1226</v>
      </c>
    </row>
    <row r="142" spans="1:4" x14ac:dyDescent="0.2">
      <c r="A142" s="134">
        <v>142</v>
      </c>
      <c r="B142" s="130" t="s">
        <v>986</v>
      </c>
      <c r="C142" s="131">
        <v>4</v>
      </c>
      <c r="D142" s="132" t="s">
        <v>1226</v>
      </c>
    </row>
    <row r="143" spans="1:4" x14ac:dyDescent="0.2">
      <c r="A143" s="134">
        <v>143</v>
      </c>
      <c r="B143" s="130" t="s">
        <v>987</v>
      </c>
      <c r="C143" s="131">
        <v>4</v>
      </c>
      <c r="D143" s="132" t="s">
        <v>1226</v>
      </c>
    </row>
    <row r="144" spans="1:4" x14ac:dyDescent="0.2">
      <c r="A144" s="134">
        <v>144</v>
      </c>
      <c r="B144" s="130" t="s">
        <v>988</v>
      </c>
      <c r="C144" s="131">
        <v>4</v>
      </c>
      <c r="D144" s="132" t="s">
        <v>1226</v>
      </c>
    </row>
    <row r="145" spans="1:4" x14ac:dyDescent="0.2">
      <c r="A145" s="134">
        <v>145</v>
      </c>
      <c r="B145" s="130" t="s">
        <v>989</v>
      </c>
      <c r="C145" s="131">
        <v>4</v>
      </c>
      <c r="D145" s="132" t="s">
        <v>1226</v>
      </c>
    </row>
    <row r="146" spans="1:4" x14ac:dyDescent="0.2">
      <c r="A146" s="134">
        <v>146</v>
      </c>
      <c r="B146" s="130" t="s">
        <v>990</v>
      </c>
      <c r="C146" s="131">
        <v>4</v>
      </c>
      <c r="D146" s="132" t="s">
        <v>1226</v>
      </c>
    </row>
    <row r="147" spans="1:4" x14ac:dyDescent="0.2">
      <c r="A147" s="134">
        <v>147</v>
      </c>
      <c r="B147" s="130" t="s">
        <v>991</v>
      </c>
      <c r="C147" s="131">
        <v>4</v>
      </c>
      <c r="D147" s="132" t="s">
        <v>1226</v>
      </c>
    </row>
    <row r="148" spans="1:4" x14ac:dyDescent="0.2">
      <c r="A148" s="134">
        <v>148</v>
      </c>
      <c r="B148" s="130" t="s">
        <v>992</v>
      </c>
      <c r="C148" s="131">
        <v>4</v>
      </c>
      <c r="D148" s="132" t="s">
        <v>1226</v>
      </c>
    </row>
    <row r="149" spans="1:4" x14ac:dyDescent="0.2">
      <c r="A149" s="134">
        <v>149</v>
      </c>
      <c r="B149" s="130" t="s">
        <v>993</v>
      </c>
      <c r="C149" s="131">
        <v>4</v>
      </c>
      <c r="D149" s="132" t="s">
        <v>1226</v>
      </c>
    </row>
    <row r="150" spans="1:4" x14ac:dyDescent="0.2">
      <c r="A150" s="134">
        <v>150</v>
      </c>
      <c r="B150" s="130" t="s">
        <v>994</v>
      </c>
      <c r="C150" s="136">
        <v>5</v>
      </c>
      <c r="D150" s="137" t="s">
        <v>1221</v>
      </c>
    </row>
    <row r="151" spans="1:4" x14ac:dyDescent="0.2">
      <c r="A151" s="134">
        <v>151</v>
      </c>
      <c r="B151" s="130" t="s">
        <v>995</v>
      </c>
      <c r="C151" s="131">
        <v>5</v>
      </c>
      <c r="D151" s="132" t="s">
        <v>1221</v>
      </c>
    </row>
    <row r="152" spans="1:4" x14ac:dyDescent="0.2">
      <c r="A152" s="134">
        <v>152</v>
      </c>
      <c r="B152" s="130" t="s">
        <v>996</v>
      </c>
      <c r="C152" s="131">
        <v>5</v>
      </c>
      <c r="D152" s="132" t="s">
        <v>1221</v>
      </c>
    </row>
    <row r="153" spans="1:4" x14ac:dyDescent="0.2">
      <c r="A153" s="134">
        <v>153</v>
      </c>
      <c r="B153" s="130" t="s">
        <v>997</v>
      </c>
      <c r="C153" s="131">
        <v>5</v>
      </c>
      <c r="D153" s="132" t="s">
        <v>1221</v>
      </c>
    </row>
    <row r="154" spans="1:4" x14ac:dyDescent="0.2">
      <c r="A154" s="134">
        <v>154</v>
      </c>
      <c r="B154" s="130" t="s">
        <v>998</v>
      </c>
      <c r="C154" s="131">
        <v>5</v>
      </c>
      <c r="D154" s="132" t="s">
        <v>1221</v>
      </c>
    </row>
    <row r="155" spans="1:4" x14ac:dyDescent="0.2">
      <c r="A155" s="134">
        <v>155</v>
      </c>
      <c r="B155" s="130" t="s">
        <v>999</v>
      </c>
      <c r="C155" s="131">
        <v>5</v>
      </c>
      <c r="D155" s="132" t="s">
        <v>1221</v>
      </c>
    </row>
    <row r="156" spans="1:4" x14ac:dyDescent="0.2">
      <c r="A156" s="134">
        <v>156</v>
      </c>
      <c r="B156" s="130" t="s">
        <v>1000</v>
      </c>
      <c r="C156" s="131">
        <v>5</v>
      </c>
      <c r="D156" s="132" t="s">
        <v>1221</v>
      </c>
    </row>
    <row r="157" spans="1:4" x14ac:dyDescent="0.2">
      <c r="A157" s="134">
        <v>157</v>
      </c>
      <c r="B157" s="130" t="s">
        <v>1001</v>
      </c>
      <c r="C157" s="131">
        <v>5</v>
      </c>
      <c r="D157" s="132" t="s">
        <v>1221</v>
      </c>
    </row>
    <row r="158" spans="1:4" x14ac:dyDescent="0.2">
      <c r="A158" s="134">
        <v>158</v>
      </c>
      <c r="B158" s="130" t="s">
        <v>1002</v>
      </c>
      <c r="C158" s="131">
        <v>5</v>
      </c>
      <c r="D158" s="132" t="s">
        <v>1221</v>
      </c>
    </row>
    <row r="159" spans="1:4" x14ac:dyDescent="0.2">
      <c r="A159" s="134">
        <v>159</v>
      </c>
      <c r="B159" s="130" t="s">
        <v>1003</v>
      </c>
      <c r="C159" s="131">
        <v>5</v>
      </c>
      <c r="D159" s="132" t="s">
        <v>1221</v>
      </c>
    </row>
    <row r="160" spans="1:4" x14ac:dyDescent="0.2">
      <c r="A160" s="134">
        <v>160</v>
      </c>
      <c r="B160" s="130" t="s">
        <v>1004</v>
      </c>
      <c r="C160" s="131">
        <v>5</v>
      </c>
      <c r="D160" s="132" t="s">
        <v>1221</v>
      </c>
    </row>
    <row r="161" spans="1:4" x14ac:dyDescent="0.2">
      <c r="A161" s="134">
        <v>161</v>
      </c>
      <c r="B161" s="130" t="s">
        <v>1005</v>
      </c>
      <c r="C161" s="131">
        <v>5</v>
      </c>
      <c r="D161" s="132" t="s">
        <v>1221</v>
      </c>
    </row>
    <row r="162" spans="1:4" x14ac:dyDescent="0.2">
      <c r="A162" s="134">
        <v>162</v>
      </c>
      <c r="B162" s="130" t="s">
        <v>1006</v>
      </c>
      <c r="C162" s="131">
        <v>5</v>
      </c>
      <c r="D162" s="132" t="s">
        <v>1221</v>
      </c>
    </row>
    <row r="163" spans="1:4" x14ac:dyDescent="0.2">
      <c r="A163" s="134">
        <v>163</v>
      </c>
      <c r="B163" s="130" t="s">
        <v>1007</v>
      </c>
      <c r="C163" s="131">
        <v>5</v>
      </c>
      <c r="D163" s="132" t="s">
        <v>1221</v>
      </c>
    </row>
    <row r="164" spans="1:4" x14ac:dyDescent="0.2">
      <c r="A164" s="134">
        <v>164</v>
      </c>
      <c r="B164" s="130" t="s">
        <v>1008</v>
      </c>
      <c r="C164" s="131">
        <v>5</v>
      </c>
      <c r="D164" s="132" t="s">
        <v>1221</v>
      </c>
    </row>
    <row r="165" spans="1:4" x14ac:dyDescent="0.2">
      <c r="A165" s="134">
        <v>165</v>
      </c>
      <c r="B165" s="130" t="s">
        <v>1009</v>
      </c>
      <c r="C165" s="131">
        <v>5</v>
      </c>
      <c r="D165" s="132" t="s">
        <v>1221</v>
      </c>
    </row>
    <row r="166" spans="1:4" x14ac:dyDescent="0.2">
      <c r="A166" s="134">
        <v>166</v>
      </c>
      <c r="B166" s="130" t="s">
        <v>1010</v>
      </c>
      <c r="C166" s="131">
        <v>5</v>
      </c>
      <c r="D166" s="132" t="s">
        <v>1221</v>
      </c>
    </row>
    <row r="167" spans="1:4" x14ac:dyDescent="0.2">
      <c r="A167" s="134">
        <v>167</v>
      </c>
      <c r="B167" s="130" t="s">
        <v>1011</v>
      </c>
      <c r="C167" s="131">
        <v>5</v>
      </c>
      <c r="D167" s="132" t="s">
        <v>1221</v>
      </c>
    </row>
    <row r="168" spans="1:4" x14ac:dyDescent="0.2">
      <c r="A168" s="134">
        <v>168</v>
      </c>
      <c r="B168" s="130" t="s">
        <v>1012</v>
      </c>
      <c r="C168" s="131">
        <v>5</v>
      </c>
      <c r="D168" s="132" t="s">
        <v>1221</v>
      </c>
    </row>
    <row r="169" spans="1:4" x14ac:dyDescent="0.2">
      <c r="A169" s="134">
        <v>169</v>
      </c>
      <c r="B169" s="130" t="s">
        <v>1013</v>
      </c>
      <c r="C169" s="131">
        <v>5</v>
      </c>
      <c r="D169" s="132" t="s">
        <v>1221</v>
      </c>
    </row>
    <row r="170" spans="1:4" x14ac:dyDescent="0.2">
      <c r="A170" s="134">
        <v>170</v>
      </c>
      <c r="B170" s="130" t="s">
        <v>1014</v>
      </c>
      <c r="C170" s="131">
        <v>5</v>
      </c>
      <c r="D170" s="132" t="s">
        <v>1221</v>
      </c>
    </row>
    <row r="171" spans="1:4" x14ac:dyDescent="0.2">
      <c r="A171" s="134">
        <v>171</v>
      </c>
      <c r="B171" s="130" t="s">
        <v>1015</v>
      </c>
      <c r="C171" s="131">
        <v>5</v>
      </c>
      <c r="D171" s="132" t="s">
        <v>1221</v>
      </c>
    </row>
    <row r="172" spans="1:4" x14ac:dyDescent="0.2">
      <c r="A172" s="134">
        <v>172</v>
      </c>
      <c r="B172" s="130" t="s">
        <v>1016</v>
      </c>
      <c r="C172" s="131">
        <v>5</v>
      </c>
      <c r="D172" s="132" t="s">
        <v>1221</v>
      </c>
    </row>
    <row r="173" spans="1:4" x14ac:dyDescent="0.2">
      <c r="A173" s="134">
        <v>173</v>
      </c>
      <c r="B173" s="130" t="s">
        <v>1017</v>
      </c>
      <c r="C173" s="131">
        <v>5</v>
      </c>
      <c r="D173" s="132" t="s">
        <v>1221</v>
      </c>
    </row>
    <row r="174" spans="1:4" x14ac:dyDescent="0.2">
      <c r="A174" s="134">
        <v>174</v>
      </c>
      <c r="B174" s="130" t="s">
        <v>1018</v>
      </c>
      <c r="C174" s="131">
        <v>5</v>
      </c>
      <c r="D174" s="132" t="s">
        <v>1221</v>
      </c>
    </row>
    <row r="175" spans="1:4" x14ac:dyDescent="0.2">
      <c r="A175" s="134">
        <v>175</v>
      </c>
      <c r="B175" s="130" t="s">
        <v>1019</v>
      </c>
      <c r="C175" s="131">
        <v>5</v>
      </c>
      <c r="D175" s="132" t="s">
        <v>1221</v>
      </c>
    </row>
    <row r="176" spans="1:4" x14ac:dyDescent="0.2">
      <c r="A176" s="134">
        <v>176</v>
      </c>
      <c r="B176" s="130" t="s">
        <v>1020</v>
      </c>
      <c r="C176" s="131">
        <v>5</v>
      </c>
      <c r="D176" s="132" t="s">
        <v>1221</v>
      </c>
    </row>
    <row r="177" spans="1:4" x14ac:dyDescent="0.2">
      <c r="A177" s="134">
        <v>177</v>
      </c>
      <c r="B177" s="130" t="s">
        <v>1021</v>
      </c>
      <c r="C177" s="131">
        <v>5</v>
      </c>
      <c r="D177" s="132" t="s">
        <v>1221</v>
      </c>
    </row>
    <row r="178" spans="1:4" x14ac:dyDescent="0.2">
      <c r="A178" s="134">
        <v>178</v>
      </c>
      <c r="B178" s="130" t="s">
        <v>1022</v>
      </c>
      <c r="C178" s="131">
        <v>5</v>
      </c>
      <c r="D178" s="132" t="s">
        <v>1221</v>
      </c>
    </row>
    <row r="179" spans="1:4" x14ac:dyDescent="0.2">
      <c r="A179" s="134">
        <v>179</v>
      </c>
      <c r="B179" s="130" t="s">
        <v>1023</v>
      </c>
      <c r="C179" s="131">
        <v>5</v>
      </c>
      <c r="D179" s="132" t="s">
        <v>1221</v>
      </c>
    </row>
    <row r="180" spans="1:4" x14ac:dyDescent="0.2">
      <c r="A180" s="134">
        <v>180</v>
      </c>
      <c r="B180" s="130" t="s">
        <v>1024</v>
      </c>
      <c r="C180" s="131">
        <v>5</v>
      </c>
      <c r="D180" s="132" t="s">
        <v>1221</v>
      </c>
    </row>
    <row r="181" spans="1:4" x14ac:dyDescent="0.2">
      <c r="A181" s="134">
        <v>181</v>
      </c>
      <c r="B181" s="130" t="s">
        <v>1025</v>
      </c>
      <c r="C181" s="131">
        <v>5</v>
      </c>
      <c r="D181" s="132" t="s">
        <v>1221</v>
      </c>
    </row>
    <row r="182" spans="1:4" x14ac:dyDescent="0.2">
      <c r="A182" s="134">
        <v>182</v>
      </c>
      <c r="B182" s="130" t="s">
        <v>1026</v>
      </c>
      <c r="C182" s="131">
        <v>5</v>
      </c>
      <c r="D182" s="132" t="s">
        <v>1221</v>
      </c>
    </row>
    <row r="183" spans="1:4" x14ac:dyDescent="0.2">
      <c r="A183" s="134">
        <v>183</v>
      </c>
      <c r="B183" s="130" t="s">
        <v>1027</v>
      </c>
      <c r="C183" s="131">
        <v>5</v>
      </c>
      <c r="D183" s="132" t="s">
        <v>1221</v>
      </c>
    </row>
    <row r="184" spans="1:4" x14ac:dyDescent="0.2">
      <c r="A184" s="134">
        <v>184</v>
      </c>
      <c r="B184" s="130" t="s">
        <v>1028</v>
      </c>
      <c r="C184" s="131">
        <v>5</v>
      </c>
      <c r="D184" s="132" t="s">
        <v>1221</v>
      </c>
    </row>
    <row r="185" spans="1:4" x14ac:dyDescent="0.2">
      <c r="A185" s="134">
        <v>185</v>
      </c>
      <c r="B185" s="130" t="s">
        <v>1029</v>
      </c>
      <c r="C185" s="131">
        <v>5</v>
      </c>
      <c r="D185" s="132" t="s">
        <v>1221</v>
      </c>
    </row>
    <row r="186" spans="1:4" x14ac:dyDescent="0.2">
      <c r="A186" s="134">
        <v>186</v>
      </c>
      <c r="B186" s="130" t="s">
        <v>1030</v>
      </c>
      <c r="C186" s="131">
        <v>5</v>
      </c>
      <c r="D186" s="132" t="s">
        <v>1221</v>
      </c>
    </row>
    <row r="187" spans="1:4" x14ac:dyDescent="0.2">
      <c r="A187" s="134">
        <v>187</v>
      </c>
      <c r="B187" s="130" t="s">
        <v>1031</v>
      </c>
      <c r="C187" s="131">
        <v>5</v>
      </c>
      <c r="D187" s="132" t="s">
        <v>1221</v>
      </c>
    </row>
    <row r="188" spans="1:4" x14ac:dyDescent="0.2">
      <c r="A188" s="134">
        <v>188</v>
      </c>
      <c r="B188" s="130" t="s">
        <v>1032</v>
      </c>
      <c r="C188" s="131">
        <v>5</v>
      </c>
      <c r="D188" s="132" t="s">
        <v>1221</v>
      </c>
    </row>
    <row r="189" spans="1:4" x14ac:dyDescent="0.2">
      <c r="A189" s="134">
        <v>189</v>
      </c>
      <c r="B189" s="130" t="s">
        <v>1033</v>
      </c>
      <c r="C189" s="131">
        <v>5</v>
      </c>
      <c r="D189" s="132" t="s">
        <v>1221</v>
      </c>
    </row>
    <row r="190" spans="1:4" x14ac:dyDescent="0.2">
      <c r="A190" s="134">
        <v>190</v>
      </c>
      <c r="B190" s="130" t="s">
        <v>1034</v>
      </c>
      <c r="C190" s="131">
        <v>5</v>
      </c>
      <c r="D190" s="132" t="s">
        <v>1221</v>
      </c>
    </row>
    <row r="191" spans="1:4" x14ac:dyDescent="0.2">
      <c r="A191" s="134">
        <v>191</v>
      </c>
      <c r="B191" s="130" t="s">
        <v>1035</v>
      </c>
      <c r="C191" s="131">
        <v>5</v>
      </c>
      <c r="D191" s="132" t="s">
        <v>1221</v>
      </c>
    </row>
    <row r="192" spans="1:4" x14ac:dyDescent="0.2">
      <c r="A192" s="134">
        <v>192</v>
      </c>
      <c r="B192" s="130" t="s">
        <v>1036</v>
      </c>
      <c r="C192" s="131">
        <v>5</v>
      </c>
      <c r="D192" s="132" t="s">
        <v>1221</v>
      </c>
    </row>
    <row r="193" spans="1:4" x14ac:dyDescent="0.2">
      <c r="A193" s="134">
        <v>193</v>
      </c>
      <c r="B193" s="130" t="s">
        <v>1037</v>
      </c>
      <c r="C193" s="131">
        <v>5</v>
      </c>
      <c r="D193" s="132" t="s">
        <v>1221</v>
      </c>
    </row>
    <row r="194" spans="1:4" x14ac:dyDescent="0.2">
      <c r="A194" s="134">
        <v>194</v>
      </c>
      <c r="B194" s="130" t="s">
        <v>1038</v>
      </c>
      <c r="C194" s="131">
        <v>5</v>
      </c>
      <c r="D194" s="132" t="s">
        <v>1221</v>
      </c>
    </row>
    <row r="195" spans="1:4" x14ac:dyDescent="0.2">
      <c r="A195" s="134">
        <v>195</v>
      </c>
      <c r="B195" s="130" t="s">
        <v>1039</v>
      </c>
      <c r="C195" s="131">
        <v>5</v>
      </c>
      <c r="D195" s="132" t="s">
        <v>1221</v>
      </c>
    </row>
    <row r="196" spans="1:4" x14ac:dyDescent="0.2">
      <c r="A196" s="134">
        <v>196</v>
      </c>
      <c r="B196" s="130" t="s">
        <v>1040</v>
      </c>
      <c r="C196" s="131">
        <v>5</v>
      </c>
      <c r="D196" s="132" t="s">
        <v>1221</v>
      </c>
    </row>
    <row r="197" spans="1:4" x14ac:dyDescent="0.2">
      <c r="A197" s="134">
        <v>197</v>
      </c>
      <c r="B197" s="130" t="s">
        <v>1041</v>
      </c>
      <c r="C197" s="131">
        <v>5</v>
      </c>
      <c r="D197" s="132" t="s">
        <v>1221</v>
      </c>
    </row>
    <row r="198" spans="1:4" x14ac:dyDescent="0.2">
      <c r="A198" s="134">
        <v>198</v>
      </c>
      <c r="B198" s="130" t="s">
        <v>1042</v>
      </c>
      <c r="C198" s="131">
        <v>5</v>
      </c>
      <c r="D198" s="132" t="s">
        <v>1221</v>
      </c>
    </row>
    <row r="199" spans="1:4" x14ac:dyDescent="0.2">
      <c r="A199" s="134">
        <v>199</v>
      </c>
      <c r="B199" s="130" t="s">
        <v>1043</v>
      </c>
      <c r="C199" s="131">
        <v>5</v>
      </c>
      <c r="D199" s="132" t="s">
        <v>1221</v>
      </c>
    </row>
    <row r="200" spans="1:4" x14ac:dyDescent="0.2">
      <c r="A200" s="134">
        <v>200</v>
      </c>
      <c r="B200" s="130" t="s">
        <v>1044</v>
      </c>
      <c r="C200" s="131">
        <v>5</v>
      </c>
      <c r="D200" s="132" t="s">
        <v>1221</v>
      </c>
    </row>
    <row r="201" spans="1:4" x14ac:dyDescent="0.2">
      <c r="A201" s="134">
        <v>201</v>
      </c>
      <c r="B201" s="130" t="s">
        <v>1045</v>
      </c>
      <c r="C201" s="131">
        <v>5</v>
      </c>
      <c r="D201" s="132" t="s">
        <v>1221</v>
      </c>
    </row>
    <row r="202" spans="1:4" x14ac:dyDescent="0.2">
      <c r="A202" s="134">
        <v>202</v>
      </c>
      <c r="B202" s="130" t="s">
        <v>1046</v>
      </c>
      <c r="C202" s="131">
        <v>5</v>
      </c>
      <c r="D202" s="132" t="s">
        <v>1221</v>
      </c>
    </row>
    <row r="203" spans="1:4" x14ac:dyDescent="0.2">
      <c r="A203" s="134">
        <v>203</v>
      </c>
      <c r="B203" s="130" t="s">
        <v>1047</v>
      </c>
      <c r="C203" s="131">
        <v>5</v>
      </c>
      <c r="D203" s="132" t="s">
        <v>1221</v>
      </c>
    </row>
    <row r="204" spans="1:4" x14ac:dyDescent="0.2">
      <c r="A204" s="134">
        <v>204</v>
      </c>
      <c r="B204" s="130" t="s">
        <v>1048</v>
      </c>
      <c r="C204" s="131">
        <v>5</v>
      </c>
      <c r="D204" s="132" t="s">
        <v>1221</v>
      </c>
    </row>
    <row r="205" spans="1:4" x14ac:dyDescent="0.2">
      <c r="A205" s="134">
        <v>205</v>
      </c>
      <c r="B205" s="130" t="s">
        <v>1049</v>
      </c>
      <c r="C205" s="131">
        <v>5</v>
      </c>
      <c r="D205" s="132" t="s">
        <v>1221</v>
      </c>
    </row>
    <row r="206" spans="1:4" x14ac:dyDescent="0.2">
      <c r="A206" s="134">
        <v>206</v>
      </c>
      <c r="B206" s="130" t="s">
        <v>1050</v>
      </c>
      <c r="C206" s="131">
        <v>5</v>
      </c>
      <c r="D206" s="132" t="s">
        <v>1221</v>
      </c>
    </row>
    <row r="207" spans="1:4" x14ac:dyDescent="0.2">
      <c r="A207" s="134">
        <v>207</v>
      </c>
      <c r="B207" s="130" t="s">
        <v>1051</v>
      </c>
      <c r="C207" s="131">
        <v>5</v>
      </c>
      <c r="D207" s="132" t="s">
        <v>1221</v>
      </c>
    </row>
    <row r="208" spans="1:4" x14ac:dyDescent="0.2">
      <c r="A208" s="134">
        <v>208</v>
      </c>
      <c r="B208" s="130" t="s">
        <v>1052</v>
      </c>
      <c r="C208" s="131">
        <v>5</v>
      </c>
      <c r="D208" s="132" t="s">
        <v>1221</v>
      </c>
    </row>
    <row r="209" spans="1:4" x14ac:dyDescent="0.2">
      <c r="A209" s="134">
        <v>209</v>
      </c>
      <c r="B209" s="130" t="s">
        <v>1053</v>
      </c>
      <c r="C209" s="131">
        <v>5</v>
      </c>
      <c r="D209" s="132" t="s">
        <v>1221</v>
      </c>
    </row>
    <row r="210" spans="1:4" x14ac:dyDescent="0.2">
      <c r="A210" s="134">
        <v>210</v>
      </c>
      <c r="B210" s="130" t="s">
        <v>1054</v>
      </c>
      <c r="C210" s="131">
        <v>5</v>
      </c>
      <c r="D210" s="132" t="s">
        <v>1221</v>
      </c>
    </row>
    <row r="211" spans="1:4" x14ac:dyDescent="0.2">
      <c r="A211" s="134">
        <v>211</v>
      </c>
      <c r="B211" s="130" t="s">
        <v>1055</v>
      </c>
      <c r="C211" s="131">
        <v>5</v>
      </c>
      <c r="D211" s="132" t="s">
        <v>1221</v>
      </c>
    </row>
    <row r="212" spans="1:4" x14ac:dyDescent="0.2">
      <c r="A212" s="134">
        <v>212</v>
      </c>
      <c r="B212" s="130" t="s">
        <v>1056</v>
      </c>
      <c r="C212" s="131">
        <v>5</v>
      </c>
      <c r="D212" s="132" t="s">
        <v>1221</v>
      </c>
    </row>
    <row r="213" spans="1:4" x14ac:dyDescent="0.2">
      <c r="A213" s="134">
        <v>213</v>
      </c>
      <c r="B213" s="130" t="s">
        <v>1057</v>
      </c>
      <c r="C213" s="131">
        <v>5</v>
      </c>
      <c r="D213" s="132" t="s">
        <v>1221</v>
      </c>
    </row>
    <row r="214" spans="1:4" x14ac:dyDescent="0.2">
      <c r="A214" s="134">
        <v>214</v>
      </c>
      <c r="B214" s="130" t="s">
        <v>1058</v>
      </c>
      <c r="C214" s="131">
        <v>5</v>
      </c>
      <c r="D214" s="132" t="s">
        <v>1221</v>
      </c>
    </row>
    <row r="215" spans="1:4" x14ac:dyDescent="0.2">
      <c r="A215" s="134">
        <v>215</v>
      </c>
      <c r="B215" s="130" t="s">
        <v>1059</v>
      </c>
      <c r="C215" s="131">
        <v>5</v>
      </c>
      <c r="D215" s="132" t="s">
        <v>1221</v>
      </c>
    </row>
    <row r="216" spans="1:4" x14ac:dyDescent="0.2">
      <c r="A216" s="134">
        <v>216</v>
      </c>
      <c r="B216" s="130" t="s">
        <v>1060</v>
      </c>
      <c r="C216" s="131">
        <v>5</v>
      </c>
      <c r="D216" s="132" t="s">
        <v>1221</v>
      </c>
    </row>
    <row r="217" spans="1:4" x14ac:dyDescent="0.2">
      <c r="A217" s="134">
        <v>217</v>
      </c>
      <c r="B217" s="130" t="s">
        <v>1061</v>
      </c>
      <c r="C217" s="131">
        <v>5</v>
      </c>
      <c r="D217" s="132" t="s">
        <v>1221</v>
      </c>
    </row>
    <row r="218" spans="1:4" x14ac:dyDescent="0.2">
      <c r="A218" s="134">
        <v>218</v>
      </c>
      <c r="B218" s="130" t="s">
        <v>1062</v>
      </c>
      <c r="C218" s="131">
        <v>5</v>
      </c>
      <c r="D218" s="132" t="s">
        <v>1221</v>
      </c>
    </row>
    <row r="219" spans="1:4" x14ac:dyDescent="0.2">
      <c r="A219" s="134">
        <v>219</v>
      </c>
      <c r="B219" s="130" t="s">
        <v>1063</v>
      </c>
      <c r="C219" s="131">
        <v>5</v>
      </c>
      <c r="D219" s="132" t="s">
        <v>1221</v>
      </c>
    </row>
    <row r="220" spans="1:4" x14ac:dyDescent="0.2">
      <c r="A220" s="134">
        <v>220</v>
      </c>
      <c r="B220" s="130" t="s">
        <v>1064</v>
      </c>
      <c r="C220" s="131">
        <v>5</v>
      </c>
      <c r="D220" s="132" t="s">
        <v>1221</v>
      </c>
    </row>
    <row r="221" spans="1:4" x14ac:dyDescent="0.2">
      <c r="A221" s="134">
        <v>221</v>
      </c>
      <c r="B221" s="130" t="s">
        <v>1065</v>
      </c>
      <c r="C221" s="131">
        <v>5</v>
      </c>
      <c r="D221" s="132" t="s">
        <v>1221</v>
      </c>
    </row>
    <row r="222" spans="1:4" x14ac:dyDescent="0.2">
      <c r="A222" s="134">
        <v>222</v>
      </c>
      <c r="B222" s="130" t="s">
        <v>1066</v>
      </c>
      <c r="C222" s="131">
        <v>5</v>
      </c>
      <c r="D222" s="132" t="s">
        <v>1221</v>
      </c>
    </row>
    <row r="223" spans="1:4" x14ac:dyDescent="0.2">
      <c r="A223" s="134">
        <v>223</v>
      </c>
      <c r="B223" s="130" t="s">
        <v>1067</v>
      </c>
      <c r="C223" s="136">
        <v>6</v>
      </c>
      <c r="D223" s="137" t="s">
        <v>1222</v>
      </c>
    </row>
    <row r="224" spans="1:4" x14ac:dyDescent="0.2">
      <c r="A224" s="134">
        <v>224</v>
      </c>
      <c r="B224" s="130" t="s">
        <v>1068</v>
      </c>
      <c r="C224" s="131">
        <v>6</v>
      </c>
      <c r="D224" s="132" t="s">
        <v>1222</v>
      </c>
    </row>
    <row r="225" spans="1:4" x14ac:dyDescent="0.2">
      <c r="A225" s="134">
        <v>225</v>
      </c>
      <c r="B225" s="130" t="s">
        <v>1069</v>
      </c>
      <c r="C225" s="131">
        <v>6</v>
      </c>
      <c r="D225" s="132" t="s">
        <v>1222</v>
      </c>
    </row>
    <row r="226" spans="1:4" x14ac:dyDescent="0.2">
      <c r="A226" s="134">
        <v>226</v>
      </c>
      <c r="B226" s="130" t="s">
        <v>1070</v>
      </c>
      <c r="C226" s="131">
        <v>6</v>
      </c>
      <c r="D226" s="132" t="s">
        <v>1222</v>
      </c>
    </row>
    <row r="227" spans="1:4" x14ac:dyDescent="0.2">
      <c r="A227" s="134">
        <v>227</v>
      </c>
      <c r="B227" s="130" t="s">
        <v>1071</v>
      </c>
      <c r="C227" s="131">
        <v>6</v>
      </c>
      <c r="D227" s="132" t="s">
        <v>1222</v>
      </c>
    </row>
    <row r="228" spans="1:4" x14ac:dyDescent="0.2">
      <c r="A228" s="134">
        <v>228</v>
      </c>
      <c r="B228" s="130" t="s">
        <v>1072</v>
      </c>
      <c r="C228" s="131">
        <v>6</v>
      </c>
      <c r="D228" s="132" t="s">
        <v>1222</v>
      </c>
    </row>
    <row r="229" spans="1:4" x14ac:dyDescent="0.2">
      <c r="A229" s="134">
        <v>229</v>
      </c>
      <c r="B229" s="130" t="s">
        <v>1073</v>
      </c>
      <c r="C229" s="131">
        <v>6</v>
      </c>
      <c r="D229" s="132" t="s">
        <v>1222</v>
      </c>
    </row>
    <row r="230" spans="1:4" x14ac:dyDescent="0.2">
      <c r="A230" s="134">
        <v>230</v>
      </c>
      <c r="B230" s="130" t="s">
        <v>1074</v>
      </c>
      <c r="C230" s="131">
        <v>6</v>
      </c>
      <c r="D230" s="132" t="s">
        <v>1222</v>
      </c>
    </row>
    <row r="231" spans="1:4" x14ac:dyDescent="0.2">
      <c r="A231" s="134">
        <v>231</v>
      </c>
      <c r="B231" s="130" t="s">
        <v>1075</v>
      </c>
      <c r="C231" s="131">
        <v>6</v>
      </c>
      <c r="D231" s="132" t="s">
        <v>1222</v>
      </c>
    </row>
    <row r="232" spans="1:4" x14ac:dyDescent="0.2">
      <c r="A232" s="134">
        <v>232</v>
      </c>
      <c r="B232" s="130" t="s">
        <v>1076</v>
      </c>
      <c r="C232" s="131">
        <v>6</v>
      </c>
      <c r="D232" s="132" t="s">
        <v>1222</v>
      </c>
    </row>
    <row r="233" spans="1:4" x14ac:dyDescent="0.2">
      <c r="A233" s="134">
        <v>233</v>
      </c>
      <c r="B233" s="130" t="s">
        <v>1077</v>
      </c>
      <c r="C233" s="131">
        <v>6</v>
      </c>
      <c r="D233" s="132" t="s">
        <v>1222</v>
      </c>
    </row>
    <row r="234" spans="1:4" x14ac:dyDescent="0.2">
      <c r="A234" s="134">
        <v>234</v>
      </c>
      <c r="B234" s="130" t="s">
        <v>1078</v>
      </c>
      <c r="C234" s="131">
        <v>6</v>
      </c>
      <c r="D234" s="132" t="s">
        <v>1222</v>
      </c>
    </row>
    <row r="235" spans="1:4" x14ac:dyDescent="0.2">
      <c r="A235" s="134">
        <v>235</v>
      </c>
      <c r="B235" s="130" t="s">
        <v>1079</v>
      </c>
      <c r="C235" s="131">
        <v>6</v>
      </c>
      <c r="D235" s="132" t="s">
        <v>1222</v>
      </c>
    </row>
    <row r="236" spans="1:4" x14ac:dyDescent="0.2">
      <c r="A236" s="134">
        <v>236</v>
      </c>
      <c r="B236" s="130" t="s">
        <v>1080</v>
      </c>
      <c r="C236" s="131">
        <v>6</v>
      </c>
      <c r="D236" s="132" t="s">
        <v>1222</v>
      </c>
    </row>
    <row r="237" spans="1:4" x14ac:dyDescent="0.2">
      <c r="A237" s="134">
        <v>237</v>
      </c>
      <c r="B237" s="130" t="s">
        <v>1081</v>
      </c>
      <c r="C237" s="131">
        <v>6</v>
      </c>
      <c r="D237" s="132" t="s">
        <v>1222</v>
      </c>
    </row>
    <row r="238" spans="1:4" x14ac:dyDescent="0.2">
      <c r="A238" s="134">
        <v>238</v>
      </c>
      <c r="B238" s="130" t="s">
        <v>1082</v>
      </c>
      <c r="C238" s="131">
        <v>6</v>
      </c>
      <c r="D238" s="132" t="s">
        <v>1222</v>
      </c>
    </row>
    <row r="239" spans="1:4" x14ac:dyDescent="0.2">
      <c r="A239" s="134">
        <v>239</v>
      </c>
      <c r="B239" s="130" t="s">
        <v>1083</v>
      </c>
      <c r="C239" s="131">
        <v>6</v>
      </c>
      <c r="D239" s="132" t="s">
        <v>1222</v>
      </c>
    </row>
    <row r="240" spans="1:4" x14ac:dyDescent="0.2">
      <c r="A240" s="134">
        <v>240</v>
      </c>
      <c r="B240" s="130" t="s">
        <v>1084</v>
      </c>
      <c r="C240" s="131">
        <v>6</v>
      </c>
      <c r="D240" s="132" t="s">
        <v>1222</v>
      </c>
    </row>
    <row r="241" spans="1:4" x14ac:dyDescent="0.2">
      <c r="A241" s="134">
        <v>241</v>
      </c>
      <c r="B241" s="130" t="s">
        <v>1085</v>
      </c>
      <c r="C241" s="131">
        <v>6</v>
      </c>
      <c r="D241" s="132" t="s">
        <v>1222</v>
      </c>
    </row>
    <row r="242" spans="1:4" x14ac:dyDescent="0.2">
      <c r="A242" s="134">
        <v>242</v>
      </c>
      <c r="B242" s="130" t="s">
        <v>1086</v>
      </c>
      <c r="C242" s="131">
        <v>6</v>
      </c>
      <c r="D242" s="132" t="s">
        <v>1222</v>
      </c>
    </row>
    <row r="243" spans="1:4" x14ac:dyDescent="0.2">
      <c r="A243" s="134">
        <v>243</v>
      </c>
      <c r="B243" s="130" t="s">
        <v>1087</v>
      </c>
      <c r="C243" s="131">
        <v>6</v>
      </c>
      <c r="D243" s="132" t="s">
        <v>1222</v>
      </c>
    </row>
    <row r="244" spans="1:4" x14ac:dyDescent="0.2">
      <c r="A244" s="134">
        <v>244</v>
      </c>
      <c r="B244" s="130" t="s">
        <v>1088</v>
      </c>
      <c r="C244" s="131">
        <v>6</v>
      </c>
      <c r="D244" s="132" t="s">
        <v>1222</v>
      </c>
    </row>
    <row r="245" spans="1:4" x14ac:dyDescent="0.2">
      <c r="A245" s="134">
        <v>245</v>
      </c>
      <c r="B245" s="130" t="s">
        <v>1089</v>
      </c>
      <c r="C245" s="131">
        <v>6</v>
      </c>
      <c r="D245" s="132" t="s">
        <v>1222</v>
      </c>
    </row>
    <row r="246" spans="1:4" x14ac:dyDescent="0.2">
      <c r="A246" s="134">
        <v>246</v>
      </c>
      <c r="B246" s="130" t="s">
        <v>1090</v>
      </c>
      <c r="C246" s="131">
        <v>6</v>
      </c>
      <c r="D246" s="132" t="s">
        <v>1222</v>
      </c>
    </row>
    <row r="247" spans="1:4" x14ac:dyDescent="0.2">
      <c r="A247" s="134">
        <v>247</v>
      </c>
      <c r="B247" s="130" t="s">
        <v>1091</v>
      </c>
      <c r="C247" s="131">
        <v>6</v>
      </c>
      <c r="D247" s="132" t="s">
        <v>1222</v>
      </c>
    </row>
    <row r="248" spans="1:4" x14ac:dyDescent="0.2">
      <c r="A248" s="134">
        <v>248</v>
      </c>
      <c r="B248" s="130" t="s">
        <v>1092</v>
      </c>
      <c r="C248" s="131">
        <v>6</v>
      </c>
      <c r="D248" s="132" t="s">
        <v>1222</v>
      </c>
    </row>
    <row r="249" spans="1:4" x14ac:dyDescent="0.2">
      <c r="A249" s="134">
        <v>249</v>
      </c>
      <c r="B249" s="130" t="s">
        <v>1093</v>
      </c>
      <c r="C249" s="131">
        <v>6</v>
      </c>
      <c r="D249" s="132" t="s">
        <v>1222</v>
      </c>
    </row>
    <row r="250" spans="1:4" x14ac:dyDescent="0.2">
      <c r="A250" s="134">
        <v>250</v>
      </c>
      <c r="B250" s="130" t="s">
        <v>1094</v>
      </c>
      <c r="C250" s="131">
        <v>6</v>
      </c>
      <c r="D250" s="132" t="s">
        <v>1222</v>
      </c>
    </row>
    <row r="251" spans="1:4" x14ac:dyDescent="0.2">
      <c r="A251" s="134">
        <v>251</v>
      </c>
      <c r="B251" s="130" t="s">
        <v>1095</v>
      </c>
      <c r="C251" s="131">
        <v>6</v>
      </c>
      <c r="D251" s="132" t="s">
        <v>1222</v>
      </c>
    </row>
    <row r="252" spans="1:4" x14ac:dyDescent="0.2">
      <c r="A252" s="134">
        <v>252</v>
      </c>
      <c r="B252" s="130" t="s">
        <v>1096</v>
      </c>
      <c r="C252" s="131">
        <v>6</v>
      </c>
      <c r="D252" s="132" t="s">
        <v>1222</v>
      </c>
    </row>
    <row r="253" spans="1:4" x14ac:dyDescent="0.2">
      <c r="A253" s="134">
        <v>253</v>
      </c>
      <c r="B253" s="130" t="s">
        <v>1097</v>
      </c>
      <c r="C253" s="131">
        <v>6</v>
      </c>
      <c r="D253" s="132" t="s">
        <v>1222</v>
      </c>
    </row>
    <row r="254" spans="1:4" x14ac:dyDescent="0.2">
      <c r="A254" s="134">
        <v>254</v>
      </c>
      <c r="B254" s="130" t="s">
        <v>1098</v>
      </c>
      <c r="C254" s="131">
        <v>6</v>
      </c>
      <c r="D254" s="132" t="s">
        <v>1222</v>
      </c>
    </row>
    <row r="255" spans="1:4" x14ac:dyDescent="0.2">
      <c r="A255" s="134">
        <v>255</v>
      </c>
      <c r="B255" s="130" t="s">
        <v>1099</v>
      </c>
      <c r="C255" s="131">
        <v>6</v>
      </c>
      <c r="D255" s="132" t="s">
        <v>1222</v>
      </c>
    </row>
    <row r="256" spans="1:4" x14ac:dyDescent="0.2">
      <c r="A256" s="134">
        <v>256</v>
      </c>
      <c r="B256" s="130" t="s">
        <v>1100</v>
      </c>
      <c r="C256" s="131">
        <v>6</v>
      </c>
      <c r="D256" s="132" t="s">
        <v>1222</v>
      </c>
    </row>
    <row r="257" spans="1:4" x14ac:dyDescent="0.2">
      <c r="A257" s="134">
        <v>257</v>
      </c>
      <c r="B257" s="130" t="s">
        <v>1101</v>
      </c>
      <c r="C257" s="131">
        <v>6</v>
      </c>
      <c r="D257" s="132" t="s">
        <v>1222</v>
      </c>
    </row>
    <row r="258" spans="1:4" x14ac:dyDescent="0.2">
      <c r="A258" s="134">
        <v>258</v>
      </c>
      <c r="B258" s="130" t="s">
        <v>1102</v>
      </c>
      <c r="C258" s="131">
        <v>6</v>
      </c>
      <c r="D258" s="132" t="s">
        <v>1222</v>
      </c>
    </row>
    <row r="259" spans="1:4" x14ac:dyDescent="0.2">
      <c r="A259" s="134">
        <v>259</v>
      </c>
      <c r="B259" s="130" t="s">
        <v>1103</v>
      </c>
      <c r="C259" s="131">
        <v>6</v>
      </c>
      <c r="D259" s="132" t="s">
        <v>1222</v>
      </c>
    </row>
    <row r="260" spans="1:4" x14ac:dyDescent="0.2">
      <c r="A260" s="134">
        <v>260</v>
      </c>
      <c r="B260" s="130" t="s">
        <v>1104</v>
      </c>
      <c r="C260" s="131">
        <v>6</v>
      </c>
      <c r="D260" s="132" t="s">
        <v>1222</v>
      </c>
    </row>
    <row r="261" spans="1:4" x14ac:dyDescent="0.2">
      <c r="A261" s="134">
        <v>261</v>
      </c>
      <c r="B261" s="130" t="s">
        <v>1105</v>
      </c>
      <c r="C261" s="131">
        <v>6</v>
      </c>
      <c r="D261" s="132" t="s">
        <v>1222</v>
      </c>
    </row>
    <row r="262" spans="1:4" x14ac:dyDescent="0.2">
      <c r="A262" s="134">
        <v>262</v>
      </c>
      <c r="B262" s="130" t="s">
        <v>1106</v>
      </c>
      <c r="C262" s="131">
        <v>6</v>
      </c>
      <c r="D262" s="132" t="s">
        <v>1222</v>
      </c>
    </row>
    <row r="263" spans="1:4" x14ac:dyDescent="0.2">
      <c r="A263" s="134">
        <v>263</v>
      </c>
      <c r="B263" s="130" t="s">
        <v>1107</v>
      </c>
      <c r="C263" s="131">
        <v>6</v>
      </c>
      <c r="D263" s="132" t="s">
        <v>1222</v>
      </c>
    </row>
    <row r="264" spans="1:4" x14ac:dyDescent="0.2">
      <c r="A264" s="134">
        <v>264</v>
      </c>
      <c r="B264" s="130" t="s">
        <v>1108</v>
      </c>
      <c r="C264" s="131">
        <v>6</v>
      </c>
      <c r="D264" s="132" t="s">
        <v>1222</v>
      </c>
    </row>
    <row r="265" spans="1:4" x14ac:dyDescent="0.2">
      <c r="A265" s="134">
        <v>265</v>
      </c>
      <c r="B265" s="130" t="s">
        <v>245</v>
      </c>
      <c r="C265" s="131">
        <v>6</v>
      </c>
      <c r="D265" s="132" t="s">
        <v>1222</v>
      </c>
    </row>
    <row r="266" spans="1:4" x14ac:dyDescent="0.2">
      <c r="A266" s="134">
        <v>266</v>
      </c>
      <c r="B266" s="130" t="s">
        <v>1109</v>
      </c>
      <c r="C266" s="131">
        <v>6</v>
      </c>
      <c r="D266" s="132" t="s">
        <v>1222</v>
      </c>
    </row>
    <row r="267" spans="1:4" x14ac:dyDescent="0.2">
      <c r="A267" s="134">
        <v>267</v>
      </c>
      <c r="B267" s="130" t="s">
        <v>1110</v>
      </c>
      <c r="C267" s="131">
        <v>6</v>
      </c>
      <c r="D267" s="132" t="s">
        <v>1222</v>
      </c>
    </row>
    <row r="268" spans="1:4" x14ac:dyDescent="0.2">
      <c r="A268" s="134">
        <v>268</v>
      </c>
      <c r="B268" s="130" t="s">
        <v>1111</v>
      </c>
      <c r="C268" s="131">
        <v>6</v>
      </c>
      <c r="D268" s="132" t="s">
        <v>1222</v>
      </c>
    </row>
    <row r="269" spans="1:4" x14ac:dyDescent="0.2">
      <c r="A269" s="134">
        <v>269</v>
      </c>
      <c r="B269" s="130" t="s">
        <v>246</v>
      </c>
      <c r="C269" s="131">
        <v>6</v>
      </c>
      <c r="D269" s="132" t="s">
        <v>1222</v>
      </c>
    </row>
    <row r="270" spans="1:4" x14ac:dyDescent="0.2">
      <c r="A270" s="134">
        <v>270</v>
      </c>
      <c r="B270" s="130" t="s">
        <v>247</v>
      </c>
      <c r="C270" s="131">
        <v>6</v>
      </c>
      <c r="D270" s="132" t="s">
        <v>1222</v>
      </c>
    </row>
    <row r="271" spans="1:4" x14ac:dyDescent="0.2">
      <c r="A271" s="134">
        <v>271</v>
      </c>
      <c r="B271" s="130" t="s">
        <v>239</v>
      </c>
      <c r="C271" s="131">
        <v>6</v>
      </c>
      <c r="D271" s="132" t="s">
        <v>1222</v>
      </c>
    </row>
    <row r="272" spans="1:4" x14ac:dyDescent="0.2">
      <c r="A272" s="134">
        <v>272</v>
      </c>
      <c r="B272" s="130" t="s">
        <v>240</v>
      </c>
      <c r="C272" s="131">
        <v>6</v>
      </c>
      <c r="D272" s="132" t="s">
        <v>1222</v>
      </c>
    </row>
    <row r="273" spans="1:4" x14ac:dyDescent="0.2">
      <c r="A273" s="134">
        <v>273</v>
      </c>
      <c r="B273" s="130" t="s">
        <v>241</v>
      </c>
      <c r="C273" s="131">
        <v>6</v>
      </c>
      <c r="D273" s="132" t="s">
        <v>1222</v>
      </c>
    </row>
    <row r="274" spans="1:4" x14ac:dyDescent="0.2">
      <c r="A274" s="134">
        <v>274</v>
      </c>
      <c r="B274" s="130" t="s">
        <v>242</v>
      </c>
      <c r="C274" s="131">
        <v>6</v>
      </c>
      <c r="D274" s="132" t="s">
        <v>1222</v>
      </c>
    </row>
    <row r="275" spans="1:4" x14ac:dyDescent="0.2">
      <c r="A275" s="134">
        <v>275</v>
      </c>
      <c r="B275" s="130" t="s">
        <v>243</v>
      </c>
      <c r="C275" s="131">
        <v>6</v>
      </c>
      <c r="D275" s="132" t="s">
        <v>1222</v>
      </c>
    </row>
    <row r="276" spans="1:4" x14ac:dyDescent="0.2">
      <c r="A276" s="134">
        <v>276</v>
      </c>
      <c r="B276" s="130" t="s">
        <v>244</v>
      </c>
      <c r="C276" s="131">
        <v>6</v>
      </c>
      <c r="D276" s="132" t="s">
        <v>1222</v>
      </c>
    </row>
    <row r="277" spans="1:4" x14ac:dyDescent="0.2">
      <c r="A277" s="134">
        <v>277</v>
      </c>
      <c r="B277" s="130" t="s">
        <v>248</v>
      </c>
      <c r="C277" s="131">
        <v>6</v>
      </c>
      <c r="D277" s="132" t="s">
        <v>1222</v>
      </c>
    </row>
    <row r="278" spans="1:4" x14ac:dyDescent="0.2">
      <c r="A278" s="134">
        <v>278</v>
      </c>
      <c r="B278" s="130" t="s">
        <v>249</v>
      </c>
      <c r="C278" s="131">
        <v>6</v>
      </c>
      <c r="D278" s="132" t="s">
        <v>1222</v>
      </c>
    </row>
    <row r="279" spans="1:4" x14ac:dyDescent="0.2">
      <c r="A279" s="134">
        <v>279</v>
      </c>
      <c r="B279" s="130" t="s">
        <v>250</v>
      </c>
      <c r="C279" s="131">
        <v>6</v>
      </c>
      <c r="D279" s="132" t="s">
        <v>1222</v>
      </c>
    </row>
    <row r="280" spans="1:4" x14ac:dyDescent="0.2">
      <c r="A280" s="134">
        <v>280</v>
      </c>
      <c r="B280" s="130" t="s">
        <v>251</v>
      </c>
      <c r="C280" s="131">
        <v>6</v>
      </c>
      <c r="D280" s="132" t="s">
        <v>1222</v>
      </c>
    </row>
    <row r="281" spans="1:4" x14ac:dyDescent="0.2">
      <c r="A281" s="134">
        <v>281</v>
      </c>
      <c r="B281" s="130" t="s">
        <v>1112</v>
      </c>
      <c r="C281" s="131">
        <v>6</v>
      </c>
      <c r="D281" s="132" t="s">
        <v>1222</v>
      </c>
    </row>
    <row r="282" spans="1:4" x14ac:dyDescent="0.2">
      <c r="A282" s="134">
        <v>282</v>
      </c>
      <c r="B282" s="130" t="s">
        <v>252</v>
      </c>
      <c r="C282" s="131">
        <v>6</v>
      </c>
      <c r="D282" s="132" t="s">
        <v>1222</v>
      </c>
    </row>
    <row r="283" spans="1:4" x14ac:dyDescent="0.2">
      <c r="A283" s="134">
        <v>283</v>
      </c>
      <c r="B283" s="130" t="s">
        <v>1113</v>
      </c>
      <c r="C283" s="131">
        <v>6</v>
      </c>
      <c r="D283" s="132" t="s">
        <v>1222</v>
      </c>
    </row>
    <row r="284" spans="1:4" x14ac:dyDescent="0.2">
      <c r="A284" s="134">
        <v>284</v>
      </c>
      <c r="B284" s="130" t="s">
        <v>1114</v>
      </c>
      <c r="C284" s="131">
        <v>6</v>
      </c>
      <c r="D284" s="132" t="s">
        <v>1222</v>
      </c>
    </row>
    <row r="285" spans="1:4" x14ac:dyDescent="0.2">
      <c r="A285" s="134">
        <v>285</v>
      </c>
      <c r="B285" s="130" t="s">
        <v>1115</v>
      </c>
      <c r="C285" s="131">
        <v>6</v>
      </c>
      <c r="D285" s="132" t="s">
        <v>1222</v>
      </c>
    </row>
    <row r="286" spans="1:4" x14ac:dyDescent="0.2">
      <c r="A286" s="134">
        <v>286</v>
      </c>
      <c r="B286" s="130" t="s">
        <v>1116</v>
      </c>
      <c r="C286" s="131">
        <v>6</v>
      </c>
      <c r="D286" s="132" t="s">
        <v>1222</v>
      </c>
    </row>
    <row r="287" spans="1:4" x14ac:dyDescent="0.2">
      <c r="A287" s="134">
        <v>287</v>
      </c>
      <c r="B287" s="130" t="s">
        <v>1117</v>
      </c>
      <c r="C287" s="131">
        <v>6</v>
      </c>
      <c r="D287" s="132" t="s">
        <v>1222</v>
      </c>
    </row>
    <row r="288" spans="1:4" x14ac:dyDescent="0.2">
      <c r="A288" s="134">
        <v>288</v>
      </c>
      <c r="B288" s="130" t="s">
        <v>1118</v>
      </c>
      <c r="C288" s="131">
        <v>6</v>
      </c>
      <c r="D288" s="132" t="s">
        <v>1222</v>
      </c>
    </row>
    <row r="289" spans="1:4" x14ac:dyDescent="0.2">
      <c r="A289" s="134">
        <v>289</v>
      </c>
      <c r="B289" s="130" t="s">
        <v>1119</v>
      </c>
      <c r="C289" s="131">
        <v>6</v>
      </c>
      <c r="D289" s="132" t="s">
        <v>1222</v>
      </c>
    </row>
    <row r="290" spans="1:4" x14ac:dyDescent="0.2">
      <c r="A290" s="134">
        <v>290</v>
      </c>
      <c r="B290" s="130" t="s">
        <v>1120</v>
      </c>
      <c r="C290" s="131">
        <v>6</v>
      </c>
      <c r="D290" s="132" t="s">
        <v>1222</v>
      </c>
    </row>
    <row r="291" spans="1:4" x14ac:dyDescent="0.2">
      <c r="A291" s="134">
        <v>291</v>
      </c>
      <c r="B291" s="130" t="s">
        <v>1121</v>
      </c>
      <c r="C291" s="131">
        <v>6</v>
      </c>
      <c r="D291" s="132" t="s">
        <v>1222</v>
      </c>
    </row>
    <row r="292" spans="1:4" x14ac:dyDescent="0.2">
      <c r="A292" s="134">
        <v>292</v>
      </c>
      <c r="B292" s="130" t="s">
        <v>253</v>
      </c>
      <c r="C292" s="131">
        <v>6</v>
      </c>
      <c r="D292" s="132" t="s">
        <v>1222</v>
      </c>
    </row>
    <row r="293" spans="1:4" x14ac:dyDescent="0.2">
      <c r="A293" s="134">
        <v>293</v>
      </c>
      <c r="B293" s="130" t="s">
        <v>254</v>
      </c>
      <c r="C293" s="131">
        <v>6</v>
      </c>
      <c r="D293" s="132" t="s">
        <v>1222</v>
      </c>
    </row>
    <row r="294" spans="1:4" x14ac:dyDescent="0.2">
      <c r="A294" s="134">
        <v>294</v>
      </c>
      <c r="B294" s="130" t="s">
        <v>255</v>
      </c>
      <c r="C294" s="131">
        <v>6</v>
      </c>
      <c r="D294" s="132" t="s">
        <v>1222</v>
      </c>
    </row>
    <row r="295" spans="1:4" x14ac:dyDescent="0.2">
      <c r="A295" s="134">
        <v>295</v>
      </c>
      <c r="B295" s="130" t="s">
        <v>306</v>
      </c>
      <c r="C295" s="136">
        <v>7</v>
      </c>
      <c r="D295" s="137" t="s">
        <v>1223</v>
      </c>
    </row>
    <row r="296" spans="1:4" x14ac:dyDescent="0.2">
      <c r="A296" s="134">
        <v>296</v>
      </c>
      <c r="B296" s="130" t="s">
        <v>307</v>
      </c>
      <c r="C296" s="131">
        <v>7</v>
      </c>
      <c r="D296" s="132" t="s">
        <v>1223</v>
      </c>
    </row>
    <row r="297" spans="1:4" x14ac:dyDescent="0.2">
      <c r="A297" s="134">
        <v>297</v>
      </c>
      <c r="B297" s="130" t="s">
        <v>308</v>
      </c>
      <c r="C297" s="131">
        <v>7</v>
      </c>
      <c r="D297" s="132" t="s">
        <v>1223</v>
      </c>
    </row>
    <row r="298" spans="1:4" x14ac:dyDescent="0.2">
      <c r="A298" s="134">
        <v>298</v>
      </c>
      <c r="B298" s="130" t="s">
        <v>309</v>
      </c>
      <c r="C298" s="131">
        <v>7</v>
      </c>
      <c r="D298" s="132" t="s">
        <v>1223</v>
      </c>
    </row>
    <row r="299" spans="1:4" x14ac:dyDescent="0.2">
      <c r="A299" s="134">
        <v>299</v>
      </c>
      <c r="B299" s="130" t="s">
        <v>310</v>
      </c>
      <c r="C299" s="131">
        <v>7</v>
      </c>
      <c r="D299" s="132" t="s">
        <v>1223</v>
      </c>
    </row>
    <row r="300" spans="1:4" x14ac:dyDescent="0.2">
      <c r="A300" s="134">
        <v>300</v>
      </c>
      <c r="B300" s="130" t="s">
        <v>311</v>
      </c>
      <c r="C300" s="131">
        <v>7</v>
      </c>
      <c r="D300" s="132" t="s">
        <v>1223</v>
      </c>
    </row>
    <row r="301" spans="1:4" x14ac:dyDescent="0.2">
      <c r="A301" s="134">
        <v>301</v>
      </c>
      <c r="B301" s="130" t="s">
        <v>312</v>
      </c>
      <c r="C301" s="131">
        <v>7</v>
      </c>
      <c r="D301" s="132" t="s">
        <v>1223</v>
      </c>
    </row>
    <row r="302" spans="1:4" x14ac:dyDescent="0.2">
      <c r="A302" s="134">
        <v>302</v>
      </c>
      <c r="B302" s="130" t="s">
        <v>313</v>
      </c>
      <c r="C302" s="131">
        <v>7</v>
      </c>
      <c r="D302" s="132" t="s">
        <v>1223</v>
      </c>
    </row>
    <row r="303" spans="1:4" x14ac:dyDescent="0.2">
      <c r="A303" s="134">
        <v>303</v>
      </c>
      <c r="B303" s="130" t="s">
        <v>314</v>
      </c>
      <c r="C303" s="131">
        <v>7</v>
      </c>
      <c r="D303" s="132" t="s">
        <v>1223</v>
      </c>
    </row>
    <row r="304" spans="1:4" x14ac:dyDescent="0.2">
      <c r="A304" s="134">
        <v>304</v>
      </c>
      <c r="B304" s="130" t="s">
        <v>315</v>
      </c>
      <c r="C304" s="131">
        <v>7</v>
      </c>
      <c r="D304" s="132" t="s">
        <v>1223</v>
      </c>
    </row>
    <row r="305" spans="1:4" x14ac:dyDescent="0.2">
      <c r="A305" s="134">
        <v>305</v>
      </c>
      <c r="B305" s="130" t="s">
        <v>316</v>
      </c>
      <c r="C305" s="131">
        <v>7</v>
      </c>
      <c r="D305" s="132" t="s">
        <v>1223</v>
      </c>
    </row>
    <row r="306" spans="1:4" x14ac:dyDescent="0.2">
      <c r="A306" s="134">
        <v>306</v>
      </c>
      <c r="B306" s="130" t="s">
        <v>317</v>
      </c>
      <c r="C306" s="131">
        <v>7</v>
      </c>
      <c r="D306" s="132" t="s">
        <v>1223</v>
      </c>
    </row>
    <row r="307" spans="1:4" x14ac:dyDescent="0.2">
      <c r="A307" s="134">
        <v>307</v>
      </c>
      <c r="B307" s="130" t="s">
        <v>318</v>
      </c>
      <c r="C307" s="131">
        <v>7</v>
      </c>
      <c r="D307" s="132" t="s">
        <v>1223</v>
      </c>
    </row>
    <row r="308" spans="1:4" x14ac:dyDescent="0.2">
      <c r="A308" s="134">
        <v>308</v>
      </c>
      <c r="B308" s="130" t="s">
        <v>319</v>
      </c>
      <c r="C308" s="131">
        <v>7</v>
      </c>
      <c r="D308" s="132" t="s">
        <v>1223</v>
      </c>
    </row>
    <row r="309" spans="1:4" x14ac:dyDescent="0.2">
      <c r="A309" s="134">
        <v>309</v>
      </c>
      <c r="B309" s="130" t="s">
        <v>1122</v>
      </c>
      <c r="C309" s="131">
        <v>7</v>
      </c>
      <c r="D309" s="132" t="s">
        <v>1223</v>
      </c>
    </row>
    <row r="310" spans="1:4" x14ac:dyDescent="0.2">
      <c r="A310" s="134">
        <v>310</v>
      </c>
      <c r="B310" s="130" t="s">
        <v>1123</v>
      </c>
      <c r="C310" s="131">
        <v>7</v>
      </c>
      <c r="D310" s="132" t="s">
        <v>1223</v>
      </c>
    </row>
    <row r="311" spans="1:4" x14ac:dyDescent="0.2">
      <c r="A311" s="134">
        <v>311</v>
      </c>
      <c r="B311" s="130" t="s">
        <v>1124</v>
      </c>
      <c r="C311" s="131">
        <v>7</v>
      </c>
      <c r="D311" s="132" t="s">
        <v>1223</v>
      </c>
    </row>
    <row r="312" spans="1:4" x14ac:dyDescent="0.2">
      <c r="A312" s="134">
        <v>312</v>
      </c>
      <c r="B312" s="130" t="s">
        <v>1125</v>
      </c>
      <c r="C312" s="131">
        <v>7</v>
      </c>
      <c r="D312" s="132" t="s">
        <v>1223</v>
      </c>
    </row>
    <row r="313" spans="1:4" x14ac:dyDescent="0.2">
      <c r="A313" s="134">
        <v>313</v>
      </c>
      <c r="B313" s="130" t="s">
        <v>1126</v>
      </c>
      <c r="C313" s="131">
        <v>7</v>
      </c>
      <c r="D313" s="132" t="s">
        <v>1223</v>
      </c>
    </row>
    <row r="314" spans="1:4" x14ac:dyDescent="0.2">
      <c r="A314" s="134">
        <v>314</v>
      </c>
      <c r="B314" s="130" t="s">
        <v>1212</v>
      </c>
      <c r="C314" s="131">
        <v>7</v>
      </c>
      <c r="D314" s="132" t="s">
        <v>1223</v>
      </c>
    </row>
    <row r="315" spans="1:4" x14ac:dyDescent="0.2">
      <c r="A315" s="134">
        <v>315</v>
      </c>
      <c r="B315" s="130" t="s">
        <v>1211</v>
      </c>
      <c r="C315" s="131">
        <v>7</v>
      </c>
      <c r="D315" s="132" t="s">
        <v>1223</v>
      </c>
    </row>
    <row r="316" spans="1:4" x14ac:dyDescent="0.2">
      <c r="A316" s="134">
        <v>316</v>
      </c>
      <c r="B316" s="130" t="s">
        <v>1214</v>
      </c>
      <c r="C316" s="131">
        <v>7</v>
      </c>
      <c r="D316" s="132" t="s">
        <v>1223</v>
      </c>
    </row>
    <row r="317" spans="1:4" x14ac:dyDescent="0.2">
      <c r="A317" s="134">
        <v>317</v>
      </c>
      <c r="B317" s="130" t="s">
        <v>1213</v>
      </c>
      <c r="C317" s="131">
        <v>7</v>
      </c>
      <c r="D317" s="132" t="s">
        <v>1223</v>
      </c>
    </row>
    <row r="318" spans="1:4" x14ac:dyDescent="0.2">
      <c r="A318" s="134">
        <v>318</v>
      </c>
      <c r="B318" s="130" t="s">
        <v>301</v>
      </c>
      <c r="C318" s="136">
        <v>8</v>
      </c>
      <c r="D318" s="137" t="s">
        <v>1224</v>
      </c>
    </row>
    <row r="319" spans="1:4" x14ac:dyDescent="0.2">
      <c r="A319" s="134">
        <v>319</v>
      </c>
      <c r="B319" s="130" t="s">
        <v>304</v>
      </c>
      <c r="C319" s="131">
        <v>8</v>
      </c>
      <c r="D319" s="132" t="s">
        <v>1224</v>
      </c>
    </row>
    <row r="320" spans="1:4" x14ac:dyDescent="0.2">
      <c r="A320" s="134">
        <v>320</v>
      </c>
      <c r="B320" s="130" t="s">
        <v>302</v>
      </c>
      <c r="C320" s="131">
        <v>8</v>
      </c>
      <c r="D320" s="132" t="s">
        <v>1224</v>
      </c>
    </row>
    <row r="321" spans="1:4" x14ac:dyDescent="0.2">
      <c r="A321" s="134">
        <v>321</v>
      </c>
      <c r="B321" s="130" t="s">
        <v>305</v>
      </c>
      <c r="C321" s="131">
        <v>8</v>
      </c>
      <c r="D321" s="132" t="s">
        <v>1224</v>
      </c>
    </row>
    <row r="322" spans="1:4" x14ac:dyDescent="0.2">
      <c r="A322" s="134">
        <v>322</v>
      </c>
      <c r="B322" s="130" t="s">
        <v>303</v>
      </c>
      <c r="C322" s="131">
        <v>8</v>
      </c>
      <c r="D322" s="132" t="s">
        <v>1224</v>
      </c>
    </row>
    <row r="323" spans="1:4" x14ac:dyDescent="0.2">
      <c r="A323" s="134">
        <v>323</v>
      </c>
      <c r="B323" s="130" t="s">
        <v>1127</v>
      </c>
      <c r="C323" s="131">
        <v>8</v>
      </c>
      <c r="D323" s="132" t="s">
        <v>1224</v>
      </c>
    </row>
    <row r="324" spans="1:4" x14ac:dyDescent="0.2">
      <c r="A324" s="134">
        <v>324</v>
      </c>
      <c r="B324" s="130" t="s">
        <v>1128</v>
      </c>
      <c r="C324" s="131">
        <v>8</v>
      </c>
      <c r="D324" s="132" t="s">
        <v>1224</v>
      </c>
    </row>
    <row r="325" spans="1:4" x14ac:dyDescent="0.2">
      <c r="A325" s="134">
        <v>325</v>
      </c>
      <c r="B325" s="130" t="s">
        <v>1129</v>
      </c>
      <c r="C325" s="131">
        <v>8</v>
      </c>
      <c r="D325" s="132" t="s">
        <v>1224</v>
      </c>
    </row>
    <row r="326" spans="1:4" x14ac:dyDescent="0.2">
      <c r="A326" s="134">
        <v>326</v>
      </c>
      <c r="B326" s="130" t="s">
        <v>1130</v>
      </c>
      <c r="C326" s="131">
        <v>8</v>
      </c>
      <c r="D326" s="132" t="s">
        <v>1224</v>
      </c>
    </row>
    <row r="327" spans="1:4" x14ac:dyDescent="0.2">
      <c r="A327" s="134">
        <v>327</v>
      </c>
      <c r="B327" s="130" t="s">
        <v>1131</v>
      </c>
      <c r="C327" s="131">
        <v>8</v>
      </c>
      <c r="D327" s="132" t="s">
        <v>1224</v>
      </c>
    </row>
    <row r="328" spans="1:4" x14ac:dyDescent="0.2">
      <c r="A328" s="134">
        <v>328</v>
      </c>
      <c r="B328" s="130" t="s">
        <v>1132</v>
      </c>
      <c r="C328" s="131">
        <v>8</v>
      </c>
      <c r="D328" s="132" t="s">
        <v>1224</v>
      </c>
    </row>
    <row r="329" spans="1:4" x14ac:dyDescent="0.2">
      <c r="A329" s="134">
        <v>329</v>
      </c>
      <c r="B329" s="130" t="s">
        <v>1133</v>
      </c>
      <c r="C329" s="131">
        <v>8</v>
      </c>
      <c r="D329" s="132" t="s">
        <v>1224</v>
      </c>
    </row>
    <row r="330" spans="1:4" x14ac:dyDescent="0.2">
      <c r="A330" s="134">
        <v>330</v>
      </c>
      <c r="B330" s="130" t="s">
        <v>1134</v>
      </c>
      <c r="C330" s="131">
        <v>8</v>
      </c>
      <c r="D330" s="132" t="s">
        <v>1224</v>
      </c>
    </row>
    <row r="331" spans="1:4" x14ac:dyDescent="0.2">
      <c r="A331" s="134">
        <v>331</v>
      </c>
      <c r="B331" s="130" t="s">
        <v>1135</v>
      </c>
      <c r="C331" s="131">
        <v>8</v>
      </c>
      <c r="D331" s="132" t="s">
        <v>1224</v>
      </c>
    </row>
    <row r="332" spans="1:4" x14ac:dyDescent="0.2">
      <c r="A332" s="134">
        <v>332</v>
      </c>
      <c r="B332" s="130" t="s">
        <v>1136</v>
      </c>
      <c r="C332" s="131">
        <v>8</v>
      </c>
      <c r="D332" s="132" t="s">
        <v>1224</v>
      </c>
    </row>
    <row r="333" spans="1:4" x14ac:dyDescent="0.2">
      <c r="A333" s="134">
        <v>333</v>
      </c>
      <c r="B333" s="130" t="s">
        <v>1137</v>
      </c>
      <c r="C333" s="131">
        <v>8</v>
      </c>
      <c r="D333" s="132" t="s">
        <v>1224</v>
      </c>
    </row>
    <row r="334" spans="1:4" x14ac:dyDescent="0.2">
      <c r="A334" s="134">
        <v>334</v>
      </c>
      <c r="B334" s="130" t="s">
        <v>1138</v>
      </c>
      <c r="C334" s="131">
        <v>8</v>
      </c>
      <c r="D334" s="132" t="s">
        <v>1224</v>
      </c>
    </row>
    <row r="335" spans="1:4" x14ac:dyDescent="0.2">
      <c r="A335" s="134">
        <v>335</v>
      </c>
      <c r="B335" s="130" t="s">
        <v>1139</v>
      </c>
      <c r="C335" s="131">
        <v>8</v>
      </c>
      <c r="D335" s="132" t="s">
        <v>1224</v>
      </c>
    </row>
    <row r="336" spans="1:4" x14ac:dyDescent="0.2">
      <c r="A336" s="134">
        <v>336</v>
      </c>
      <c r="B336" s="130" t="s">
        <v>1140</v>
      </c>
      <c r="C336" s="131">
        <v>8</v>
      </c>
      <c r="D336" s="132" t="s">
        <v>1224</v>
      </c>
    </row>
    <row r="337" spans="1:4" x14ac:dyDescent="0.2">
      <c r="A337" s="134">
        <v>337</v>
      </c>
      <c r="B337" s="130" t="s">
        <v>1141</v>
      </c>
      <c r="C337" s="131">
        <v>8</v>
      </c>
      <c r="D337" s="132" t="s">
        <v>1224</v>
      </c>
    </row>
    <row r="338" spans="1:4" x14ac:dyDescent="0.2">
      <c r="A338" s="134">
        <v>338</v>
      </c>
      <c r="B338" s="130" t="s">
        <v>1142</v>
      </c>
      <c r="C338" s="131">
        <v>8</v>
      </c>
      <c r="D338" s="132" t="s">
        <v>1224</v>
      </c>
    </row>
    <row r="339" spans="1:4" x14ac:dyDescent="0.2">
      <c r="A339" s="134">
        <v>339</v>
      </c>
      <c r="B339" s="130" t="s">
        <v>1143</v>
      </c>
      <c r="C339" s="131">
        <v>8</v>
      </c>
      <c r="D339" s="132" t="s">
        <v>1224</v>
      </c>
    </row>
    <row r="340" spans="1:4" x14ac:dyDescent="0.2">
      <c r="A340" s="134">
        <v>340</v>
      </c>
      <c r="B340" s="130" t="s">
        <v>1144</v>
      </c>
      <c r="C340" s="131">
        <v>8</v>
      </c>
      <c r="D340" s="132" t="s">
        <v>1224</v>
      </c>
    </row>
    <row r="341" spans="1:4" x14ac:dyDescent="0.2">
      <c r="A341" s="134">
        <v>341</v>
      </c>
      <c r="B341" s="130" t="s">
        <v>1145</v>
      </c>
      <c r="C341" s="131">
        <v>8</v>
      </c>
      <c r="D341" s="132" t="s">
        <v>1224</v>
      </c>
    </row>
    <row r="342" spans="1:4" x14ac:dyDescent="0.2">
      <c r="A342" s="134">
        <v>342</v>
      </c>
      <c r="B342" s="130" t="s">
        <v>1146</v>
      </c>
      <c r="C342" s="131">
        <v>8</v>
      </c>
      <c r="D342" s="132" t="s">
        <v>1224</v>
      </c>
    </row>
    <row r="343" spans="1:4" x14ac:dyDescent="0.2">
      <c r="A343" s="134">
        <v>343</v>
      </c>
      <c r="B343" s="130" t="s">
        <v>1147</v>
      </c>
      <c r="C343" s="131">
        <v>8</v>
      </c>
      <c r="D343" s="132" t="s">
        <v>1224</v>
      </c>
    </row>
    <row r="344" spans="1:4" x14ac:dyDescent="0.2">
      <c r="A344" s="134">
        <v>344</v>
      </c>
      <c r="B344" s="130" t="s">
        <v>1148</v>
      </c>
      <c r="C344" s="131">
        <v>8</v>
      </c>
      <c r="D344" s="132" t="s">
        <v>1224</v>
      </c>
    </row>
    <row r="345" spans="1:4" x14ac:dyDescent="0.2">
      <c r="A345" s="134">
        <v>345</v>
      </c>
      <c r="B345" s="130" t="s">
        <v>1149</v>
      </c>
      <c r="C345" s="131">
        <v>8</v>
      </c>
      <c r="D345" s="132" t="s">
        <v>1224</v>
      </c>
    </row>
    <row r="346" spans="1:4" x14ac:dyDescent="0.2">
      <c r="A346" s="134">
        <v>346</v>
      </c>
      <c r="B346" s="130" t="s">
        <v>1150</v>
      </c>
      <c r="C346" s="131">
        <v>8</v>
      </c>
      <c r="D346" s="132" t="s">
        <v>1224</v>
      </c>
    </row>
    <row r="347" spans="1:4" x14ac:dyDescent="0.2">
      <c r="A347" s="134">
        <v>347</v>
      </c>
      <c r="B347" s="130" t="s">
        <v>1151</v>
      </c>
      <c r="C347" s="131">
        <v>8</v>
      </c>
      <c r="D347" s="132" t="s">
        <v>1224</v>
      </c>
    </row>
    <row r="348" spans="1:4" x14ac:dyDescent="0.2">
      <c r="A348" s="134">
        <v>348</v>
      </c>
      <c r="B348" s="130" t="s">
        <v>1152</v>
      </c>
      <c r="C348" s="131">
        <v>8</v>
      </c>
      <c r="D348" s="132" t="s">
        <v>1224</v>
      </c>
    </row>
    <row r="349" spans="1:4" x14ac:dyDescent="0.2">
      <c r="A349" s="134">
        <v>349</v>
      </c>
      <c r="B349" s="130" t="s">
        <v>1153</v>
      </c>
      <c r="C349" s="131">
        <v>8</v>
      </c>
      <c r="D349" s="132" t="s">
        <v>1224</v>
      </c>
    </row>
    <row r="350" spans="1:4" x14ac:dyDescent="0.2">
      <c r="A350" s="134">
        <v>350</v>
      </c>
      <c r="B350" s="130" t="s">
        <v>1154</v>
      </c>
      <c r="C350" s="131">
        <v>8</v>
      </c>
      <c r="D350" s="132" t="s">
        <v>1224</v>
      </c>
    </row>
    <row r="351" spans="1:4" x14ac:dyDescent="0.2">
      <c r="A351" s="134">
        <v>351</v>
      </c>
      <c r="B351" s="130" t="s">
        <v>1155</v>
      </c>
      <c r="C351" s="131">
        <v>8</v>
      </c>
      <c r="D351" s="132" t="s">
        <v>1224</v>
      </c>
    </row>
    <row r="352" spans="1:4" x14ac:dyDescent="0.2">
      <c r="A352" s="134">
        <v>352</v>
      </c>
      <c r="B352" s="130" t="s">
        <v>1206</v>
      </c>
      <c r="C352" s="131">
        <v>8</v>
      </c>
      <c r="D352" s="132" t="s">
        <v>1224</v>
      </c>
    </row>
    <row r="353" spans="1:4" x14ac:dyDescent="0.2">
      <c r="A353" s="134">
        <v>353</v>
      </c>
      <c r="B353" s="130" t="s">
        <v>1207</v>
      </c>
      <c r="C353" s="131">
        <v>8</v>
      </c>
      <c r="D353" s="132" t="s">
        <v>1224</v>
      </c>
    </row>
    <row r="354" spans="1:4" x14ac:dyDescent="0.2">
      <c r="A354" s="134">
        <v>354</v>
      </c>
      <c r="B354" s="130" t="s">
        <v>1208</v>
      </c>
      <c r="C354" s="131">
        <v>8</v>
      </c>
      <c r="D354" s="132" t="s">
        <v>1224</v>
      </c>
    </row>
    <row r="355" spans="1:4" x14ac:dyDescent="0.2">
      <c r="A355" s="134">
        <v>355</v>
      </c>
      <c r="B355" s="130" t="s">
        <v>1209</v>
      </c>
      <c r="C355" s="131">
        <v>8</v>
      </c>
      <c r="D355" s="132" t="s">
        <v>1224</v>
      </c>
    </row>
    <row r="356" spans="1:4" x14ac:dyDescent="0.2">
      <c r="A356" s="134">
        <v>356</v>
      </c>
      <c r="B356" s="130" t="s">
        <v>1210</v>
      </c>
      <c r="C356" s="131">
        <v>8</v>
      </c>
      <c r="D356" s="132" t="s">
        <v>1224</v>
      </c>
    </row>
    <row r="357" spans="1:4" x14ac:dyDescent="0.2">
      <c r="A357" s="134">
        <v>357</v>
      </c>
      <c r="B357" s="130" t="s">
        <v>1156</v>
      </c>
      <c r="C357" s="136">
        <v>9</v>
      </c>
      <c r="D357" s="137" t="s">
        <v>1225</v>
      </c>
    </row>
    <row r="358" spans="1:4" x14ac:dyDescent="0.2">
      <c r="A358" s="134">
        <v>358</v>
      </c>
      <c r="B358" s="130" t="s">
        <v>320</v>
      </c>
      <c r="C358" s="131">
        <v>9</v>
      </c>
      <c r="D358" s="132" t="s">
        <v>1225</v>
      </c>
    </row>
    <row r="359" spans="1:4" x14ac:dyDescent="0.2">
      <c r="A359" s="134">
        <v>359</v>
      </c>
      <c r="B359" s="130" t="s">
        <v>321</v>
      </c>
      <c r="C359" s="131">
        <v>9</v>
      </c>
      <c r="D359" s="132" t="s">
        <v>1225</v>
      </c>
    </row>
    <row r="360" spans="1:4" x14ac:dyDescent="0.2">
      <c r="A360" s="134">
        <v>360</v>
      </c>
      <c r="B360" s="130" t="s">
        <v>322</v>
      </c>
      <c r="C360" s="131">
        <v>9</v>
      </c>
      <c r="D360" s="132" t="s">
        <v>1225</v>
      </c>
    </row>
    <row r="361" spans="1:4" x14ac:dyDescent="0.2">
      <c r="A361" s="134">
        <v>361</v>
      </c>
      <c r="B361" s="130" t="s">
        <v>323</v>
      </c>
      <c r="C361" s="131">
        <v>9</v>
      </c>
      <c r="D361" s="132" t="s">
        <v>1225</v>
      </c>
    </row>
    <row r="362" spans="1:4" x14ac:dyDescent="0.2">
      <c r="A362" s="134">
        <v>362</v>
      </c>
      <c r="B362" s="130" t="s">
        <v>1157</v>
      </c>
      <c r="C362" s="131">
        <v>9</v>
      </c>
      <c r="D362" s="132" t="s">
        <v>1225</v>
      </c>
    </row>
    <row r="363" spans="1:4" x14ac:dyDescent="0.2">
      <c r="A363" s="134">
        <v>363</v>
      </c>
      <c r="B363" s="130" t="s">
        <v>1158</v>
      </c>
      <c r="C363" s="131">
        <v>9</v>
      </c>
      <c r="D363" s="132" t="s">
        <v>1225</v>
      </c>
    </row>
    <row r="364" spans="1:4" x14ac:dyDescent="0.2">
      <c r="A364" s="134">
        <v>364</v>
      </c>
      <c r="B364" s="130" t="s">
        <v>1159</v>
      </c>
      <c r="C364" s="131">
        <v>9</v>
      </c>
      <c r="D364" s="132" t="s">
        <v>1225</v>
      </c>
    </row>
    <row r="365" spans="1:4" x14ac:dyDescent="0.2">
      <c r="A365" s="134">
        <v>365</v>
      </c>
      <c r="B365" s="130" t="s">
        <v>1160</v>
      </c>
      <c r="C365" s="131">
        <v>9</v>
      </c>
      <c r="D365" s="132" t="s">
        <v>1225</v>
      </c>
    </row>
    <row r="366" spans="1:4" x14ac:dyDescent="0.2">
      <c r="A366" s="134">
        <v>366</v>
      </c>
      <c r="B366" s="130" t="s">
        <v>1161</v>
      </c>
      <c r="C366" s="131">
        <v>9</v>
      </c>
      <c r="D366" s="132" t="s">
        <v>1225</v>
      </c>
    </row>
    <row r="367" spans="1:4" x14ac:dyDescent="0.2">
      <c r="A367" s="134">
        <v>367</v>
      </c>
      <c r="B367" s="130" t="s">
        <v>1162</v>
      </c>
      <c r="C367" s="131">
        <v>9</v>
      </c>
      <c r="D367" s="132" t="s">
        <v>1225</v>
      </c>
    </row>
    <row r="368" spans="1:4" x14ac:dyDescent="0.2">
      <c r="A368" s="134">
        <v>368</v>
      </c>
      <c r="B368" s="130" t="s">
        <v>1163</v>
      </c>
      <c r="C368" s="131">
        <v>9</v>
      </c>
      <c r="D368" s="132" t="s">
        <v>1225</v>
      </c>
    </row>
    <row r="369" spans="1:4" x14ac:dyDescent="0.2">
      <c r="A369" s="134">
        <v>369</v>
      </c>
      <c r="B369" s="130" t="s">
        <v>1164</v>
      </c>
      <c r="C369" s="131">
        <v>9</v>
      </c>
      <c r="D369" s="132" t="s">
        <v>1225</v>
      </c>
    </row>
    <row r="370" spans="1:4" x14ac:dyDescent="0.2">
      <c r="A370" s="134">
        <v>370</v>
      </c>
      <c r="B370" s="130" t="s">
        <v>1165</v>
      </c>
      <c r="C370" s="131">
        <v>9</v>
      </c>
      <c r="D370" s="132" t="s">
        <v>1225</v>
      </c>
    </row>
    <row r="371" spans="1:4" x14ac:dyDescent="0.2">
      <c r="A371" s="134">
        <v>371</v>
      </c>
      <c r="B371" s="130" t="s">
        <v>1166</v>
      </c>
      <c r="C371" s="131">
        <v>9</v>
      </c>
      <c r="D371" s="132" t="s">
        <v>1225</v>
      </c>
    </row>
    <row r="372" spans="1:4" x14ac:dyDescent="0.2">
      <c r="A372" s="134">
        <v>372</v>
      </c>
      <c r="B372" s="130" t="s">
        <v>1167</v>
      </c>
      <c r="C372" s="131">
        <v>9</v>
      </c>
      <c r="D372" s="132" t="s">
        <v>1225</v>
      </c>
    </row>
    <row r="373" spans="1:4" x14ac:dyDescent="0.2">
      <c r="A373" s="134">
        <v>373</v>
      </c>
      <c r="B373" s="130" t="s">
        <v>324</v>
      </c>
      <c r="C373" s="131">
        <v>9</v>
      </c>
      <c r="D373" s="132" t="s">
        <v>1225</v>
      </c>
    </row>
    <row r="374" spans="1:4" x14ac:dyDescent="0.2">
      <c r="A374" s="134">
        <v>374</v>
      </c>
      <c r="B374" s="130" t="s">
        <v>1168</v>
      </c>
      <c r="C374" s="131">
        <v>9</v>
      </c>
      <c r="D374" s="132" t="s">
        <v>1225</v>
      </c>
    </row>
    <row r="375" spans="1:4" x14ac:dyDescent="0.2">
      <c r="A375" s="134">
        <v>375</v>
      </c>
      <c r="B375" s="130" t="s">
        <v>1169</v>
      </c>
      <c r="C375" s="131">
        <v>9</v>
      </c>
      <c r="D375" s="132" t="s">
        <v>1225</v>
      </c>
    </row>
    <row r="376" spans="1:4" x14ac:dyDescent="0.2">
      <c r="A376" s="134">
        <v>376</v>
      </c>
      <c r="B376" s="130" t="s">
        <v>1170</v>
      </c>
      <c r="C376" s="131">
        <v>9</v>
      </c>
      <c r="D376" s="132" t="s">
        <v>1225</v>
      </c>
    </row>
    <row r="377" spans="1:4" x14ac:dyDescent="0.2">
      <c r="A377" s="134">
        <v>377</v>
      </c>
      <c r="B377" s="130" t="s">
        <v>325</v>
      </c>
      <c r="C377" s="131">
        <v>9</v>
      </c>
      <c r="D377" s="132" t="s">
        <v>1225</v>
      </c>
    </row>
    <row r="378" spans="1:4" x14ac:dyDescent="0.2">
      <c r="A378" s="134">
        <v>378</v>
      </c>
      <c r="B378" s="130" t="s">
        <v>326</v>
      </c>
      <c r="C378" s="131">
        <v>9</v>
      </c>
      <c r="D378" s="132" t="s">
        <v>1225</v>
      </c>
    </row>
    <row r="379" spans="1:4" x14ac:dyDescent="0.2">
      <c r="A379" s="134">
        <v>379</v>
      </c>
      <c r="B379" s="130" t="s">
        <v>327</v>
      </c>
      <c r="C379" s="131">
        <v>9</v>
      </c>
      <c r="D379" s="132" t="s">
        <v>1225</v>
      </c>
    </row>
    <row r="380" spans="1:4" x14ac:dyDescent="0.2">
      <c r="A380" s="134">
        <v>380</v>
      </c>
      <c r="B380" s="130" t="s">
        <v>328</v>
      </c>
      <c r="C380" s="131">
        <v>9</v>
      </c>
      <c r="D380" s="132" t="s">
        <v>1225</v>
      </c>
    </row>
    <row r="381" spans="1:4" x14ac:dyDescent="0.2">
      <c r="A381" s="134">
        <v>381</v>
      </c>
      <c r="B381" s="130" t="s">
        <v>329</v>
      </c>
      <c r="C381" s="131">
        <v>9</v>
      </c>
      <c r="D381" s="132" t="s">
        <v>1225</v>
      </c>
    </row>
    <row r="382" spans="1:4" x14ac:dyDescent="0.2">
      <c r="A382" s="134">
        <v>382</v>
      </c>
      <c r="B382" s="130" t="s">
        <v>330</v>
      </c>
      <c r="C382" s="131">
        <v>9</v>
      </c>
      <c r="D382" s="132" t="s">
        <v>1225</v>
      </c>
    </row>
    <row r="383" spans="1:4" x14ac:dyDescent="0.2">
      <c r="A383" s="134">
        <v>383</v>
      </c>
      <c r="B383" s="130" t="s">
        <v>331</v>
      </c>
      <c r="C383" s="131">
        <v>9</v>
      </c>
      <c r="D383" s="132" t="s">
        <v>1225</v>
      </c>
    </row>
    <row r="384" spans="1:4" x14ac:dyDescent="0.2">
      <c r="A384" s="134">
        <v>384</v>
      </c>
      <c r="B384" s="130" t="s">
        <v>332</v>
      </c>
      <c r="C384" s="131">
        <v>9</v>
      </c>
      <c r="D384" s="132" t="s">
        <v>1225</v>
      </c>
    </row>
    <row r="385" spans="1:4" x14ac:dyDescent="0.2">
      <c r="A385" s="134">
        <v>385</v>
      </c>
      <c r="B385" s="130" t="s">
        <v>1171</v>
      </c>
      <c r="C385" s="131">
        <v>9</v>
      </c>
      <c r="D385" s="132" t="s">
        <v>1225</v>
      </c>
    </row>
    <row r="386" spans="1:4" x14ac:dyDescent="0.2">
      <c r="A386" s="134">
        <v>386</v>
      </c>
      <c r="B386" s="130" t="s">
        <v>1172</v>
      </c>
      <c r="C386" s="131">
        <v>9</v>
      </c>
      <c r="D386" s="132" t="s">
        <v>1225</v>
      </c>
    </row>
    <row r="387" spans="1:4" x14ac:dyDescent="0.2">
      <c r="A387" s="134">
        <v>387</v>
      </c>
      <c r="B387" s="130" t="s">
        <v>1173</v>
      </c>
      <c r="C387" s="131">
        <v>9</v>
      </c>
      <c r="D387" s="132" t="s">
        <v>1225</v>
      </c>
    </row>
    <row r="388" spans="1:4" x14ac:dyDescent="0.2">
      <c r="A388" s="134">
        <v>388</v>
      </c>
      <c r="B388" s="130" t="s">
        <v>333</v>
      </c>
      <c r="C388" s="131">
        <v>9</v>
      </c>
      <c r="D388" s="132" t="s">
        <v>1225</v>
      </c>
    </row>
    <row r="389" spans="1:4" x14ac:dyDescent="0.2">
      <c r="A389" s="134">
        <v>389</v>
      </c>
      <c r="B389" s="130" t="s">
        <v>334</v>
      </c>
      <c r="C389" s="131">
        <v>9</v>
      </c>
      <c r="D389" s="132" t="s">
        <v>1225</v>
      </c>
    </row>
    <row r="390" spans="1:4" x14ac:dyDescent="0.2">
      <c r="A390" s="134">
        <v>390</v>
      </c>
      <c r="B390" s="130" t="s">
        <v>335</v>
      </c>
      <c r="C390" s="131">
        <v>9</v>
      </c>
      <c r="D390" s="132" t="s">
        <v>1225</v>
      </c>
    </row>
    <row r="391" spans="1:4" x14ac:dyDescent="0.2">
      <c r="A391" s="134">
        <v>391</v>
      </c>
      <c r="B391" s="130" t="s">
        <v>336</v>
      </c>
      <c r="C391" s="131">
        <v>9</v>
      </c>
      <c r="D391" s="132" t="s">
        <v>1225</v>
      </c>
    </row>
    <row r="392" spans="1:4" x14ac:dyDescent="0.2">
      <c r="A392" s="134">
        <v>392</v>
      </c>
      <c r="B392" s="130" t="s">
        <v>1174</v>
      </c>
      <c r="C392" s="131">
        <v>9</v>
      </c>
      <c r="D392" s="132" t="s">
        <v>1225</v>
      </c>
    </row>
    <row r="393" spans="1:4" x14ac:dyDescent="0.2">
      <c r="A393" s="134">
        <v>393</v>
      </c>
      <c r="B393" s="130" t="s">
        <v>1175</v>
      </c>
      <c r="C393" s="131">
        <v>9</v>
      </c>
      <c r="D393" s="132" t="s">
        <v>1225</v>
      </c>
    </row>
    <row r="394" spans="1:4" x14ac:dyDescent="0.2">
      <c r="A394" s="134">
        <v>394</v>
      </c>
      <c r="B394" s="130" t="s">
        <v>1176</v>
      </c>
      <c r="C394" s="131">
        <v>9</v>
      </c>
      <c r="D394" s="132" t="s">
        <v>1225</v>
      </c>
    </row>
    <row r="395" spans="1:4" x14ac:dyDescent="0.2">
      <c r="A395" s="134">
        <v>395</v>
      </c>
      <c r="B395" s="130" t="s">
        <v>1178</v>
      </c>
      <c r="C395" s="131">
        <v>9</v>
      </c>
      <c r="D395" s="132" t="s">
        <v>1225</v>
      </c>
    </row>
    <row r="396" spans="1:4" x14ac:dyDescent="0.2">
      <c r="A396" s="134">
        <v>396</v>
      </c>
      <c r="B396" s="130" t="s">
        <v>1177</v>
      </c>
      <c r="C396" s="131">
        <v>9</v>
      </c>
      <c r="D396" s="132" t="s">
        <v>1225</v>
      </c>
    </row>
    <row r="397" spans="1:4" x14ac:dyDescent="0.2">
      <c r="A397" s="134">
        <v>397</v>
      </c>
      <c r="B397" s="130" t="s">
        <v>1215</v>
      </c>
      <c r="C397" s="131">
        <v>9</v>
      </c>
      <c r="D397" s="132" t="s">
        <v>1225</v>
      </c>
    </row>
    <row r="398" spans="1:4" x14ac:dyDescent="0.2">
      <c r="A398" s="134">
        <v>398</v>
      </c>
      <c r="B398" s="130" t="s">
        <v>236</v>
      </c>
      <c r="C398" s="136">
        <v>4</v>
      </c>
      <c r="D398" s="137" t="s">
        <v>1226</v>
      </c>
    </row>
    <row r="399" spans="1:4" x14ac:dyDescent="0.2">
      <c r="A399" s="134">
        <v>399</v>
      </c>
      <c r="B399" s="130" t="s">
        <v>237</v>
      </c>
      <c r="C399" s="131">
        <v>4</v>
      </c>
      <c r="D399" s="132" t="s">
        <v>1226</v>
      </c>
    </row>
    <row r="400" spans="1:4" x14ac:dyDescent="0.2">
      <c r="A400" s="134">
        <v>400</v>
      </c>
      <c r="B400" s="130" t="s">
        <v>978</v>
      </c>
      <c r="C400" s="131">
        <v>4</v>
      </c>
      <c r="D400" s="132" t="s">
        <v>1226</v>
      </c>
    </row>
    <row r="401" spans="1:4" x14ac:dyDescent="0.2">
      <c r="A401" s="134">
        <v>401</v>
      </c>
      <c r="B401" s="130" t="s">
        <v>979</v>
      </c>
      <c r="C401" s="131">
        <v>4</v>
      </c>
      <c r="D401" s="132" t="s">
        <v>1226</v>
      </c>
    </row>
    <row r="402" spans="1:4" x14ac:dyDescent="0.2">
      <c r="A402" s="134">
        <v>402</v>
      </c>
      <c r="B402" s="130" t="s">
        <v>238</v>
      </c>
      <c r="C402" s="131">
        <v>4</v>
      </c>
      <c r="D402" s="132" t="s">
        <v>1226</v>
      </c>
    </row>
    <row r="403" spans="1:4" x14ac:dyDescent="0.2">
      <c r="A403" s="134">
        <v>403</v>
      </c>
      <c r="B403" s="130" t="s">
        <v>352</v>
      </c>
      <c r="C403" s="131">
        <v>4</v>
      </c>
      <c r="D403" s="132" t="s">
        <v>1226</v>
      </c>
    </row>
    <row r="404" spans="1:4" x14ac:dyDescent="0.2">
      <c r="A404" s="134">
        <v>404</v>
      </c>
      <c r="B404" s="130" t="s">
        <v>353</v>
      </c>
      <c r="C404" s="131">
        <v>4</v>
      </c>
      <c r="D404" s="132" t="s">
        <v>1226</v>
      </c>
    </row>
    <row r="405" spans="1:4" x14ac:dyDescent="0.2">
      <c r="B405" s="130"/>
    </row>
    <row r="406" spans="1:4" x14ac:dyDescent="0.2">
      <c r="B406" s="130"/>
    </row>
    <row r="407" spans="1:4" x14ac:dyDescent="0.2">
      <c r="B407" s="130"/>
    </row>
    <row r="408" spans="1:4" x14ac:dyDescent="0.2">
      <c r="B408" s="130"/>
    </row>
    <row r="409" spans="1:4" x14ac:dyDescent="0.2">
      <c r="B409" s="130"/>
    </row>
    <row r="410" spans="1:4" x14ac:dyDescent="0.2">
      <c r="B410" s="130"/>
    </row>
    <row r="411" spans="1:4" x14ac:dyDescent="0.2">
      <c r="B411" s="130"/>
    </row>
    <row r="412" spans="1:4" x14ac:dyDescent="0.2">
      <c r="B412" s="130"/>
    </row>
    <row r="413" spans="1:4" x14ac:dyDescent="0.2">
      <c r="B413" s="130"/>
    </row>
    <row r="414" spans="1:4" x14ac:dyDescent="0.2">
      <c r="B414" s="130"/>
    </row>
    <row r="415" spans="1:4" x14ac:dyDescent="0.2">
      <c r="B415" s="130"/>
    </row>
    <row r="416" spans="1:4" x14ac:dyDescent="0.2">
      <c r="B416" s="130"/>
    </row>
    <row r="417" spans="2:2" x14ac:dyDescent="0.2">
      <c r="B417" s="130"/>
    </row>
    <row r="418" spans="2:2" x14ac:dyDescent="0.2">
      <c r="B418" s="130"/>
    </row>
    <row r="419" spans="2:2" x14ac:dyDescent="0.2">
      <c r="B419" s="130"/>
    </row>
    <row r="420" spans="2:2" x14ac:dyDescent="0.2">
      <c r="B420" s="130"/>
    </row>
    <row r="421" spans="2:2" x14ac:dyDescent="0.2">
      <c r="B421" s="130"/>
    </row>
    <row r="422" spans="2:2" x14ac:dyDescent="0.2">
      <c r="B422" s="130"/>
    </row>
    <row r="423" spans="2:2" x14ac:dyDescent="0.2">
      <c r="B423" s="130"/>
    </row>
    <row r="424" spans="2:2" x14ac:dyDescent="0.2">
      <c r="B424" s="130"/>
    </row>
    <row r="425" spans="2:2" x14ac:dyDescent="0.2">
      <c r="B425" s="130"/>
    </row>
    <row r="426" spans="2:2" x14ac:dyDescent="0.2">
      <c r="B426" s="130"/>
    </row>
    <row r="427" spans="2:2" x14ac:dyDescent="0.2">
      <c r="B427" s="130"/>
    </row>
    <row r="428" spans="2:2" x14ac:dyDescent="0.2">
      <c r="B428" s="130"/>
    </row>
    <row r="429" spans="2:2" x14ac:dyDescent="0.2">
      <c r="B429" s="130"/>
    </row>
    <row r="430" spans="2:2" x14ac:dyDescent="0.2">
      <c r="B430" s="130"/>
    </row>
    <row r="431" spans="2:2" x14ac:dyDescent="0.2">
      <c r="B431" s="130"/>
    </row>
    <row r="432" spans="2:2" x14ac:dyDescent="0.2">
      <c r="B432" s="130"/>
    </row>
    <row r="433" spans="2:2" x14ac:dyDescent="0.2">
      <c r="B433" s="130"/>
    </row>
    <row r="434" spans="2:2" x14ac:dyDescent="0.2">
      <c r="B434" s="130"/>
    </row>
    <row r="435" spans="2:2" x14ac:dyDescent="0.2">
      <c r="B435" s="130"/>
    </row>
    <row r="436" spans="2:2" x14ac:dyDescent="0.2">
      <c r="B436" s="130"/>
    </row>
    <row r="437" spans="2:2" x14ac:dyDescent="0.2">
      <c r="B437" s="130"/>
    </row>
    <row r="438" spans="2:2" x14ac:dyDescent="0.2">
      <c r="B438" s="130"/>
    </row>
    <row r="439" spans="2:2" x14ac:dyDescent="0.2">
      <c r="B439" s="130"/>
    </row>
    <row r="440" spans="2:2" x14ac:dyDescent="0.2">
      <c r="B440" s="130"/>
    </row>
    <row r="441" spans="2:2" x14ac:dyDescent="0.2">
      <c r="B441" s="130"/>
    </row>
    <row r="442" spans="2:2" x14ac:dyDescent="0.2">
      <c r="B442" s="130"/>
    </row>
    <row r="443" spans="2:2" x14ac:dyDescent="0.2">
      <c r="B443" s="130"/>
    </row>
    <row r="444" spans="2:2" x14ac:dyDescent="0.2">
      <c r="B444" s="130"/>
    </row>
    <row r="445" spans="2:2" x14ac:dyDescent="0.2">
      <c r="B445" s="130"/>
    </row>
    <row r="446" spans="2:2" x14ac:dyDescent="0.2">
      <c r="B446" s="130"/>
    </row>
    <row r="447" spans="2:2" x14ac:dyDescent="0.2">
      <c r="B447" s="130"/>
    </row>
    <row r="448" spans="2:2" x14ac:dyDescent="0.2">
      <c r="B448" s="130"/>
    </row>
    <row r="449" spans="2:2" x14ac:dyDescent="0.2">
      <c r="B449" s="130"/>
    </row>
    <row r="450" spans="2:2" x14ac:dyDescent="0.2">
      <c r="B450" s="130"/>
    </row>
    <row r="451" spans="2:2" x14ac:dyDescent="0.2">
      <c r="B451" s="130"/>
    </row>
    <row r="452" spans="2:2" x14ac:dyDescent="0.2">
      <c r="B452" s="130"/>
    </row>
    <row r="453" spans="2:2" x14ac:dyDescent="0.2">
      <c r="B453" s="130"/>
    </row>
    <row r="454" spans="2:2" x14ac:dyDescent="0.2">
      <c r="B454" s="130"/>
    </row>
    <row r="455" spans="2:2" x14ac:dyDescent="0.2">
      <c r="B455" s="130"/>
    </row>
    <row r="456" spans="2:2" x14ac:dyDescent="0.2">
      <c r="B456" s="130"/>
    </row>
    <row r="457" spans="2:2" x14ac:dyDescent="0.2">
      <c r="B457" s="130"/>
    </row>
    <row r="458" spans="2:2" x14ac:dyDescent="0.2">
      <c r="B458" s="130"/>
    </row>
    <row r="459" spans="2:2" x14ac:dyDescent="0.2">
      <c r="B459" s="130"/>
    </row>
    <row r="460" spans="2:2" x14ac:dyDescent="0.2">
      <c r="B460" s="130"/>
    </row>
    <row r="461" spans="2:2" x14ac:dyDescent="0.2">
      <c r="B461" s="130"/>
    </row>
    <row r="462" spans="2:2" x14ac:dyDescent="0.2">
      <c r="B462" s="130"/>
    </row>
    <row r="463" spans="2:2" x14ac:dyDescent="0.2">
      <c r="B463" s="130"/>
    </row>
    <row r="464" spans="2:2" x14ac:dyDescent="0.2">
      <c r="B464" s="130"/>
    </row>
    <row r="465" spans="2:2" x14ac:dyDescent="0.2">
      <c r="B465" s="130"/>
    </row>
    <row r="466" spans="2:2" x14ac:dyDescent="0.2">
      <c r="B466" s="130"/>
    </row>
    <row r="467" spans="2:2" x14ac:dyDescent="0.2">
      <c r="B467" s="130"/>
    </row>
    <row r="468" spans="2:2" x14ac:dyDescent="0.2">
      <c r="B468" s="130"/>
    </row>
    <row r="469" spans="2:2" x14ac:dyDescent="0.2">
      <c r="B469" s="130"/>
    </row>
    <row r="470" spans="2:2" x14ac:dyDescent="0.2">
      <c r="B470" s="130"/>
    </row>
    <row r="471" spans="2:2" x14ac:dyDescent="0.2">
      <c r="B471" s="130"/>
    </row>
    <row r="472" spans="2:2" x14ac:dyDescent="0.2">
      <c r="B472" s="130"/>
    </row>
    <row r="473" spans="2:2" x14ac:dyDescent="0.2">
      <c r="B473" s="130"/>
    </row>
    <row r="474" spans="2:2" x14ac:dyDescent="0.2">
      <c r="B474" s="130"/>
    </row>
    <row r="475" spans="2:2" x14ac:dyDescent="0.2">
      <c r="B475" s="130"/>
    </row>
    <row r="476" spans="2:2" x14ac:dyDescent="0.2">
      <c r="B476" s="130"/>
    </row>
    <row r="477" spans="2:2" x14ac:dyDescent="0.2">
      <c r="B477" s="130"/>
    </row>
    <row r="478" spans="2:2" x14ac:dyDescent="0.2">
      <c r="B478" s="130"/>
    </row>
    <row r="479" spans="2:2" x14ac:dyDescent="0.2">
      <c r="B479" s="130"/>
    </row>
    <row r="480" spans="2:2" x14ac:dyDescent="0.2">
      <c r="B480" s="130"/>
    </row>
    <row r="481" spans="2:2" x14ac:dyDescent="0.2">
      <c r="B481" s="130"/>
    </row>
    <row r="482" spans="2:2" x14ac:dyDescent="0.2">
      <c r="B482" s="130"/>
    </row>
    <row r="483" spans="2:2" x14ac:dyDescent="0.2">
      <c r="B483" s="130"/>
    </row>
    <row r="484" spans="2:2" x14ac:dyDescent="0.2">
      <c r="B484" s="130"/>
    </row>
    <row r="485" spans="2:2" x14ac:dyDescent="0.2">
      <c r="B485" s="130"/>
    </row>
    <row r="486" spans="2:2" x14ac:dyDescent="0.2">
      <c r="B486" s="130"/>
    </row>
    <row r="487" spans="2:2" x14ac:dyDescent="0.2">
      <c r="B487" s="130"/>
    </row>
    <row r="488" spans="2:2" x14ac:dyDescent="0.2">
      <c r="B488" s="130"/>
    </row>
    <row r="489" spans="2:2" x14ac:dyDescent="0.2">
      <c r="B489" s="130"/>
    </row>
    <row r="490" spans="2:2" x14ac:dyDescent="0.2">
      <c r="B490" s="130"/>
    </row>
    <row r="491" spans="2:2" x14ac:dyDescent="0.2">
      <c r="B491" s="130"/>
    </row>
    <row r="492" spans="2:2" x14ac:dyDescent="0.2">
      <c r="B492" s="130"/>
    </row>
    <row r="493" spans="2:2" x14ac:dyDescent="0.2">
      <c r="B493" s="130"/>
    </row>
    <row r="494" spans="2:2" x14ac:dyDescent="0.2">
      <c r="B494" s="130"/>
    </row>
    <row r="495" spans="2:2" x14ac:dyDescent="0.2">
      <c r="B495" s="130"/>
    </row>
    <row r="496" spans="2:2" x14ac:dyDescent="0.2">
      <c r="B496" s="130"/>
    </row>
    <row r="497" spans="2:2" x14ac:dyDescent="0.2">
      <c r="B497" s="130"/>
    </row>
    <row r="498" spans="2:2" x14ac:dyDescent="0.2">
      <c r="B498" s="130"/>
    </row>
    <row r="499" spans="2:2" x14ac:dyDescent="0.2">
      <c r="B499" s="130"/>
    </row>
    <row r="500" spans="2:2" x14ac:dyDescent="0.2">
      <c r="B500" s="130"/>
    </row>
    <row r="501" spans="2:2" x14ac:dyDescent="0.2">
      <c r="B501" s="130"/>
    </row>
    <row r="502" spans="2:2" x14ac:dyDescent="0.2">
      <c r="B502" s="130"/>
    </row>
    <row r="503" spans="2:2" x14ac:dyDescent="0.2">
      <c r="B503" s="130"/>
    </row>
    <row r="504" spans="2:2" x14ac:dyDescent="0.2">
      <c r="B504" s="130"/>
    </row>
    <row r="505" spans="2:2" x14ac:dyDescent="0.2">
      <c r="B505" s="130"/>
    </row>
    <row r="506" spans="2:2" x14ac:dyDescent="0.2">
      <c r="B506" s="130"/>
    </row>
    <row r="507" spans="2:2" x14ac:dyDescent="0.2">
      <c r="B507" s="130"/>
    </row>
    <row r="508" spans="2:2" x14ac:dyDescent="0.2">
      <c r="B508" s="130"/>
    </row>
    <row r="509" spans="2:2" x14ac:dyDescent="0.2">
      <c r="B509" s="130"/>
    </row>
    <row r="510" spans="2:2" x14ac:dyDescent="0.2">
      <c r="B510" s="130"/>
    </row>
    <row r="511" spans="2:2" x14ac:dyDescent="0.2">
      <c r="B511" s="130"/>
    </row>
    <row r="512" spans="2:2" x14ac:dyDescent="0.2">
      <c r="B512" s="130"/>
    </row>
    <row r="513" spans="2:2" x14ac:dyDescent="0.2">
      <c r="B513" s="130"/>
    </row>
    <row r="514" spans="2:2" x14ac:dyDescent="0.2">
      <c r="B514" s="130"/>
    </row>
    <row r="515" spans="2:2" x14ac:dyDescent="0.2">
      <c r="B515" s="130"/>
    </row>
    <row r="516" spans="2:2" x14ac:dyDescent="0.2">
      <c r="B516" s="130"/>
    </row>
    <row r="517" spans="2:2" x14ac:dyDescent="0.2">
      <c r="B517" s="130"/>
    </row>
    <row r="518" spans="2:2" x14ac:dyDescent="0.2">
      <c r="B518" s="130"/>
    </row>
    <row r="519" spans="2:2" x14ac:dyDescent="0.2">
      <c r="B519" s="130"/>
    </row>
    <row r="520" spans="2:2" x14ac:dyDescent="0.2">
      <c r="B520" s="130"/>
    </row>
    <row r="521" spans="2:2" x14ac:dyDescent="0.2">
      <c r="B521" s="130"/>
    </row>
    <row r="522" spans="2:2" x14ac:dyDescent="0.2">
      <c r="B522" s="130"/>
    </row>
    <row r="523" spans="2:2" x14ac:dyDescent="0.2">
      <c r="B523" s="130"/>
    </row>
    <row r="524" spans="2:2" x14ac:dyDescent="0.2">
      <c r="B524" s="130"/>
    </row>
    <row r="525" spans="2:2" x14ac:dyDescent="0.2">
      <c r="B525" s="130"/>
    </row>
    <row r="526" spans="2:2" x14ac:dyDescent="0.2">
      <c r="B526" s="130"/>
    </row>
    <row r="527" spans="2:2" x14ac:dyDescent="0.2">
      <c r="B527" s="130"/>
    </row>
    <row r="528" spans="2:2" x14ac:dyDescent="0.2">
      <c r="B528" s="130"/>
    </row>
    <row r="529" spans="2:2" x14ac:dyDescent="0.2">
      <c r="B529" s="130"/>
    </row>
    <row r="530" spans="2:2" x14ac:dyDescent="0.2">
      <c r="B530" s="130"/>
    </row>
    <row r="531" spans="2:2" x14ac:dyDescent="0.2">
      <c r="B531" s="130"/>
    </row>
    <row r="532" spans="2:2" x14ac:dyDescent="0.2">
      <c r="B532" s="130"/>
    </row>
    <row r="533" spans="2:2" x14ac:dyDescent="0.2">
      <c r="B533" s="130"/>
    </row>
    <row r="534" spans="2:2" x14ac:dyDescent="0.2">
      <c r="B534" s="130"/>
    </row>
    <row r="535" spans="2:2" x14ac:dyDescent="0.2">
      <c r="B535" s="130"/>
    </row>
    <row r="536" spans="2:2" x14ac:dyDescent="0.2">
      <c r="B536" s="130"/>
    </row>
    <row r="537" spans="2:2" x14ac:dyDescent="0.2">
      <c r="B537" s="130"/>
    </row>
    <row r="538" spans="2:2" x14ac:dyDescent="0.2">
      <c r="B538" s="130"/>
    </row>
    <row r="539" spans="2:2" x14ac:dyDescent="0.2">
      <c r="B539" s="130"/>
    </row>
    <row r="540" spans="2:2" x14ac:dyDescent="0.2">
      <c r="B540" s="130"/>
    </row>
    <row r="541" spans="2:2" x14ac:dyDescent="0.2">
      <c r="B541" s="130"/>
    </row>
    <row r="542" spans="2:2" x14ac:dyDescent="0.2">
      <c r="B542" s="130"/>
    </row>
    <row r="543" spans="2:2" x14ac:dyDescent="0.2">
      <c r="B543" s="130"/>
    </row>
    <row r="544" spans="2:2" x14ac:dyDescent="0.2">
      <c r="B544" s="130"/>
    </row>
    <row r="545" spans="2:2" x14ac:dyDescent="0.2">
      <c r="B545" s="130"/>
    </row>
    <row r="546" spans="2:2" x14ac:dyDescent="0.2">
      <c r="B546" s="130"/>
    </row>
    <row r="547" spans="2:2" x14ac:dyDescent="0.2">
      <c r="B547" s="130"/>
    </row>
    <row r="548" spans="2:2" x14ac:dyDescent="0.2">
      <c r="B548" s="130"/>
    </row>
    <row r="549" spans="2:2" x14ac:dyDescent="0.2">
      <c r="B549" s="130"/>
    </row>
    <row r="550" spans="2:2" x14ac:dyDescent="0.2">
      <c r="B550" s="130"/>
    </row>
    <row r="551" spans="2:2" x14ac:dyDescent="0.2">
      <c r="B551" s="130"/>
    </row>
    <row r="552" spans="2:2" x14ac:dyDescent="0.2">
      <c r="B552" s="130"/>
    </row>
    <row r="553" spans="2:2" x14ac:dyDescent="0.2">
      <c r="B553" s="130"/>
    </row>
    <row r="554" spans="2:2" x14ac:dyDescent="0.2">
      <c r="B554" s="130"/>
    </row>
    <row r="555" spans="2:2" x14ac:dyDescent="0.2">
      <c r="B555" s="130"/>
    </row>
    <row r="556" spans="2:2" x14ac:dyDescent="0.2">
      <c r="B556" s="130"/>
    </row>
    <row r="557" spans="2:2" x14ac:dyDescent="0.2">
      <c r="B557" s="130"/>
    </row>
    <row r="558" spans="2:2" x14ac:dyDescent="0.2">
      <c r="B558" s="130"/>
    </row>
    <row r="559" spans="2:2" x14ac:dyDescent="0.2">
      <c r="B559" s="130"/>
    </row>
    <row r="560" spans="2:2" x14ac:dyDescent="0.2">
      <c r="B560" s="130"/>
    </row>
    <row r="561" spans="2:2" x14ac:dyDescent="0.2">
      <c r="B561" s="130"/>
    </row>
    <row r="562" spans="2:2" x14ac:dyDescent="0.2">
      <c r="B562" s="130"/>
    </row>
    <row r="563" spans="2:2" x14ac:dyDescent="0.2">
      <c r="B563" s="130"/>
    </row>
    <row r="564" spans="2:2" x14ac:dyDescent="0.2">
      <c r="B564" s="130"/>
    </row>
    <row r="565" spans="2:2" x14ac:dyDescent="0.2">
      <c r="B565" s="130"/>
    </row>
    <row r="566" spans="2:2" x14ac:dyDescent="0.2">
      <c r="B566" s="130"/>
    </row>
    <row r="567" spans="2:2" x14ac:dyDescent="0.2">
      <c r="B567" s="130"/>
    </row>
    <row r="568" spans="2:2" x14ac:dyDescent="0.2">
      <c r="B568" s="130"/>
    </row>
    <row r="569" spans="2:2" x14ac:dyDescent="0.2">
      <c r="B569" s="130"/>
    </row>
    <row r="570" spans="2:2" x14ac:dyDescent="0.2">
      <c r="B570" s="130"/>
    </row>
    <row r="571" spans="2:2" x14ac:dyDescent="0.2">
      <c r="B571" s="130"/>
    </row>
    <row r="572" spans="2:2" x14ac:dyDescent="0.2">
      <c r="B572" s="130"/>
    </row>
    <row r="573" spans="2:2" x14ac:dyDescent="0.2">
      <c r="B573" s="130"/>
    </row>
    <row r="574" spans="2:2" x14ac:dyDescent="0.2">
      <c r="B574" s="130"/>
    </row>
    <row r="575" spans="2:2" x14ac:dyDescent="0.2">
      <c r="B575" s="130"/>
    </row>
    <row r="576" spans="2:2" x14ac:dyDescent="0.2">
      <c r="B576" s="130"/>
    </row>
    <row r="577" spans="2:2" x14ac:dyDescent="0.2">
      <c r="B577" s="130"/>
    </row>
    <row r="578" spans="2:2" x14ac:dyDescent="0.2">
      <c r="B578" s="130"/>
    </row>
    <row r="579" spans="2:2" x14ac:dyDescent="0.2">
      <c r="B579" s="130"/>
    </row>
    <row r="580" spans="2:2" x14ac:dyDescent="0.2">
      <c r="B580" s="130"/>
    </row>
    <row r="581" spans="2:2" x14ac:dyDescent="0.2">
      <c r="B581" s="130"/>
    </row>
    <row r="582" spans="2:2" x14ac:dyDescent="0.2">
      <c r="B582" s="130"/>
    </row>
    <row r="583" spans="2:2" x14ac:dyDescent="0.2">
      <c r="B583" s="130"/>
    </row>
    <row r="584" spans="2:2" x14ac:dyDescent="0.2">
      <c r="B584" s="130"/>
    </row>
    <row r="585" spans="2:2" x14ac:dyDescent="0.2">
      <c r="B585" s="130"/>
    </row>
    <row r="586" spans="2:2" x14ac:dyDescent="0.2">
      <c r="B586" s="130"/>
    </row>
    <row r="587" spans="2:2" x14ac:dyDescent="0.2">
      <c r="B587" s="130"/>
    </row>
    <row r="588" spans="2:2" x14ac:dyDescent="0.2">
      <c r="B588" s="130"/>
    </row>
    <row r="589" spans="2:2" x14ac:dyDescent="0.2">
      <c r="B589" s="130"/>
    </row>
    <row r="590" spans="2:2" x14ac:dyDescent="0.2">
      <c r="B590" s="130"/>
    </row>
    <row r="591" spans="2:2" x14ac:dyDescent="0.2">
      <c r="B591" s="130"/>
    </row>
    <row r="592" spans="2:2" x14ac:dyDescent="0.2">
      <c r="B592" s="130"/>
    </row>
    <row r="593" spans="2:2" x14ac:dyDescent="0.2">
      <c r="B593" s="130"/>
    </row>
    <row r="594" spans="2:2" x14ac:dyDescent="0.2">
      <c r="B594" s="130"/>
    </row>
    <row r="595" spans="2:2" x14ac:dyDescent="0.2">
      <c r="B595" s="130"/>
    </row>
    <row r="596" spans="2:2" x14ac:dyDescent="0.2">
      <c r="B596" s="130"/>
    </row>
    <row r="597" spans="2:2" x14ac:dyDescent="0.2">
      <c r="B597" s="130"/>
    </row>
    <row r="598" spans="2:2" x14ac:dyDescent="0.2">
      <c r="B598" s="130"/>
    </row>
    <row r="599" spans="2:2" x14ac:dyDescent="0.2">
      <c r="B599" s="130"/>
    </row>
    <row r="600" spans="2:2" x14ac:dyDescent="0.2">
      <c r="B600" s="130"/>
    </row>
    <row r="601" spans="2:2" x14ac:dyDescent="0.2">
      <c r="B601" s="130"/>
    </row>
    <row r="602" spans="2:2" x14ac:dyDescent="0.2">
      <c r="B602" s="130"/>
    </row>
    <row r="603" spans="2:2" x14ac:dyDescent="0.2">
      <c r="B603" s="130"/>
    </row>
    <row r="604" spans="2:2" x14ac:dyDescent="0.2">
      <c r="B604" s="130"/>
    </row>
    <row r="605" spans="2:2" x14ac:dyDescent="0.2">
      <c r="B605" s="130"/>
    </row>
    <row r="606" spans="2:2" x14ac:dyDescent="0.2">
      <c r="B606" s="130"/>
    </row>
    <row r="607" spans="2:2" x14ac:dyDescent="0.2">
      <c r="B607" s="130"/>
    </row>
    <row r="608" spans="2:2" x14ac:dyDescent="0.2">
      <c r="B608" s="130"/>
    </row>
    <row r="609" spans="2:2" x14ac:dyDescent="0.2">
      <c r="B609" s="130"/>
    </row>
    <row r="610" spans="2:2" x14ac:dyDescent="0.2">
      <c r="B610" s="130"/>
    </row>
    <row r="611" spans="2:2" x14ac:dyDescent="0.2">
      <c r="B611" s="130"/>
    </row>
    <row r="612" spans="2:2" x14ac:dyDescent="0.2">
      <c r="B612" s="130"/>
    </row>
    <row r="613" spans="2:2" x14ac:dyDescent="0.2">
      <c r="B613" s="130"/>
    </row>
    <row r="614" spans="2:2" x14ac:dyDescent="0.2">
      <c r="B614" s="130"/>
    </row>
    <row r="615" spans="2:2" x14ac:dyDescent="0.2">
      <c r="B615" s="130"/>
    </row>
    <row r="616" spans="2:2" x14ac:dyDescent="0.2">
      <c r="B616" s="130"/>
    </row>
    <row r="617" spans="2:2" x14ac:dyDescent="0.2">
      <c r="B617" s="130"/>
    </row>
    <row r="618" spans="2:2" x14ac:dyDescent="0.2">
      <c r="B618" s="130"/>
    </row>
    <row r="619" spans="2:2" x14ac:dyDescent="0.2">
      <c r="B619" s="130"/>
    </row>
    <row r="620" spans="2:2" x14ac:dyDescent="0.2">
      <c r="B620" s="130"/>
    </row>
    <row r="621" spans="2:2" x14ac:dyDescent="0.2">
      <c r="B621" s="130"/>
    </row>
    <row r="622" spans="2:2" x14ac:dyDescent="0.2">
      <c r="B622" s="130"/>
    </row>
    <row r="623" spans="2:2" x14ac:dyDescent="0.2">
      <c r="B623" s="130"/>
    </row>
    <row r="624" spans="2:2" x14ac:dyDescent="0.2">
      <c r="B624" s="130"/>
    </row>
    <row r="625" spans="2:2" x14ac:dyDescent="0.2">
      <c r="B625" s="130"/>
    </row>
    <row r="626" spans="2:2" x14ac:dyDescent="0.2">
      <c r="B626" s="130"/>
    </row>
    <row r="627" spans="2:2" x14ac:dyDescent="0.2">
      <c r="B627" s="130"/>
    </row>
    <row r="628" spans="2:2" x14ac:dyDescent="0.2">
      <c r="B628" s="130"/>
    </row>
    <row r="629" spans="2:2" x14ac:dyDescent="0.2">
      <c r="B629" s="130"/>
    </row>
    <row r="630" spans="2:2" x14ac:dyDescent="0.2">
      <c r="B630" s="130"/>
    </row>
    <row r="631" spans="2:2" x14ac:dyDescent="0.2">
      <c r="B631" s="130"/>
    </row>
    <row r="632" spans="2:2" x14ac:dyDescent="0.2">
      <c r="B632" s="130"/>
    </row>
    <row r="633" spans="2:2" x14ac:dyDescent="0.2">
      <c r="B633" s="130"/>
    </row>
    <row r="634" spans="2:2" x14ac:dyDescent="0.2">
      <c r="B634" s="130"/>
    </row>
    <row r="635" spans="2:2" x14ac:dyDescent="0.2">
      <c r="B635" s="130"/>
    </row>
    <row r="636" spans="2:2" x14ac:dyDescent="0.2">
      <c r="B636" s="130"/>
    </row>
    <row r="637" spans="2:2" x14ac:dyDescent="0.2">
      <c r="B637" s="130"/>
    </row>
    <row r="638" spans="2:2" x14ac:dyDescent="0.2">
      <c r="B638" s="130"/>
    </row>
    <row r="639" spans="2:2" x14ac:dyDescent="0.2">
      <c r="B639" s="130"/>
    </row>
    <row r="640" spans="2:2" x14ac:dyDescent="0.2">
      <c r="B640" s="130"/>
    </row>
    <row r="641" spans="2:2" x14ac:dyDescent="0.2">
      <c r="B641" s="130"/>
    </row>
    <row r="642" spans="2:2" x14ac:dyDescent="0.2">
      <c r="B642" s="130"/>
    </row>
    <row r="643" spans="2:2" x14ac:dyDescent="0.2">
      <c r="B643" s="130"/>
    </row>
    <row r="644" spans="2:2" x14ac:dyDescent="0.2">
      <c r="B644" s="130"/>
    </row>
    <row r="645" spans="2:2" x14ac:dyDescent="0.2">
      <c r="B645" s="130"/>
    </row>
    <row r="646" spans="2:2" x14ac:dyDescent="0.2">
      <c r="B646" s="130"/>
    </row>
    <row r="647" spans="2:2" x14ac:dyDescent="0.2">
      <c r="B647" s="130"/>
    </row>
    <row r="648" spans="2:2" x14ac:dyDescent="0.2">
      <c r="B648" s="130"/>
    </row>
    <row r="649" spans="2:2" x14ac:dyDescent="0.2">
      <c r="B649" s="130"/>
    </row>
    <row r="650" spans="2:2" x14ac:dyDescent="0.2">
      <c r="B650" s="130"/>
    </row>
    <row r="651" spans="2:2" x14ac:dyDescent="0.2">
      <c r="B651" s="130"/>
    </row>
    <row r="652" spans="2:2" x14ac:dyDescent="0.2">
      <c r="B652" s="130"/>
    </row>
    <row r="653" spans="2:2" x14ac:dyDescent="0.2">
      <c r="B653" s="130"/>
    </row>
    <row r="654" spans="2:2" x14ac:dyDescent="0.2">
      <c r="B654" s="130"/>
    </row>
    <row r="655" spans="2:2" x14ac:dyDescent="0.2">
      <c r="B655" s="130"/>
    </row>
    <row r="656" spans="2:2" x14ac:dyDescent="0.2">
      <c r="B656" s="130"/>
    </row>
    <row r="657" spans="2:2" x14ac:dyDescent="0.2">
      <c r="B657" s="130"/>
    </row>
    <row r="658" spans="2:2" x14ac:dyDescent="0.2">
      <c r="B658" s="130"/>
    </row>
    <row r="659" spans="2:2" x14ac:dyDescent="0.2">
      <c r="B659" s="130"/>
    </row>
    <row r="660" spans="2:2" x14ac:dyDescent="0.2">
      <c r="B660" s="130"/>
    </row>
    <row r="661" spans="2:2" x14ac:dyDescent="0.2">
      <c r="B661" s="130"/>
    </row>
    <row r="662" spans="2:2" x14ac:dyDescent="0.2">
      <c r="B662" s="130"/>
    </row>
    <row r="663" spans="2:2" x14ac:dyDescent="0.2">
      <c r="B663" s="130"/>
    </row>
    <row r="664" spans="2:2" x14ac:dyDescent="0.2">
      <c r="B664" s="130"/>
    </row>
    <row r="665" spans="2:2" x14ac:dyDescent="0.2">
      <c r="B665" s="130"/>
    </row>
    <row r="666" spans="2:2" x14ac:dyDescent="0.2">
      <c r="B666" s="130"/>
    </row>
    <row r="667" spans="2:2" x14ac:dyDescent="0.2">
      <c r="B667" s="130"/>
    </row>
    <row r="668" spans="2:2" x14ac:dyDescent="0.2">
      <c r="B668" s="130"/>
    </row>
    <row r="669" spans="2:2" x14ac:dyDescent="0.2">
      <c r="B669" s="130"/>
    </row>
    <row r="670" spans="2:2" x14ac:dyDescent="0.2">
      <c r="B670" s="130"/>
    </row>
    <row r="671" spans="2:2" x14ac:dyDescent="0.2">
      <c r="B671" s="130"/>
    </row>
    <row r="672" spans="2:2" x14ac:dyDescent="0.2">
      <c r="B672" s="130"/>
    </row>
    <row r="673" spans="2:2" x14ac:dyDescent="0.2">
      <c r="B673" s="130"/>
    </row>
    <row r="674" spans="2:2" x14ac:dyDescent="0.2">
      <c r="B674" s="130"/>
    </row>
    <row r="675" spans="2:2" x14ac:dyDescent="0.2">
      <c r="B675" s="130"/>
    </row>
    <row r="676" spans="2:2" x14ac:dyDescent="0.2">
      <c r="B676" s="130"/>
    </row>
    <row r="677" spans="2:2" x14ac:dyDescent="0.2">
      <c r="B677" s="130"/>
    </row>
    <row r="678" spans="2:2" x14ac:dyDescent="0.2">
      <c r="B678" s="130"/>
    </row>
    <row r="679" spans="2:2" x14ac:dyDescent="0.2">
      <c r="B679" s="130"/>
    </row>
    <row r="680" spans="2:2" x14ac:dyDescent="0.2">
      <c r="B680" s="130"/>
    </row>
    <row r="681" spans="2:2" x14ac:dyDescent="0.2">
      <c r="B681" s="130"/>
    </row>
    <row r="682" spans="2:2" x14ac:dyDescent="0.2">
      <c r="B682" s="130"/>
    </row>
    <row r="683" spans="2:2" x14ac:dyDescent="0.2">
      <c r="B683" s="130"/>
    </row>
    <row r="684" spans="2:2" x14ac:dyDescent="0.2">
      <c r="B684" s="130"/>
    </row>
    <row r="685" spans="2:2" x14ac:dyDescent="0.2">
      <c r="B685" s="130"/>
    </row>
    <row r="686" spans="2:2" x14ac:dyDescent="0.2">
      <c r="B686" s="130"/>
    </row>
    <row r="687" spans="2:2" x14ac:dyDescent="0.2">
      <c r="B687" s="130"/>
    </row>
    <row r="688" spans="2:2" x14ac:dyDescent="0.2">
      <c r="B688" s="130"/>
    </row>
    <row r="689" spans="2:2" x14ac:dyDescent="0.2">
      <c r="B689" s="130"/>
    </row>
    <row r="690" spans="2:2" x14ac:dyDescent="0.2">
      <c r="B690" s="130"/>
    </row>
    <row r="691" spans="2:2" x14ac:dyDescent="0.2">
      <c r="B691" s="130"/>
    </row>
    <row r="692" spans="2:2" x14ac:dyDescent="0.2">
      <c r="B692" s="130"/>
    </row>
    <row r="693" spans="2:2" x14ac:dyDescent="0.2">
      <c r="B693" s="130"/>
    </row>
    <row r="694" spans="2:2" x14ac:dyDescent="0.2">
      <c r="B694" s="130"/>
    </row>
    <row r="695" spans="2:2" x14ac:dyDescent="0.2">
      <c r="B695" s="130"/>
    </row>
    <row r="696" spans="2:2" x14ac:dyDescent="0.2">
      <c r="B696" s="130"/>
    </row>
    <row r="697" spans="2:2" x14ac:dyDescent="0.2">
      <c r="B697" s="130"/>
    </row>
    <row r="698" spans="2:2" x14ac:dyDescent="0.2">
      <c r="B698" s="130"/>
    </row>
    <row r="699" spans="2:2" x14ac:dyDescent="0.2">
      <c r="B699" s="130"/>
    </row>
    <row r="700" spans="2:2" x14ac:dyDescent="0.2">
      <c r="B700" s="130"/>
    </row>
    <row r="701" spans="2:2" x14ac:dyDescent="0.2">
      <c r="B701" s="130"/>
    </row>
    <row r="702" spans="2:2" x14ac:dyDescent="0.2">
      <c r="B702" s="130"/>
    </row>
    <row r="703" spans="2:2" x14ac:dyDescent="0.2">
      <c r="B703" s="130"/>
    </row>
    <row r="704" spans="2:2" x14ac:dyDescent="0.2">
      <c r="B704" s="130"/>
    </row>
    <row r="705" spans="2:2" x14ac:dyDescent="0.2">
      <c r="B705" s="130"/>
    </row>
    <row r="706" spans="2:2" x14ac:dyDescent="0.2">
      <c r="B706" s="130"/>
    </row>
    <row r="707" spans="2:2" x14ac:dyDescent="0.2">
      <c r="B707" s="130"/>
    </row>
    <row r="708" spans="2:2" x14ac:dyDescent="0.2">
      <c r="B708" s="130"/>
    </row>
    <row r="709" spans="2:2" x14ac:dyDescent="0.2">
      <c r="B709" s="130"/>
    </row>
    <row r="710" spans="2:2" x14ac:dyDescent="0.2">
      <c r="B710" s="130"/>
    </row>
    <row r="711" spans="2:2" x14ac:dyDescent="0.2">
      <c r="B711" s="130"/>
    </row>
    <row r="712" spans="2:2" x14ac:dyDescent="0.2">
      <c r="B712" s="130"/>
    </row>
    <row r="713" spans="2:2" x14ac:dyDescent="0.2">
      <c r="B713" s="130"/>
    </row>
    <row r="714" spans="2:2" x14ac:dyDescent="0.2">
      <c r="B714" s="130"/>
    </row>
    <row r="715" spans="2:2" x14ac:dyDescent="0.2">
      <c r="B715" s="130"/>
    </row>
    <row r="716" spans="2:2" x14ac:dyDescent="0.2">
      <c r="B716" s="130"/>
    </row>
    <row r="717" spans="2:2" x14ac:dyDescent="0.2">
      <c r="B717" s="130"/>
    </row>
    <row r="718" spans="2:2" x14ac:dyDescent="0.2">
      <c r="B718" s="130"/>
    </row>
    <row r="719" spans="2:2" x14ac:dyDescent="0.2">
      <c r="B719" s="130"/>
    </row>
    <row r="720" spans="2:2" x14ac:dyDescent="0.2">
      <c r="B720" s="130"/>
    </row>
    <row r="721" spans="2:2" x14ac:dyDescent="0.2">
      <c r="B721" s="130"/>
    </row>
    <row r="722" spans="2:2" x14ac:dyDescent="0.2">
      <c r="B722" s="130"/>
    </row>
    <row r="723" spans="2:2" x14ac:dyDescent="0.2">
      <c r="B723" s="130"/>
    </row>
    <row r="724" spans="2:2" x14ac:dyDescent="0.2">
      <c r="B724" s="130"/>
    </row>
    <row r="725" spans="2:2" x14ac:dyDescent="0.2">
      <c r="B725" s="130"/>
    </row>
    <row r="726" spans="2:2" x14ac:dyDescent="0.2">
      <c r="B726" s="130"/>
    </row>
    <row r="727" spans="2:2" x14ac:dyDescent="0.2">
      <c r="B727" s="130"/>
    </row>
    <row r="728" spans="2:2" x14ac:dyDescent="0.2">
      <c r="B728" s="130"/>
    </row>
    <row r="729" spans="2:2" x14ac:dyDescent="0.2">
      <c r="B729" s="130"/>
    </row>
    <row r="730" spans="2:2" x14ac:dyDescent="0.2">
      <c r="B730" s="130"/>
    </row>
    <row r="731" spans="2:2" x14ac:dyDescent="0.2">
      <c r="B731" s="130"/>
    </row>
    <row r="732" spans="2:2" x14ac:dyDescent="0.2">
      <c r="B732" s="130"/>
    </row>
    <row r="733" spans="2:2" x14ac:dyDescent="0.2">
      <c r="B733" s="130"/>
    </row>
    <row r="734" spans="2:2" x14ac:dyDescent="0.2">
      <c r="B734" s="130"/>
    </row>
    <row r="735" spans="2:2" x14ac:dyDescent="0.2">
      <c r="B735" s="130"/>
    </row>
    <row r="736" spans="2:2" x14ac:dyDescent="0.2">
      <c r="B736" s="130"/>
    </row>
    <row r="737" spans="2:2" x14ac:dyDescent="0.2">
      <c r="B737" s="130"/>
    </row>
    <row r="738" spans="2:2" x14ac:dyDescent="0.2">
      <c r="B738" s="130"/>
    </row>
    <row r="739" spans="2:2" x14ac:dyDescent="0.2">
      <c r="B739" s="130"/>
    </row>
    <row r="740" spans="2:2" x14ac:dyDescent="0.2">
      <c r="B740" s="130"/>
    </row>
    <row r="741" spans="2:2" x14ac:dyDescent="0.2">
      <c r="B741" s="130"/>
    </row>
    <row r="742" spans="2:2" x14ac:dyDescent="0.2">
      <c r="B742" s="130"/>
    </row>
    <row r="743" spans="2:2" x14ac:dyDescent="0.2">
      <c r="B743" s="130"/>
    </row>
    <row r="744" spans="2:2" x14ac:dyDescent="0.2">
      <c r="B744" s="130"/>
    </row>
    <row r="745" spans="2:2" x14ac:dyDescent="0.2">
      <c r="B745" s="130"/>
    </row>
    <row r="746" spans="2:2" x14ac:dyDescent="0.2">
      <c r="B746" s="130"/>
    </row>
    <row r="747" spans="2:2" x14ac:dyDescent="0.2">
      <c r="B747" s="130"/>
    </row>
    <row r="748" spans="2:2" x14ac:dyDescent="0.2">
      <c r="B748" s="130"/>
    </row>
    <row r="749" spans="2:2" x14ac:dyDescent="0.2">
      <c r="B749" s="130"/>
    </row>
    <row r="750" spans="2:2" x14ac:dyDescent="0.2">
      <c r="B750" s="130"/>
    </row>
    <row r="751" spans="2:2" x14ac:dyDescent="0.2">
      <c r="B751" s="130"/>
    </row>
    <row r="752" spans="2:2" x14ac:dyDescent="0.2">
      <c r="B752" s="130"/>
    </row>
    <row r="753" spans="2:2" x14ac:dyDescent="0.2">
      <c r="B753" s="130"/>
    </row>
    <row r="754" spans="2:2" x14ac:dyDescent="0.2">
      <c r="B754" s="130"/>
    </row>
    <row r="755" spans="2:2" x14ac:dyDescent="0.2">
      <c r="B755" s="130"/>
    </row>
    <row r="756" spans="2:2" x14ac:dyDescent="0.2">
      <c r="B756" s="130"/>
    </row>
    <row r="757" spans="2:2" x14ac:dyDescent="0.2">
      <c r="B757" s="130"/>
    </row>
    <row r="758" spans="2:2" x14ac:dyDescent="0.2">
      <c r="B758" s="130"/>
    </row>
    <row r="759" spans="2:2" x14ac:dyDescent="0.2">
      <c r="B759" s="130"/>
    </row>
    <row r="760" spans="2:2" x14ac:dyDescent="0.2">
      <c r="B760" s="130"/>
    </row>
    <row r="761" spans="2:2" x14ac:dyDescent="0.2">
      <c r="B761" s="130"/>
    </row>
    <row r="762" spans="2:2" x14ac:dyDescent="0.2">
      <c r="B762" s="130"/>
    </row>
    <row r="763" spans="2:2" x14ac:dyDescent="0.2">
      <c r="B763" s="130"/>
    </row>
    <row r="764" spans="2:2" x14ac:dyDescent="0.2">
      <c r="B764" s="130"/>
    </row>
    <row r="765" spans="2:2" x14ac:dyDescent="0.2">
      <c r="B765" s="130"/>
    </row>
    <row r="766" spans="2:2" x14ac:dyDescent="0.2">
      <c r="B766" s="130"/>
    </row>
    <row r="767" spans="2:2" x14ac:dyDescent="0.2">
      <c r="B767" s="130"/>
    </row>
    <row r="768" spans="2:2" x14ac:dyDescent="0.2">
      <c r="B768" s="130"/>
    </row>
    <row r="769" spans="2:2" x14ac:dyDescent="0.2">
      <c r="B769" s="130"/>
    </row>
    <row r="770" spans="2:2" x14ac:dyDescent="0.2">
      <c r="B770" s="130"/>
    </row>
    <row r="771" spans="2:2" x14ac:dyDescent="0.2">
      <c r="B771" s="130"/>
    </row>
    <row r="772" spans="2:2" x14ac:dyDescent="0.2">
      <c r="B772" s="130"/>
    </row>
    <row r="773" spans="2:2" x14ac:dyDescent="0.2">
      <c r="B773" s="130"/>
    </row>
    <row r="774" spans="2:2" x14ac:dyDescent="0.2">
      <c r="B774" s="130"/>
    </row>
    <row r="775" spans="2:2" x14ac:dyDescent="0.2">
      <c r="B775" s="130"/>
    </row>
    <row r="776" spans="2:2" x14ac:dyDescent="0.2">
      <c r="B776" s="130"/>
    </row>
    <row r="777" spans="2:2" x14ac:dyDescent="0.2">
      <c r="B777" s="130"/>
    </row>
    <row r="778" spans="2:2" x14ac:dyDescent="0.2">
      <c r="B778" s="130"/>
    </row>
    <row r="779" spans="2:2" x14ac:dyDescent="0.2">
      <c r="B779" s="130"/>
    </row>
    <row r="780" spans="2:2" x14ac:dyDescent="0.2">
      <c r="B780" s="130"/>
    </row>
    <row r="781" spans="2:2" x14ac:dyDescent="0.2">
      <c r="B781" s="130"/>
    </row>
    <row r="782" spans="2:2" x14ac:dyDescent="0.2">
      <c r="B782" s="130"/>
    </row>
    <row r="783" spans="2:2" x14ac:dyDescent="0.2">
      <c r="B783" s="130"/>
    </row>
    <row r="784" spans="2:2" x14ac:dyDescent="0.2">
      <c r="B784" s="130"/>
    </row>
    <row r="785" spans="2:2" x14ac:dyDescent="0.2">
      <c r="B785" s="130"/>
    </row>
    <row r="786" spans="2:2" x14ac:dyDescent="0.2">
      <c r="B786" s="130"/>
    </row>
    <row r="787" spans="2:2" x14ac:dyDescent="0.2">
      <c r="B787" s="130"/>
    </row>
    <row r="788" spans="2:2" x14ac:dyDescent="0.2">
      <c r="B788" s="130"/>
    </row>
    <row r="789" spans="2:2" x14ac:dyDescent="0.2">
      <c r="B789" s="130"/>
    </row>
    <row r="790" spans="2:2" x14ac:dyDescent="0.2">
      <c r="B790" s="130"/>
    </row>
    <row r="791" spans="2:2" x14ac:dyDescent="0.2">
      <c r="B791" s="130"/>
    </row>
    <row r="792" spans="2:2" x14ac:dyDescent="0.2">
      <c r="B792" s="130"/>
    </row>
    <row r="793" spans="2:2" x14ac:dyDescent="0.2">
      <c r="B793" s="130"/>
    </row>
    <row r="794" spans="2:2" x14ac:dyDescent="0.2">
      <c r="B794" s="130"/>
    </row>
    <row r="795" spans="2:2" x14ac:dyDescent="0.2">
      <c r="B795" s="130"/>
    </row>
    <row r="796" spans="2:2" x14ac:dyDescent="0.2">
      <c r="B796" s="130"/>
    </row>
    <row r="797" spans="2:2" x14ac:dyDescent="0.2">
      <c r="B797" s="130"/>
    </row>
    <row r="798" spans="2:2" x14ac:dyDescent="0.2">
      <c r="B798" s="130"/>
    </row>
    <row r="799" spans="2:2" x14ac:dyDescent="0.2">
      <c r="B799" s="130"/>
    </row>
    <row r="800" spans="2:2" x14ac:dyDescent="0.2">
      <c r="B800" s="130"/>
    </row>
    <row r="801" spans="2:2" x14ac:dyDescent="0.2">
      <c r="B801" s="130"/>
    </row>
    <row r="802" spans="2:2" x14ac:dyDescent="0.2">
      <c r="B802" s="130"/>
    </row>
    <row r="803" spans="2:2" x14ac:dyDescent="0.2">
      <c r="B803" s="130"/>
    </row>
    <row r="804" spans="2:2" x14ac:dyDescent="0.2">
      <c r="B804" s="130"/>
    </row>
    <row r="805" spans="2:2" x14ac:dyDescent="0.2">
      <c r="B805" s="130"/>
    </row>
    <row r="806" spans="2:2" x14ac:dyDescent="0.2">
      <c r="B806" s="130"/>
    </row>
    <row r="807" spans="2:2" x14ac:dyDescent="0.2">
      <c r="B807" s="130"/>
    </row>
    <row r="808" spans="2:2" x14ac:dyDescent="0.2">
      <c r="B808" s="130"/>
    </row>
    <row r="809" spans="2:2" x14ac:dyDescent="0.2">
      <c r="B809" s="130"/>
    </row>
    <row r="810" spans="2:2" x14ac:dyDescent="0.2">
      <c r="B810" s="130"/>
    </row>
    <row r="811" spans="2:2" x14ac:dyDescent="0.2">
      <c r="B811" s="130"/>
    </row>
    <row r="812" spans="2:2" x14ac:dyDescent="0.2">
      <c r="B812" s="130"/>
    </row>
    <row r="813" spans="2:2" x14ac:dyDescent="0.2">
      <c r="B813" s="130"/>
    </row>
    <row r="814" spans="2:2" x14ac:dyDescent="0.2">
      <c r="B814" s="130"/>
    </row>
    <row r="815" spans="2:2" x14ac:dyDescent="0.2">
      <c r="B815" s="130"/>
    </row>
    <row r="816" spans="2:2" x14ac:dyDescent="0.2">
      <c r="B816" s="130"/>
    </row>
    <row r="817" spans="2:2" x14ac:dyDescent="0.2">
      <c r="B817" s="130"/>
    </row>
    <row r="818" spans="2:2" x14ac:dyDescent="0.2">
      <c r="B818" s="130"/>
    </row>
    <row r="819" spans="2:2" x14ac:dyDescent="0.2">
      <c r="B819" s="130"/>
    </row>
    <row r="820" spans="2:2" x14ac:dyDescent="0.2">
      <c r="B820" s="130"/>
    </row>
    <row r="821" spans="2:2" x14ac:dyDescent="0.2">
      <c r="B821" s="130"/>
    </row>
    <row r="822" spans="2:2" x14ac:dyDescent="0.2">
      <c r="B822" s="130"/>
    </row>
    <row r="823" spans="2:2" x14ac:dyDescent="0.2">
      <c r="B823" s="130"/>
    </row>
    <row r="824" spans="2:2" x14ac:dyDescent="0.2">
      <c r="B824" s="130"/>
    </row>
    <row r="825" spans="2:2" x14ac:dyDescent="0.2">
      <c r="B825" s="130"/>
    </row>
    <row r="826" spans="2:2" x14ac:dyDescent="0.2">
      <c r="B826" s="130"/>
    </row>
    <row r="827" spans="2:2" x14ac:dyDescent="0.2">
      <c r="B827" s="130"/>
    </row>
    <row r="828" spans="2:2" x14ac:dyDescent="0.2">
      <c r="B828" s="130"/>
    </row>
    <row r="829" spans="2:2" x14ac:dyDescent="0.2">
      <c r="B829" s="130"/>
    </row>
    <row r="830" spans="2:2" x14ac:dyDescent="0.2">
      <c r="B830" s="130"/>
    </row>
    <row r="831" spans="2:2" x14ac:dyDescent="0.2">
      <c r="B831" s="130"/>
    </row>
    <row r="832" spans="2:2" x14ac:dyDescent="0.2">
      <c r="B832" s="130"/>
    </row>
    <row r="833" spans="2:2" x14ac:dyDescent="0.2">
      <c r="B833" s="130"/>
    </row>
    <row r="834" spans="2:2" x14ac:dyDescent="0.2">
      <c r="B834" s="130"/>
    </row>
    <row r="835" spans="2:2" x14ac:dyDescent="0.2">
      <c r="B835" s="130"/>
    </row>
    <row r="836" spans="2:2" x14ac:dyDescent="0.2">
      <c r="B836" s="130"/>
    </row>
    <row r="837" spans="2:2" x14ac:dyDescent="0.2">
      <c r="B837" s="130"/>
    </row>
    <row r="838" spans="2:2" x14ac:dyDescent="0.2">
      <c r="B838" s="130"/>
    </row>
    <row r="839" spans="2:2" x14ac:dyDescent="0.2">
      <c r="B839" s="130"/>
    </row>
    <row r="840" spans="2:2" x14ac:dyDescent="0.2">
      <c r="B840" s="130"/>
    </row>
    <row r="841" spans="2:2" x14ac:dyDescent="0.2">
      <c r="B841" s="130"/>
    </row>
    <row r="842" spans="2:2" x14ac:dyDescent="0.2">
      <c r="B842" s="130"/>
    </row>
    <row r="843" spans="2:2" x14ac:dyDescent="0.2">
      <c r="B843" s="130"/>
    </row>
    <row r="844" spans="2:2" x14ac:dyDescent="0.2">
      <c r="B844" s="130"/>
    </row>
    <row r="845" spans="2:2" x14ac:dyDescent="0.2">
      <c r="B845" s="130"/>
    </row>
    <row r="846" spans="2:2" x14ac:dyDescent="0.2">
      <c r="B846" s="130"/>
    </row>
    <row r="847" spans="2:2" x14ac:dyDescent="0.2">
      <c r="B847" s="130"/>
    </row>
    <row r="848" spans="2:2" x14ac:dyDescent="0.2">
      <c r="B848" s="130"/>
    </row>
    <row r="849" spans="2:2" x14ac:dyDescent="0.2">
      <c r="B849" s="130"/>
    </row>
    <row r="850" spans="2:2" x14ac:dyDescent="0.2">
      <c r="B850" s="130"/>
    </row>
    <row r="851" spans="2:2" x14ac:dyDescent="0.2">
      <c r="B851" s="130"/>
    </row>
    <row r="852" spans="2:2" x14ac:dyDescent="0.2">
      <c r="B852" s="130"/>
    </row>
    <row r="853" spans="2:2" x14ac:dyDescent="0.2">
      <c r="B853" s="130"/>
    </row>
    <row r="854" spans="2:2" x14ac:dyDescent="0.2">
      <c r="B854" s="130"/>
    </row>
    <row r="855" spans="2:2" x14ac:dyDescent="0.2">
      <c r="B855" s="130"/>
    </row>
    <row r="856" spans="2:2" x14ac:dyDescent="0.2">
      <c r="B856" s="130"/>
    </row>
    <row r="857" spans="2:2" x14ac:dyDescent="0.2">
      <c r="B857" s="130"/>
    </row>
    <row r="858" spans="2:2" x14ac:dyDescent="0.2">
      <c r="B858" s="130"/>
    </row>
    <row r="859" spans="2:2" x14ac:dyDescent="0.2">
      <c r="B859" s="130"/>
    </row>
    <row r="860" spans="2:2" x14ac:dyDescent="0.2">
      <c r="B860" s="130"/>
    </row>
    <row r="861" spans="2:2" x14ac:dyDescent="0.2">
      <c r="B861" s="130"/>
    </row>
    <row r="862" spans="2:2" x14ac:dyDescent="0.2">
      <c r="B862" s="130"/>
    </row>
    <row r="863" spans="2:2" x14ac:dyDescent="0.2">
      <c r="B863" s="130"/>
    </row>
    <row r="864" spans="2:2" x14ac:dyDescent="0.2">
      <c r="B864" s="130"/>
    </row>
    <row r="865" spans="2:2" x14ac:dyDescent="0.2">
      <c r="B865" s="130"/>
    </row>
    <row r="866" spans="2:2" x14ac:dyDescent="0.2">
      <c r="B866" s="130"/>
    </row>
    <row r="867" spans="2:2" x14ac:dyDescent="0.2">
      <c r="B867" s="130"/>
    </row>
    <row r="868" spans="2:2" x14ac:dyDescent="0.2">
      <c r="B868" s="130"/>
    </row>
    <row r="869" spans="2:2" x14ac:dyDescent="0.2">
      <c r="B869" s="130"/>
    </row>
    <row r="870" spans="2:2" x14ac:dyDescent="0.2">
      <c r="B870" s="130"/>
    </row>
    <row r="871" spans="2:2" x14ac:dyDescent="0.2">
      <c r="B871" s="130"/>
    </row>
    <row r="872" spans="2:2" x14ac:dyDescent="0.2">
      <c r="B872" s="130"/>
    </row>
    <row r="873" spans="2:2" x14ac:dyDescent="0.2">
      <c r="B873" s="130"/>
    </row>
    <row r="874" spans="2:2" x14ac:dyDescent="0.2">
      <c r="B874" s="130"/>
    </row>
    <row r="875" spans="2:2" x14ac:dyDescent="0.2">
      <c r="B875" s="130"/>
    </row>
    <row r="876" spans="2:2" x14ac:dyDescent="0.2">
      <c r="B876" s="130"/>
    </row>
    <row r="877" spans="2:2" x14ac:dyDescent="0.2">
      <c r="B877" s="130"/>
    </row>
    <row r="878" spans="2:2" x14ac:dyDescent="0.2">
      <c r="B878" s="130"/>
    </row>
    <row r="879" spans="2:2" x14ac:dyDescent="0.2">
      <c r="B879" s="130"/>
    </row>
    <row r="880" spans="2:2" x14ac:dyDescent="0.2">
      <c r="B880" s="130"/>
    </row>
    <row r="881" spans="2:2" x14ac:dyDescent="0.2">
      <c r="B881" s="130"/>
    </row>
    <row r="882" spans="2:2" x14ac:dyDescent="0.2">
      <c r="B882" s="130"/>
    </row>
    <row r="883" spans="2:2" x14ac:dyDescent="0.2">
      <c r="B883" s="130"/>
    </row>
    <row r="884" spans="2:2" x14ac:dyDescent="0.2">
      <c r="B884" s="130"/>
    </row>
    <row r="885" spans="2:2" x14ac:dyDescent="0.2">
      <c r="B885" s="130"/>
    </row>
    <row r="886" spans="2:2" x14ac:dyDescent="0.2">
      <c r="B886" s="130"/>
    </row>
    <row r="887" spans="2:2" x14ac:dyDescent="0.2">
      <c r="B887" s="130"/>
    </row>
    <row r="888" spans="2:2" x14ac:dyDescent="0.2">
      <c r="B888" s="130"/>
    </row>
    <row r="889" spans="2:2" x14ac:dyDescent="0.2">
      <c r="B889" s="130"/>
    </row>
    <row r="890" spans="2:2" x14ac:dyDescent="0.2">
      <c r="B890" s="130"/>
    </row>
    <row r="891" spans="2:2" x14ac:dyDescent="0.2">
      <c r="B891" s="130"/>
    </row>
    <row r="892" spans="2:2" x14ac:dyDescent="0.2">
      <c r="B892" s="130"/>
    </row>
    <row r="893" spans="2:2" x14ac:dyDescent="0.2">
      <c r="B893" s="130"/>
    </row>
    <row r="894" spans="2:2" x14ac:dyDescent="0.2">
      <c r="B894" s="130"/>
    </row>
    <row r="895" spans="2:2" x14ac:dyDescent="0.2">
      <c r="B895" s="130"/>
    </row>
    <row r="896" spans="2:2" x14ac:dyDescent="0.2">
      <c r="B896" s="130"/>
    </row>
    <row r="897" spans="2:2" x14ac:dyDescent="0.2">
      <c r="B897" s="130"/>
    </row>
    <row r="898" spans="2:2" x14ac:dyDescent="0.2">
      <c r="B898" s="130"/>
    </row>
    <row r="899" spans="2:2" x14ac:dyDescent="0.2">
      <c r="B899" s="130"/>
    </row>
    <row r="900" spans="2:2" x14ac:dyDescent="0.2">
      <c r="B900" s="130"/>
    </row>
    <row r="901" spans="2:2" x14ac:dyDescent="0.2">
      <c r="B901" s="130"/>
    </row>
    <row r="902" spans="2:2" x14ac:dyDescent="0.2">
      <c r="B902" s="130"/>
    </row>
    <row r="903" spans="2:2" x14ac:dyDescent="0.2">
      <c r="B903" s="130"/>
    </row>
    <row r="904" spans="2:2" x14ac:dyDescent="0.2">
      <c r="B904" s="130"/>
    </row>
    <row r="905" spans="2:2" x14ac:dyDescent="0.2">
      <c r="B905" s="130"/>
    </row>
    <row r="906" spans="2:2" x14ac:dyDescent="0.2">
      <c r="B906" s="130"/>
    </row>
    <row r="907" spans="2:2" x14ac:dyDescent="0.2">
      <c r="B907" s="130"/>
    </row>
    <row r="908" spans="2:2" x14ac:dyDescent="0.2">
      <c r="B908" s="130"/>
    </row>
    <row r="909" spans="2:2" x14ac:dyDescent="0.2">
      <c r="B909" s="130"/>
    </row>
    <row r="910" spans="2:2" x14ac:dyDescent="0.2">
      <c r="B910" s="130"/>
    </row>
    <row r="911" spans="2:2" x14ac:dyDescent="0.2">
      <c r="B911" s="130"/>
    </row>
    <row r="912" spans="2:2" x14ac:dyDescent="0.2">
      <c r="B912" s="130"/>
    </row>
    <row r="913" spans="2:2" x14ac:dyDescent="0.2">
      <c r="B913" s="130"/>
    </row>
    <row r="914" spans="2:2" x14ac:dyDescent="0.2">
      <c r="B914" s="130"/>
    </row>
    <row r="915" spans="2:2" x14ac:dyDescent="0.2">
      <c r="B915" s="130"/>
    </row>
    <row r="916" spans="2:2" x14ac:dyDescent="0.2">
      <c r="B916" s="130"/>
    </row>
    <row r="917" spans="2:2" x14ac:dyDescent="0.2">
      <c r="B917" s="130"/>
    </row>
    <row r="918" spans="2:2" x14ac:dyDescent="0.2">
      <c r="B918" s="130"/>
    </row>
    <row r="919" spans="2:2" x14ac:dyDescent="0.2">
      <c r="B919" s="130"/>
    </row>
    <row r="920" spans="2:2" x14ac:dyDescent="0.2">
      <c r="B920" s="130"/>
    </row>
    <row r="921" spans="2:2" x14ac:dyDescent="0.2">
      <c r="B921" s="130"/>
    </row>
    <row r="922" spans="2:2" x14ac:dyDescent="0.2">
      <c r="B922" s="130"/>
    </row>
    <row r="923" spans="2:2" x14ac:dyDescent="0.2">
      <c r="B923" s="130"/>
    </row>
    <row r="924" spans="2:2" x14ac:dyDescent="0.2">
      <c r="B924" s="130"/>
    </row>
    <row r="925" spans="2:2" x14ac:dyDescent="0.2">
      <c r="B925" s="130"/>
    </row>
    <row r="926" spans="2:2" x14ac:dyDescent="0.2">
      <c r="B926" s="130"/>
    </row>
    <row r="927" spans="2:2" x14ac:dyDescent="0.2">
      <c r="B927" s="130"/>
    </row>
    <row r="928" spans="2:2" x14ac:dyDescent="0.2">
      <c r="B928" s="130"/>
    </row>
    <row r="929" spans="2:2" x14ac:dyDescent="0.2">
      <c r="B929" s="130"/>
    </row>
    <row r="930" spans="2:2" x14ac:dyDescent="0.2">
      <c r="B930" s="130"/>
    </row>
    <row r="931" spans="2:2" x14ac:dyDescent="0.2">
      <c r="B931" s="130"/>
    </row>
    <row r="932" spans="2:2" x14ac:dyDescent="0.2">
      <c r="B932" s="130"/>
    </row>
    <row r="933" spans="2:2" x14ac:dyDescent="0.2">
      <c r="B933" s="130"/>
    </row>
    <row r="934" spans="2:2" x14ac:dyDescent="0.2">
      <c r="B934" s="130"/>
    </row>
    <row r="935" spans="2:2" x14ac:dyDescent="0.2">
      <c r="B935" s="130"/>
    </row>
    <row r="936" spans="2:2" x14ac:dyDescent="0.2">
      <c r="B936" s="130"/>
    </row>
    <row r="937" spans="2:2" x14ac:dyDescent="0.2">
      <c r="B937" s="130"/>
    </row>
    <row r="938" spans="2:2" x14ac:dyDescent="0.2">
      <c r="B938" s="130"/>
    </row>
    <row r="939" spans="2:2" x14ac:dyDescent="0.2">
      <c r="B939" s="130"/>
    </row>
    <row r="940" spans="2:2" x14ac:dyDescent="0.2">
      <c r="B940" s="130"/>
    </row>
    <row r="941" spans="2:2" x14ac:dyDescent="0.2">
      <c r="B941" s="130"/>
    </row>
    <row r="942" spans="2:2" x14ac:dyDescent="0.2">
      <c r="B942" s="130"/>
    </row>
    <row r="943" spans="2:2" x14ac:dyDescent="0.2">
      <c r="B943" s="130"/>
    </row>
    <row r="944" spans="2:2" x14ac:dyDescent="0.2">
      <c r="B944" s="130"/>
    </row>
    <row r="945" spans="2:2" x14ac:dyDescent="0.2">
      <c r="B945" s="130"/>
    </row>
    <row r="946" spans="2:2" x14ac:dyDescent="0.2">
      <c r="B946" s="130"/>
    </row>
    <row r="947" spans="2:2" x14ac:dyDescent="0.2">
      <c r="B947" s="130"/>
    </row>
    <row r="948" spans="2:2" x14ac:dyDescent="0.2">
      <c r="B948" s="130"/>
    </row>
    <row r="949" spans="2:2" x14ac:dyDescent="0.2">
      <c r="B949" s="130"/>
    </row>
    <row r="950" spans="2:2" x14ac:dyDescent="0.2">
      <c r="B950" s="130"/>
    </row>
    <row r="951" spans="2:2" x14ac:dyDescent="0.2">
      <c r="B951" s="130"/>
    </row>
    <row r="952" spans="2:2" x14ac:dyDescent="0.2">
      <c r="B952" s="130"/>
    </row>
    <row r="953" spans="2:2" x14ac:dyDescent="0.2">
      <c r="B953" s="130"/>
    </row>
    <row r="954" spans="2:2" x14ac:dyDescent="0.2">
      <c r="B954" s="130"/>
    </row>
    <row r="955" spans="2:2" x14ac:dyDescent="0.2">
      <c r="B955" s="130"/>
    </row>
    <row r="956" spans="2:2" x14ac:dyDescent="0.2">
      <c r="B956" s="130"/>
    </row>
    <row r="957" spans="2:2" x14ac:dyDescent="0.2">
      <c r="B957" s="130"/>
    </row>
    <row r="958" spans="2:2" x14ac:dyDescent="0.2">
      <c r="B958" s="130"/>
    </row>
    <row r="959" spans="2:2" x14ac:dyDescent="0.2">
      <c r="B959" s="130"/>
    </row>
    <row r="960" spans="2:2" x14ac:dyDescent="0.2">
      <c r="B960" s="130"/>
    </row>
    <row r="961" spans="2:2" x14ac:dyDescent="0.2">
      <c r="B961" s="130"/>
    </row>
    <row r="962" spans="2:2" x14ac:dyDescent="0.2">
      <c r="B962" s="130"/>
    </row>
    <row r="963" spans="2:2" x14ac:dyDescent="0.2">
      <c r="B963" s="130"/>
    </row>
    <row r="964" spans="2:2" x14ac:dyDescent="0.2">
      <c r="B964" s="130"/>
    </row>
    <row r="965" spans="2:2" x14ac:dyDescent="0.2">
      <c r="B965" s="130"/>
    </row>
    <row r="966" spans="2:2" x14ac:dyDescent="0.2">
      <c r="B966" s="130"/>
    </row>
    <row r="967" spans="2:2" x14ac:dyDescent="0.2">
      <c r="B967" s="130"/>
    </row>
    <row r="968" spans="2:2" x14ac:dyDescent="0.2">
      <c r="B968" s="130"/>
    </row>
    <row r="969" spans="2:2" x14ac:dyDescent="0.2">
      <c r="B969" s="130"/>
    </row>
    <row r="970" spans="2:2" x14ac:dyDescent="0.2">
      <c r="B970" s="130"/>
    </row>
    <row r="971" spans="2:2" x14ac:dyDescent="0.2">
      <c r="B971" s="130"/>
    </row>
    <row r="972" spans="2:2" x14ac:dyDescent="0.2">
      <c r="B972" s="130"/>
    </row>
    <row r="973" spans="2:2" x14ac:dyDescent="0.2">
      <c r="B973" s="130"/>
    </row>
    <row r="974" spans="2:2" x14ac:dyDescent="0.2">
      <c r="B974" s="130"/>
    </row>
    <row r="975" spans="2:2" x14ac:dyDescent="0.2">
      <c r="B975" s="130"/>
    </row>
    <row r="976" spans="2:2" x14ac:dyDescent="0.2">
      <c r="B976" s="130"/>
    </row>
    <row r="977" spans="2:2" x14ac:dyDescent="0.2">
      <c r="B977" s="130"/>
    </row>
    <row r="978" spans="2:2" x14ac:dyDescent="0.2">
      <c r="B978" s="130"/>
    </row>
    <row r="979" spans="2:2" x14ac:dyDescent="0.2">
      <c r="B979" s="130"/>
    </row>
    <row r="980" spans="2:2" x14ac:dyDescent="0.2">
      <c r="B980" s="130"/>
    </row>
    <row r="981" spans="2:2" x14ac:dyDescent="0.2">
      <c r="B981" s="130"/>
    </row>
    <row r="982" spans="2:2" x14ac:dyDescent="0.2">
      <c r="B982" s="130"/>
    </row>
    <row r="983" spans="2:2" x14ac:dyDescent="0.2">
      <c r="B983" s="130"/>
    </row>
    <row r="984" spans="2:2" x14ac:dyDescent="0.2">
      <c r="B984" s="130"/>
    </row>
    <row r="985" spans="2:2" x14ac:dyDescent="0.2">
      <c r="B985" s="130"/>
    </row>
    <row r="986" spans="2:2" x14ac:dyDescent="0.2">
      <c r="B986" s="130"/>
    </row>
    <row r="987" spans="2:2" x14ac:dyDescent="0.2">
      <c r="B987" s="130"/>
    </row>
    <row r="988" spans="2:2" x14ac:dyDescent="0.2">
      <c r="B988" s="130"/>
    </row>
    <row r="989" spans="2:2" x14ac:dyDescent="0.2">
      <c r="B989" s="130"/>
    </row>
    <row r="990" spans="2:2" x14ac:dyDescent="0.2">
      <c r="B990" s="130"/>
    </row>
    <row r="991" spans="2:2" x14ac:dyDescent="0.2">
      <c r="B991" s="130"/>
    </row>
    <row r="992" spans="2:2" x14ac:dyDescent="0.2">
      <c r="B992" s="130"/>
    </row>
    <row r="993" spans="2:2" x14ac:dyDescent="0.2">
      <c r="B993" s="130"/>
    </row>
    <row r="994" spans="2:2" x14ac:dyDescent="0.2">
      <c r="B994" s="130"/>
    </row>
    <row r="995" spans="2:2" x14ac:dyDescent="0.2">
      <c r="B995" s="130"/>
    </row>
    <row r="996" spans="2:2" x14ac:dyDescent="0.2">
      <c r="B996" s="130"/>
    </row>
    <row r="997" spans="2:2" x14ac:dyDescent="0.2">
      <c r="B997" s="130"/>
    </row>
    <row r="998" spans="2:2" x14ac:dyDescent="0.2">
      <c r="B998" s="130"/>
    </row>
    <row r="999" spans="2:2" x14ac:dyDescent="0.2">
      <c r="B999" s="130"/>
    </row>
    <row r="1000" spans="2:2" x14ac:dyDescent="0.2">
      <c r="B1000" s="130"/>
    </row>
    <row r="1001" spans="2:2" x14ac:dyDescent="0.2">
      <c r="B1001" s="130"/>
    </row>
    <row r="1002" spans="2:2" x14ac:dyDescent="0.2">
      <c r="B1002" s="130"/>
    </row>
    <row r="1003" spans="2:2" x14ac:dyDescent="0.2">
      <c r="B1003" s="130"/>
    </row>
    <row r="1004" spans="2:2" x14ac:dyDescent="0.2">
      <c r="B1004" s="130"/>
    </row>
    <row r="1005" spans="2:2" x14ac:dyDescent="0.2">
      <c r="B1005" s="130"/>
    </row>
    <row r="1006" spans="2:2" x14ac:dyDescent="0.2">
      <c r="B1006" s="130"/>
    </row>
    <row r="1007" spans="2:2" x14ac:dyDescent="0.2">
      <c r="B1007" s="130"/>
    </row>
    <row r="1008" spans="2:2" x14ac:dyDescent="0.2">
      <c r="B1008" s="130"/>
    </row>
    <row r="1009" spans="2:2" x14ac:dyDescent="0.2">
      <c r="B1009" s="130"/>
    </row>
    <row r="1010" spans="2:2" x14ac:dyDescent="0.2">
      <c r="B1010" s="130"/>
    </row>
    <row r="1011" spans="2:2" x14ac:dyDescent="0.2">
      <c r="B1011" s="130"/>
    </row>
    <row r="1012" spans="2:2" x14ac:dyDescent="0.2">
      <c r="B1012" s="130"/>
    </row>
    <row r="1013" spans="2:2" x14ac:dyDescent="0.2">
      <c r="B1013" s="130"/>
    </row>
    <row r="1014" spans="2:2" x14ac:dyDescent="0.2">
      <c r="B1014" s="130"/>
    </row>
    <row r="1015" spans="2:2" x14ac:dyDescent="0.2">
      <c r="B1015" s="130"/>
    </row>
    <row r="1016" spans="2:2" x14ac:dyDescent="0.2">
      <c r="B1016" s="130"/>
    </row>
    <row r="1017" spans="2:2" x14ac:dyDescent="0.2">
      <c r="B1017" s="130"/>
    </row>
    <row r="1018" spans="2:2" x14ac:dyDescent="0.2">
      <c r="B1018" s="130"/>
    </row>
    <row r="1019" spans="2:2" x14ac:dyDescent="0.2">
      <c r="B1019" s="130"/>
    </row>
    <row r="1020" spans="2:2" x14ac:dyDescent="0.2">
      <c r="B1020" s="130"/>
    </row>
    <row r="1021" spans="2:2" x14ac:dyDescent="0.2">
      <c r="B1021" s="130"/>
    </row>
    <row r="1022" spans="2:2" x14ac:dyDescent="0.2">
      <c r="B1022" s="130"/>
    </row>
    <row r="1023" spans="2:2" x14ac:dyDescent="0.2">
      <c r="B1023" s="130"/>
    </row>
    <row r="1024" spans="2:2" x14ac:dyDescent="0.2">
      <c r="B1024" s="130"/>
    </row>
    <row r="1025" spans="2:2" x14ac:dyDescent="0.2">
      <c r="B1025" s="130"/>
    </row>
    <row r="1026" spans="2:2" x14ac:dyDescent="0.2">
      <c r="B1026" s="130"/>
    </row>
    <row r="1027" spans="2:2" x14ac:dyDescent="0.2">
      <c r="B1027" s="130"/>
    </row>
    <row r="1028" spans="2:2" x14ac:dyDescent="0.2">
      <c r="B1028" s="130"/>
    </row>
    <row r="1029" spans="2:2" x14ac:dyDescent="0.2">
      <c r="B1029" s="130"/>
    </row>
    <row r="1030" spans="2:2" x14ac:dyDescent="0.2">
      <c r="B1030" s="130"/>
    </row>
    <row r="1031" spans="2:2" x14ac:dyDescent="0.2">
      <c r="B1031" s="130"/>
    </row>
    <row r="1032" spans="2:2" x14ac:dyDescent="0.2">
      <c r="B1032" s="130"/>
    </row>
    <row r="1033" spans="2:2" x14ac:dyDescent="0.2">
      <c r="B1033" s="130"/>
    </row>
    <row r="1034" spans="2:2" x14ac:dyDescent="0.2">
      <c r="B1034" s="130"/>
    </row>
    <row r="1035" spans="2:2" x14ac:dyDescent="0.2">
      <c r="B1035" s="130"/>
    </row>
    <row r="1036" spans="2:2" x14ac:dyDescent="0.2">
      <c r="B1036" s="130"/>
    </row>
    <row r="1037" spans="2:2" x14ac:dyDescent="0.2">
      <c r="B1037" s="130"/>
    </row>
    <row r="1038" spans="2:2" x14ac:dyDescent="0.2">
      <c r="B1038" s="130"/>
    </row>
    <row r="1039" spans="2:2" x14ac:dyDescent="0.2">
      <c r="B1039" s="130"/>
    </row>
    <row r="1040" spans="2:2" x14ac:dyDescent="0.2">
      <c r="B1040" s="130"/>
    </row>
    <row r="1041" spans="2:2" x14ac:dyDescent="0.2">
      <c r="B1041" s="130"/>
    </row>
    <row r="1042" spans="2:2" x14ac:dyDescent="0.2">
      <c r="B1042" s="130"/>
    </row>
    <row r="1043" spans="2:2" x14ac:dyDescent="0.2">
      <c r="B1043" s="130"/>
    </row>
    <row r="1044" spans="2:2" x14ac:dyDescent="0.2">
      <c r="B1044" s="130"/>
    </row>
    <row r="1045" spans="2:2" x14ac:dyDescent="0.2">
      <c r="B1045" s="130"/>
    </row>
    <row r="1046" spans="2:2" x14ac:dyDescent="0.2">
      <c r="B1046" s="130"/>
    </row>
    <row r="1047" spans="2:2" x14ac:dyDescent="0.2">
      <c r="B1047" s="130"/>
    </row>
    <row r="1048" spans="2:2" x14ac:dyDescent="0.2">
      <c r="B1048" s="130"/>
    </row>
    <row r="1049" spans="2:2" x14ac:dyDescent="0.2">
      <c r="B1049" s="130"/>
    </row>
    <row r="1050" spans="2:2" x14ac:dyDescent="0.2">
      <c r="B1050" s="130"/>
    </row>
    <row r="1051" spans="2:2" x14ac:dyDescent="0.2">
      <c r="B1051" s="130"/>
    </row>
    <row r="1052" spans="2:2" x14ac:dyDescent="0.2">
      <c r="B1052" s="130"/>
    </row>
    <row r="1053" spans="2:2" x14ac:dyDescent="0.2">
      <c r="B1053" s="130"/>
    </row>
    <row r="1054" spans="2:2" x14ac:dyDescent="0.2">
      <c r="B1054" s="130"/>
    </row>
    <row r="1055" spans="2:2" x14ac:dyDescent="0.2">
      <c r="B1055" s="130"/>
    </row>
    <row r="1056" spans="2:2" x14ac:dyDescent="0.2">
      <c r="B1056" s="130"/>
    </row>
    <row r="1057" spans="2:2" x14ac:dyDescent="0.2">
      <c r="B1057" s="130"/>
    </row>
    <row r="1058" spans="2:2" x14ac:dyDescent="0.2">
      <c r="B1058" s="130"/>
    </row>
    <row r="1059" spans="2:2" x14ac:dyDescent="0.2">
      <c r="B1059" s="130"/>
    </row>
    <row r="1060" spans="2:2" x14ac:dyDescent="0.2">
      <c r="B1060" s="130"/>
    </row>
    <row r="1061" spans="2:2" x14ac:dyDescent="0.2">
      <c r="B1061" s="130"/>
    </row>
    <row r="1062" spans="2:2" x14ac:dyDescent="0.2">
      <c r="B1062" s="130"/>
    </row>
    <row r="1063" spans="2:2" x14ac:dyDescent="0.2">
      <c r="B1063" s="130"/>
    </row>
    <row r="1064" spans="2:2" x14ac:dyDescent="0.2">
      <c r="B1064" s="130"/>
    </row>
    <row r="1065" spans="2:2" x14ac:dyDescent="0.2">
      <c r="B1065" s="130"/>
    </row>
    <row r="1066" spans="2:2" x14ac:dyDescent="0.2">
      <c r="B1066" s="130"/>
    </row>
    <row r="1067" spans="2:2" x14ac:dyDescent="0.2">
      <c r="B1067" s="130"/>
    </row>
    <row r="1068" spans="2:2" x14ac:dyDescent="0.2">
      <c r="B1068" s="130"/>
    </row>
    <row r="1069" spans="2:2" x14ac:dyDescent="0.2">
      <c r="B1069" s="130"/>
    </row>
    <row r="1070" spans="2:2" x14ac:dyDescent="0.2">
      <c r="B1070" s="130"/>
    </row>
    <row r="1071" spans="2:2" x14ac:dyDescent="0.2">
      <c r="B1071" s="130"/>
    </row>
    <row r="1072" spans="2:2" x14ac:dyDescent="0.2">
      <c r="B1072" s="130"/>
    </row>
    <row r="1073" spans="2:2" x14ac:dyDescent="0.2">
      <c r="B1073" s="130"/>
    </row>
    <row r="1074" spans="2:2" x14ac:dyDescent="0.2">
      <c r="B1074" s="130"/>
    </row>
    <row r="1075" spans="2:2" x14ac:dyDescent="0.2">
      <c r="B1075" s="130"/>
    </row>
    <row r="1076" spans="2:2" x14ac:dyDescent="0.2">
      <c r="B1076" s="130"/>
    </row>
    <row r="1077" spans="2:2" x14ac:dyDescent="0.2">
      <c r="B1077" s="130"/>
    </row>
    <row r="1078" spans="2:2" x14ac:dyDescent="0.2">
      <c r="B1078" s="130"/>
    </row>
    <row r="1079" spans="2:2" x14ac:dyDescent="0.2">
      <c r="B1079" s="130"/>
    </row>
    <row r="1080" spans="2:2" x14ac:dyDescent="0.2">
      <c r="B1080" s="130"/>
    </row>
    <row r="1081" spans="2:2" x14ac:dyDescent="0.2">
      <c r="B1081" s="130"/>
    </row>
    <row r="1082" spans="2:2" x14ac:dyDescent="0.2">
      <c r="B1082" s="130"/>
    </row>
    <row r="1083" spans="2:2" x14ac:dyDescent="0.2">
      <c r="B1083" s="130"/>
    </row>
    <row r="1084" spans="2:2" x14ac:dyDescent="0.2">
      <c r="B1084" s="130"/>
    </row>
    <row r="1085" spans="2:2" x14ac:dyDescent="0.2">
      <c r="B1085" s="130"/>
    </row>
    <row r="1086" spans="2:2" x14ac:dyDescent="0.2">
      <c r="B1086" s="130"/>
    </row>
    <row r="1087" spans="2:2" x14ac:dyDescent="0.2">
      <c r="B1087" s="130"/>
    </row>
    <row r="1088" spans="2:2" x14ac:dyDescent="0.2">
      <c r="B1088" s="130"/>
    </row>
    <row r="1089" spans="2:2" x14ac:dyDescent="0.2">
      <c r="B1089" s="130"/>
    </row>
    <row r="1090" spans="2:2" x14ac:dyDescent="0.2">
      <c r="B1090" s="130"/>
    </row>
    <row r="1091" spans="2:2" x14ac:dyDescent="0.2">
      <c r="B1091" s="130"/>
    </row>
    <row r="1092" spans="2:2" x14ac:dyDescent="0.2">
      <c r="B1092" s="130"/>
    </row>
    <row r="1093" spans="2:2" x14ac:dyDescent="0.2">
      <c r="B1093" s="130"/>
    </row>
    <row r="1094" spans="2:2" x14ac:dyDescent="0.2">
      <c r="B1094" s="130"/>
    </row>
    <row r="1095" spans="2:2" x14ac:dyDescent="0.2">
      <c r="B1095" s="130"/>
    </row>
    <row r="1096" spans="2:2" x14ac:dyDescent="0.2">
      <c r="B1096" s="130"/>
    </row>
    <row r="1097" spans="2:2" x14ac:dyDescent="0.2">
      <c r="B1097" s="130"/>
    </row>
    <row r="1098" spans="2:2" x14ac:dyDescent="0.2">
      <c r="B1098" s="130"/>
    </row>
    <row r="1099" spans="2:2" x14ac:dyDescent="0.2">
      <c r="B1099" s="130"/>
    </row>
    <row r="1100" spans="2:2" x14ac:dyDescent="0.2">
      <c r="B1100" s="130"/>
    </row>
    <row r="1101" spans="2:2" x14ac:dyDescent="0.2">
      <c r="B1101" s="130"/>
    </row>
    <row r="1102" spans="2:2" x14ac:dyDescent="0.2">
      <c r="B1102" s="130"/>
    </row>
    <row r="1103" spans="2:2" x14ac:dyDescent="0.2">
      <c r="B1103" s="130"/>
    </row>
    <row r="1104" spans="2:2" x14ac:dyDescent="0.2">
      <c r="B1104" s="130"/>
    </row>
    <row r="1105" spans="2:2" x14ac:dyDescent="0.2">
      <c r="B1105" s="130"/>
    </row>
    <row r="1106" spans="2:2" x14ac:dyDescent="0.2">
      <c r="B1106" s="130"/>
    </row>
    <row r="1107" spans="2:2" x14ac:dyDescent="0.2">
      <c r="B1107" s="130"/>
    </row>
    <row r="1108" spans="2:2" x14ac:dyDescent="0.2">
      <c r="B1108" s="130"/>
    </row>
    <row r="1109" spans="2:2" x14ac:dyDescent="0.2">
      <c r="B1109" s="130"/>
    </row>
    <row r="1110" spans="2:2" x14ac:dyDescent="0.2">
      <c r="B1110" s="130"/>
    </row>
    <row r="1111" spans="2:2" x14ac:dyDescent="0.2">
      <c r="B1111" s="130"/>
    </row>
    <row r="1112" spans="2:2" x14ac:dyDescent="0.2">
      <c r="B1112" s="130"/>
    </row>
    <row r="1113" spans="2:2" x14ac:dyDescent="0.2">
      <c r="B1113" s="130"/>
    </row>
    <row r="1114" spans="2:2" x14ac:dyDescent="0.2">
      <c r="B1114" s="130"/>
    </row>
    <row r="1115" spans="2:2" x14ac:dyDescent="0.2">
      <c r="B1115" s="130"/>
    </row>
    <row r="1116" spans="2:2" x14ac:dyDescent="0.2">
      <c r="B1116" s="130"/>
    </row>
    <row r="1117" spans="2:2" x14ac:dyDescent="0.2">
      <c r="B1117" s="130"/>
    </row>
    <row r="1118" spans="2:2" x14ac:dyDescent="0.2">
      <c r="B1118" s="130"/>
    </row>
    <row r="1119" spans="2:2" x14ac:dyDescent="0.2">
      <c r="B1119" s="130"/>
    </row>
    <row r="1120" spans="2:2" x14ac:dyDescent="0.2">
      <c r="B1120" s="130"/>
    </row>
    <row r="1121" spans="2:2" x14ac:dyDescent="0.2">
      <c r="B1121" s="130"/>
    </row>
    <row r="1122" spans="2:2" x14ac:dyDescent="0.2">
      <c r="B1122" s="130"/>
    </row>
    <row r="1123" spans="2:2" x14ac:dyDescent="0.2">
      <c r="B1123" s="130"/>
    </row>
    <row r="1124" spans="2:2" x14ac:dyDescent="0.2">
      <c r="B1124" s="130"/>
    </row>
    <row r="1125" spans="2:2" x14ac:dyDescent="0.2">
      <c r="B1125" s="130"/>
    </row>
    <row r="1126" spans="2:2" x14ac:dyDescent="0.2">
      <c r="B1126" s="130"/>
    </row>
    <row r="1127" spans="2:2" x14ac:dyDescent="0.2">
      <c r="B1127" s="130"/>
    </row>
    <row r="1128" spans="2:2" x14ac:dyDescent="0.2">
      <c r="B1128" s="130"/>
    </row>
    <row r="1129" spans="2:2" x14ac:dyDescent="0.2">
      <c r="B1129" s="130"/>
    </row>
    <row r="1130" spans="2:2" x14ac:dyDescent="0.2">
      <c r="B1130" s="130"/>
    </row>
    <row r="1131" spans="2:2" x14ac:dyDescent="0.2">
      <c r="B1131" s="130"/>
    </row>
    <row r="1132" spans="2:2" x14ac:dyDescent="0.2">
      <c r="B1132" s="130"/>
    </row>
    <row r="1133" spans="2:2" x14ac:dyDescent="0.2">
      <c r="B1133" s="130"/>
    </row>
    <row r="1134" spans="2:2" x14ac:dyDescent="0.2">
      <c r="B1134" s="130"/>
    </row>
    <row r="1135" spans="2:2" x14ac:dyDescent="0.2">
      <c r="B1135" s="130"/>
    </row>
    <row r="1136" spans="2:2" x14ac:dyDescent="0.2">
      <c r="B1136" s="130"/>
    </row>
    <row r="1137" spans="2:2" x14ac:dyDescent="0.2">
      <c r="B1137" s="130"/>
    </row>
    <row r="1138" spans="2:2" x14ac:dyDescent="0.2">
      <c r="B1138" s="130"/>
    </row>
    <row r="1139" spans="2:2" x14ac:dyDescent="0.2">
      <c r="B1139" s="130"/>
    </row>
    <row r="1140" spans="2:2" x14ac:dyDescent="0.2">
      <c r="B1140" s="130"/>
    </row>
    <row r="1141" spans="2:2" x14ac:dyDescent="0.2">
      <c r="B1141" s="130"/>
    </row>
    <row r="1142" spans="2:2" x14ac:dyDescent="0.2">
      <c r="B1142" s="130"/>
    </row>
    <row r="1143" spans="2:2" x14ac:dyDescent="0.2">
      <c r="B1143" s="130"/>
    </row>
    <row r="1144" spans="2:2" x14ac:dyDescent="0.2">
      <c r="B1144" s="130"/>
    </row>
    <row r="1145" spans="2:2" x14ac:dyDescent="0.2">
      <c r="B1145" s="130"/>
    </row>
    <row r="1146" spans="2:2" x14ac:dyDescent="0.2">
      <c r="B1146" s="130"/>
    </row>
    <row r="1147" spans="2:2" x14ac:dyDescent="0.2">
      <c r="B1147" s="130"/>
    </row>
    <row r="1148" spans="2:2" x14ac:dyDescent="0.2">
      <c r="B1148" s="130"/>
    </row>
    <row r="1149" spans="2:2" x14ac:dyDescent="0.2">
      <c r="B1149" s="130"/>
    </row>
    <row r="1150" spans="2:2" x14ac:dyDescent="0.2">
      <c r="B1150" s="130"/>
    </row>
    <row r="1151" spans="2:2" x14ac:dyDescent="0.2">
      <c r="B1151" s="130"/>
    </row>
    <row r="1152" spans="2:2" x14ac:dyDescent="0.2">
      <c r="B1152" s="130"/>
    </row>
    <row r="1153" spans="2:2" x14ac:dyDescent="0.2">
      <c r="B1153" s="130"/>
    </row>
    <row r="1154" spans="2:2" x14ac:dyDescent="0.2">
      <c r="B1154" s="130"/>
    </row>
    <row r="1155" spans="2:2" x14ac:dyDescent="0.2">
      <c r="B1155" s="130"/>
    </row>
    <row r="1156" spans="2:2" x14ac:dyDescent="0.2">
      <c r="B1156" s="130"/>
    </row>
    <row r="1157" spans="2:2" x14ac:dyDescent="0.2">
      <c r="B1157" s="130"/>
    </row>
    <row r="1158" spans="2:2" x14ac:dyDescent="0.2">
      <c r="B1158" s="130"/>
    </row>
    <row r="1159" spans="2:2" x14ac:dyDescent="0.2">
      <c r="B1159" s="130"/>
    </row>
    <row r="1160" spans="2:2" x14ac:dyDescent="0.2">
      <c r="B1160" s="130"/>
    </row>
    <row r="1161" spans="2:2" x14ac:dyDescent="0.2">
      <c r="B1161" s="130"/>
    </row>
    <row r="1162" spans="2:2" x14ac:dyDescent="0.2">
      <c r="B1162" s="130"/>
    </row>
    <row r="1163" spans="2:2" x14ac:dyDescent="0.2">
      <c r="B1163" s="130"/>
    </row>
    <row r="1164" spans="2:2" x14ac:dyDescent="0.2">
      <c r="B1164" s="130"/>
    </row>
    <row r="1165" spans="2:2" x14ac:dyDescent="0.2">
      <c r="B1165" s="130"/>
    </row>
    <row r="1166" spans="2:2" x14ac:dyDescent="0.2">
      <c r="B1166" s="130"/>
    </row>
    <row r="1167" spans="2:2" x14ac:dyDescent="0.2">
      <c r="B1167" s="130"/>
    </row>
    <row r="1168" spans="2:2" x14ac:dyDescent="0.2">
      <c r="B1168" s="130"/>
    </row>
    <row r="1169" spans="2:2" x14ac:dyDescent="0.2">
      <c r="B1169" s="130"/>
    </row>
    <row r="1170" spans="2:2" x14ac:dyDescent="0.2">
      <c r="B1170" s="130"/>
    </row>
    <row r="1171" spans="2:2" x14ac:dyDescent="0.2">
      <c r="B1171" s="130"/>
    </row>
    <row r="1172" spans="2:2" x14ac:dyDescent="0.2">
      <c r="B1172" s="130"/>
    </row>
    <row r="1173" spans="2:2" x14ac:dyDescent="0.2">
      <c r="B1173" s="130"/>
    </row>
    <row r="1174" spans="2:2" x14ac:dyDescent="0.2">
      <c r="B1174" s="130"/>
    </row>
    <row r="1175" spans="2:2" x14ac:dyDescent="0.2">
      <c r="B1175" s="130"/>
    </row>
    <row r="1176" spans="2:2" x14ac:dyDescent="0.2">
      <c r="B1176" s="130"/>
    </row>
    <row r="1177" spans="2:2" x14ac:dyDescent="0.2">
      <c r="B1177" s="130"/>
    </row>
    <row r="1178" spans="2:2" x14ac:dyDescent="0.2">
      <c r="B1178" s="130"/>
    </row>
    <row r="1179" spans="2:2" x14ac:dyDescent="0.2">
      <c r="B1179" s="130"/>
    </row>
    <row r="1180" spans="2:2" x14ac:dyDescent="0.2">
      <c r="B1180" s="130"/>
    </row>
    <row r="1181" spans="2:2" x14ac:dyDescent="0.2">
      <c r="B1181" s="130"/>
    </row>
    <row r="1182" spans="2:2" x14ac:dyDescent="0.2">
      <c r="B1182" s="130"/>
    </row>
    <row r="1183" spans="2:2" x14ac:dyDescent="0.2">
      <c r="B1183" s="130"/>
    </row>
    <row r="1184" spans="2:2" x14ac:dyDescent="0.2">
      <c r="B1184" s="130"/>
    </row>
    <row r="1185" spans="2:2" x14ac:dyDescent="0.2">
      <c r="B1185" s="130"/>
    </row>
    <row r="1186" spans="2:2" x14ac:dyDescent="0.2">
      <c r="B1186" s="130"/>
    </row>
    <row r="1187" spans="2:2" x14ac:dyDescent="0.2">
      <c r="B1187" s="130"/>
    </row>
    <row r="1188" spans="2:2" x14ac:dyDescent="0.2">
      <c r="B1188" s="130"/>
    </row>
    <row r="1189" spans="2:2" x14ac:dyDescent="0.2">
      <c r="B1189" s="130"/>
    </row>
    <row r="1190" spans="2:2" x14ac:dyDescent="0.2">
      <c r="B1190" s="130"/>
    </row>
    <row r="1191" spans="2:2" x14ac:dyDescent="0.2">
      <c r="B1191" s="130"/>
    </row>
    <row r="1192" spans="2:2" x14ac:dyDescent="0.2">
      <c r="B1192" s="130"/>
    </row>
    <row r="1193" spans="2:2" x14ac:dyDescent="0.2">
      <c r="B1193" s="130"/>
    </row>
    <row r="1194" spans="2:2" x14ac:dyDescent="0.2">
      <c r="B1194" s="130"/>
    </row>
    <row r="1195" spans="2:2" x14ac:dyDescent="0.2">
      <c r="B1195" s="130"/>
    </row>
    <row r="1196" spans="2:2" x14ac:dyDescent="0.2">
      <c r="B1196" s="130"/>
    </row>
    <row r="1197" spans="2:2" x14ac:dyDescent="0.2">
      <c r="B1197" s="130"/>
    </row>
    <row r="1198" spans="2:2" x14ac:dyDescent="0.2">
      <c r="B1198" s="130"/>
    </row>
    <row r="1199" spans="2:2" x14ac:dyDescent="0.2">
      <c r="B1199" s="130"/>
    </row>
    <row r="1200" spans="2:2" x14ac:dyDescent="0.2">
      <c r="B1200" s="130"/>
    </row>
    <row r="1201" spans="2:2" x14ac:dyDescent="0.2">
      <c r="B1201" s="130"/>
    </row>
    <row r="1202" spans="2:2" x14ac:dyDescent="0.2">
      <c r="B1202" s="130"/>
    </row>
    <row r="1203" spans="2:2" x14ac:dyDescent="0.2">
      <c r="B1203" s="130"/>
    </row>
    <row r="1204" spans="2:2" x14ac:dyDescent="0.2">
      <c r="B1204" s="130"/>
    </row>
    <row r="1205" spans="2:2" x14ac:dyDescent="0.2">
      <c r="B1205" s="130"/>
    </row>
    <row r="1206" spans="2:2" x14ac:dyDescent="0.2">
      <c r="B1206" s="130"/>
    </row>
    <row r="1207" spans="2:2" x14ac:dyDescent="0.2">
      <c r="B1207" s="130"/>
    </row>
    <row r="1208" spans="2:2" x14ac:dyDescent="0.2">
      <c r="B1208" s="130"/>
    </row>
    <row r="1209" spans="2:2" x14ac:dyDescent="0.2">
      <c r="B1209" s="130"/>
    </row>
    <row r="1210" spans="2:2" x14ac:dyDescent="0.2">
      <c r="B1210" s="130"/>
    </row>
    <row r="1211" spans="2:2" x14ac:dyDescent="0.2">
      <c r="B1211" s="130"/>
    </row>
    <row r="1212" spans="2:2" x14ac:dyDescent="0.2">
      <c r="B1212" s="130"/>
    </row>
    <row r="1213" spans="2:2" x14ac:dyDescent="0.2">
      <c r="B1213" s="130"/>
    </row>
    <row r="1214" spans="2:2" x14ac:dyDescent="0.2">
      <c r="B1214" s="130"/>
    </row>
    <row r="1215" spans="2:2" x14ac:dyDescent="0.2">
      <c r="B1215" s="130"/>
    </row>
    <row r="1216" spans="2:2" x14ac:dyDescent="0.2">
      <c r="B1216" s="130"/>
    </row>
    <row r="1217" spans="2:2" x14ac:dyDescent="0.2">
      <c r="B1217" s="130"/>
    </row>
    <row r="1218" spans="2:2" x14ac:dyDescent="0.2">
      <c r="B1218" s="130"/>
    </row>
    <row r="1219" spans="2:2" x14ac:dyDescent="0.2">
      <c r="B1219" s="130"/>
    </row>
    <row r="1220" spans="2:2" x14ac:dyDescent="0.2">
      <c r="B1220" s="130"/>
    </row>
    <row r="1221" spans="2:2" x14ac:dyDescent="0.2">
      <c r="B1221" s="130"/>
    </row>
    <row r="1222" spans="2:2" x14ac:dyDescent="0.2">
      <c r="B1222" s="130"/>
    </row>
    <row r="1223" spans="2:2" x14ac:dyDescent="0.2">
      <c r="B1223" s="130"/>
    </row>
    <row r="1224" spans="2:2" x14ac:dyDescent="0.2">
      <c r="B1224" s="130"/>
    </row>
    <row r="1225" spans="2:2" x14ac:dyDescent="0.2">
      <c r="B1225" s="130"/>
    </row>
    <row r="1226" spans="2:2" x14ac:dyDescent="0.2">
      <c r="B1226" s="130"/>
    </row>
    <row r="1227" spans="2:2" x14ac:dyDescent="0.2">
      <c r="B1227" s="130"/>
    </row>
    <row r="1228" spans="2:2" x14ac:dyDescent="0.2">
      <c r="B1228" s="130"/>
    </row>
    <row r="1229" spans="2:2" x14ac:dyDescent="0.2">
      <c r="B1229" s="130"/>
    </row>
    <row r="1230" spans="2:2" x14ac:dyDescent="0.2">
      <c r="B1230" s="130"/>
    </row>
    <row r="1231" spans="2:2" x14ac:dyDescent="0.2">
      <c r="B1231" s="130"/>
    </row>
    <row r="1232" spans="2:2" x14ac:dyDescent="0.2">
      <c r="B1232" s="130"/>
    </row>
    <row r="1233" spans="2:2" x14ac:dyDescent="0.2">
      <c r="B1233" s="130"/>
    </row>
    <row r="1234" spans="2:2" x14ac:dyDescent="0.2">
      <c r="B1234" s="130"/>
    </row>
    <row r="1235" spans="2:2" x14ac:dyDescent="0.2">
      <c r="B1235" s="130"/>
    </row>
    <row r="1236" spans="2:2" x14ac:dyDescent="0.2">
      <c r="B1236" s="130"/>
    </row>
    <row r="1237" spans="2:2" x14ac:dyDescent="0.2">
      <c r="B1237" s="130"/>
    </row>
    <row r="1238" spans="2:2" x14ac:dyDescent="0.2">
      <c r="B1238" s="130"/>
    </row>
    <row r="1239" spans="2:2" x14ac:dyDescent="0.2">
      <c r="B1239" s="130"/>
    </row>
    <row r="1240" spans="2:2" x14ac:dyDescent="0.2">
      <c r="B1240" s="130"/>
    </row>
    <row r="1241" spans="2:2" x14ac:dyDescent="0.2">
      <c r="B1241" s="130"/>
    </row>
    <row r="1242" spans="2:2" x14ac:dyDescent="0.2">
      <c r="B1242" s="130"/>
    </row>
    <row r="1243" spans="2:2" x14ac:dyDescent="0.2">
      <c r="B1243" s="130"/>
    </row>
    <row r="1244" spans="2:2" x14ac:dyDescent="0.2">
      <c r="B1244" s="130"/>
    </row>
    <row r="1245" spans="2:2" x14ac:dyDescent="0.2">
      <c r="B1245" s="130"/>
    </row>
    <row r="1246" spans="2:2" x14ac:dyDescent="0.2">
      <c r="B1246" s="130"/>
    </row>
    <row r="1247" spans="2:2" x14ac:dyDescent="0.2">
      <c r="B1247" s="130"/>
    </row>
    <row r="1248" spans="2:2" x14ac:dyDescent="0.2">
      <c r="B1248" s="130"/>
    </row>
    <row r="1249" spans="2:2" x14ac:dyDescent="0.2">
      <c r="B1249" s="130"/>
    </row>
    <row r="1250" spans="2:2" x14ac:dyDescent="0.2">
      <c r="B1250" s="130"/>
    </row>
    <row r="1251" spans="2:2" x14ac:dyDescent="0.2">
      <c r="B1251" s="130"/>
    </row>
    <row r="1252" spans="2:2" x14ac:dyDescent="0.2">
      <c r="B1252" s="130"/>
    </row>
    <row r="1253" spans="2:2" x14ac:dyDescent="0.2">
      <c r="B1253" s="130"/>
    </row>
    <row r="1254" spans="2:2" x14ac:dyDescent="0.2">
      <c r="B1254" s="130"/>
    </row>
    <row r="1255" spans="2:2" x14ac:dyDescent="0.2">
      <c r="B1255" s="130"/>
    </row>
    <row r="1256" spans="2:2" x14ac:dyDescent="0.2">
      <c r="B1256" s="130"/>
    </row>
    <row r="1257" spans="2:2" x14ac:dyDescent="0.2">
      <c r="B1257" s="130"/>
    </row>
    <row r="1258" spans="2:2" x14ac:dyDescent="0.2">
      <c r="B1258" s="130"/>
    </row>
    <row r="1259" spans="2:2" x14ac:dyDescent="0.2">
      <c r="B1259" s="130"/>
    </row>
    <row r="1260" spans="2:2" x14ac:dyDescent="0.2">
      <c r="B1260" s="130"/>
    </row>
    <row r="1261" spans="2:2" x14ac:dyDescent="0.2">
      <c r="B1261" s="130"/>
    </row>
    <row r="1262" spans="2:2" x14ac:dyDescent="0.2">
      <c r="B1262" s="130"/>
    </row>
    <row r="1263" spans="2:2" x14ac:dyDescent="0.2">
      <c r="B1263" s="130"/>
    </row>
    <row r="1264" spans="2:2" x14ac:dyDescent="0.2">
      <c r="B1264" s="130"/>
    </row>
    <row r="1265" spans="2:2" x14ac:dyDescent="0.2">
      <c r="B1265" s="130"/>
    </row>
    <row r="1266" spans="2:2" x14ac:dyDescent="0.2">
      <c r="B1266" s="130"/>
    </row>
    <row r="1267" spans="2:2" x14ac:dyDescent="0.2">
      <c r="B1267" s="130"/>
    </row>
    <row r="1268" spans="2:2" x14ac:dyDescent="0.2">
      <c r="B1268" s="130"/>
    </row>
    <row r="1269" spans="2:2" x14ac:dyDescent="0.2">
      <c r="B1269" s="130"/>
    </row>
    <row r="1270" spans="2:2" x14ac:dyDescent="0.2">
      <c r="B1270" s="130"/>
    </row>
    <row r="1271" spans="2:2" x14ac:dyDescent="0.2">
      <c r="B1271" s="130"/>
    </row>
    <row r="1272" spans="2:2" x14ac:dyDescent="0.2">
      <c r="B1272" s="130"/>
    </row>
    <row r="1273" spans="2:2" x14ac:dyDescent="0.2">
      <c r="B1273" s="130"/>
    </row>
    <row r="1274" spans="2:2" x14ac:dyDescent="0.2">
      <c r="B1274" s="130"/>
    </row>
    <row r="1275" spans="2:2" x14ac:dyDescent="0.2">
      <c r="B1275" s="130"/>
    </row>
    <row r="1276" spans="2:2" x14ac:dyDescent="0.2">
      <c r="B1276" s="130"/>
    </row>
    <row r="1277" spans="2:2" x14ac:dyDescent="0.2">
      <c r="B1277" s="130"/>
    </row>
    <row r="1278" spans="2:2" x14ac:dyDescent="0.2">
      <c r="B1278" s="130"/>
    </row>
    <row r="1279" spans="2:2" x14ac:dyDescent="0.2">
      <c r="B1279" s="130"/>
    </row>
    <row r="1280" spans="2:2" x14ac:dyDescent="0.2">
      <c r="B1280" s="130"/>
    </row>
    <row r="1281" spans="2:2" x14ac:dyDescent="0.2">
      <c r="B1281" s="130"/>
    </row>
    <row r="1282" spans="2:2" x14ac:dyDescent="0.2">
      <c r="B1282" s="130"/>
    </row>
    <row r="1283" spans="2:2" x14ac:dyDescent="0.2">
      <c r="B1283" s="130"/>
    </row>
    <row r="1284" spans="2:2" x14ac:dyDescent="0.2">
      <c r="B1284" s="130"/>
    </row>
    <row r="1285" spans="2:2" x14ac:dyDescent="0.2">
      <c r="B1285" s="130"/>
    </row>
    <row r="1286" spans="2:2" x14ac:dyDescent="0.2">
      <c r="B1286" s="130"/>
    </row>
    <row r="1287" spans="2:2" x14ac:dyDescent="0.2">
      <c r="B1287" s="130"/>
    </row>
    <row r="1288" spans="2:2" x14ac:dyDescent="0.2">
      <c r="B1288" s="130"/>
    </row>
    <row r="1289" spans="2:2" x14ac:dyDescent="0.2">
      <c r="B1289" s="130"/>
    </row>
    <row r="1290" spans="2:2" x14ac:dyDescent="0.2">
      <c r="B1290" s="130"/>
    </row>
    <row r="1291" spans="2:2" x14ac:dyDescent="0.2">
      <c r="B1291" s="130"/>
    </row>
    <row r="1292" spans="2:2" x14ac:dyDescent="0.2">
      <c r="B1292" s="130"/>
    </row>
    <row r="1293" spans="2:2" x14ac:dyDescent="0.2">
      <c r="B1293" s="130"/>
    </row>
    <row r="1294" spans="2:2" x14ac:dyDescent="0.2">
      <c r="B1294" s="130"/>
    </row>
    <row r="1295" spans="2:2" x14ac:dyDescent="0.2">
      <c r="B1295" s="130"/>
    </row>
    <row r="1296" spans="2:2" x14ac:dyDescent="0.2">
      <c r="B1296" s="130"/>
    </row>
    <row r="1297" spans="2:2" x14ac:dyDescent="0.2">
      <c r="B1297" s="130"/>
    </row>
    <row r="1298" spans="2:2" x14ac:dyDescent="0.2">
      <c r="B1298" s="130"/>
    </row>
    <row r="1299" spans="2:2" x14ac:dyDescent="0.2">
      <c r="B1299" s="130"/>
    </row>
    <row r="1300" spans="2:2" x14ac:dyDescent="0.2">
      <c r="B1300" s="130"/>
    </row>
    <row r="1301" spans="2:2" x14ac:dyDescent="0.2">
      <c r="B1301" s="130"/>
    </row>
    <row r="1302" spans="2:2" x14ac:dyDescent="0.2">
      <c r="B1302" s="130"/>
    </row>
    <row r="1303" spans="2:2" x14ac:dyDescent="0.2">
      <c r="B1303" s="130"/>
    </row>
    <row r="1304" spans="2:2" x14ac:dyDescent="0.2">
      <c r="B1304" s="130"/>
    </row>
    <row r="1305" spans="2:2" x14ac:dyDescent="0.2">
      <c r="B1305" s="130"/>
    </row>
    <row r="1306" spans="2:2" x14ac:dyDescent="0.2">
      <c r="B1306" s="130"/>
    </row>
    <row r="1307" spans="2:2" x14ac:dyDescent="0.2">
      <c r="B1307" s="130"/>
    </row>
    <row r="1308" spans="2:2" x14ac:dyDescent="0.2">
      <c r="B1308" s="130"/>
    </row>
    <row r="1309" spans="2:2" x14ac:dyDescent="0.2">
      <c r="B1309" s="130"/>
    </row>
    <row r="1310" spans="2:2" x14ac:dyDescent="0.2">
      <c r="B1310" s="130"/>
    </row>
    <row r="1311" spans="2:2" x14ac:dyDescent="0.2">
      <c r="B1311" s="130"/>
    </row>
    <row r="1312" spans="2:2" x14ac:dyDescent="0.2">
      <c r="B1312" s="130"/>
    </row>
    <row r="1313" spans="2:2" x14ac:dyDescent="0.2">
      <c r="B1313" s="130"/>
    </row>
    <row r="1314" spans="2:2" x14ac:dyDescent="0.2">
      <c r="B1314" s="130"/>
    </row>
    <row r="1315" spans="2:2" x14ac:dyDescent="0.2">
      <c r="B1315" s="130"/>
    </row>
    <row r="1316" spans="2:2" x14ac:dyDescent="0.2">
      <c r="B1316" s="130"/>
    </row>
    <row r="1317" spans="2:2" x14ac:dyDescent="0.2">
      <c r="B1317" s="130"/>
    </row>
    <row r="1318" spans="2:2" x14ac:dyDescent="0.2">
      <c r="B1318" s="130"/>
    </row>
    <row r="1319" spans="2:2" x14ac:dyDescent="0.2">
      <c r="B1319" s="130"/>
    </row>
    <row r="1320" spans="2:2" x14ac:dyDescent="0.2">
      <c r="B1320" s="130"/>
    </row>
    <row r="1321" spans="2:2" x14ac:dyDescent="0.2">
      <c r="B1321" s="130"/>
    </row>
    <row r="1322" spans="2:2" x14ac:dyDescent="0.2">
      <c r="B1322" s="130"/>
    </row>
    <row r="1323" spans="2:2" x14ac:dyDescent="0.2">
      <c r="B1323" s="130"/>
    </row>
    <row r="1324" spans="2:2" x14ac:dyDescent="0.2">
      <c r="B1324" s="130"/>
    </row>
    <row r="1325" spans="2:2" x14ac:dyDescent="0.2">
      <c r="B1325" s="130"/>
    </row>
    <row r="1326" spans="2:2" x14ac:dyDescent="0.2">
      <c r="B1326" s="130"/>
    </row>
    <row r="1327" spans="2:2" x14ac:dyDescent="0.2">
      <c r="B1327" s="130"/>
    </row>
    <row r="1328" spans="2:2" x14ac:dyDescent="0.2">
      <c r="B1328" s="130"/>
    </row>
    <row r="1329" spans="2:2" x14ac:dyDescent="0.2">
      <c r="B1329" s="130"/>
    </row>
    <row r="1330" spans="2:2" x14ac:dyDescent="0.2">
      <c r="B1330" s="130"/>
    </row>
    <row r="1331" spans="2:2" x14ac:dyDescent="0.2">
      <c r="B1331" s="130"/>
    </row>
    <row r="1332" spans="2:2" x14ac:dyDescent="0.2">
      <c r="B1332" s="130"/>
    </row>
    <row r="1333" spans="2:2" x14ac:dyDescent="0.2">
      <c r="B1333" s="130"/>
    </row>
    <row r="1334" spans="2:2" x14ac:dyDescent="0.2">
      <c r="B1334" s="130"/>
    </row>
    <row r="1335" spans="2:2" x14ac:dyDescent="0.2">
      <c r="B1335" s="130"/>
    </row>
    <row r="1336" spans="2:2" x14ac:dyDescent="0.2">
      <c r="B1336" s="130"/>
    </row>
    <row r="1337" spans="2:2" x14ac:dyDescent="0.2">
      <c r="B1337" s="130"/>
    </row>
    <row r="1338" spans="2:2" x14ac:dyDescent="0.2">
      <c r="B1338" s="130"/>
    </row>
    <row r="1339" spans="2:2" x14ac:dyDescent="0.2">
      <c r="B1339" s="130"/>
    </row>
    <row r="1340" spans="2:2" x14ac:dyDescent="0.2">
      <c r="B1340" s="130"/>
    </row>
    <row r="1341" spans="2:2" x14ac:dyDescent="0.2">
      <c r="B1341" s="130"/>
    </row>
    <row r="1342" spans="2:2" x14ac:dyDescent="0.2">
      <c r="B1342" s="130"/>
    </row>
    <row r="1343" spans="2:2" x14ac:dyDescent="0.2">
      <c r="B1343" s="130"/>
    </row>
    <row r="1344" spans="2:2" x14ac:dyDescent="0.2">
      <c r="B1344" s="130"/>
    </row>
    <row r="1345" spans="2:2" x14ac:dyDescent="0.2">
      <c r="B1345" s="130"/>
    </row>
    <row r="1346" spans="2:2" x14ac:dyDescent="0.2">
      <c r="B1346" s="130"/>
    </row>
    <row r="1347" spans="2:2" x14ac:dyDescent="0.2">
      <c r="B1347" s="130"/>
    </row>
    <row r="1348" spans="2:2" x14ac:dyDescent="0.2">
      <c r="B1348" s="130"/>
    </row>
    <row r="1349" spans="2:2" x14ac:dyDescent="0.2">
      <c r="B1349" s="130"/>
    </row>
    <row r="1350" spans="2:2" x14ac:dyDescent="0.2">
      <c r="B1350" s="130"/>
    </row>
    <row r="1351" spans="2:2" x14ac:dyDescent="0.2">
      <c r="B1351" s="130"/>
    </row>
    <row r="1352" spans="2:2" x14ac:dyDescent="0.2">
      <c r="B1352" s="130"/>
    </row>
    <row r="1353" spans="2:2" x14ac:dyDescent="0.2">
      <c r="B1353" s="130"/>
    </row>
    <row r="1354" spans="2:2" x14ac:dyDescent="0.2">
      <c r="B1354" s="130"/>
    </row>
    <row r="1355" spans="2:2" x14ac:dyDescent="0.2">
      <c r="B1355" s="130"/>
    </row>
    <row r="1356" spans="2:2" x14ac:dyDescent="0.2">
      <c r="B1356" s="130"/>
    </row>
    <row r="1357" spans="2:2" x14ac:dyDescent="0.2">
      <c r="B1357" s="130"/>
    </row>
    <row r="1358" spans="2:2" x14ac:dyDescent="0.2">
      <c r="B1358" s="130"/>
    </row>
    <row r="1359" spans="2:2" x14ac:dyDescent="0.2">
      <c r="B1359" s="130"/>
    </row>
    <row r="1360" spans="2:2" x14ac:dyDescent="0.2">
      <c r="B1360" s="130"/>
    </row>
    <row r="1361" spans="2:2" x14ac:dyDescent="0.2">
      <c r="B1361" s="130"/>
    </row>
    <row r="1362" spans="2:2" x14ac:dyDescent="0.2">
      <c r="B1362" s="130"/>
    </row>
    <row r="1363" spans="2:2" x14ac:dyDescent="0.2">
      <c r="B1363" s="130"/>
    </row>
    <row r="1364" spans="2:2" x14ac:dyDescent="0.2">
      <c r="B1364" s="130"/>
    </row>
    <row r="1365" spans="2:2" x14ac:dyDescent="0.2">
      <c r="B1365" s="130"/>
    </row>
    <row r="1366" spans="2:2" x14ac:dyDescent="0.2">
      <c r="B1366" s="130"/>
    </row>
    <row r="1367" spans="2:2" x14ac:dyDescent="0.2">
      <c r="B1367" s="130"/>
    </row>
    <row r="1368" spans="2:2" x14ac:dyDescent="0.2">
      <c r="B1368" s="130"/>
    </row>
    <row r="1369" spans="2:2" x14ac:dyDescent="0.2">
      <c r="B1369" s="130"/>
    </row>
    <row r="1370" spans="2:2" x14ac:dyDescent="0.2">
      <c r="B1370" s="130"/>
    </row>
    <row r="1371" spans="2:2" x14ac:dyDescent="0.2">
      <c r="B1371" s="130"/>
    </row>
    <row r="1372" spans="2:2" x14ac:dyDescent="0.2">
      <c r="B1372" s="130"/>
    </row>
    <row r="1373" spans="2:2" x14ac:dyDescent="0.2">
      <c r="B1373" s="130"/>
    </row>
    <row r="1374" spans="2:2" x14ac:dyDescent="0.2">
      <c r="B1374" s="130"/>
    </row>
    <row r="1375" spans="2:2" x14ac:dyDescent="0.2">
      <c r="B1375" s="130"/>
    </row>
    <row r="1376" spans="2:2" x14ac:dyDescent="0.2">
      <c r="B1376" s="130"/>
    </row>
    <row r="1377" spans="2:2" x14ac:dyDescent="0.2">
      <c r="B1377" s="130"/>
    </row>
    <row r="1378" spans="2:2" x14ac:dyDescent="0.2">
      <c r="B1378" s="130"/>
    </row>
    <row r="1379" spans="2:2" x14ac:dyDescent="0.2">
      <c r="B1379" s="130"/>
    </row>
    <row r="1380" spans="2:2" x14ac:dyDescent="0.2">
      <c r="B1380" s="130"/>
    </row>
    <row r="1381" spans="2:2" x14ac:dyDescent="0.2">
      <c r="B1381" s="130"/>
    </row>
    <row r="1382" spans="2:2" x14ac:dyDescent="0.2">
      <c r="B1382" s="130"/>
    </row>
    <row r="1383" spans="2:2" x14ac:dyDescent="0.2">
      <c r="B1383" s="130"/>
    </row>
    <row r="1384" spans="2:2" x14ac:dyDescent="0.2">
      <c r="B1384" s="130"/>
    </row>
    <row r="1385" spans="2:2" x14ac:dyDescent="0.2">
      <c r="B1385" s="130"/>
    </row>
    <row r="1386" spans="2:2" x14ac:dyDescent="0.2">
      <c r="B1386" s="130"/>
    </row>
    <row r="1387" spans="2:2" x14ac:dyDescent="0.2">
      <c r="B1387" s="130"/>
    </row>
    <row r="1388" spans="2:2" x14ac:dyDescent="0.2">
      <c r="B1388" s="130"/>
    </row>
    <row r="1389" spans="2:2" x14ac:dyDescent="0.2">
      <c r="B1389" s="130"/>
    </row>
    <row r="1390" spans="2:2" x14ac:dyDescent="0.2">
      <c r="B1390" s="130"/>
    </row>
    <row r="1391" spans="2:2" x14ac:dyDescent="0.2">
      <c r="B1391" s="130"/>
    </row>
    <row r="1392" spans="2:2" x14ac:dyDescent="0.2">
      <c r="B1392" s="130"/>
    </row>
    <row r="1393" spans="2:2" x14ac:dyDescent="0.2">
      <c r="B1393" s="130"/>
    </row>
    <row r="1394" spans="2:2" x14ac:dyDescent="0.2">
      <c r="B1394" s="130"/>
    </row>
    <row r="1395" spans="2:2" x14ac:dyDescent="0.2">
      <c r="B1395" s="130"/>
    </row>
    <row r="1396" spans="2:2" x14ac:dyDescent="0.2">
      <c r="B1396" s="130"/>
    </row>
    <row r="1397" spans="2:2" x14ac:dyDescent="0.2">
      <c r="B1397" s="130"/>
    </row>
    <row r="1398" spans="2:2" x14ac:dyDescent="0.2">
      <c r="B1398" s="130"/>
    </row>
    <row r="1399" spans="2:2" x14ac:dyDescent="0.2">
      <c r="B1399" s="130"/>
    </row>
    <row r="1400" spans="2:2" x14ac:dyDescent="0.2">
      <c r="B1400" s="130"/>
    </row>
    <row r="1401" spans="2:2" x14ac:dyDescent="0.2">
      <c r="B1401" s="130"/>
    </row>
    <row r="1402" spans="2:2" x14ac:dyDescent="0.2">
      <c r="B1402" s="130"/>
    </row>
    <row r="1403" spans="2:2" x14ac:dyDescent="0.2">
      <c r="B1403" s="130"/>
    </row>
    <row r="1404" spans="2:2" x14ac:dyDescent="0.2">
      <c r="B1404" s="130"/>
    </row>
    <row r="1405" spans="2:2" x14ac:dyDescent="0.2">
      <c r="B1405" s="130"/>
    </row>
    <row r="1406" spans="2:2" x14ac:dyDescent="0.2">
      <c r="B1406" s="130"/>
    </row>
    <row r="1407" spans="2:2" x14ac:dyDescent="0.2">
      <c r="B1407" s="130"/>
    </row>
    <row r="1408" spans="2:2" x14ac:dyDescent="0.2">
      <c r="B1408" s="130"/>
    </row>
    <row r="1409" spans="2:2" x14ac:dyDescent="0.2">
      <c r="B1409" s="130"/>
    </row>
    <row r="1410" spans="2:2" x14ac:dyDescent="0.2">
      <c r="B1410" s="130"/>
    </row>
    <row r="1411" spans="2:2" x14ac:dyDescent="0.2">
      <c r="B1411" s="130"/>
    </row>
    <row r="1412" spans="2:2" x14ac:dyDescent="0.2">
      <c r="B1412" s="130"/>
    </row>
    <row r="1413" spans="2:2" x14ac:dyDescent="0.2">
      <c r="B1413" s="130"/>
    </row>
    <row r="1414" spans="2:2" x14ac:dyDescent="0.2">
      <c r="B1414" s="130"/>
    </row>
    <row r="1415" spans="2:2" x14ac:dyDescent="0.2">
      <c r="B1415" s="130"/>
    </row>
    <row r="1416" spans="2:2" x14ac:dyDescent="0.2">
      <c r="B1416" s="130"/>
    </row>
    <row r="1417" spans="2:2" x14ac:dyDescent="0.2">
      <c r="B1417" s="130"/>
    </row>
    <row r="1418" spans="2:2" x14ac:dyDescent="0.2">
      <c r="B1418" s="130"/>
    </row>
    <row r="1419" spans="2:2" x14ac:dyDescent="0.2">
      <c r="B1419" s="130"/>
    </row>
    <row r="1420" spans="2:2" x14ac:dyDescent="0.2">
      <c r="B1420" s="130"/>
    </row>
    <row r="1421" spans="2:2" x14ac:dyDescent="0.2">
      <c r="B1421" s="130"/>
    </row>
    <row r="1422" spans="2:2" x14ac:dyDescent="0.2">
      <c r="B1422" s="130"/>
    </row>
    <row r="1423" spans="2:2" x14ac:dyDescent="0.2">
      <c r="B1423" s="130"/>
    </row>
    <row r="1424" spans="2:2" x14ac:dyDescent="0.2">
      <c r="B1424" s="130"/>
    </row>
    <row r="1425" spans="2:2" x14ac:dyDescent="0.2">
      <c r="B1425" s="130"/>
    </row>
    <row r="1426" spans="2:2" x14ac:dyDescent="0.2">
      <c r="B1426" s="130"/>
    </row>
    <row r="1427" spans="2:2" x14ac:dyDescent="0.2">
      <c r="B1427" s="130"/>
    </row>
    <row r="1428" spans="2:2" x14ac:dyDescent="0.2">
      <c r="B1428" s="130"/>
    </row>
    <row r="1429" spans="2:2" x14ac:dyDescent="0.2">
      <c r="B1429" s="130"/>
    </row>
    <row r="1430" spans="2:2" x14ac:dyDescent="0.2">
      <c r="B1430" s="130"/>
    </row>
    <row r="1431" spans="2:2" x14ac:dyDescent="0.2">
      <c r="B1431" s="130"/>
    </row>
    <row r="1432" spans="2:2" x14ac:dyDescent="0.2">
      <c r="B1432" s="130"/>
    </row>
    <row r="1433" spans="2:2" x14ac:dyDescent="0.2">
      <c r="B1433" s="130"/>
    </row>
    <row r="1434" spans="2:2" x14ac:dyDescent="0.2">
      <c r="B1434" s="130"/>
    </row>
    <row r="1435" spans="2:2" x14ac:dyDescent="0.2">
      <c r="B1435" s="130"/>
    </row>
    <row r="1436" spans="2:2" x14ac:dyDescent="0.2">
      <c r="B1436" s="130"/>
    </row>
    <row r="1437" spans="2:2" x14ac:dyDescent="0.2">
      <c r="B1437" s="130"/>
    </row>
    <row r="1438" spans="2:2" x14ac:dyDescent="0.2">
      <c r="B1438" s="130"/>
    </row>
    <row r="1439" spans="2:2" x14ac:dyDescent="0.2">
      <c r="B1439" s="130"/>
    </row>
    <row r="1440" spans="2:2" x14ac:dyDescent="0.2">
      <c r="B1440" s="130"/>
    </row>
    <row r="1441" spans="2:2" x14ac:dyDescent="0.2">
      <c r="B1441" s="130"/>
    </row>
    <row r="1442" spans="2:2" x14ac:dyDescent="0.2">
      <c r="B1442" s="130"/>
    </row>
    <row r="1443" spans="2:2" x14ac:dyDescent="0.2">
      <c r="B1443" s="130"/>
    </row>
    <row r="1444" spans="2:2" x14ac:dyDescent="0.2">
      <c r="B1444" s="130"/>
    </row>
    <row r="1445" spans="2:2" x14ac:dyDescent="0.2">
      <c r="B1445" s="130"/>
    </row>
    <row r="1446" spans="2:2" x14ac:dyDescent="0.2">
      <c r="B1446" s="130"/>
    </row>
    <row r="1447" spans="2:2" x14ac:dyDescent="0.2">
      <c r="B1447" s="130"/>
    </row>
    <row r="1448" spans="2:2" x14ac:dyDescent="0.2">
      <c r="B1448" s="130"/>
    </row>
    <row r="1449" spans="2:2" x14ac:dyDescent="0.2">
      <c r="B1449" s="130"/>
    </row>
    <row r="1450" spans="2:2" x14ac:dyDescent="0.2">
      <c r="B1450" s="130"/>
    </row>
    <row r="1451" spans="2:2" x14ac:dyDescent="0.2">
      <c r="B1451" s="130"/>
    </row>
    <row r="1452" spans="2:2" x14ac:dyDescent="0.2">
      <c r="B1452" s="130"/>
    </row>
    <row r="1453" spans="2:2" x14ac:dyDescent="0.2">
      <c r="B1453" s="130"/>
    </row>
    <row r="1454" spans="2:2" x14ac:dyDescent="0.2">
      <c r="B1454" s="130"/>
    </row>
    <row r="1455" spans="2:2" x14ac:dyDescent="0.2">
      <c r="B1455" s="130"/>
    </row>
    <row r="1456" spans="2:2" x14ac:dyDescent="0.2">
      <c r="B1456" s="130"/>
    </row>
    <row r="1457" spans="2:2" x14ac:dyDescent="0.2">
      <c r="B1457" s="130"/>
    </row>
    <row r="1458" spans="2:2" x14ac:dyDescent="0.2">
      <c r="B1458" s="130"/>
    </row>
    <row r="1459" spans="2:2" x14ac:dyDescent="0.2">
      <c r="B1459" s="130"/>
    </row>
    <row r="1460" spans="2:2" x14ac:dyDescent="0.2">
      <c r="B1460" s="130"/>
    </row>
    <row r="1461" spans="2:2" x14ac:dyDescent="0.2">
      <c r="B1461" s="130"/>
    </row>
    <row r="1462" spans="2:2" x14ac:dyDescent="0.2">
      <c r="B1462" s="130"/>
    </row>
    <row r="1463" spans="2:2" x14ac:dyDescent="0.2">
      <c r="B1463" s="130"/>
    </row>
    <row r="1464" spans="2:2" x14ac:dyDescent="0.2">
      <c r="B1464" s="130"/>
    </row>
    <row r="1465" spans="2:2" x14ac:dyDescent="0.2">
      <c r="B1465" s="130"/>
    </row>
    <row r="1466" spans="2:2" x14ac:dyDescent="0.2">
      <c r="B1466" s="130"/>
    </row>
    <row r="1467" spans="2:2" x14ac:dyDescent="0.2">
      <c r="B1467" s="130"/>
    </row>
    <row r="1468" spans="2:2" x14ac:dyDescent="0.2">
      <c r="B1468" s="130"/>
    </row>
    <row r="1469" spans="2:2" x14ac:dyDescent="0.2">
      <c r="B1469" s="130"/>
    </row>
    <row r="1470" spans="2:2" x14ac:dyDescent="0.2">
      <c r="B1470" s="130"/>
    </row>
    <row r="1471" spans="2:2" x14ac:dyDescent="0.2">
      <c r="B1471" s="130"/>
    </row>
    <row r="1472" spans="2:2" x14ac:dyDescent="0.2">
      <c r="B1472" s="130"/>
    </row>
    <row r="1473" spans="2:2" x14ac:dyDescent="0.2">
      <c r="B1473" s="130"/>
    </row>
    <row r="1474" spans="2:2" x14ac:dyDescent="0.2">
      <c r="B1474" s="130"/>
    </row>
    <row r="1475" spans="2:2" x14ac:dyDescent="0.2">
      <c r="B1475" s="130"/>
    </row>
    <row r="1476" spans="2:2" x14ac:dyDescent="0.2">
      <c r="B1476" s="130"/>
    </row>
    <row r="1477" spans="2:2" x14ac:dyDescent="0.2">
      <c r="B1477" s="130"/>
    </row>
    <row r="1478" spans="2:2" x14ac:dyDescent="0.2">
      <c r="B1478" s="130"/>
    </row>
    <row r="1479" spans="2:2" x14ac:dyDescent="0.2">
      <c r="B1479" s="130"/>
    </row>
    <row r="1480" spans="2:2" x14ac:dyDescent="0.2">
      <c r="B1480" s="130"/>
    </row>
    <row r="1481" spans="2:2" x14ac:dyDescent="0.2">
      <c r="B1481" s="130"/>
    </row>
    <row r="1482" spans="2:2" x14ac:dyDescent="0.2">
      <c r="B1482" s="130"/>
    </row>
    <row r="1483" spans="2:2" x14ac:dyDescent="0.2">
      <c r="B1483" s="130"/>
    </row>
    <row r="1484" spans="2:2" x14ac:dyDescent="0.2">
      <c r="B1484" s="130"/>
    </row>
    <row r="1485" spans="2:2" x14ac:dyDescent="0.2">
      <c r="B1485" s="130"/>
    </row>
    <row r="1486" spans="2:2" x14ac:dyDescent="0.2">
      <c r="B1486" s="130"/>
    </row>
    <row r="1487" spans="2:2" x14ac:dyDescent="0.2">
      <c r="B1487" s="130"/>
    </row>
    <row r="1488" spans="2:2" x14ac:dyDescent="0.2">
      <c r="B1488" s="130"/>
    </row>
    <row r="1489" spans="2:2" x14ac:dyDescent="0.2">
      <c r="B1489" s="130"/>
    </row>
    <row r="1490" spans="2:2" x14ac:dyDescent="0.2">
      <c r="B1490" s="130"/>
    </row>
    <row r="1491" spans="2:2" x14ac:dyDescent="0.2">
      <c r="B1491" s="130"/>
    </row>
    <row r="1492" spans="2:2" x14ac:dyDescent="0.2">
      <c r="B1492" s="130"/>
    </row>
    <row r="1493" spans="2:2" x14ac:dyDescent="0.2">
      <c r="B1493" s="130"/>
    </row>
    <row r="1494" spans="2:2" x14ac:dyDescent="0.2">
      <c r="B1494" s="130"/>
    </row>
    <row r="1495" spans="2:2" x14ac:dyDescent="0.2">
      <c r="B1495" s="130"/>
    </row>
    <row r="1496" spans="2:2" x14ac:dyDescent="0.2">
      <c r="B1496" s="130"/>
    </row>
    <row r="1497" spans="2:2" x14ac:dyDescent="0.2">
      <c r="B1497" s="130"/>
    </row>
    <row r="1498" spans="2:2" x14ac:dyDescent="0.2">
      <c r="B1498" s="130"/>
    </row>
    <row r="1499" spans="2:2" x14ac:dyDescent="0.2">
      <c r="B1499" s="130"/>
    </row>
    <row r="1500" spans="2:2" x14ac:dyDescent="0.2">
      <c r="B1500" s="130"/>
    </row>
    <row r="1501" spans="2:2" x14ac:dyDescent="0.2">
      <c r="B1501" s="130"/>
    </row>
    <row r="1502" spans="2:2" x14ac:dyDescent="0.2">
      <c r="B1502" s="130"/>
    </row>
    <row r="1503" spans="2:2" x14ac:dyDescent="0.2">
      <c r="B1503" s="130"/>
    </row>
    <row r="1504" spans="2:2" x14ac:dyDescent="0.2">
      <c r="B1504" s="130"/>
    </row>
    <row r="1505" spans="2:2" x14ac:dyDescent="0.2">
      <c r="B1505" s="130"/>
    </row>
    <row r="1506" spans="2:2" x14ac:dyDescent="0.2">
      <c r="B1506" s="130"/>
    </row>
    <row r="1507" spans="2:2" x14ac:dyDescent="0.2">
      <c r="B1507" s="130"/>
    </row>
    <row r="1508" spans="2:2" x14ac:dyDescent="0.2">
      <c r="B1508" s="130"/>
    </row>
    <row r="1509" spans="2:2" x14ac:dyDescent="0.2">
      <c r="B1509" s="130"/>
    </row>
    <row r="1510" spans="2:2" x14ac:dyDescent="0.2">
      <c r="B1510" s="130"/>
    </row>
    <row r="1511" spans="2:2" x14ac:dyDescent="0.2">
      <c r="B1511" s="130"/>
    </row>
    <row r="1512" spans="2:2" x14ac:dyDescent="0.2">
      <c r="B1512" s="130"/>
    </row>
    <row r="1513" spans="2:2" x14ac:dyDescent="0.2">
      <c r="B1513" s="130"/>
    </row>
    <row r="1514" spans="2:2" x14ac:dyDescent="0.2">
      <c r="B1514" s="130"/>
    </row>
    <row r="1515" spans="2:2" x14ac:dyDescent="0.2">
      <c r="B1515" s="130"/>
    </row>
    <row r="1516" spans="2:2" x14ac:dyDescent="0.2">
      <c r="B1516" s="130"/>
    </row>
    <row r="1517" spans="2:2" x14ac:dyDescent="0.2">
      <c r="B1517" s="130"/>
    </row>
    <row r="1518" spans="2:2" x14ac:dyDescent="0.2">
      <c r="B1518" s="130"/>
    </row>
    <row r="1519" spans="2:2" x14ac:dyDescent="0.2">
      <c r="B1519" s="130"/>
    </row>
    <row r="1520" spans="2:2" x14ac:dyDescent="0.2">
      <c r="B1520" s="130"/>
    </row>
    <row r="1521" spans="2:2" x14ac:dyDescent="0.2">
      <c r="B1521" s="130"/>
    </row>
    <row r="1522" spans="2:2" x14ac:dyDescent="0.2">
      <c r="B1522" s="130"/>
    </row>
    <row r="1523" spans="2:2" x14ac:dyDescent="0.2">
      <c r="B1523" s="130"/>
    </row>
    <row r="1524" spans="2:2" x14ac:dyDescent="0.2">
      <c r="B1524" s="130"/>
    </row>
    <row r="1525" spans="2:2" x14ac:dyDescent="0.2">
      <c r="B1525" s="130"/>
    </row>
    <row r="1526" spans="2:2" x14ac:dyDescent="0.2">
      <c r="B1526" s="130"/>
    </row>
    <row r="1527" spans="2:2" x14ac:dyDescent="0.2">
      <c r="B1527" s="130"/>
    </row>
    <row r="1528" spans="2:2" x14ac:dyDescent="0.2">
      <c r="B1528" s="130"/>
    </row>
    <row r="1529" spans="2:2" x14ac:dyDescent="0.2">
      <c r="B1529" s="130"/>
    </row>
    <row r="1530" spans="2:2" x14ac:dyDescent="0.2">
      <c r="B1530" s="130"/>
    </row>
    <row r="1531" spans="2:2" x14ac:dyDescent="0.2">
      <c r="B1531" s="130"/>
    </row>
    <row r="1532" spans="2:2" x14ac:dyDescent="0.2">
      <c r="B1532" s="130"/>
    </row>
    <row r="1533" spans="2:2" x14ac:dyDescent="0.2">
      <c r="B1533" s="130"/>
    </row>
    <row r="1534" spans="2:2" x14ac:dyDescent="0.2">
      <c r="B1534" s="130"/>
    </row>
    <row r="1535" spans="2:2" x14ac:dyDescent="0.2">
      <c r="B1535" s="130"/>
    </row>
    <row r="1536" spans="2:2" x14ac:dyDescent="0.2">
      <c r="B1536" s="130"/>
    </row>
    <row r="1537" spans="2:2" x14ac:dyDescent="0.2">
      <c r="B1537" s="130"/>
    </row>
    <row r="1538" spans="2:2" x14ac:dyDescent="0.2">
      <c r="B1538" s="130"/>
    </row>
    <row r="1539" spans="2:2" x14ac:dyDescent="0.2">
      <c r="B1539" s="130"/>
    </row>
    <row r="1540" spans="2:2" x14ac:dyDescent="0.2">
      <c r="B1540" s="130"/>
    </row>
    <row r="1541" spans="2:2" x14ac:dyDescent="0.2">
      <c r="B1541" s="130"/>
    </row>
    <row r="1542" spans="2:2" x14ac:dyDescent="0.2">
      <c r="B1542" s="130"/>
    </row>
    <row r="1543" spans="2:2" x14ac:dyDescent="0.2">
      <c r="B1543" s="130"/>
    </row>
    <row r="1544" spans="2:2" x14ac:dyDescent="0.2">
      <c r="B1544" s="130"/>
    </row>
    <row r="1545" spans="2:2" x14ac:dyDescent="0.2">
      <c r="B1545" s="130"/>
    </row>
    <row r="1546" spans="2:2" x14ac:dyDescent="0.2">
      <c r="B1546" s="130"/>
    </row>
    <row r="1547" spans="2:2" x14ac:dyDescent="0.2">
      <c r="B1547" s="130"/>
    </row>
    <row r="1548" spans="2:2" x14ac:dyDescent="0.2">
      <c r="B1548" s="130"/>
    </row>
    <row r="1549" spans="2:2" x14ac:dyDescent="0.2">
      <c r="B1549" s="130"/>
    </row>
    <row r="1550" spans="2:2" x14ac:dyDescent="0.2">
      <c r="B1550" s="130"/>
    </row>
    <row r="1551" spans="2:2" x14ac:dyDescent="0.2">
      <c r="B1551" s="130"/>
    </row>
    <row r="1552" spans="2:2" x14ac:dyDescent="0.2">
      <c r="B1552" s="130"/>
    </row>
    <row r="1553" spans="2:2" x14ac:dyDescent="0.2">
      <c r="B1553" s="130"/>
    </row>
    <row r="1554" spans="2:2" x14ac:dyDescent="0.2">
      <c r="B1554" s="130"/>
    </row>
    <row r="1555" spans="2:2" x14ac:dyDescent="0.2">
      <c r="B1555" s="130"/>
    </row>
    <row r="1556" spans="2:2" x14ac:dyDescent="0.2">
      <c r="B1556" s="130"/>
    </row>
    <row r="1557" spans="2:2" x14ac:dyDescent="0.2">
      <c r="B1557" s="130"/>
    </row>
    <row r="1558" spans="2:2" x14ac:dyDescent="0.2">
      <c r="B1558" s="130"/>
    </row>
    <row r="1559" spans="2:2" x14ac:dyDescent="0.2">
      <c r="B1559" s="130"/>
    </row>
    <row r="1560" spans="2:2" x14ac:dyDescent="0.2">
      <c r="B1560" s="130"/>
    </row>
    <row r="1561" spans="2:2" x14ac:dyDescent="0.2">
      <c r="B1561" s="130"/>
    </row>
    <row r="1562" spans="2:2" x14ac:dyDescent="0.2">
      <c r="B1562" s="130"/>
    </row>
    <row r="1563" spans="2:2" x14ac:dyDescent="0.2">
      <c r="B1563" s="130"/>
    </row>
    <row r="1564" spans="2:2" x14ac:dyDescent="0.2">
      <c r="B1564" s="130"/>
    </row>
    <row r="1565" spans="2:2" x14ac:dyDescent="0.2">
      <c r="B1565" s="130"/>
    </row>
    <row r="1566" spans="2:2" x14ac:dyDescent="0.2">
      <c r="B1566" s="130"/>
    </row>
    <row r="1567" spans="2:2" x14ac:dyDescent="0.2">
      <c r="B1567" s="130"/>
    </row>
    <row r="1568" spans="2:2" x14ac:dyDescent="0.2">
      <c r="B1568" s="130"/>
    </row>
    <row r="1569" spans="2:2" x14ac:dyDescent="0.2">
      <c r="B1569" s="130"/>
    </row>
    <row r="1570" spans="2:2" x14ac:dyDescent="0.2">
      <c r="B1570" s="130"/>
    </row>
    <row r="1571" spans="2:2" x14ac:dyDescent="0.2">
      <c r="B1571" s="130"/>
    </row>
    <row r="1572" spans="2:2" x14ac:dyDescent="0.2">
      <c r="B1572" s="130"/>
    </row>
    <row r="1573" spans="2:2" x14ac:dyDescent="0.2">
      <c r="B1573" s="130"/>
    </row>
    <row r="1574" spans="2:2" x14ac:dyDescent="0.2">
      <c r="B1574" s="130"/>
    </row>
    <row r="1575" spans="2:2" x14ac:dyDescent="0.2">
      <c r="B1575" s="130"/>
    </row>
    <row r="1576" spans="2:2" x14ac:dyDescent="0.2">
      <c r="B1576" s="130"/>
    </row>
    <row r="1577" spans="2:2" x14ac:dyDescent="0.2">
      <c r="B1577" s="130"/>
    </row>
    <row r="1578" spans="2:2" x14ac:dyDescent="0.2">
      <c r="B1578" s="130"/>
    </row>
    <row r="1579" spans="2:2" x14ac:dyDescent="0.2">
      <c r="B1579" s="130"/>
    </row>
    <row r="1580" spans="2:2" x14ac:dyDescent="0.2">
      <c r="B1580" s="130"/>
    </row>
    <row r="1581" spans="2:2" x14ac:dyDescent="0.2">
      <c r="B1581" s="130"/>
    </row>
    <row r="1582" spans="2:2" x14ac:dyDescent="0.2">
      <c r="B1582" s="130"/>
    </row>
    <row r="1583" spans="2:2" x14ac:dyDescent="0.2">
      <c r="B1583" s="130"/>
    </row>
    <row r="1584" spans="2:2" x14ac:dyDescent="0.2">
      <c r="B1584" s="130"/>
    </row>
    <row r="1585" spans="2:2" x14ac:dyDescent="0.2">
      <c r="B1585" s="130"/>
    </row>
    <row r="1586" spans="2:2" x14ac:dyDescent="0.2">
      <c r="B1586" s="130"/>
    </row>
    <row r="1587" spans="2:2" x14ac:dyDescent="0.2">
      <c r="B1587" s="130"/>
    </row>
    <row r="1588" spans="2:2" x14ac:dyDescent="0.2">
      <c r="B1588" s="130"/>
    </row>
    <row r="1589" spans="2:2" x14ac:dyDescent="0.2">
      <c r="B1589" s="130"/>
    </row>
    <row r="1590" spans="2:2" x14ac:dyDescent="0.2">
      <c r="B1590" s="130"/>
    </row>
    <row r="1591" spans="2:2" x14ac:dyDescent="0.2">
      <c r="B1591" s="130"/>
    </row>
    <row r="1592" spans="2:2" x14ac:dyDescent="0.2">
      <c r="B1592" s="130"/>
    </row>
    <row r="1593" spans="2:2" x14ac:dyDescent="0.2">
      <c r="B1593" s="130"/>
    </row>
    <row r="1594" spans="2:2" x14ac:dyDescent="0.2">
      <c r="B1594" s="130"/>
    </row>
    <row r="1595" spans="2:2" x14ac:dyDescent="0.2">
      <c r="B1595" s="130"/>
    </row>
    <row r="1596" spans="2:2" x14ac:dyDescent="0.2">
      <c r="B1596" s="130"/>
    </row>
    <row r="1597" spans="2:2" x14ac:dyDescent="0.2">
      <c r="B1597" s="130"/>
    </row>
    <row r="1598" spans="2:2" x14ac:dyDescent="0.2">
      <c r="B1598" s="130"/>
    </row>
    <row r="1599" spans="2:2" x14ac:dyDescent="0.2">
      <c r="B1599" s="130"/>
    </row>
    <row r="1600" spans="2:2" x14ac:dyDescent="0.2">
      <c r="B1600" s="130"/>
    </row>
    <row r="1601" spans="2:2" x14ac:dyDescent="0.2">
      <c r="B1601" s="130"/>
    </row>
    <row r="1602" spans="2:2" x14ac:dyDescent="0.2">
      <c r="B1602" s="130"/>
    </row>
    <row r="1603" spans="2:2" x14ac:dyDescent="0.2">
      <c r="B1603" s="130"/>
    </row>
    <row r="1604" spans="2:2" x14ac:dyDescent="0.2">
      <c r="B1604" s="130"/>
    </row>
    <row r="1605" spans="2:2" x14ac:dyDescent="0.2">
      <c r="B1605" s="130"/>
    </row>
    <row r="1606" spans="2:2" x14ac:dyDescent="0.2">
      <c r="B1606" s="130"/>
    </row>
    <row r="1607" spans="2:2" x14ac:dyDescent="0.2">
      <c r="B1607" s="130"/>
    </row>
    <row r="1608" spans="2:2" x14ac:dyDescent="0.2">
      <c r="B1608" s="130"/>
    </row>
    <row r="1609" spans="2:2" x14ac:dyDescent="0.2">
      <c r="B1609" s="130"/>
    </row>
    <row r="1610" spans="2:2" x14ac:dyDescent="0.2">
      <c r="B1610" s="130"/>
    </row>
    <row r="1611" spans="2:2" x14ac:dyDescent="0.2">
      <c r="B1611" s="130"/>
    </row>
    <row r="1612" spans="2:2" x14ac:dyDescent="0.2">
      <c r="B1612" s="130"/>
    </row>
    <row r="1613" spans="2:2" x14ac:dyDescent="0.2">
      <c r="B1613" s="130"/>
    </row>
    <row r="1614" spans="2:2" x14ac:dyDescent="0.2">
      <c r="B1614" s="130"/>
    </row>
    <row r="1615" spans="2:2" x14ac:dyDescent="0.2">
      <c r="B1615" s="130"/>
    </row>
    <row r="1616" spans="2:2" x14ac:dyDescent="0.2">
      <c r="B1616" s="130"/>
    </row>
    <row r="1617" spans="2:2" x14ac:dyDescent="0.2">
      <c r="B1617" s="130"/>
    </row>
    <row r="1618" spans="2:2" x14ac:dyDescent="0.2">
      <c r="B1618" s="130"/>
    </row>
    <row r="1619" spans="2:2" x14ac:dyDescent="0.2">
      <c r="B1619" s="130"/>
    </row>
    <row r="1620" spans="2:2" x14ac:dyDescent="0.2">
      <c r="B1620" s="130"/>
    </row>
    <row r="1621" spans="2:2" x14ac:dyDescent="0.2">
      <c r="B1621" s="130"/>
    </row>
    <row r="1622" spans="2:2" x14ac:dyDescent="0.2">
      <c r="B1622" s="130"/>
    </row>
    <row r="1623" spans="2:2" x14ac:dyDescent="0.2">
      <c r="B1623" s="130"/>
    </row>
    <row r="1624" spans="2:2" x14ac:dyDescent="0.2">
      <c r="B1624" s="130"/>
    </row>
    <row r="1625" spans="2:2" x14ac:dyDescent="0.2">
      <c r="B1625" s="130"/>
    </row>
    <row r="1626" spans="2:2" x14ac:dyDescent="0.2">
      <c r="B1626" s="130"/>
    </row>
    <row r="1627" spans="2:2" x14ac:dyDescent="0.2">
      <c r="B1627" s="130"/>
    </row>
    <row r="1628" spans="2:2" x14ac:dyDescent="0.2">
      <c r="B1628" s="130"/>
    </row>
    <row r="1629" spans="2:2" x14ac:dyDescent="0.2">
      <c r="B1629" s="130"/>
    </row>
    <row r="1630" spans="2:2" x14ac:dyDescent="0.2">
      <c r="B1630" s="130"/>
    </row>
    <row r="1631" spans="2:2" x14ac:dyDescent="0.2">
      <c r="B1631" s="130"/>
    </row>
    <row r="1632" spans="2:2" x14ac:dyDescent="0.2">
      <c r="B1632" s="130"/>
    </row>
    <row r="1633" spans="2:2" x14ac:dyDescent="0.2">
      <c r="B1633" s="130"/>
    </row>
    <row r="1634" spans="2:2" x14ac:dyDescent="0.2">
      <c r="B1634" s="130"/>
    </row>
    <row r="1635" spans="2:2" x14ac:dyDescent="0.2">
      <c r="B1635" s="130"/>
    </row>
    <row r="1636" spans="2:2" x14ac:dyDescent="0.2">
      <c r="B1636" s="130"/>
    </row>
    <row r="1637" spans="2:2" x14ac:dyDescent="0.2">
      <c r="B1637" s="130"/>
    </row>
    <row r="1638" spans="2:2" x14ac:dyDescent="0.2">
      <c r="B1638" s="130"/>
    </row>
    <row r="1639" spans="2:2" x14ac:dyDescent="0.2">
      <c r="B1639" s="130"/>
    </row>
    <row r="1640" spans="2:2" x14ac:dyDescent="0.2">
      <c r="B1640" s="130"/>
    </row>
    <row r="1641" spans="2:2" x14ac:dyDescent="0.2">
      <c r="B1641" s="130"/>
    </row>
    <row r="1642" spans="2:2" x14ac:dyDescent="0.2">
      <c r="B1642" s="130"/>
    </row>
    <row r="1643" spans="2:2" x14ac:dyDescent="0.2">
      <c r="B1643" s="130"/>
    </row>
    <row r="1644" spans="2:2" x14ac:dyDescent="0.2">
      <c r="B1644" s="130"/>
    </row>
    <row r="1645" spans="2:2" x14ac:dyDescent="0.2">
      <c r="B1645" s="130"/>
    </row>
    <row r="1646" spans="2:2" x14ac:dyDescent="0.2">
      <c r="B1646" s="130"/>
    </row>
    <row r="1647" spans="2:2" x14ac:dyDescent="0.2">
      <c r="B1647" s="130"/>
    </row>
    <row r="1648" spans="2:2" x14ac:dyDescent="0.2">
      <c r="B1648" s="130"/>
    </row>
    <row r="1649" spans="2:2" x14ac:dyDescent="0.2">
      <c r="B1649" s="130"/>
    </row>
    <row r="1650" spans="2:2" x14ac:dyDescent="0.2">
      <c r="B1650" s="130"/>
    </row>
    <row r="1651" spans="2:2" x14ac:dyDescent="0.2">
      <c r="B1651" s="130"/>
    </row>
    <row r="1652" spans="2:2" x14ac:dyDescent="0.2">
      <c r="B1652" s="130"/>
    </row>
    <row r="1653" spans="2:2" x14ac:dyDescent="0.2">
      <c r="B1653" s="130"/>
    </row>
    <row r="1654" spans="2:2" x14ac:dyDescent="0.2">
      <c r="B1654" s="130"/>
    </row>
    <row r="1655" spans="2:2" x14ac:dyDescent="0.2">
      <c r="B1655" s="130"/>
    </row>
    <row r="1656" spans="2:2" x14ac:dyDescent="0.2">
      <c r="B1656" s="130"/>
    </row>
    <row r="1657" spans="2:2" x14ac:dyDescent="0.2">
      <c r="B1657" s="130"/>
    </row>
    <row r="1658" spans="2:2" x14ac:dyDescent="0.2">
      <c r="B1658" s="130"/>
    </row>
    <row r="1659" spans="2:2" x14ac:dyDescent="0.2">
      <c r="B1659" s="130"/>
    </row>
    <row r="1660" spans="2:2" x14ac:dyDescent="0.2">
      <c r="B1660" s="130"/>
    </row>
    <row r="1661" spans="2:2" x14ac:dyDescent="0.2">
      <c r="B1661" s="130"/>
    </row>
    <row r="1662" spans="2:2" x14ac:dyDescent="0.2">
      <c r="B1662" s="130"/>
    </row>
    <row r="1663" spans="2:2" x14ac:dyDescent="0.2">
      <c r="B1663" s="130"/>
    </row>
    <row r="1664" spans="2:2" x14ac:dyDescent="0.2">
      <c r="B1664" s="130"/>
    </row>
    <row r="1665" spans="2:2" x14ac:dyDescent="0.2">
      <c r="B1665" s="130"/>
    </row>
    <row r="1666" spans="2:2" x14ac:dyDescent="0.2">
      <c r="B1666" s="130"/>
    </row>
    <row r="1667" spans="2:2" x14ac:dyDescent="0.2">
      <c r="B1667" s="130"/>
    </row>
    <row r="1668" spans="2:2" x14ac:dyDescent="0.2">
      <c r="B1668" s="130"/>
    </row>
    <row r="1669" spans="2:2" x14ac:dyDescent="0.2">
      <c r="B1669" s="130"/>
    </row>
    <row r="1670" spans="2:2" x14ac:dyDescent="0.2">
      <c r="B1670" s="130"/>
    </row>
    <row r="1671" spans="2:2" x14ac:dyDescent="0.2">
      <c r="B1671" s="130"/>
    </row>
    <row r="1672" spans="2:2" x14ac:dyDescent="0.2">
      <c r="B1672" s="130"/>
    </row>
    <row r="1673" spans="2:2" x14ac:dyDescent="0.2">
      <c r="B1673" s="130"/>
    </row>
    <row r="1674" spans="2:2" x14ac:dyDescent="0.2">
      <c r="B1674" s="130"/>
    </row>
    <row r="1675" spans="2:2" x14ac:dyDescent="0.2">
      <c r="B1675" s="130"/>
    </row>
    <row r="1676" spans="2:2" x14ac:dyDescent="0.2">
      <c r="B1676" s="130"/>
    </row>
    <row r="1677" spans="2:2" x14ac:dyDescent="0.2">
      <c r="B1677" s="130"/>
    </row>
    <row r="1678" spans="2:2" x14ac:dyDescent="0.2">
      <c r="B1678" s="130"/>
    </row>
    <row r="1679" spans="2:2" x14ac:dyDescent="0.2">
      <c r="B1679" s="130"/>
    </row>
    <row r="1680" spans="2:2" x14ac:dyDescent="0.2">
      <c r="B1680" s="130"/>
    </row>
    <row r="1681" spans="2:2" x14ac:dyDescent="0.2">
      <c r="B1681" s="130"/>
    </row>
    <row r="1682" spans="2:2" x14ac:dyDescent="0.2">
      <c r="B1682" s="130"/>
    </row>
    <row r="1683" spans="2:2" x14ac:dyDescent="0.2">
      <c r="B1683" s="130"/>
    </row>
    <row r="1684" spans="2:2" x14ac:dyDescent="0.2">
      <c r="B1684" s="130"/>
    </row>
    <row r="1685" spans="2:2" x14ac:dyDescent="0.2">
      <c r="B1685" s="130"/>
    </row>
    <row r="1686" spans="2:2" x14ac:dyDescent="0.2">
      <c r="B1686" s="130"/>
    </row>
    <row r="1687" spans="2:2" x14ac:dyDescent="0.2">
      <c r="B1687" s="130"/>
    </row>
    <row r="1688" spans="2:2" x14ac:dyDescent="0.2">
      <c r="B1688" s="130"/>
    </row>
    <row r="1689" spans="2:2" x14ac:dyDescent="0.2">
      <c r="B1689" s="130"/>
    </row>
    <row r="1690" spans="2:2" x14ac:dyDescent="0.2">
      <c r="B1690" s="130"/>
    </row>
    <row r="1691" spans="2:2" x14ac:dyDescent="0.2">
      <c r="B1691" s="130"/>
    </row>
    <row r="1692" spans="2:2" x14ac:dyDescent="0.2">
      <c r="B1692" s="130"/>
    </row>
    <row r="1693" spans="2:2" x14ac:dyDescent="0.2">
      <c r="B1693" s="130"/>
    </row>
    <row r="1694" spans="2:2" x14ac:dyDescent="0.2">
      <c r="B1694" s="130"/>
    </row>
    <row r="1695" spans="2:2" x14ac:dyDescent="0.2">
      <c r="B1695" s="130"/>
    </row>
    <row r="1696" spans="2:2" x14ac:dyDescent="0.2">
      <c r="B1696" s="130"/>
    </row>
    <row r="1697" spans="2:2" x14ac:dyDescent="0.2">
      <c r="B1697" s="130"/>
    </row>
    <row r="1698" spans="2:2" x14ac:dyDescent="0.2">
      <c r="B1698" s="130"/>
    </row>
    <row r="1699" spans="2:2" x14ac:dyDescent="0.2">
      <c r="B1699" s="130"/>
    </row>
    <row r="1700" spans="2:2" x14ac:dyDescent="0.2">
      <c r="B1700" s="130"/>
    </row>
    <row r="1701" spans="2:2" x14ac:dyDescent="0.2">
      <c r="B1701" s="130"/>
    </row>
    <row r="1702" spans="2:2" x14ac:dyDescent="0.2">
      <c r="B1702" s="130"/>
    </row>
    <row r="1703" spans="2:2" x14ac:dyDescent="0.2">
      <c r="B1703" s="130"/>
    </row>
    <row r="1704" spans="2:2" x14ac:dyDescent="0.2">
      <c r="B1704" s="130"/>
    </row>
    <row r="1705" spans="2:2" x14ac:dyDescent="0.2">
      <c r="B1705" s="130"/>
    </row>
    <row r="1706" spans="2:2" x14ac:dyDescent="0.2">
      <c r="B1706" s="130"/>
    </row>
    <row r="1707" spans="2:2" x14ac:dyDescent="0.2">
      <c r="B1707" s="130"/>
    </row>
    <row r="1708" spans="2:2" x14ac:dyDescent="0.2">
      <c r="B1708" s="130"/>
    </row>
    <row r="1709" spans="2:2" x14ac:dyDescent="0.2">
      <c r="B1709" s="130"/>
    </row>
    <row r="1710" spans="2:2" x14ac:dyDescent="0.2">
      <c r="B1710" s="130"/>
    </row>
    <row r="1711" spans="2:2" x14ac:dyDescent="0.2">
      <c r="B1711" s="130"/>
    </row>
    <row r="1712" spans="2:2" x14ac:dyDescent="0.2">
      <c r="B1712" s="130"/>
    </row>
    <row r="1713" spans="2:2" x14ac:dyDescent="0.2">
      <c r="B1713" s="130"/>
    </row>
    <row r="1714" spans="2:2" x14ac:dyDescent="0.2">
      <c r="B1714" s="130"/>
    </row>
    <row r="1715" spans="2:2" x14ac:dyDescent="0.2">
      <c r="B1715" s="130"/>
    </row>
    <row r="1716" spans="2:2" x14ac:dyDescent="0.2">
      <c r="B1716" s="130"/>
    </row>
    <row r="1717" spans="2:2" x14ac:dyDescent="0.2">
      <c r="B1717" s="130"/>
    </row>
    <row r="1718" spans="2:2" x14ac:dyDescent="0.2">
      <c r="B1718" s="130"/>
    </row>
    <row r="1719" spans="2:2" x14ac:dyDescent="0.2">
      <c r="B1719" s="130"/>
    </row>
    <row r="1720" spans="2:2" x14ac:dyDescent="0.2">
      <c r="B1720" s="130"/>
    </row>
    <row r="1721" spans="2:2" x14ac:dyDescent="0.2">
      <c r="B1721" s="130"/>
    </row>
    <row r="1722" spans="2:2" x14ac:dyDescent="0.2">
      <c r="B1722" s="130"/>
    </row>
    <row r="1723" spans="2:2" x14ac:dyDescent="0.2">
      <c r="B1723" s="130"/>
    </row>
    <row r="1724" spans="2:2" x14ac:dyDescent="0.2">
      <c r="B1724" s="130"/>
    </row>
    <row r="1725" spans="2:2" x14ac:dyDescent="0.2">
      <c r="B1725" s="130"/>
    </row>
    <row r="1726" spans="2:2" x14ac:dyDescent="0.2">
      <c r="B1726" s="130"/>
    </row>
    <row r="1727" spans="2:2" x14ac:dyDescent="0.2">
      <c r="B1727" s="130"/>
    </row>
    <row r="1728" spans="2:2" x14ac:dyDescent="0.2">
      <c r="B1728" s="130"/>
    </row>
    <row r="1729" spans="2:2" x14ac:dyDescent="0.2">
      <c r="B1729" s="130"/>
    </row>
    <row r="1730" spans="2:2" x14ac:dyDescent="0.2">
      <c r="B1730" s="130"/>
    </row>
    <row r="1731" spans="2:2" x14ac:dyDescent="0.2">
      <c r="B1731" s="130"/>
    </row>
    <row r="1732" spans="2:2" x14ac:dyDescent="0.2">
      <c r="B1732" s="130"/>
    </row>
    <row r="1733" spans="2:2" x14ac:dyDescent="0.2">
      <c r="B1733" s="130"/>
    </row>
    <row r="1734" spans="2:2" x14ac:dyDescent="0.2">
      <c r="B1734" s="130"/>
    </row>
    <row r="1735" spans="2:2" x14ac:dyDescent="0.2">
      <c r="B1735" s="130"/>
    </row>
    <row r="1736" spans="2:2" x14ac:dyDescent="0.2">
      <c r="B1736" s="130"/>
    </row>
    <row r="1737" spans="2:2" x14ac:dyDescent="0.2">
      <c r="B1737" s="130"/>
    </row>
    <row r="1738" spans="2:2" x14ac:dyDescent="0.2">
      <c r="B1738" s="130"/>
    </row>
    <row r="1739" spans="2:2" x14ac:dyDescent="0.2">
      <c r="B1739" s="130"/>
    </row>
    <row r="1740" spans="2:2" x14ac:dyDescent="0.2">
      <c r="B1740" s="130"/>
    </row>
    <row r="1741" spans="2:2" x14ac:dyDescent="0.2">
      <c r="B1741" s="130"/>
    </row>
    <row r="1742" spans="2:2" x14ac:dyDescent="0.2">
      <c r="B1742" s="130"/>
    </row>
    <row r="1743" spans="2:2" x14ac:dyDescent="0.2">
      <c r="B1743" s="130"/>
    </row>
    <row r="1744" spans="2:2" x14ac:dyDescent="0.2">
      <c r="B1744" s="130"/>
    </row>
    <row r="1745" spans="2:2" x14ac:dyDescent="0.2">
      <c r="B1745" s="130"/>
    </row>
    <row r="1746" spans="2:2" x14ac:dyDescent="0.2">
      <c r="B1746" s="130"/>
    </row>
    <row r="1747" spans="2:2" x14ac:dyDescent="0.2">
      <c r="B1747" s="130"/>
    </row>
    <row r="1748" spans="2:2" x14ac:dyDescent="0.2">
      <c r="B1748" s="130"/>
    </row>
    <row r="1749" spans="2:2" x14ac:dyDescent="0.2">
      <c r="B1749" s="130"/>
    </row>
    <row r="1750" spans="2:2" x14ac:dyDescent="0.2">
      <c r="B1750" s="130"/>
    </row>
    <row r="1751" spans="2:2" x14ac:dyDescent="0.2">
      <c r="B1751" s="130"/>
    </row>
    <row r="1752" spans="2:2" x14ac:dyDescent="0.2">
      <c r="B1752" s="130"/>
    </row>
    <row r="1753" spans="2:2" x14ac:dyDescent="0.2">
      <c r="B1753" s="130"/>
    </row>
    <row r="1754" spans="2:2" x14ac:dyDescent="0.2">
      <c r="B1754" s="130"/>
    </row>
    <row r="1755" spans="2:2" x14ac:dyDescent="0.2">
      <c r="B1755" s="130"/>
    </row>
    <row r="1756" spans="2:2" x14ac:dyDescent="0.2">
      <c r="B1756" s="130"/>
    </row>
    <row r="1757" spans="2:2" x14ac:dyDescent="0.2">
      <c r="B1757" s="130"/>
    </row>
    <row r="1758" spans="2:2" x14ac:dyDescent="0.2">
      <c r="B1758" s="130"/>
    </row>
    <row r="1759" spans="2:2" x14ac:dyDescent="0.2">
      <c r="B1759" s="130"/>
    </row>
    <row r="1760" spans="2:2" x14ac:dyDescent="0.2">
      <c r="B1760" s="130"/>
    </row>
    <row r="1761" spans="2:2" x14ac:dyDescent="0.2">
      <c r="B1761" s="130"/>
    </row>
    <row r="1762" spans="2:2" x14ac:dyDescent="0.2">
      <c r="B1762" s="130"/>
    </row>
    <row r="1763" spans="2:2" x14ac:dyDescent="0.2">
      <c r="B1763" s="130"/>
    </row>
    <row r="1764" spans="2:2" x14ac:dyDescent="0.2">
      <c r="B1764" s="130"/>
    </row>
    <row r="1765" spans="2:2" x14ac:dyDescent="0.2">
      <c r="B1765" s="130"/>
    </row>
    <row r="1766" spans="2:2" x14ac:dyDescent="0.2">
      <c r="B1766" s="130"/>
    </row>
    <row r="1767" spans="2:2" x14ac:dyDescent="0.2">
      <c r="B1767" s="130"/>
    </row>
    <row r="1768" spans="2:2" x14ac:dyDescent="0.2">
      <c r="B1768" s="130"/>
    </row>
    <row r="1769" spans="2:2" x14ac:dyDescent="0.2">
      <c r="B1769" s="130"/>
    </row>
    <row r="1770" spans="2:2" x14ac:dyDescent="0.2">
      <c r="B1770" s="130"/>
    </row>
    <row r="1771" spans="2:2" x14ac:dyDescent="0.2">
      <c r="B1771" s="130"/>
    </row>
    <row r="1772" spans="2:2" x14ac:dyDescent="0.2">
      <c r="B1772" s="130"/>
    </row>
    <row r="1773" spans="2:2" x14ac:dyDescent="0.2">
      <c r="B1773" s="130"/>
    </row>
    <row r="1774" spans="2:2" x14ac:dyDescent="0.2">
      <c r="B1774" s="130"/>
    </row>
    <row r="1775" spans="2:2" x14ac:dyDescent="0.2">
      <c r="B1775" s="130"/>
    </row>
    <row r="1776" spans="2:2" x14ac:dyDescent="0.2">
      <c r="B1776" s="130"/>
    </row>
    <row r="1777" spans="2:2" x14ac:dyDescent="0.2">
      <c r="B1777" s="130"/>
    </row>
    <row r="1778" spans="2:2" x14ac:dyDescent="0.2">
      <c r="B1778" s="130"/>
    </row>
    <row r="1779" spans="2:2" x14ac:dyDescent="0.2">
      <c r="B1779" s="130"/>
    </row>
    <row r="1780" spans="2:2" x14ac:dyDescent="0.2">
      <c r="B1780" s="130"/>
    </row>
    <row r="1781" spans="2:2" x14ac:dyDescent="0.2">
      <c r="B1781" s="130"/>
    </row>
    <row r="1782" spans="2:2" x14ac:dyDescent="0.2">
      <c r="B1782" s="130"/>
    </row>
    <row r="1783" spans="2:2" x14ac:dyDescent="0.2">
      <c r="B1783" s="130"/>
    </row>
    <row r="1784" spans="2:2" x14ac:dyDescent="0.2">
      <c r="B1784" s="130"/>
    </row>
    <row r="1785" spans="2:2" x14ac:dyDescent="0.2">
      <c r="B1785" s="130"/>
    </row>
    <row r="1786" spans="2:2" x14ac:dyDescent="0.2">
      <c r="B1786" s="130"/>
    </row>
    <row r="1787" spans="2:2" x14ac:dyDescent="0.2">
      <c r="B1787" s="130"/>
    </row>
    <row r="1788" spans="2:2" x14ac:dyDescent="0.2">
      <c r="B1788" s="130"/>
    </row>
    <row r="1789" spans="2:2" x14ac:dyDescent="0.2">
      <c r="B1789" s="130"/>
    </row>
    <row r="1790" spans="2:2" x14ac:dyDescent="0.2">
      <c r="B1790" s="130"/>
    </row>
    <row r="1791" spans="2:2" x14ac:dyDescent="0.2">
      <c r="B1791" s="130"/>
    </row>
    <row r="1792" spans="2:2" x14ac:dyDescent="0.2">
      <c r="B1792" s="130"/>
    </row>
    <row r="1793" spans="2:2" x14ac:dyDescent="0.2">
      <c r="B1793" s="130"/>
    </row>
    <row r="1794" spans="2:2" x14ac:dyDescent="0.2">
      <c r="B1794" s="130"/>
    </row>
    <row r="1795" spans="2:2" x14ac:dyDescent="0.2">
      <c r="B1795" s="130"/>
    </row>
    <row r="1796" spans="2:2" x14ac:dyDescent="0.2">
      <c r="B1796" s="130"/>
    </row>
    <row r="1797" spans="2:2" x14ac:dyDescent="0.2">
      <c r="B1797" s="130"/>
    </row>
    <row r="1798" spans="2:2" x14ac:dyDescent="0.2">
      <c r="B1798" s="130"/>
    </row>
    <row r="1799" spans="2:2" x14ac:dyDescent="0.2">
      <c r="B1799" s="130"/>
    </row>
    <row r="1800" spans="2:2" x14ac:dyDescent="0.2">
      <c r="B1800" s="130"/>
    </row>
    <row r="1801" spans="2:2" x14ac:dyDescent="0.2">
      <c r="B1801" s="130"/>
    </row>
    <row r="1802" spans="2:2" x14ac:dyDescent="0.2">
      <c r="B1802" s="130"/>
    </row>
    <row r="1803" spans="2:2" x14ac:dyDescent="0.2">
      <c r="B1803" s="130"/>
    </row>
    <row r="1804" spans="2:2" x14ac:dyDescent="0.2">
      <c r="B1804" s="130"/>
    </row>
    <row r="1805" spans="2:2" x14ac:dyDescent="0.2">
      <c r="B1805" s="130"/>
    </row>
    <row r="1806" spans="2:2" x14ac:dyDescent="0.2">
      <c r="B1806" s="130"/>
    </row>
    <row r="1807" spans="2:2" x14ac:dyDescent="0.2">
      <c r="B1807" s="130"/>
    </row>
    <row r="1808" spans="2:2" x14ac:dyDescent="0.2">
      <c r="B1808" s="130"/>
    </row>
    <row r="1809" spans="2:2" x14ac:dyDescent="0.2">
      <c r="B1809" s="130"/>
    </row>
    <row r="1810" spans="2:2" x14ac:dyDescent="0.2">
      <c r="B1810" s="130"/>
    </row>
    <row r="1811" spans="2:2" x14ac:dyDescent="0.2">
      <c r="B1811" s="130"/>
    </row>
    <row r="1812" spans="2:2" x14ac:dyDescent="0.2">
      <c r="B1812" s="130"/>
    </row>
    <row r="1813" spans="2:2" x14ac:dyDescent="0.2">
      <c r="B1813" s="130"/>
    </row>
    <row r="1814" spans="2:2" x14ac:dyDescent="0.2">
      <c r="B1814" s="130"/>
    </row>
    <row r="1815" spans="2:2" x14ac:dyDescent="0.2">
      <c r="B1815" s="130"/>
    </row>
    <row r="1816" spans="2:2" x14ac:dyDescent="0.2">
      <c r="B1816" s="130"/>
    </row>
    <row r="1817" spans="2:2" x14ac:dyDescent="0.2">
      <c r="B1817" s="130"/>
    </row>
    <row r="1818" spans="2:2" x14ac:dyDescent="0.2">
      <c r="B1818" s="130"/>
    </row>
    <row r="1819" spans="2:2" x14ac:dyDescent="0.2">
      <c r="B1819" s="130"/>
    </row>
    <row r="1820" spans="2:2" x14ac:dyDescent="0.2">
      <c r="B1820" s="130"/>
    </row>
    <row r="1821" spans="2:2" x14ac:dyDescent="0.2">
      <c r="B1821" s="130"/>
    </row>
    <row r="1822" spans="2:2" x14ac:dyDescent="0.2">
      <c r="B1822" s="130"/>
    </row>
    <row r="1823" spans="2:2" x14ac:dyDescent="0.2">
      <c r="B1823" s="130"/>
    </row>
    <row r="1824" spans="2:2" x14ac:dyDescent="0.2">
      <c r="B1824" s="130"/>
    </row>
    <row r="1825" spans="2:2" x14ac:dyDescent="0.2">
      <c r="B1825" s="130"/>
    </row>
    <row r="1826" spans="2:2" x14ac:dyDescent="0.2">
      <c r="B1826" s="130"/>
    </row>
    <row r="1827" spans="2:2" x14ac:dyDescent="0.2">
      <c r="B1827" s="130"/>
    </row>
    <row r="1828" spans="2:2" x14ac:dyDescent="0.2">
      <c r="B1828" s="130"/>
    </row>
    <row r="1829" spans="2:2" x14ac:dyDescent="0.2">
      <c r="B1829" s="130"/>
    </row>
    <row r="1830" spans="2:2" x14ac:dyDescent="0.2">
      <c r="B1830" s="130"/>
    </row>
    <row r="1831" spans="2:2" x14ac:dyDescent="0.2">
      <c r="B1831" s="130"/>
    </row>
    <row r="1832" spans="2:2" x14ac:dyDescent="0.2">
      <c r="B1832" s="130"/>
    </row>
    <row r="1833" spans="2:2" x14ac:dyDescent="0.2">
      <c r="B1833" s="130"/>
    </row>
    <row r="1834" spans="2:2" x14ac:dyDescent="0.2">
      <c r="B1834" s="130"/>
    </row>
    <row r="1835" spans="2:2" x14ac:dyDescent="0.2">
      <c r="B1835" s="130"/>
    </row>
    <row r="1836" spans="2:2" x14ac:dyDescent="0.2">
      <c r="B1836" s="130"/>
    </row>
    <row r="1837" spans="2:2" x14ac:dyDescent="0.2">
      <c r="B1837" s="130"/>
    </row>
    <row r="1838" spans="2:2" x14ac:dyDescent="0.2">
      <c r="B1838" s="130"/>
    </row>
    <row r="1839" spans="2:2" x14ac:dyDescent="0.2">
      <c r="B1839" s="130"/>
    </row>
    <row r="1840" spans="2:2" x14ac:dyDescent="0.2">
      <c r="B1840" s="130"/>
    </row>
    <row r="1841" spans="2:2" x14ac:dyDescent="0.2">
      <c r="B1841" s="130"/>
    </row>
    <row r="1842" spans="2:2" x14ac:dyDescent="0.2">
      <c r="B1842" s="130"/>
    </row>
    <row r="1843" spans="2:2" x14ac:dyDescent="0.2">
      <c r="B1843" s="130"/>
    </row>
    <row r="1844" spans="2:2" x14ac:dyDescent="0.2">
      <c r="B1844" s="130"/>
    </row>
    <row r="1845" spans="2:2" x14ac:dyDescent="0.2">
      <c r="B1845" s="130"/>
    </row>
    <row r="1846" spans="2:2" x14ac:dyDescent="0.2">
      <c r="B1846" s="130"/>
    </row>
    <row r="1847" spans="2:2" x14ac:dyDescent="0.2">
      <c r="B1847" s="130"/>
    </row>
    <row r="1848" spans="2:2" x14ac:dyDescent="0.2">
      <c r="B1848" s="130"/>
    </row>
    <row r="1849" spans="2:2" x14ac:dyDescent="0.2">
      <c r="B1849" s="130"/>
    </row>
    <row r="1850" spans="2:2" x14ac:dyDescent="0.2">
      <c r="B1850" s="130"/>
    </row>
    <row r="1851" spans="2:2" x14ac:dyDescent="0.2">
      <c r="B1851" s="130"/>
    </row>
    <row r="1852" spans="2:2" x14ac:dyDescent="0.2">
      <c r="B1852" s="130"/>
    </row>
    <row r="1853" spans="2:2" x14ac:dyDescent="0.2">
      <c r="B1853" s="130"/>
    </row>
    <row r="1854" spans="2:2" x14ac:dyDescent="0.2">
      <c r="B1854" s="130"/>
    </row>
    <row r="1855" spans="2:2" x14ac:dyDescent="0.2">
      <c r="B1855" s="130"/>
    </row>
    <row r="1856" spans="2:2" x14ac:dyDescent="0.2">
      <c r="B1856" s="130"/>
    </row>
    <row r="1857" spans="2:2" x14ac:dyDescent="0.2">
      <c r="B1857" s="130"/>
    </row>
    <row r="1858" spans="2:2" x14ac:dyDescent="0.2">
      <c r="B1858" s="130"/>
    </row>
    <row r="1859" spans="2:2" x14ac:dyDescent="0.2">
      <c r="B1859" s="130"/>
    </row>
    <row r="1860" spans="2:2" x14ac:dyDescent="0.2">
      <c r="B1860" s="130"/>
    </row>
    <row r="1861" spans="2:2" x14ac:dyDescent="0.2">
      <c r="B1861" s="130"/>
    </row>
    <row r="1862" spans="2:2" x14ac:dyDescent="0.2">
      <c r="B1862" s="130"/>
    </row>
    <row r="1863" spans="2:2" x14ac:dyDescent="0.2">
      <c r="B1863" s="130"/>
    </row>
    <row r="1864" spans="2:2" x14ac:dyDescent="0.2">
      <c r="B1864" s="130"/>
    </row>
    <row r="1865" spans="2:2" x14ac:dyDescent="0.2">
      <c r="B1865" s="130"/>
    </row>
    <row r="1866" spans="2:2" x14ac:dyDescent="0.2">
      <c r="B1866" s="130"/>
    </row>
    <row r="1867" spans="2:2" x14ac:dyDescent="0.2">
      <c r="B1867" s="130"/>
    </row>
    <row r="1868" spans="2:2" x14ac:dyDescent="0.2">
      <c r="B1868" s="130"/>
    </row>
    <row r="1869" spans="2:2" x14ac:dyDescent="0.2">
      <c r="B1869" s="130"/>
    </row>
    <row r="1870" spans="2:2" x14ac:dyDescent="0.2">
      <c r="B1870" s="130"/>
    </row>
    <row r="1871" spans="2:2" x14ac:dyDescent="0.2">
      <c r="B1871" s="130"/>
    </row>
    <row r="1872" spans="2:2" x14ac:dyDescent="0.2">
      <c r="B1872" s="130"/>
    </row>
    <row r="1873" spans="2:2" x14ac:dyDescent="0.2">
      <c r="B1873" s="130"/>
    </row>
    <row r="1874" spans="2:2" x14ac:dyDescent="0.2">
      <c r="B1874" s="130"/>
    </row>
    <row r="1875" spans="2:2" x14ac:dyDescent="0.2">
      <c r="B1875" s="130"/>
    </row>
    <row r="1876" spans="2:2" x14ac:dyDescent="0.2">
      <c r="B1876" s="130"/>
    </row>
    <row r="1877" spans="2:2" x14ac:dyDescent="0.2">
      <c r="B1877" s="130"/>
    </row>
    <row r="1878" spans="2:2" x14ac:dyDescent="0.2">
      <c r="B1878" s="130"/>
    </row>
    <row r="1879" spans="2:2" x14ac:dyDescent="0.2">
      <c r="B1879" s="130"/>
    </row>
    <row r="1880" spans="2:2" x14ac:dyDescent="0.2">
      <c r="B1880" s="130"/>
    </row>
    <row r="1881" spans="2:2" x14ac:dyDescent="0.2">
      <c r="B1881" s="130"/>
    </row>
    <row r="1882" spans="2:2" x14ac:dyDescent="0.2">
      <c r="B1882" s="130"/>
    </row>
    <row r="1883" spans="2:2" x14ac:dyDescent="0.2">
      <c r="B1883" s="130"/>
    </row>
    <row r="1884" spans="2:2" x14ac:dyDescent="0.2">
      <c r="B1884" s="130"/>
    </row>
    <row r="1885" spans="2:2" x14ac:dyDescent="0.2">
      <c r="B1885" s="130"/>
    </row>
    <row r="1886" spans="2:2" x14ac:dyDescent="0.2">
      <c r="B1886" s="130"/>
    </row>
    <row r="1887" spans="2:2" x14ac:dyDescent="0.2">
      <c r="B1887" s="130"/>
    </row>
    <row r="1888" spans="2:2" x14ac:dyDescent="0.2">
      <c r="B1888" s="130"/>
    </row>
    <row r="1889" spans="2:2" x14ac:dyDescent="0.2">
      <c r="B1889" s="130"/>
    </row>
    <row r="1890" spans="2:2" x14ac:dyDescent="0.2">
      <c r="B1890" s="130"/>
    </row>
    <row r="1891" spans="2:2" x14ac:dyDescent="0.2">
      <c r="B1891" s="130"/>
    </row>
    <row r="1892" spans="2:2" x14ac:dyDescent="0.2">
      <c r="B1892" s="130"/>
    </row>
    <row r="1893" spans="2:2" x14ac:dyDescent="0.2">
      <c r="B1893" s="130"/>
    </row>
    <row r="1894" spans="2:2" x14ac:dyDescent="0.2">
      <c r="B1894" s="130"/>
    </row>
    <row r="1895" spans="2:2" x14ac:dyDescent="0.2">
      <c r="B1895" s="130"/>
    </row>
    <row r="1896" spans="2:2" x14ac:dyDescent="0.2">
      <c r="B1896" s="130"/>
    </row>
    <row r="1897" spans="2:2" x14ac:dyDescent="0.2">
      <c r="B1897" s="130"/>
    </row>
    <row r="1898" spans="2:2" x14ac:dyDescent="0.2">
      <c r="B1898" s="130"/>
    </row>
    <row r="1899" spans="2:2" x14ac:dyDescent="0.2">
      <c r="B1899" s="130"/>
    </row>
    <row r="1900" spans="2:2" x14ac:dyDescent="0.2">
      <c r="B1900" s="130"/>
    </row>
    <row r="1901" spans="2:2" x14ac:dyDescent="0.2">
      <c r="B1901" s="130"/>
    </row>
    <row r="1902" spans="2:2" x14ac:dyDescent="0.2">
      <c r="B1902" s="130"/>
    </row>
    <row r="1903" spans="2:2" x14ac:dyDescent="0.2">
      <c r="B1903" s="130"/>
    </row>
    <row r="1904" spans="2:2" x14ac:dyDescent="0.2">
      <c r="B1904" s="130"/>
    </row>
    <row r="1905" spans="2:2" x14ac:dyDescent="0.2">
      <c r="B1905" s="130"/>
    </row>
    <row r="1906" spans="2:2" x14ac:dyDescent="0.2">
      <c r="B1906" s="130"/>
    </row>
    <row r="1907" spans="2:2" x14ac:dyDescent="0.2">
      <c r="B1907" s="130"/>
    </row>
    <row r="1908" spans="2:2" x14ac:dyDescent="0.2">
      <c r="B1908" s="130"/>
    </row>
    <row r="1909" spans="2:2" x14ac:dyDescent="0.2">
      <c r="B1909" s="130"/>
    </row>
    <row r="1910" spans="2:2" x14ac:dyDescent="0.2">
      <c r="B1910" s="130"/>
    </row>
    <row r="1911" spans="2:2" x14ac:dyDescent="0.2">
      <c r="B1911" s="130"/>
    </row>
    <row r="1912" spans="2:2" x14ac:dyDescent="0.2">
      <c r="B1912" s="130"/>
    </row>
    <row r="1913" spans="2:2" x14ac:dyDescent="0.2">
      <c r="B1913" s="130"/>
    </row>
    <row r="1914" spans="2:2" x14ac:dyDescent="0.2">
      <c r="B1914" s="130"/>
    </row>
    <row r="1915" spans="2:2" x14ac:dyDescent="0.2">
      <c r="B1915" s="130"/>
    </row>
    <row r="1916" spans="2:2" x14ac:dyDescent="0.2">
      <c r="B1916" s="130"/>
    </row>
    <row r="1917" spans="2:2" x14ac:dyDescent="0.2">
      <c r="B1917" s="130"/>
    </row>
    <row r="1918" spans="2:2" x14ac:dyDescent="0.2">
      <c r="B1918" s="130"/>
    </row>
    <row r="1919" spans="2:2" x14ac:dyDescent="0.2">
      <c r="B1919" s="130"/>
    </row>
    <row r="1920" spans="2:2" x14ac:dyDescent="0.2">
      <c r="B1920" s="130"/>
    </row>
    <row r="1921" spans="2:2" x14ac:dyDescent="0.2">
      <c r="B1921" s="130"/>
    </row>
    <row r="1922" spans="2:2" x14ac:dyDescent="0.2">
      <c r="B1922" s="130"/>
    </row>
    <row r="1923" spans="2:2" x14ac:dyDescent="0.2">
      <c r="B1923" s="130"/>
    </row>
    <row r="1924" spans="2:2" x14ac:dyDescent="0.2">
      <c r="B1924" s="130"/>
    </row>
    <row r="1925" spans="2:2" x14ac:dyDescent="0.2">
      <c r="B1925" s="130"/>
    </row>
    <row r="1926" spans="2:2" x14ac:dyDescent="0.2">
      <c r="B1926" s="130"/>
    </row>
    <row r="1927" spans="2:2" x14ac:dyDescent="0.2">
      <c r="B1927" s="130"/>
    </row>
    <row r="1928" spans="2:2" x14ac:dyDescent="0.2">
      <c r="B1928" s="130"/>
    </row>
    <row r="1929" spans="2:2" x14ac:dyDescent="0.2">
      <c r="B1929" s="130"/>
    </row>
    <row r="1930" spans="2:2" x14ac:dyDescent="0.2">
      <c r="B1930" s="130"/>
    </row>
    <row r="1931" spans="2:2" x14ac:dyDescent="0.2">
      <c r="B1931" s="130"/>
    </row>
    <row r="1932" spans="2:2" x14ac:dyDescent="0.2">
      <c r="B1932" s="130"/>
    </row>
    <row r="1933" spans="2:2" x14ac:dyDescent="0.2">
      <c r="B1933" s="130"/>
    </row>
    <row r="1934" spans="2:2" x14ac:dyDescent="0.2">
      <c r="B1934" s="130"/>
    </row>
    <row r="1935" spans="2:2" x14ac:dyDescent="0.2">
      <c r="B1935" s="130"/>
    </row>
    <row r="1936" spans="2:2" x14ac:dyDescent="0.2">
      <c r="B1936" s="130"/>
    </row>
    <row r="1937" spans="2:2" x14ac:dyDescent="0.2">
      <c r="B1937" s="130"/>
    </row>
    <row r="1938" spans="2:2" x14ac:dyDescent="0.2">
      <c r="B1938" s="130"/>
    </row>
    <row r="1939" spans="2:2" x14ac:dyDescent="0.2">
      <c r="B1939" s="130"/>
    </row>
    <row r="1940" spans="2:2" x14ac:dyDescent="0.2">
      <c r="B1940" s="130"/>
    </row>
    <row r="1941" spans="2:2" x14ac:dyDescent="0.2">
      <c r="B1941" s="130"/>
    </row>
    <row r="1942" spans="2:2" x14ac:dyDescent="0.2">
      <c r="B1942" s="130"/>
    </row>
    <row r="1943" spans="2:2" x14ac:dyDescent="0.2">
      <c r="B1943" s="130"/>
    </row>
    <row r="1944" spans="2:2" x14ac:dyDescent="0.2">
      <c r="B1944" s="130"/>
    </row>
    <row r="1945" spans="2:2" x14ac:dyDescent="0.2">
      <c r="B1945" s="130"/>
    </row>
    <row r="1946" spans="2:2" x14ac:dyDescent="0.2">
      <c r="B1946" s="130"/>
    </row>
    <row r="1947" spans="2:2" x14ac:dyDescent="0.2">
      <c r="B1947" s="130"/>
    </row>
    <row r="1948" spans="2:2" x14ac:dyDescent="0.2">
      <c r="B1948" s="130"/>
    </row>
    <row r="1949" spans="2:2" x14ac:dyDescent="0.2">
      <c r="B1949" s="130"/>
    </row>
    <row r="1950" spans="2:2" x14ac:dyDescent="0.2">
      <c r="B1950" s="130"/>
    </row>
    <row r="1951" spans="2:2" x14ac:dyDescent="0.2">
      <c r="B1951" s="130"/>
    </row>
    <row r="1952" spans="2:2" x14ac:dyDescent="0.2">
      <c r="B1952" s="130"/>
    </row>
    <row r="1953" spans="2:2" x14ac:dyDescent="0.2">
      <c r="B1953" s="130"/>
    </row>
    <row r="1954" spans="2:2" x14ac:dyDescent="0.2">
      <c r="B1954" s="130"/>
    </row>
    <row r="1955" spans="2:2" x14ac:dyDescent="0.2">
      <c r="B1955" s="130"/>
    </row>
    <row r="1956" spans="2:2" x14ac:dyDescent="0.2">
      <c r="B1956" s="130"/>
    </row>
    <row r="1957" spans="2:2" x14ac:dyDescent="0.2">
      <c r="B1957" s="130"/>
    </row>
    <row r="1958" spans="2:2" x14ac:dyDescent="0.2">
      <c r="B1958" s="130"/>
    </row>
    <row r="1959" spans="2:2" x14ac:dyDescent="0.2">
      <c r="B1959" s="130"/>
    </row>
    <row r="1960" spans="2:2" x14ac:dyDescent="0.2">
      <c r="B1960" s="130"/>
    </row>
    <row r="1961" spans="2:2" x14ac:dyDescent="0.2">
      <c r="B1961" s="130"/>
    </row>
    <row r="1962" spans="2:2" x14ac:dyDescent="0.2">
      <c r="B1962" s="130"/>
    </row>
    <row r="1963" spans="2:2" x14ac:dyDescent="0.2">
      <c r="B1963" s="130"/>
    </row>
    <row r="1964" spans="2:2" x14ac:dyDescent="0.2">
      <c r="B1964" s="130"/>
    </row>
    <row r="1965" spans="2:2" x14ac:dyDescent="0.2">
      <c r="B1965" s="130"/>
    </row>
    <row r="1966" spans="2:2" x14ac:dyDescent="0.2">
      <c r="B1966" s="130"/>
    </row>
    <row r="1967" spans="2:2" x14ac:dyDescent="0.2">
      <c r="B1967" s="130"/>
    </row>
    <row r="1968" spans="2:2" x14ac:dyDescent="0.2">
      <c r="B1968" s="130"/>
    </row>
    <row r="1969" spans="2:2" x14ac:dyDescent="0.2">
      <c r="B1969" s="130"/>
    </row>
    <row r="1970" spans="2:2" x14ac:dyDescent="0.2">
      <c r="B1970" s="130"/>
    </row>
    <row r="1971" spans="2:2" x14ac:dyDescent="0.2">
      <c r="B1971" s="130"/>
    </row>
    <row r="1972" spans="2:2" x14ac:dyDescent="0.2">
      <c r="B1972" s="130"/>
    </row>
    <row r="1973" spans="2:2" x14ac:dyDescent="0.2">
      <c r="B1973" s="130"/>
    </row>
    <row r="1974" spans="2:2" x14ac:dyDescent="0.2">
      <c r="B1974" s="130"/>
    </row>
    <row r="1975" spans="2:2" x14ac:dyDescent="0.2">
      <c r="B1975" s="130"/>
    </row>
    <row r="1976" spans="2:2" x14ac:dyDescent="0.2">
      <c r="B1976" s="130"/>
    </row>
    <row r="1977" spans="2:2" x14ac:dyDescent="0.2">
      <c r="B1977" s="130"/>
    </row>
    <row r="1978" spans="2:2" x14ac:dyDescent="0.2">
      <c r="B1978" s="130"/>
    </row>
    <row r="1979" spans="2:2" x14ac:dyDescent="0.2">
      <c r="B1979" s="130"/>
    </row>
    <row r="1980" spans="2:2" x14ac:dyDescent="0.2">
      <c r="B1980" s="130"/>
    </row>
    <row r="1981" spans="2:2" x14ac:dyDescent="0.2">
      <c r="B1981" s="130"/>
    </row>
    <row r="1982" spans="2:2" x14ac:dyDescent="0.2">
      <c r="B1982" s="130"/>
    </row>
    <row r="1983" spans="2:2" x14ac:dyDescent="0.2">
      <c r="B1983" s="130"/>
    </row>
    <row r="1984" spans="2:2" x14ac:dyDescent="0.2">
      <c r="B1984" s="130"/>
    </row>
    <row r="1985" spans="2:2" x14ac:dyDescent="0.2">
      <c r="B1985" s="130"/>
    </row>
    <row r="1986" spans="2:2" x14ac:dyDescent="0.2">
      <c r="B1986" s="130"/>
    </row>
    <row r="1987" spans="2:2" x14ac:dyDescent="0.2">
      <c r="B1987" s="130"/>
    </row>
    <row r="1988" spans="2:2" x14ac:dyDescent="0.2">
      <c r="B1988" s="130"/>
    </row>
    <row r="1989" spans="2:2" x14ac:dyDescent="0.2">
      <c r="B1989" s="130"/>
    </row>
    <row r="1990" spans="2:2" x14ac:dyDescent="0.2">
      <c r="B1990" s="130"/>
    </row>
    <row r="1991" spans="2:2" x14ac:dyDescent="0.2">
      <c r="B1991" s="130"/>
    </row>
    <row r="1992" spans="2:2" x14ac:dyDescent="0.2">
      <c r="B1992" s="130"/>
    </row>
    <row r="1993" spans="2:2" x14ac:dyDescent="0.2">
      <c r="B1993" s="130"/>
    </row>
    <row r="1994" spans="2:2" x14ac:dyDescent="0.2">
      <c r="B1994" s="130"/>
    </row>
    <row r="1995" spans="2:2" x14ac:dyDescent="0.2">
      <c r="B1995" s="130"/>
    </row>
    <row r="1996" spans="2:2" x14ac:dyDescent="0.2">
      <c r="B1996" s="130"/>
    </row>
    <row r="1997" spans="2:2" x14ac:dyDescent="0.2">
      <c r="B1997" s="130"/>
    </row>
    <row r="1998" spans="2:2" x14ac:dyDescent="0.2">
      <c r="B1998" s="130"/>
    </row>
    <row r="1999" spans="2:2" x14ac:dyDescent="0.2">
      <c r="B1999" s="130"/>
    </row>
    <row r="2000" spans="2:2" x14ac:dyDescent="0.2">
      <c r="B2000" s="130"/>
    </row>
    <row r="2001" spans="2:2" x14ac:dyDescent="0.2">
      <c r="B2001" s="130"/>
    </row>
    <row r="2002" spans="2:2" x14ac:dyDescent="0.2">
      <c r="B2002" s="130"/>
    </row>
    <row r="2003" spans="2:2" x14ac:dyDescent="0.2">
      <c r="B2003" s="130"/>
    </row>
    <row r="2004" spans="2:2" x14ac:dyDescent="0.2">
      <c r="B2004" s="130"/>
    </row>
    <row r="2005" spans="2:2" x14ac:dyDescent="0.2">
      <c r="B2005" s="130"/>
    </row>
    <row r="2006" spans="2:2" x14ac:dyDescent="0.2">
      <c r="B2006" s="130"/>
    </row>
    <row r="2007" spans="2:2" x14ac:dyDescent="0.2">
      <c r="B2007" s="130"/>
    </row>
    <row r="2008" spans="2:2" x14ac:dyDescent="0.2">
      <c r="B2008" s="130"/>
    </row>
    <row r="2009" spans="2:2" x14ac:dyDescent="0.2">
      <c r="B2009" s="130"/>
    </row>
    <row r="2010" spans="2:2" x14ac:dyDescent="0.2">
      <c r="B2010" s="130"/>
    </row>
    <row r="2011" spans="2:2" x14ac:dyDescent="0.2">
      <c r="B2011" s="130"/>
    </row>
    <row r="2012" spans="2:2" x14ac:dyDescent="0.2">
      <c r="B2012" s="130"/>
    </row>
    <row r="2013" spans="2:2" x14ac:dyDescent="0.2">
      <c r="B2013" s="130"/>
    </row>
    <row r="2014" spans="2:2" x14ac:dyDescent="0.2">
      <c r="B2014" s="130"/>
    </row>
    <row r="2015" spans="2:2" x14ac:dyDescent="0.2">
      <c r="B2015" s="130"/>
    </row>
    <row r="2016" spans="2:2" x14ac:dyDescent="0.2">
      <c r="B2016" s="130"/>
    </row>
    <row r="2017" spans="2:2" x14ac:dyDescent="0.2">
      <c r="B2017" s="130"/>
    </row>
    <row r="2018" spans="2:2" x14ac:dyDescent="0.2">
      <c r="B2018" s="130"/>
    </row>
    <row r="2019" spans="2:2" x14ac:dyDescent="0.2">
      <c r="B2019" s="130"/>
    </row>
    <row r="2020" spans="2:2" x14ac:dyDescent="0.2">
      <c r="B2020" s="130"/>
    </row>
    <row r="2021" spans="2:2" x14ac:dyDescent="0.2">
      <c r="B2021" s="130"/>
    </row>
    <row r="2022" spans="2:2" x14ac:dyDescent="0.2">
      <c r="B2022" s="130"/>
    </row>
    <row r="2023" spans="2:2" x14ac:dyDescent="0.2">
      <c r="B2023" s="130"/>
    </row>
    <row r="2024" spans="2:2" x14ac:dyDescent="0.2">
      <c r="B2024" s="130"/>
    </row>
    <row r="2025" spans="2:2" x14ac:dyDescent="0.2">
      <c r="B2025" s="130"/>
    </row>
    <row r="2026" spans="2:2" x14ac:dyDescent="0.2">
      <c r="B2026" s="130"/>
    </row>
    <row r="2027" spans="2:2" x14ac:dyDescent="0.2">
      <c r="B2027" s="130"/>
    </row>
    <row r="2028" spans="2:2" x14ac:dyDescent="0.2">
      <c r="B2028" s="130"/>
    </row>
    <row r="2029" spans="2:2" x14ac:dyDescent="0.2">
      <c r="B2029" s="130"/>
    </row>
    <row r="2030" spans="2:2" x14ac:dyDescent="0.2">
      <c r="B2030" s="130"/>
    </row>
    <row r="2031" spans="2:2" x14ac:dyDescent="0.2">
      <c r="B2031" s="130"/>
    </row>
    <row r="2032" spans="2:2" x14ac:dyDescent="0.2">
      <c r="B2032" s="130"/>
    </row>
    <row r="2033" spans="2:2" x14ac:dyDescent="0.2">
      <c r="B2033" s="130"/>
    </row>
    <row r="2034" spans="2:2" x14ac:dyDescent="0.2">
      <c r="B2034" s="130"/>
    </row>
    <row r="2035" spans="2:2" x14ac:dyDescent="0.2">
      <c r="B2035" s="130"/>
    </row>
    <row r="2036" spans="2:2" x14ac:dyDescent="0.2">
      <c r="B2036" s="130"/>
    </row>
    <row r="2037" spans="2:2" x14ac:dyDescent="0.2">
      <c r="B2037" s="130"/>
    </row>
    <row r="2038" spans="2:2" x14ac:dyDescent="0.2">
      <c r="B2038" s="130"/>
    </row>
    <row r="2039" spans="2:2" x14ac:dyDescent="0.2">
      <c r="B2039" s="130"/>
    </row>
    <row r="2040" spans="2:2" x14ac:dyDescent="0.2">
      <c r="B2040" s="130"/>
    </row>
    <row r="2041" spans="2:2" x14ac:dyDescent="0.2">
      <c r="B2041" s="130"/>
    </row>
    <row r="2042" spans="2:2" x14ac:dyDescent="0.2">
      <c r="B2042" s="130"/>
    </row>
    <row r="2043" spans="2:2" x14ac:dyDescent="0.2">
      <c r="B2043" s="130"/>
    </row>
    <row r="2044" spans="2:2" x14ac:dyDescent="0.2">
      <c r="B2044" s="130"/>
    </row>
    <row r="2045" spans="2:2" x14ac:dyDescent="0.2">
      <c r="B2045" s="130"/>
    </row>
    <row r="2046" spans="2:2" x14ac:dyDescent="0.2">
      <c r="B2046" s="130"/>
    </row>
    <row r="2047" spans="2:2" x14ac:dyDescent="0.2">
      <c r="B2047" s="130"/>
    </row>
    <row r="2048" spans="2:2" x14ac:dyDescent="0.2">
      <c r="B2048" s="130"/>
    </row>
    <row r="2049" spans="2:2" x14ac:dyDescent="0.2">
      <c r="B2049" s="130"/>
    </row>
    <row r="2050" spans="2:2" x14ac:dyDescent="0.2">
      <c r="B2050" s="130"/>
    </row>
    <row r="2051" spans="2:2" x14ac:dyDescent="0.2">
      <c r="B2051" s="130"/>
    </row>
    <row r="2052" spans="2:2" x14ac:dyDescent="0.2">
      <c r="B2052" s="130"/>
    </row>
    <row r="2053" spans="2:2" x14ac:dyDescent="0.2">
      <c r="B2053" s="130"/>
    </row>
    <row r="2054" spans="2:2" x14ac:dyDescent="0.2">
      <c r="B2054" s="130"/>
    </row>
    <row r="2055" spans="2:2" x14ac:dyDescent="0.2">
      <c r="B2055" s="130"/>
    </row>
    <row r="2056" spans="2:2" x14ac:dyDescent="0.2">
      <c r="B2056" s="130"/>
    </row>
    <row r="2057" spans="2:2" x14ac:dyDescent="0.2">
      <c r="B2057" s="130"/>
    </row>
    <row r="2058" spans="2:2" x14ac:dyDescent="0.2">
      <c r="B2058" s="130"/>
    </row>
    <row r="2059" spans="2:2" x14ac:dyDescent="0.2">
      <c r="B2059" s="130"/>
    </row>
    <row r="2060" spans="2:2" x14ac:dyDescent="0.2">
      <c r="B2060" s="130"/>
    </row>
    <row r="2061" spans="2:2" x14ac:dyDescent="0.2">
      <c r="B2061" s="130"/>
    </row>
    <row r="2062" spans="2:2" x14ac:dyDescent="0.2">
      <c r="B2062" s="130"/>
    </row>
    <row r="2063" spans="2:2" x14ac:dyDescent="0.2">
      <c r="B2063" s="130"/>
    </row>
    <row r="2064" spans="2:2" x14ac:dyDescent="0.2">
      <c r="B2064" s="130"/>
    </row>
    <row r="2065" spans="2:2" x14ac:dyDescent="0.2">
      <c r="B2065" s="130"/>
    </row>
    <row r="2066" spans="2:2" x14ac:dyDescent="0.2">
      <c r="B2066" s="130"/>
    </row>
    <row r="2067" spans="2:2" x14ac:dyDescent="0.2">
      <c r="B2067" s="130"/>
    </row>
    <row r="2068" spans="2:2" x14ac:dyDescent="0.2">
      <c r="B2068" s="130"/>
    </row>
    <row r="2069" spans="2:2" x14ac:dyDescent="0.2">
      <c r="B2069" s="130"/>
    </row>
    <row r="2070" spans="2:2" x14ac:dyDescent="0.2">
      <c r="B2070" s="130"/>
    </row>
    <row r="2071" spans="2:2" x14ac:dyDescent="0.2">
      <c r="B2071" s="130"/>
    </row>
    <row r="2072" spans="2:2" x14ac:dyDescent="0.2">
      <c r="B2072" s="130"/>
    </row>
    <row r="2073" spans="2:2" x14ac:dyDescent="0.2">
      <c r="B2073" s="130"/>
    </row>
    <row r="2074" spans="2:2" x14ac:dyDescent="0.2">
      <c r="B2074" s="130"/>
    </row>
    <row r="2075" spans="2:2" x14ac:dyDescent="0.2">
      <c r="B2075" s="130"/>
    </row>
    <row r="2076" spans="2:2" x14ac:dyDescent="0.2">
      <c r="B2076" s="130"/>
    </row>
    <row r="2077" spans="2:2" x14ac:dyDescent="0.2">
      <c r="B2077" s="130"/>
    </row>
    <row r="2078" spans="2:2" x14ac:dyDescent="0.2">
      <c r="B2078" s="130"/>
    </row>
    <row r="2079" spans="2:2" x14ac:dyDescent="0.2">
      <c r="B2079" s="130"/>
    </row>
    <row r="2080" spans="2:2" x14ac:dyDescent="0.2">
      <c r="B2080" s="130"/>
    </row>
    <row r="2081" spans="2:2" x14ac:dyDescent="0.2">
      <c r="B2081" s="130"/>
    </row>
    <row r="2082" spans="2:2" x14ac:dyDescent="0.2">
      <c r="B2082" s="130"/>
    </row>
    <row r="2083" spans="2:2" x14ac:dyDescent="0.2">
      <c r="B2083" s="130"/>
    </row>
    <row r="2084" spans="2:2" x14ac:dyDescent="0.2">
      <c r="B2084" s="130"/>
    </row>
    <row r="2085" spans="2:2" x14ac:dyDescent="0.2">
      <c r="B2085" s="130"/>
    </row>
    <row r="2086" spans="2:2" x14ac:dyDescent="0.2">
      <c r="B2086" s="130"/>
    </row>
    <row r="2087" spans="2:2" x14ac:dyDescent="0.2">
      <c r="B2087" s="130"/>
    </row>
    <row r="2088" spans="2:2" x14ac:dyDescent="0.2">
      <c r="B2088" s="130"/>
    </row>
    <row r="2089" spans="2:2" x14ac:dyDescent="0.2">
      <c r="B2089" s="130"/>
    </row>
    <row r="2090" spans="2:2" x14ac:dyDescent="0.2">
      <c r="B2090" s="130"/>
    </row>
    <row r="2091" spans="2:2" x14ac:dyDescent="0.2">
      <c r="B2091" s="130"/>
    </row>
    <row r="2092" spans="2:2" x14ac:dyDescent="0.2">
      <c r="B2092" s="130"/>
    </row>
    <row r="2093" spans="2:2" x14ac:dyDescent="0.2">
      <c r="B2093" s="130"/>
    </row>
    <row r="2094" spans="2:2" x14ac:dyDescent="0.2">
      <c r="B2094" s="130"/>
    </row>
    <row r="2095" spans="2:2" x14ac:dyDescent="0.2">
      <c r="B2095" s="130"/>
    </row>
    <row r="2096" spans="2:2" x14ac:dyDescent="0.2">
      <c r="B2096" s="130"/>
    </row>
    <row r="2097" spans="2:2" x14ac:dyDescent="0.2">
      <c r="B2097" s="130"/>
    </row>
    <row r="2098" spans="2:2" x14ac:dyDescent="0.2">
      <c r="B2098" s="130"/>
    </row>
    <row r="2099" spans="2:2" x14ac:dyDescent="0.2">
      <c r="B2099" s="130"/>
    </row>
    <row r="2100" spans="2:2" x14ac:dyDescent="0.2">
      <c r="B2100" s="130"/>
    </row>
    <row r="2101" spans="2:2" x14ac:dyDescent="0.2">
      <c r="B2101" s="130"/>
    </row>
    <row r="2102" spans="2:2" x14ac:dyDescent="0.2">
      <c r="B2102" s="130"/>
    </row>
    <row r="2103" spans="2:2" x14ac:dyDescent="0.2">
      <c r="B2103" s="130"/>
    </row>
    <row r="2104" spans="2:2" x14ac:dyDescent="0.2">
      <c r="B2104" s="130"/>
    </row>
    <row r="2105" spans="2:2" x14ac:dyDescent="0.2">
      <c r="B2105" s="130"/>
    </row>
    <row r="2106" spans="2:2" x14ac:dyDescent="0.2">
      <c r="B2106" s="130"/>
    </row>
    <row r="2107" spans="2:2" x14ac:dyDescent="0.2">
      <c r="B2107" s="130"/>
    </row>
    <row r="2108" spans="2:2" x14ac:dyDescent="0.2">
      <c r="B2108" s="130"/>
    </row>
    <row r="2109" spans="2:2" x14ac:dyDescent="0.2">
      <c r="B2109" s="130"/>
    </row>
    <row r="2110" spans="2:2" x14ac:dyDescent="0.2">
      <c r="B2110" s="130"/>
    </row>
    <row r="2111" spans="2:2" x14ac:dyDescent="0.2">
      <c r="B2111" s="130"/>
    </row>
    <row r="2112" spans="2:2" x14ac:dyDescent="0.2">
      <c r="B2112" s="130"/>
    </row>
    <row r="2113" spans="2:2" x14ac:dyDescent="0.2">
      <c r="B2113" s="130"/>
    </row>
    <row r="2114" spans="2:2" x14ac:dyDescent="0.2">
      <c r="B2114" s="130"/>
    </row>
    <row r="2115" spans="2:2" x14ac:dyDescent="0.2">
      <c r="B2115" s="130"/>
    </row>
    <row r="2116" spans="2:2" x14ac:dyDescent="0.2">
      <c r="B2116" s="130"/>
    </row>
    <row r="2117" spans="2:2" x14ac:dyDescent="0.2">
      <c r="B2117" s="130"/>
    </row>
    <row r="2118" spans="2:2" x14ac:dyDescent="0.2">
      <c r="B2118" s="130"/>
    </row>
    <row r="2119" spans="2:2" x14ac:dyDescent="0.2">
      <c r="B2119" s="130"/>
    </row>
    <row r="2120" spans="2:2" x14ac:dyDescent="0.2">
      <c r="B2120" s="130"/>
    </row>
    <row r="2121" spans="2:2" x14ac:dyDescent="0.2">
      <c r="B2121" s="130"/>
    </row>
    <row r="2122" spans="2:2" x14ac:dyDescent="0.2">
      <c r="B2122" s="130"/>
    </row>
    <row r="2123" spans="2:2" x14ac:dyDescent="0.2">
      <c r="B2123" s="130"/>
    </row>
    <row r="2124" spans="2:2" x14ac:dyDescent="0.2">
      <c r="B2124" s="130"/>
    </row>
    <row r="2125" spans="2:2" x14ac:dyDescent="0.2">
      <c r="B2125" s="130"/>
    </row>
    <row r="2126" spans="2:2" x14ac:dyDescent="0.2">
      <c r="B2126" s="130"/>
    </row>
    <row r="2127" spans="2:2" x14ac:dyDescent="0.2">
      <c r="B2127" s="130"/>
    </row>
    <row r="2128" spans="2:2" x14ac:dyDescent="0.2">
      <c r="B2128" s="130"/>
    </row>
    <row r="2129" spans="2:2" x14ac:dyDescent="0.2">
      <c r="B2129" s="130"/>
    </row>
    <row r="2130" spans="2:2" x14ac:dyDescent="0.2">
      <c r="B2130" s="130"/>
    </row>
    <row r="2131" spans="2:2" x14ac:dyDescent="0.2">
      <c r="B2131" s="130"/>
    </row>
    <row r="2132" spans="2:2" x14ac:dyDescent="0.2">
      <c r="B2132" s="130"/>
    </row>
    <row r="2133" spans="2:2" x14ac:dyDescent="0.2">
      <c r="B2133" s="130"/>
    </row>
    <row r="2134" spans="2:2" x14ac:dyDescent="0.2">
      <c r="B2134" s="130"/>
    </row>
    <row r="2135" spans="2:2" x14ac:dyDescent="0.2">
      <c r="B2135" s="130"/>
    </row>
    <row r="2136" spans="2:2" x14ac:dyDescent="0.2">
      <c r="B2136" s="130"/>
    </row>
    <row r="2137" spans="2:2" x14ac:dyDescent="0.2">
      <c r="B2137" s="130"/>
    </row>
    <row r="2138" spans="2:2" x14ac:dyDescent="0.2">
      <c r="B2138" s="130"/>
    </row>
    <row r="2139" spans="2:2" x14ac:dyDescent="0.2">
      <c r="B2139" s="130"/>
    </row>
    <row r="2140" spans="2:2" x14ac:dyDescent="0.2">
      <c r="B2140" s="130"/>
    </row>
    <row r="2141" spans="2:2" x14ac:dyDescent="0.2">
      <c r="B2141" s="130"/>
    </row>
    <row r="2142" spans="2:2" x14ac:dyDescent="0.2">
      <c r="B2142" s="130"/>
    </row>
    <row r="2143" spans="2:2" x14ac:dyDescent="0.2">
      <c r="B2143" s="130"/>
    </row>
    <row r="2144" spans="2:2" x14ac:dyDescent="0.2">
      <c r="B2144" s="130"/>
    </row>
    <row r="2145" spans="2:2" x14ac:dyDescent="0.2">
      <c r="B2145" s="130"/>
    </row>
    <row r="2146" spans="2:2" x14ac:dyDescent="0.2">
      <c r="B2146" s="130"/>
    </row>
    <row r="2147" spans="2:2" x14ac:dyDescent="0.2">
      <c r="B2147" s="130"/>
    </row>
    <row r="2148" spans="2:2" x14ac:dyDescent="0.2">
      <c r="B2148" s="130"/>
    </row>
    <row r="2149" spans="2:2" x14ac:dyDescent="0.2">
      <c r="B2149" s="130"/>
    </row>
    <row r="2150" spans="2:2" x14ac:dyDescent="0.2">
      <c r="B2150" s="130"/>
    </row>
    <row r="2151" spans="2:2" x14ac:dyDescent="0.2">
      <c r="B2151" s="130"/>
    </row>
    <row r="2152" spans="2:2" x14ac:dyDescent="0.2">
      <c r="B2152" s="130"/>
    </row>
    <row r="2153" spans="2:2" x14ac:dyDescent="0.2">
      <c r="B2153" s="130"/>
    </row>
    <row r="2154" spans="2:2" x14ac:dyDescent="0.2">
      <c r="B2154" s="130"/>
    </row>
    <row r="2155" spans="2:2" x14ac:dyDescent="0.2">
      <c r="B2155" s="130"/>
    </row>
    <row r="2156" spans="2:2" x14ac:dyDescent="0.2">
      <c r="B2156" s="130"/>
    </row>
    <row r="2157" spans="2:2" x14ac:dyDescent="0.2">
      <c r="B2157" s="130"/>
    </row>
    <row r="2158" spans="2:2" x14ac:dyDescent="0.2">
      <c r="B2158" s="130"/>
    </row>
    <row r="2159" spans="2:2" x14ac:dyDescent="0.2">
      <c r="B2159" s="130"/>
    </row>
    <row r="2160" spans="2:2" x14ac:dyDescent="0.2">
      <c r="B2160" s="130"/>
    </row>
    <row r="2161" spans="2:2" x14ac:dyDescent="0.2">
      <c r="B2161" s="130"/>
    </row>
    <row r="2162" spans="2:2" x14ac:dyDescent="0.2">
      <c r="B2162" s="130"/>
    </row>
    <row r="2163" spans="2:2" x14ac:dyDescent="0.2">
      <c r="B2163" s="130"/>
    </row>
    <row r="2164" spans="2:2" x14ac:dyDescent="0.2">
      <c r="B2164" s="130"/>
    </row>
    <row r="2165" spans="2:2" x14ac:dyDescent="0.2">
      <c r="B2165" s="130"/>
    </row>
    <row r="2166" spans="2:2" x14ac:dyDescent="0.2">
      <c r="B2166" s="130"/>
    </row>
    <row r="2167" spans="2:2" x14ac:dyDescent="0.2">
      <c r="B2167" s="130"/>
    </row>
    <row r="2168" spans="2:2" x14ac:dyDescent="0.2">
      <c r="B2168" s="130"/>
    </row>
    <row r="2169" spans="2:2" x14ac:dyDescent="0.2">
      <c r="B2169" s="130"/>
    </row>
    <row r="2170" spans="2:2" x14ac:dyDescent="0.2">
      <c r="B2170" s="130"/>
    </row>
    <row r="2171" spans="2:2" x14ac:dyDescent="0.2">
      <c r="B2171" s="130"/>
    </row>
    <row r="2172" spans="2:2" x14ac:dyDescent="0.2">
      <c r="B2172" s="130"/>
    </row>
    <row r="2173" spans="2:2" x14ac:dyDescent="0.2">
      <c r="B2173" s="130"/>
    </row>
    <row r="2174" spans="2:2" x14ac:dyDescent="0.2">
      <c r="B2174" s="130"/>
    </row>
    <row r="2175" spans="2:2" x14ac:dyDescent="0.2">
      <c r="B2175" s="130"/>
    </row>
    <row r="2176" spans="2:2" x14ac:dyDescent="0.2">
      <c r="B2176" s="130"/>
    </row>
    <row r="2177" spans="2:2" x14ac:dyDescent="0.2">
      <c r="B2177" s="130"/>
    </row>
    <row r="2178" spans="2:2" x14ac:dyDescent="0.2">
      <c r="B2178" s="130"/>
    </row>
    <row r="2179" spans="2:2" x14ac:dyDescent="0.2">
      <c r="B2179" s="130"/>
    </row>
    <row r="2180" spans="2:2" x14ac:dyDescent="0.2">
      <c r="B2180" s="130"/>
    </row>
    <row r="2181" spans="2:2" x14ac:dyDescent="0.2">
      <c r="B2181" s="130"/>
    </row>
    <row r="2182" spans="2:2" x14ac:dyDescent="0.2">
      <c r="B2182" s="130"/>
    </row>
    <row r="2183" spans="2:2" x14ac:dyDescent="0.2">
      <c r="B2183" s="130"/>
    </row>
    <row r="2184" spans="2:2" x14ac:dyDescent="0.2">
      <c r="B2184" s="130"/>
    </row>
    <row r="2185" spans="2:2" x14ac:dyDescent="0.2">
      <c r="B2185" s="130"/>
    </row>
    <row r="2186" spans="2:2" x14ac:dyDescent="0.2">
      <c r="B2186" s="130"/>
    </row>
    <row r="2187" spans="2:2" x14ac:dyDescent="0.2">
      <c r="B2187" s="130"/>
    </row>
    <row r="2188" spans="2:2" x14ac:dyDescent="0.2">
      <c r="B2188" s="130"/>
    </row>
    <row r="2189" spans="2:2" x14ac:dyDescent="0.2">
      <c r="B2189" s="130"/>
    </row>
    <row r="2190" spans="2:2" x14ac:dyDescent="0.2">
      <c r="B2190" s="130"/>
    </row>
    <row r="2191" spans="2:2" x14ac:dyDescent="0.2">
      <c r="B2191" s="130"/>
    </row>
    <row r="2192" spans="2:2" x14ac:dyDescent="0.2">
      <c r="B2192" s="130"/>
    </row>
    <row r="2193" spans="2:2" x14ac:dyDescent="0.2">
      <c r="B2193" s="130"/>
    </row>
    <row r="2194" spans="2:2" x14ac:dyDescent="0.2">
      <c r="B2194" s="130"/>
    </row>
    <row r="2195" spans="2:2" x14ac:dyDescent="0.2">
      <c r="B2195" s="130"/>
    </row>
    <row r="2196" spans="2:2" x14ac:dyDescent="0.2">
      <c r="B2196" s="130"/>
    </row>
    <row r="2197" spans="2:2" x14ac:dyDescent="0.2">
      <c r="B2197" s="130"/>
    </row>
    <row r="2198" spans="2:2" x14ac:dyDescent="0.2">
      <c r="B2198" s="130"/>
    </row>
    <row r="2199" spans="2:2" x14ac:dyDescent="0.2">
      <c r="B2199" s="130"/>
    </row>
    <row r="2200" spans="2:2" x14ac:dyDescent="0.2">
      <c r="B2200" s="130"/>
    </row>
    <row r="2201" spans="2:2" x14ac:dyDescent="0.2">
      <c r="B2201" s="130"/>
    </row>
    <row r="2202" spans="2:2" x14ac:dyDescent="0.2">
      <c r="B2202" s="130"/>
    </row>
    <row r="2203" spans="2:2" x14ac:dyDescent="0.2">
      <c r="B2203" s="130"/>
    </row>
    <row r="2204" spans="2:2" x14ac:dyDescent="0.2">
      <c r="B2204" s="130"/>
    </row>
    <row r="2205" spans="2:2" x14ac:dyDescent="0.2">
      <c r="B2205" s="130"/>
    </row>
    <row r="2206" spans="2:2" x14ac:dyDescent="0.2">
      <c r="B2206" s="130"/>
    </row>
    <row r="2207" spans="2:2" x14ac:dyDescent="0.2">
      <c r="B2207" s="130"/>
    </row>
    <row r="2208" spans="2:2" x14ac:dyDescent="0.2">
      <c r="B2208" s="130"/>
    </row>
    <row r="2209" spans="2:2" x14ac:dyDescent="0.2">
      <c r="B2209" s="130"/>
    </row>
    <row r="2210" spans="2:2" x14ac:dyDescent="0.2">
      <c r="B2210" s="130"/>
    </row>
    <row r="2211" spans="2:2" x14ac:dyDescent="0.2">
      <c r="B2211" s="130"/>
    </row>
    <row r="2212" spans="2:2" x14ac:dyDescent="0.2">
      <c r="B2212" s="130"/>
    </row>
    <row r="2213" spans="2:2" x14ac:dyDescent="0.2">
      <c r="B2213" s="130"/>
    </row>
    <row r="2214" spans="2:2" x14ac:dyDescent="0.2">
      <c r="B2214" s="130"/>
    </row>
    <row r="2215" spans="2:2" x14ac:dyDescent="0.2">
      <c r="B2215" s="130"/>
    </row>
    <row r="2216" spans="2:2" x14ac:dyDescent="0.2">
      <c r="B2216" s="130"/>
    </row>
    <row r="2217" spans="2:2" x14ac:dyDescent="0.2">
      <c r="B2217" s="130"/>
    </row>
    <row r="2218" spans="2:2" x14ac:dyDescent="0.2">
      <c r="B2218" s="130"/>
    </row>
    <row r="2219" spans="2:2" x14ac:dyDescent="0.2">
      <c r="B2219" s="130"/>
    </row>
    <row r="2220" spans="2:2" x14ac:dyDescent="0.2">
      <c r="B2220" s="130"/>
    </row>
    <row r="2221" spans="2:2" x14ac:dyDescent="0.2">
      <c r="B2221" s="130"/>
    </row>
    <row r="2222" spans="2:2" x14ac:dyDescent="0.2">
      <c r="B2222" s="130"/>
    </row>
    <row r="2223" spans="2:2" x14ac:dyDescent="0.2">
      <c r="B2223" s="130"/>
    </row>
    <row r="2224" spans="2:2" x14ac:dyDescent="0.2">
      <c r="B2224" s="130"/>
    </row>
    <row r="2225" spans="2:2" x14ac:dyDescent="0.2">
      <c r="B2225" s="130"/>
    </row>
    <row r="2226" spans="2:2" x14ac:dyDescent="0.2">
      <c r="B2226" s="130"/>
    </row>
    <row r="2227" spans="2:2" x14ac:dyDescent="0.2">
      <c r="B2227" s="130"/>
    </row>
    <row r="2228" spans="2:2" x14ac:dyDescent="0.2">
      <c r="B2228" s="130"/>
    </row>
    <row r="2229" spans="2:2" x14ac:dyDescent="0.2">
      <c r="B2229" s="130"/>
    </row>
    <row r="2230" spans="2:2" x14ac:dyDescent="0.2">
      <c r="B2230" s="130"/>
    </row>
    <row r="2231" spans="2:2" x14ac:dyDescent="0.2">
      <c r="B2231" s="130"/>
    </row>
    <row r="2232" spans="2:2" x14ac:dyDescent="0.2">
      <c r="B2232" s="130"/>
    </row>
    <row r="2233" spans="2:2" x14ac:dyDescent="0.2">
      <c r="B2233" s="130"/>
    </row>
    <row r="2234" spans="2:2" x14ac:dyDescent="0.2">
      <c r="B2234" s="130"/>
    </row>
    <row r="2235" spans="2:2" x14ac:dyDescent="0.2">
      <c r="B2235" s="130"/>
    </row>
    <row r="2236" spans="2:2" x14ac:dyDescent="0.2">
      <c r="B2236" s="130"/>
    </row>
    <row r="2237" spans="2:2" x14ac:dyDescent="0.2">
      <c r="B2237" s="130"/>
    </row>
    <row r="2238" spans="2:2" x14ac:dyDescent="0.2">
      <c r="B2238" s="130"/>
    </row>
    <row r="2239" spans="2:2" x14ac:dyDescent="0.2">
      <c r="B2239" s="130"/>
    </row>
    <row r="2240" spans="2:2" x14ac:dyDescent="0.2">
      <c r="B2240" s="130"/>
    </row>
    <row r="2241" spans="2:2" x14ac:dyDescent="0.2">
      <c r="B2241" s="130"/>
    </row>
    <row r="2242" spans="2:2" x14ac:dyDescent="0.2">
      <c r="B2242" s="130"/>
    </row>
    <row r="2243" spans="2:2" x14ac:dyDescent="0.2">
      <c r="B2243" s="130"/>
    </row>
    <row r="2244" spans="2:2" x14ac:dyDescent="0.2">
      <c r="B2244" s="130"/>
    </row>
    <row r="2245" spans="2:2" x14ac:dyDescent="0.2">
      <c r="B2245" s="130"/>
    </row>
    <row r="2246" spans="2:2" x14ac:dyDescent="0.2">
      <c r="B2246" s="130"/>
    </row>
    <row r="2247" spans="2:2" x14ac:dyDescent="0.2">
      <c r="B2247" s="130"/>
    </row>
    <row r="2248" spans="2:2" x14ac:dyDescent="0.2">
      <c r="B2248" s="130"/>
    </row>
    <row r="2249" spans="2:2" x14ac:dyDescent="0.2">
      <c r="B2249" s="130"/>
    </row>
    <row r="2250" spans="2:2" x14ac:dyDescent="0.2">
      <c r="B2250" s="130"/>
    </row>
    <row r="2251" spans="2:2" x14ac:dyDescent="0.2">
      <c r="B2251" s="130"/>
    </row>
    <row r="2252" spans="2:2" x14ac:dyDescent="0.2">
      <c r="B2252" s="130"/>
    </row>
    <row r="2253" spans="2:2" x14ac:dyDescent="0.2">
      <c r="B2253" s="130"/>
    </row>
    <row r="2254" spans="2:2" x14ac:dyDescent="0.2">
      <c r="B2254" s="130"/>
    </row>
    <row r="2255" spans="2:2" x14ac:dyDescent="0.2">
      <c r="B2255" s="130"/>
    </row>
    <row r="2256" spans="2:2" x14ac:dyDescent="0.2">
      <c r="B2256" s="130"/>
    </row>
    <row r="2257" spans="2:2" x14ac:dyDescent="0.2">
      <c r="B2257" s="130"/>
    </row>
    <row r="2258" spans="2:2" x14ac:dyDescent="0.2">
      <c r="B2258" s="130"/>
    </row>
    <row r="2259" spans="2:2" x14ac:dyDescent="0.2">
      <c r="B2259" s="130"/>
    </row>
    <row r="2260" spans="2:2" x14ac:dyDescent="0.2">
      <c r="B2260" s="130"/>
    </row>
    <row r="2261" spans="2:2" x14ac:dyDescent="0.2">
      <c r="B2261" s="130"/>
    </row>
    <row r="2262" spans="2:2" x14ac:dyDescent="0.2">
      <c r="B2262" s="130"/>
    </row>
    <row r="2263" spans="2:2" x14ac:dyDescent="0.2">
      <c r="B2263" s="130"/>
    </row>
    <row r="2264" spans="2:2" x14ac:dyDescent="0.2">
      <c r="B2264" s="130"/>
    </row>
    <row r="2265" spans="2:2" x14ac:dyDescent="0.2">
      <c r="B2265" s="130"/>
    </row>
    <row r="2266" spans="2:2" x14ac:dyDescent="0.2">
      <c r="B2266" s="130"/>
    </row>
    <row r="2267" spans="2:2" x14ac:dyDescent="0.2">
      <c r="B2267" s="130"/>
    </row>
    <row r="2268" spans="2:2" x14ac:dyDescent="0.2">
      <c r="B2268" s="130"/>
    </row>
    <row r="2269" spans="2:2" x14ac:dyDescent="0.2">
      <c r="B2269" s="130"/>
    </row>
    <row r="2270" spans="2:2" x14ac:dyDescent="0.2">
      <c r="B2270" s="130"/>
    </row>
    <row r="2271" spans="2:2" x14ac:dyDescent="0.2">
      <c r="B2271" s="130"/>
    </row>
    <row r="2272" spans="2:2" x14ac:dyDescent="0.2">
      <c r="B2272" s="130"/>
    </row>
    <row r="2273" spans="2:2" x14ac:dyDescent="0.2">
      <c r="B2273" s="130"/>
    </row>
    <row r="2274" spans="2:2" x14ac:dyDescent="0.2">
      <c r="B2274" s="130"/>
    </row>
    <row r="2275" spans="2:2" x14ac:dyDescent="0.2">
      <c r="B2275" s="130"/>
    </row>
    <row r="2276" spans="2:2" x14ac:dyDescent="0.2">
      <c r="B2276" s="130"/>
    </row>
    <row r="2277" spans="2:2" x14ac:dyDescent="0.2">
      <c r="B2277" s="130"/>
    </row>
    <row r="2278" spans="2:2" x14ac:dyDescent="0.2">
      <c r="B2278" s="130"/>
    </row>
    <row r="2279" spans="2:2" x14ac:dyDescent="0.2">
      <c r="B2279" s="130"/>
    </row>
    <row r="2280" spans="2:2" x14ac:dyDescent="0.2">
      <c r="B2280" s="130"/>
    </row>
    <row r="2281" spans="2:2" x14ac:dyDescent="0.2">
      <c r="B2281" s="130"/>
    </row>
    <row r="2282" spans="2:2" x14ac:dyDescent="0.2">
      <c r="B2282" s="130"/>
    </row>
    <row r="2283" spans="2:2" x14ac:dyDescent="0.2">
      <c r="B2283" s="130"/>
    </row>
    <row r="2284" spans="2:2" x14ac:dyDescent="0.2">
      <c r="B2284" s="130"/>
    </row>
    <row r="2285" spans="2:2" x14ac:dyDescent="0.2">
      <c r="B2285" s="130"/>
    </row>
    <row r="2286" spans="2:2" x14ac:dyDescent="0.2">
      <c r="B2286" s="130"/>
    </row>
    <row r="2287" spans="2:2" x14ac:dyDescent="0.2">
      <c r="B2287" s="130"/>
    </row>
    <row r="2288" spans="2:2" x14ac:dyDescent="0.2">
      <c r="B2288" s="130"/>
    </row>
    <row r="2289" spans="2:2" x14ac:dyDescent="0.2">
      <c r="B2289" s="130"/>
    </row>
    <row r="2290" spans="2:2" x14ac:dyDescent="0.2">
      <c r="B2290" s="130"/>
    </row>
    <row r="2291" spans="2:2" x14ac:dyDescent="0.2">
      <c r="B2291" s="130"/>
    </row>
    <row r="2292" spans="2:2" x14ac:dyDescent="0.2">
      <c r="B2292" s="130"/>
    </row>
    <row r="2293" spans="2:2" x14ac:dyDescent="0.2">
      <c r="B2293" s="130"/>
    </row>
    <row r="2294" spans="2:2" x14ac:dyDescent="0.2">
      <c r="B2294" s="130"/>
    </row>
    <row r="2295" spans="2:2" x14ac:dyDescent="0.2">
      <c r="B2295" s="130"/>
    </row>
    <row r="2296" spans="2:2" x14ac:dyDescent="0.2">
      <c r="B2296" s="130"/>
    </row>
    <row r="2297" spans="2:2" x14ac:dyDescent="0.2">
      <c r="B2297" s="130"/>
    </row>
    <row r="2298" spans="2:2" x14ac:dyDescent="0.2">
      <c r="B2298" s="130"/>
    </row>
    <row r="2299" spans="2:2" x14ac:dyDescent="0.2">
      <c r="B2299" s="130"/>
    </row>
    <row r="2300" spans="2:2" x14ac:dyDescent="0.2">
      <c r="B2300" s="130"/>
    </row>
    <row r="2301" spans="2:2" x14ac:dyDescent="0.2">
      <c r="B2301" s="130"/>
    </row>
    <row r="2302" spans="2:2" x14ac:dyDescent="0.2">
      <c r="B2302" s="130"/>
    </row>
    <row r="2303" spans="2:2" x14ac:dyDescent="0.2">
      <c r="B2303" s="130"/>
    </row>
    <row r="2304" spans="2:2" x14ac:dyDescent="0.2">
      <c r="B2304" s="130"/>
    </row>
    <row r="2305" spans="2:2" x14ac:dyDescent="0.2">
      <c r="B2305" s="130"/>
    </row>
    <row r="2306" spans="2:2" x14ac:dyDescent="0.2">
      <c r="B2306" s="130"/>
    </row>
    <row r="2307" spans="2:2" x14ac:dyDescent="0.2">
      <c r="B2307" s="130"/>
    </row>
    <row r="2308" spans="2:2" x14ac:dyDescent="0.2">
      <c r="B2308" s="130"/>
    </row>
    <row r="2309" spans="2:2" x14ac:dyDescent="0.2">
      <c r="B2309" s="130"/>
    </row>
    <row r="2310" spans="2:2" x14ac:dyDescent="0.2">
      <c r="B2310" s="130"/>
    </row>
    <row r="2311" spans="2:2" x14ac:dyDescent="0.2">
      <c r="B2311" s="130"/>
    </row>
    <row r="2312" spans="2:2" x14ac:dyDescent="0.2">
      <c r="B2312" s="130"/>
    </row>
    <row r="2313" spans="2:2" x14ac:dyDescent="0.2">
      <c r="B2313" s="130"/>
    </row>
    <row r="2314" spans="2:2" x14ac:dyDescent="0.2">
      <c r="B2314" s="130"/>
    </row>
    <row r="2315" spans="2:2" x14ac:dyDescent="0.2">
      <c r="B2315" s="130"/>
    </row>
    <row r="2316" spans="2:2" x14ac:dyDescent="0.2">
      <c r="B2316" s="130"/>
    </row>
    <row r="2317" spans="2:2" x14ac:dyDescent="0.2">
      <c r="B2317" s="130"/>
    </row>
    <row r="2318" spans="2:2" x14ac:dyDescent="0.2">
      <c r="B2318" s="130"/>
    </row>
    <row r="2319" spans="2:2" x14ac:dyDescent="0.2">
      <c r="B2319" s="130"/>
    </row>
    <row r="2320" spans="2:2" x14ac:dyDescent="0.2">
      <c r="B2320" s="130"/>
    </row>
    <row r="2321" spans="2:2" x14ac:dyDescent="0.2">
      <c r="B2321" s="130"/>
    </row>
    <row r="2322" spans="2:2" x14ac:dyDescent="0.2">
      <c r="B2322" s="130"/>
    </row>
    <row r="2323" spans="2:2" x14ac:dyDescent="0.2">
      <c r="B2323" s="130"/>
    </row>
    <row r="2324" spans="2:2" x14ac:dyDescent="0.2">
      <c r="B2324" s="130"/>
    </row>
    <row r="2325" spans="2:2" x14ac:dyDescent="0.2">
      <c r="B2325" s="130"/>
    </row>
    <row r="2326" spans="2:2" x14ac:dyDescent="0.2">
      <c r="B2326" s="130"/>
    </row>
    <row r="2327" spans="2:2" x14ac:dyDescent="0.2">
      <c r="B2327" s="130"/>
    </row>
    <row r="2328" spans="2:2" x14ac:dyDescent="0.2">
      <c r="B2328" s="130"/>
    </row>
    <row r="2329" spans="2:2" x14ac:dyDescent="0.2">
      <c r="B2329" s="130"/>
    </row>
    <row r="2330" spans="2:2" x14ac:dyDescent="0.2">
      <c r="B2330" s="130"/>
    </row>
    <row r="2331" spans="2:2" x14ac:dyDescent="0.2">
      <c r="B2331" s="130"/>
    </row>
    <row r="2332" spans="2:2" x14ac:dyDescent="0.2">
      <c r="B2332" s="130"/>
    </row>
    <row r="2333" spans="2:2" x14ac:dyDescent="0.2">
      <c r="B2333" s="130"/>
    </row>
    <row r="2334" spans="2:2" x14ac:dyDescent="0.2">
      <c r="B2334" s="130"/>
    </row>
    <row r="2335" spans="2:2" x14ac:dyDescent="0.2">
      <c r="B2335" s="130"/>
    </row>
    <row r="2336" spans="2:2" x14ac:dyDescent="0.2">
      <c r="B2336" s="130"/>
    </row>
    <row r="2337" spans="2:2" x14ac:dyDescent="0.2">
      <c r="B2337" s="130"/>
    </row>
    <row r="2338" spans="2:2" x14ac:dyDescent="0.2">
      <c r="B2338" s="130"/>
    </row>
    <row r="2339" spans="2:2" x14ac:dyDescent="0.2">
      <c r="B2339" s="130"/>
    </row>
    <row r="2340" spans="2:2" x14ac:dyDescent="0.2">
      <c r="B2340" s="130"/>
    </row>
    <row r="2341" spans="2:2" x14ac:dyDescent="0.2">
      <c r="B2341" s="130"/>
    </row>
    <row r="2342" spans="2:2" x14ac:dyDescent="0.2">
      <c r="B2342" s="130"/>
    </row>
    <row r="2343" spans="2:2" x14ac:dyDescent="0.2">
      <c r="B2343" s="130"/>
    </row>
    <row r="2344" spans="2:2" x14ac:dyDescent="0.2">
      <c r="B2344" s="130"/>
    </row>
    <row r="2345" spans="2:2" x14ac:dyDescent="0.2">
      <c r="B2345" s="130"/>
    </row>
    <row r="2346" spans="2:2" x14ac:dyDescent="0.2">
      <c r="B2346" s="130"/>
    </row>
    <row r="2347" spans="2:2" x14ac:dyDescent="0.2">
      <c r="B2347" s="130"/>
    </row>
    <row r="2348" spans="2:2" x14ac:dyDescent="0.2">
      <c r="B2348" s="130"/>
    </row>
    <row r="2349" spans="2:2" x14ac:dyDescent="0.2">
      <c r="B2349" s="130"/>
    </row>
    <row r="2350" spans="2:2" x14ac:dyDescent="0.2">
      <c r="B2350" s="130"/>
    </row>
    <row r="2351" spans="2:2" x14ac:dyDescent="0.2">
      <c r="B2351" s="130"/>
    </row>
    <row r="2352" spans="2:2" x14ac:dyDescent="0.2">
      <c r="B2352" s="130"/>
    </row>
    <row r="2353" spans="2:2" x14ac:dyDescent="0.2">
      <c r="B2353" s="130"/>
    </row>
    <row r="2354" spans="2:2" x14ac:dyDescent="0.2">
      <c r="B2354" s="130"/>
    </row>
    <row r="2355" spans="2:2" x14ac:dyDescent="0.2">
      <c r="B2355" s="130"/>
    </row>
    <row r="2356" spans="2:2" x14ac:dyDescent="0.2">
      <c r="B2356" s="130"/>
    </row>
    <row r="2357" spans="2:2" x14ac:dyDescent="0.2">
      <c r="B2357" s="130"/>
    </row>
    <row r="2358" spans="2:2" x14ac:dyDescent="0.2">
      <c r="B2358" s="130"/>
    </row>
    <row r="2359" spans="2:2" x14ac:dyDescent="0.2">
      <c r="B2359" s="130"/>
    </row>
    <row r="2360" spans="2:2" x14ac:dyDescent="0.2">
      <c r="B2360" s="130"/>
    </row>
    <row r="2361" spans="2:2" x14ac:dyDescent="0.2">
      <c r="B2361" s="130"/>
    </row>
    <row r="2362" spans="2:2" x14ac:dyDescent="0.2">
      <c r="B2362" s="130"/>
    </row>
    <row r="2363" spans="2:2" x14ac:dyDescent="0.2">
      <c r="B2363" s="130"/>
    </row>
    <row r="2364" spans="2:2" x14ac:dyDescent="0.2">
      <c r="B2364" s="130"/>
    </row>
    <row r="2365" spans="2:2" x14ac:dyDescent="0.2">
      <c r="B2365" s="130"/>
    </row>
    <row r="2366" spans="2:2" x14ac:dyDescent="0.2">
      <c r="B2366" s="130"/>
    </row>
    <row r="2367" spans="2:2" x14ac:dyDescent="0.2">
      <c r="B2367" s="130"/>
    </row>
    <row r="2368" spans="2:2" x14ac:dyDescent="0.2">
      <c r="B2368" s="130"/>
    </row>
    <row r="2369" spans="2:2" x14ac:dyDescent="0.2">
      <c r="B2369" s="130"/>
    </row>
    <row r="2370" spans="2:2" x14ac:dyDescent="0.2">
      <c r="B2370" s="130"/>
    </row>
    <row r="2371" spans="2:2" x14ac:dyDescent="0.2">
      <c r="B2371" s="130"/>
    </row>
    <row r="2372" spans="2:2" x14ac:dyDescent="0.2">
      <c r="B2372" s="130"/>
    </row>
    <row r="2373" spans="2:2" x14ac:dyDescent="0.2">
      <c r="B2373" s="130"/>
    </row>
    <row r="2374" spans="2:2" x14ac:dyDescent="0.2">
      <c r="B2374" s="130"/>
    </row>
    <row r="2375" spans="2:2" x14ac:dyDescent="0.2">
      <c r="B2375" s="130"/>
    </row>
    <row r="2376" spans="2:2" x14ac:dyDescent="0.2">
      <c r="B2376" s="130"/>
    </row>
    <row r="2377" spans="2:2" x14ac:dyDescent="0.2">
      <c r="B2377" s="130"/>
    </row>
    <row r="2378" spans="2:2" x14ac:dyDescent="0.2">
      <c r="B2378" s="130"/>
    </row>
    <row r="2379" spans="2:2" x14ac:dyDescent="0.2">
      <c r="B2379" s="130"/>
    </row>
    <row r="2380" spans="2:2" x14ac:dyDescent="0.2">
      <c r="B2380" s="130"/>
    </row>
    <row r="2381" spans="2:2" x14ac:dyDescent="0.2">
      <c r="B2381" s="130"/>
    </row>
    <row r="2382" spans="2:2" x14ac:dyDescent="0.2">
      <c r="B2382" s="130"/>
    </row>
    <row r="2383" spans="2:2" x14ac:dyDescent="0.2">
      <c r="B2383" s="130"/>
    </row>
    <row r="2384" spans="2:2" x14ac:dyDescent="0.2">
      <c r="B2384" s="130"/>
    </row>
    <row r="2385" spans="2:2" x14ac:dyDescent="0.2">
      <c r="B2385" s="130"/>
    </row>
    <row r="2386" spans="2:2" x14ac:dyDescent="0.2">
      <c r="B2386" s="130"/>
    </row>
    <row r="2387" spans="2:2" x14ac:dyDescent="0.2">
      <c r="B2387" s="130"/>
    </row>
    <row r="2388" spans="2:2" x14ac:dyDescent="0.2">
      <c r="B2388" s="130"/>
    </row>
    <row r="2389" spans="2:2" x14ac:dyDescent="0.2">
      <c r="B2389" s="130"/>
    </row>
    <row r="2390" spans="2:2" x14ac:dyDescent="0.2">
      <c r="B2390" s="130"/>
    </row>
    <row r="2391" spans="2:2" x14ac:dyDescent="0.2">
      <c r="B2391" s="130"/>
    </row>
    <row r="2392" spans="2:2" x14ac:dyDescent="0.2">
      <c r="B2392" s="130"/>
    </row>
    <row r="2393" spans="2:2" x14ac:dyDescent="0.2">
      <c r="B2393" s="130"/>
    </row>
    <row r="2394" spans="2:2" x14ac:dyDescent="0.2">
      <c r="B2394" s="130"/>
    </row>
    <row r="2395" spans="2:2" x14ac:dyDescent="0.2">
      <c r="B2395" s="130"/>
    </row>
    <row r="2396" spans="2:2" x14ac:dyDescent="0.2">
      <c r="B2396" s="130"/>
    </row>
    <row r="2397" spans="2:2" x14ac:dyDescent="0.2">
      <c r="B2397" s="130"/>
    </row>
    <row r="2398" spans="2:2" x14ac:dyDescent="0.2">
      <c r="B2398" s="130"/>
    </row>
    <row r="2399" spans="2:2" x14ac:dyDescent="0.2">
      <c r="B2399" s="130"/>
    </row>
    <row r="2400" spans="2:2" x14ac:dyDescent="0.2">
      <c r="B2400" s="130"/>
    </row>
    <row r="2401" spans="2:2" x14ac:dyDescent="0.2">
      <c r="B2401" s="130"/>
    </row>
    <row r="2402" spans="2:2" x14ac:dyDescent="0.2">
      <c r="B2402" s="130"/>
    </row>
    <row r="2403" spans="2:2" x14ac:dyDescent="0.2">
      <c r="B2403" s="130"/>
    </row>
    <row r="2404" spans="2:2" x14ac:dyDescent="0.2">
      <c r="B2404" s="130"/>
    </row>
    <row r="2405" spans="2:2" x14ac:dyDescent="0.2">
      <c r="B2405" s="130"/>
    </row>
    <row r="2406" spans="2:2" x14ac:dyDescent="0.2">
      <c r="B2406" s="130"/>
    </row>
    <row r="2407" spans="2:2" x14ac:dyDescent="0.2">
      <c r="B2407" s="130"/>
    </row>
    <row r="2408" spans="2:2" x14ac:dyDescent="0.2">
      <c r="B2408" s="130"/>
    </row>
    <row r="2409" spans="2:2" x14ac:dyDescent="0.2">
      <c r="B2409" s="130"/>
    </row>
    <row r="2410" spans="2:2" x14ac:dyDescent="0.2">
      <c r="B2410" s="130"/>
    </row>
    <row r="2411" spans="2:2" x14ac:dyDescent="0.2">
      <c r="B2411" s="130"/>
    </row>
    <row r="2412" spans="2:2" x14ac:dyDescent="0.2">
      <c r="B2412" s="130"/>
    </row>
    <row r="2413" spans="2:2" x14ac:dyDescent="0.2">
      <c r="B2413" s="130"/>
    </row>
    <row r="2414" spans="2:2" x14ac:dyDescent="0.2">
      <c r="B2414" s="130"/>
    </row>
    <row r="2415" spans="2:2" x14ac:dyDescent="0.2">
      <c r="B2415" s="130"/>
    </row>
    <row r="2416" spans="2:2" x14ac:dyDescent="0.2">
      <c r="B2416" s="130"/>
    </row>
    <row r="2417" spans="2:2" x14ac:dyDescent="0.2">
      <c r="B2417" s="130"/>
    </row>
    <row r="2418" spans="2:2" x14ac:dyDescent="0.2">
      <c r="B2418" s="130"/>
    </row>
    <row r="2419" spans="2:2" x14ac:dyDescent="0.2">
      <c r="B2419" s="130"/>
    </row>
    <row r="2420" spans="2:2" x14ac:dyDescent="0.2">
      <c r="B2420" s="130"/>
    </row>
    <row r="2421" spans="2:2" x14ac:dyDescent="0.2">
      <c r="B2421" s="130"/>
    </row>
    <row r="2422" spans="2:2" x14ac:dyDescent="0.2">
      <c r="B2422" s="130"/>
    </row>
    <row r="2423" spans="2:2" x14ac:dyDescent="0.2">
      <c r="B2423" s="130"/>
    </row>
    <row r="2424" spans="2:2" x14ac:dyDescent="0.2">
      <c r="B2424" s="130"/>
    </row>
    <row r="2425" spans="2:2" x14ac:dyDescent="0.2">
      <c r="B2425" s="130"/>
    </row>
    <row r="2426" spans="2:2" x14ac:dyDescent="0.2">
      <c r="B2426" s="130"/>
    </row>
    <row r="2427" spans="2:2" x14ac:dyDescent="0.2">
      <c r="B2427" s="130"/>
    </row>
    <row r="2428" spans="2:2" x14ac:dyDescent="0.2">
      <c r="B2428" s="130"/>
    </row>
    <row r="2429" spans="2:2" x14ac:dyDescent="0.2">
      <c r="B2429" s="130"/>
    </row>
    <row r="2430" spans="2:2" x14ac:dyDescent="0.2">
      <c r="B2430" s="130"/>
    </row>
    <row r="2431" spans="2:2" x14ac:dyDescent="0.2">
      <c r="B2431" s="130"/>
    </row>
    <row r="2432" spans="2:2" x14ac:dyDescent="0.2">
      <c r="B2432" s="130"/>
    </row>
    <row r="2433" spans="2:2" x14ac:dyDescent="0.2">
      <c r="B2433" s="130"/>
    </row>
    <row r="2434" spans="2:2" x14ac:dyDescent="0.2">
      <c r="B2434" s="130"/>
    </row>
    <row r="2435" spans="2:2" x14ac:dyDescent="0.2">
      <c r="B2435" s="130"/>
    </row>
    <row r="2436" spans="2:2" x14ac:dyDescent="0.2">
      <c r="B2436" s="130"/>
    </row>
    <row r="2437" spans="2:2" x14ac:dyDescent="0.2">
      <c r="B2437" s="130"/>
    </row>
    <row r="2438" spans="2:2" x14ac:dyDescent="0.2">
      <c r="B2438" s="130"/>
    </row>
    <row r="2439" spans="2:2" x14ac:dyDescent="0.2">
      <c r="B2439" s="130"/>
    </row>
    <row r="2440" spans="2:2" x14ac:dyDescent="0.2">
      <c r="B2440" s="130"/>
    </row>
    <row r="2441" spans="2:2" x14ac:dyDescent="0.2">
      <c r="B2441" s="130"/>
    </row>
    <row r="2442" spans="2:2" x14ac:dyDescent="0.2">
      <c r="B2442" s="130"/>
    </row>
    <row r="2443" spans="2:2" x14ac:dyDescent="0.2">
      <c r="B2443" s="130"/>
    </row>
    <row r="2444" spans="2:2" x14ac:dyDescent="0.2">
      <c r="B2444" s="130"/>
    </row>
    <row r="2445" spans="2:2" x14ac:dyDescent="0.2">
      <c r="B2445" s="130"/>
    </row>
    <row r="2446" spans="2:2" x14ac:dyDescent="0.2">
      <c r="B2446" s="130"/>
    </row>
    <row r="2447" spans="2:2" x14ac:dyDescent="0.2">
      <c r="B2447" s="130"/>
    </row>
    <row r="2448" spans="2:2" x14ac:dyDescent="0.2">
      <c r="B2448" s="130"/>
    </row>
    <row r="2449" spans="2:2" x14ac:dyDescent="0.2">
      <c r="B2449" s="130"/>
    </row>
    <row r="2450" spans="2:2" x14ac:dyDescent="0.2">
      <c r="B2450" s="130"/>
    </row>
    <row r="2451" spans="2:2" x14ac:dyDescent="0.2">
      <c r="B2451" s="130"/>
    </row>
    <row r="2452" spans="2:2" x14ac:dyDescent="0.2">
      <c r="B2452" s="130"/>
    </row>
    <row r="2453" spans="2:2" x14ac:dyDescent="0.2">
      <c r="B2453" s="130"/>
    </row>
    <row r="2454" spans="2:2" x14ac:dyDescent="0.2">
      <c r="B2454" s="130"/>
    </row>
    <row r="2455" spans="2:2" x14ac:dyDescent="0.2">
      <c r="B2455" s="130"/>
    </row>
    <row r="2456" spans="2:2" x14ac:dyDescent="0.2">
      <c r="B2456" s="130"/>
    </row>
    <row r="2457" spans="2:2" x14ac:dyDescent="0.2">
      <c r="B2457" s="130"/>
    </row>
    <row r="2458" spans="2:2" x14ac:dyDescent="0.2">
      <c r="B2458" s="130"/>
    </row>
    <row r="2459" spans="2:2" x14ac:dyDescent="0.2">
      <c r="B2459" s="130"/>
    </row>
    <row r="2460" spans="2:2" x14ac:dyDescent="0.2">
      <c r="B2460" s="130"/>
    </row>
    <row r="2461" spans="2:2" x14ac:dyDescent="0.2">
      <c r="B2461" s="130"/>
    </row>
    <row r="2462" spans="2:2" x14ac:dyDescent="0.2">
      <c r="B2462" s="130"/>
    </row>
    <row r="2463" spans="2:2" x14ac:dyDescent="0.2">
      <c r="B2463" s="130"/>
    </row>
    <row r="2464" spans="2:2" x14ac:dyDescent="0.2">
      <c r="B2464" s="130"/>
    </row>
    <row r="2465" spans="2:2" x14ac:dyDescent="0.2">
      <c r="B2465" s="130"/>
    </row>
    <row r="2466" spans="2:2" x14ac:dyDescent="0.2">
      <c r="B2466" s="130"/>
    </row>
    <row r="2467" spans="2:2" x14ac:dyDescent="0.2">
      <c r="B2467" s="130"/>
    </row>
    <row r="2468" spans="2:2" x14ac:dyDescent="0.2">
      <c r="B2468" s="130"/>
    </row>
    <row r="2469" spans="2:2" x14ac:dyDescent="0.2">
      <c r="B2469" s="130"/>
    </row>
    <row r="2470" spans="2:2" x14ac:dyDescent="0.2">
      <c r="B2470" s="130"/>
    </row>
    <row r="2471" spans="2:2" x14ac:dyDescent="0.2">
      <c r="B2471" s="130"/>
    </row>
    <row r="2472" spans="2:2" x14ac:dyDescent="0.2">
      <c r="B2472" s="130"/>
    </row>
    <row r="2473" spans="2:2" x14ac:dyDescent="0.2">
      <c r="B2473" s="130"/>
    </row>
    <row r="2474" spans="2:2" x14ac:dyDescent="0.2">
      <c r="B2474" s="130"/>
    </row>
    <row r="2475" spans="2:2" x14ac:dyDescent="0.2">
      <c r="B2475" s="130"/>
    </row>
    <row r="2476" spans="2:2" x14ac:dyDescent="0.2">
      <c r="B2476" s="130"/>
    </row>
    <row r="2477" spans="2:2" x14ac:dyDescent="0.2">
      <c r="B2477" s="130"/>
    </row>
    <row r="2478" spans="2:2" x14ac:dyDescent="0.2">
      <c r="B2478" s="130"/>
    </row>
    <row r="2479" spans="2:2" x14ac:dyDescent="0.2">
      <c r="B2479" s="130"/>
    </row>
    <row r="2480" spans="2:2" x14ac:dyDescent="0.2">
      <c r="B2480" s="130"/>
    </row>
    <row r="2481" spans="2:2" x14ac:dyDescent="0.2">
      <c r="B2481" s="130"/>
    </row>
    <row r="2482" spans="2:2" x14ac:dyDescent="0.2">
      <c r="B2482" s="130"/>
    </row>
    <row r="2483" spans="2:2" x14ac:dyDescent="0.2">
      <c r="B2483" s="130"/>
    </row>
    <row r="2484" spans="2:2" x14ac:dyDescent="0.2">
      <c r="B2484" s="130"/>
    </row>
    <row r="2485" spans="2:2" x14ac:dyDescent="0.2">
      <c r="B2485" s="130"/>
    </row>
    <row r="2486" spans="2:2" x14ac:dyDescent="0.2">
      <c r="B2486" s="130"/>
    </row>
    <row r="2487" spans="2:2" x14ac:dyDescent="0.2">
      <c r="B2487" s="130"/>
    </row>
    <row r="2488" spans="2:2" x14ac:dyDescent="0.2">
      <c r="B2488" s="130"/>
    </row>
    <row r="2489" spans="2:2" x14ac:dyDescent="0.2">
      <c r="B2489" s="130"/>
    </row>
    <row r="2490" spans="2:2" x14ac:dyDescent="0.2">
      <c r="B2490" s="130"/>
    </row>
    <row r="2491" spans="2:2" x14ac:dyDescent="0.2">
      <c r="B2491" s="130"/>
    </row>
    <row r="2492" spans="2:2" x14ac:dyDescent="0.2">
      <c r="B2492" s="130"/>
    </row>
    <row r="2493" spans="2:2" x14ac:dyDescent="0.2">
      <c r="B2493" s="130"/>
    </row>
    <row r="2494" spans="2:2" x14ac:dyDescent="0.2">
      <c r="B2494" s="130"/>
    </row>
    <row r="2495" spans="2:2" x14ac:dyDescent="0.2">
      <c r="B2495" s="130"/>
    </row>
    <row r="2496" spans="2:2" x14ac:dyDescent="0.2">
      <c r="B2496" s="130"/>
    </row>
    <row r="2497" spans="2:2" x14ac:dyDescent="0.2">
      <c r="B2497" s="130"/>
    </row>
    <row r="2498" spans="2:2" x14ac:dyDescent="0.2">
      <c r="B2498" s="130"/>
    </row>
    <row r="2499" spans="2:2" x14ac:dyDescent="0.2">
      <c r="B2499" s="130"/>
    </row>
    <row r="2500" spans="2:2" x14ac:dyDescent="0.2">
      <c r="B2500" s="130"/>
    </row>
    <row r="2501" spans="2:2" x14ac:dyDescent="0.2">
      <c r="B2501" s="130"/>
    </row>
    <row r="2502" spans="2:2" x14ac:dyDescent="0.2">
      <c r="B2502" s="130"/>
    </row>
    <row r="2503" spans="2:2" x14ac:dyDescent="0.2">
      <c r="B2503" s="130"/>
    </row>
    <row r="2504" spans="2:2" x14ac:dyDescent="0.2">
      <c r="B2504" s="130"/>
    </row>
    <row r="2505" spans="2:2" x14ac:dyDescent="0.2">
      <c r="B2505" s="130"/>
    </row>
    <row r="2506" spans="2:2" x14ac:dyDescent="0.2">
      <c r="B2506" s="130"/>
    </row>
    <row r="2507" spans="2:2" x14ac:dyDescent="0.2">
      <c r="B2507" s="130"/>
    </row>
    <row r="2508" spans="2:2" x14ac:dyDescent="0.2">
      <c r="B2508" s="130"/>
    </row>
    <row r="2509" spans="2:2" x14ac:dyDescent="0.2">
      <c r="B2509" s="130"/>
    </row>
    <row r="2510" spans="2:2" x14ac:dyDescent="0.2">
      <c r="B2510" s="130"/>
    </row>
    <row r="2511" spans="2:2" x14ac:dyDescent="0.2">
      <c r="B2511" s="130"/>
    </row>
    <row r="2512" spans="2:2" x14ac:dyDescent="0.2">
      <c r="B2512" s="130"/>
    </row>
    <row r="2513" spans="2:2" x14ac:dyDescent="0.2">
      <c r="B2513" s="130"/>
    </row>
    <row r="2514" spans="2:2" x14ac:dyDescent="0.2">
      <c r="B2514" s="130"/>
    </row>
    <row r="2515" spans="2:2" x14ac:dyDescent="0.2">
      <c r="B2515" s="130"/>
    </row>
    <row r="2516" spans="2:2" x14ac:dyDescent="0.2">
      <c r="B2516" s="130"/>
    </row>
    <row r="2517" spans="2:2" x14ac:dyDescent="0.2">
      <c r="B2517" s="130"/>
    </row>
    <row r="2518" spans="2:2" x14ac:dyDescent="0.2">
      <c r="B2518" s="130"/>
    </row>
    <row r="2519" spans="2:2" x14ac:dyDescent="0.2">
      <c r="B2519" s="130"/>
    </row>
    <row r="2520" spans="2:2" x14ac:dyDescent="0.2">
      <c r="B2520" s="130"/>
    </row>
    <row r="2521" spans="2:2" x14ac:dyDescent="0.2">
      <c r="B2521" s="130"/>
    </row>
    <row r="2522" spans="2:2" x14ac:dyDescent="0.2">
      <c r="B2522" s="130"/>
    </row>
    <row r="2523" spans="2:2" x14ac:dyDescent="0.2">
      <c r="B2523" s="130"/>
    </row>
    <row r="2524" spans="2:2" x14ac:dyDescent="0.2">
      <c r="B2524" s="130"/>
    </row>
    <row r="2525" spans="2:2" x14ac:dyDescent="0.2">
      <c r="B2525" s="130"/>
    </row>
    <row r="2526" spans="2:2" x14ac:dyDescent="0.2">
      <c r="B2526" s="130"/>
    </row>
    <row r="2527" spans="2:2" x14ac:dyDescent="0.2">
      <c r="B2527" s="130"/>
    </row>
    <row r="2528" spans="2:2" x14ac:dyDescent="0.2">
      <c r="B2528" s="130"/>
    </row>
    <row r="2529" spans="2:2" x14ac:dyDescent="0.2">
      <c r="B2529" s="130"/>
    </row>
    <row r="2530" spans="2:2" x14ac:dyDescent="0.2">
      <c r="B2530" s="130"/>
    </row>
    <row r="2531" spans="2:2" x14ac:dyDescent="0.2">
      <c r="B2531" s="130"/>
    </row>
    <row r="2532" spans="2:2" x14ac:dyDescent="0.2">
      <c r="B2532" s="130"/>
    </row>
    <row r="2533" spans="2:2" x14ac:dyDescent="0.2">
      <c r="B2533" s="130"/>
    </row>
    <row r="2534" spans="2:2" x14ac:dyDescent="0.2">
      <c r="B2534" s="130"/>
    </row>
    <row r="2535" spans="2:2" x14ac:dyDescent="0.2">
      <c r="B2535" s="130"/>
    </row>
    <row r="2536" spans="2:2" x14ac:dyDescent="0.2">
      <c r="B2536" s="130"/>
    </row>
    <row r="2537" spans="2:2" x14ac:dyDescent="0.2">
      <c r="B2537" s="130"/>
    </row>
    <row r="2538" spans="2:2" x14ac:dyDescent="0.2">
      <c r="B2538" s="130"/>
    </row>
    <row r="2539" spans="2:2" x14ac:dyDescent="0.2">
      <c r="B2539" s="130"/>
    </row>
    <row r="2540" spans="2:2" x14ac:dyDescent="0.2">
      <c r="B2540" s="130"/>
    </row>
    <row r="2541" spans="2:2" x14ac:dyDescent="0.2">
      <c r="B2541" s="130"/>
    </row>
    <row r="2542" spans="2:2" x14ac:dyDescent="0.2">
      <c r="B2542" s="130"/>
    </row>
    <row r="2543" spans="2:2" x14ac:dyDescent="0.2">
      <c r="B2543" s="130"/>
    </row>
    <row r="2544" spans="2:2" x14ac:dyDescent="0.2">
      <c r="B2544" s="130"/>
    </row>
    <row r="2545" spans="2:2" x14ac:dyDescent="0.2">
      <c r="B2545" s="130"/>
    </row>
    <row r="2546" spans="2:2" x14ac:dyDescent="0.2">
      <c r="B2546" s="130"/>
    </row>
    <row r="2547" spans="2:2" x14ac:dyDescent="0.2">
      <c r="B2547" s="130"/>
    </row>
    <row r="2548" spans="2:2" x14ac:dyDescent="0.2">
      <c r="B2548" s="130"/>
    </row>
    <row r="2549" spans="2:2" x14ac:dyDescent="0.2">
      <c r="B2549" s="130"/>
    </row>
    <row r="2550" spans="2:2" x14ac:dyDescent="0.2">
      <c r="B2550" s="130"/>
    </row>
    <row r="2551" spans="2:2" x14ac:dyDescent="0.2">
      <c r="B2551" s="130"/>
    </row>
    <row r="2552" spans="2:2" x14ac:dyDescent="0.2">
      <c r="B2552" s="130"/>
    </row>
    <row r="2553" spans="2:2" x14ac:dyDescent="0.2">
      <c r="B2553" s="130"/>
    </row>
    <row r="2554" spans="2:2" x14ac:dyDescent="0.2">
      <c r="B2554" s="130"/>
    </row>
    <row r="2555" spans="2:2" x14ac:dyDescent="0.2">
      <c r="B2555" s="130"/>
    </row>
    <row r="2556" spans="2:2" x14ac:dyDescent="0.2">
      <c r="B2556" s="130"/>
    </row>
    <row r="2557" spans="2:2" x14ac:dyDescent="0.2">
      <c r="B2557" s="130"/>
    </row>
    <row r="2558" spans="2:2" x14ac:dyDescent="0.2">
      <c r="B2558" s="130"/>
    </row>
    <row r="2559" spans="2:2" x14ac:dyDescent="0.2">
      <c r="B2559" s="130"/>
    </row>
    <row r="2560" spans="2:2" x14ac:dyDescent="0.2">
      <c r="B2560" s="130"/>
    </row>
    <row r="2561" spans="2:2" x14ac:dyDescent="0.2">
      <c r="B2561" s="130"/>
    </row>
    <row r="2562" spans="2:2" x14ac:dyDescent="0.2">
      <c r="B2562" s="130"/>
    </row>
    <row r="2563" spans="2:2" x14ac:dyDescent="0.2">
      <c r="B2563" s="130"/>
    </row>
    <row r="2564" spans="2:2" x14ac:dyDescent="0.2">
      <c r="B2564" s="130"/>
    </row>
    <row r="2565" spans="2:2" x14ac:dyDescent="0.2">
      <c r="B2565" s="130"/>
    </row>
    <row r="2566" spans="2:2" x14ac:dyDescent="0.2">
      <c r="B2566" s="130"/>
    </row>
    <row r="2567" spans="2:2" x14ac:dyDescent="0.2">
      <c r="B2567" s="130"/>
    </row>
    <row r="2568" spans="2:2" x14ac:dyDescent="0.2">
      <c r="B2568" s="130"/>
    </row>
    <row r="2569" spans="2:2" x14ac:dyDescent="0.2">
      <c r="B2569" s="130"/>
    </row>
    <row r="2570" spans="2:2" x14ac:dyDescent="0.2">
      <c r="B2570" s="130"/>
    </row>
    <row r="2571" spans="2:2" x14ac:dyDescent="0.2">
      <c r="B2571" s="130"/>
    </row>
    <row r="2572" spans="2:2" x14ac:dyDescent="0.2">
      <c r="B2572" s="130"/>
    </row>
    <row r="2573" spans="2:2" x14ac:dyDescent="0.2">
      <c r="B2573" s="130"/>
    </row>
    <row r="2574" spans="2:2" x14ac:dyDescent="0.2">
      <c r="B2574" s="130"/>
    </row>
    <row r="2575" spans="2:2" x14ac:dyDescent="0.2">
      <c r="B2575" s="130"/>
    </row>
    <row r="2576" spans="2:2" x14ac:dyDescent="0.2">
      <c r="B2576" s="130"/>
    </row>
    <row r="2577" spans="2:2" x14ac:dyDescent="0.2">
      <c r="B2577" s="130"/>
    </row>
    <row r="2578" spans="2:2" x14ac:dyDescent="0.2">
      <c r="B2578" s="130"/>
    </row>
    <row r="2579" spans="2:2" x14ac:dyDescent="0.2">
      <c r="B2579" s="130"/>
    </row>
    <row r="2580" spans="2:2" x14ac:dyDescent="0.2">
      <c r="B2580" s="130"/>
    </row>
    <row r="2581" spans="2:2" x14ac:dyDescent="0.2">
      <c r="B2581" s="130"/>
    </row>
    <row r="2582" spans="2:2" x14ac:dyDescent="0.2">
      <c r="B2582" s="130"/>
    </row>
    <row r="2583" spans="2:2" x14ac:dyDescent="0.2">
      <c r="B2583" s="130"/>
    </row>
    <row r="2584" spans="2:2" x14ac:dyDescent="0.2">
      <c r="B2584" s="130"/>
    </row>
    <row r="2585" spans="2:2" x14ac:dyDescent="0.2">
      <c r="B2585" s="130"/>
    </row>
    <row r="2586" spans="2:2" x14ac:dyDescent="0.2">
      <c r="B2586" s="130"/>
    </row>
    <row r="2587" spans="2:2" x14ac:dyDescent="0.2">
      <c r="B2587" s="130"/>
    </row>
    <row r="2588" spans="2:2" x14ac:dyDescent="0.2">
      <c r="B2588" s="130"/>
    </row>
    <row r="2589" spans="2:2" x14ac:dyDescent="0.2">
      <c r="B2589" s="130"/>
    </row>
    <row r="2590" spans="2:2" x14ac:dyDescent="0.2">
      <c r="B2590" s="130"/>
    </row>
    <row r="2591" spans="2:2" x14ac:dyDescent="0.2">
      <c r="B2591" s="130"/>
    </row>
    <row r="2592" spans="2:2" x14ac:dyDescent="0.2">
      <c r="B2592" s="130"/>
    </row>
    <row r="2593" spans="2:2" x14ac:dyDescent="0.2">
      <c r="B2593" s="130"/>
    </row>
    <row r="2594" spans="2:2" x14ac:dyDescent="0.2">
      <c r="B2594" s="130"/>
    </row>
    <row r="2595" spans="2:2" x14ac:dyDescent="0.2">
      <c r="B2595" s="130"/>
    </row>
    <row r="2596" spans="2:2" x14ac:dyDescent="0.2">
      <c r="B2596" s="130"/>
    </row>
    <row r="2597" spans="2:2" x14ac:dyDescent="0.2">
      <c r="B2597" s="130"/>
    </row>
    <row r="2598" spans="2:2" x14ac:dyDescent="0.2">
      <c r="B2598" s="130"/>
    </row>
    <row r="2599" spans="2:2" x14ac:dyDescent="0.2">
      <c r="B2599" s="130"/>
    </row>
    <row r="2600" spans="2:2" x14ac:dyDescent="0.2">
      <c r="B2600" s="130"/>
    </row>
    <row r="2601" spans="2:2" x14ac:dyDescent="0.2">
      <c r="B2601" s="130"/>
    </row>
    <row r="2602" spans="2:2" x14ac:dyDescent="0.2">
      <c r="B2602" s="130"/>
    </row>
    <row r="2603" spans="2:2" x14ac:dyDescent="0.2">
      <c r="B2603" s="130"/>
    </row>
    <row r="2604" spans="2:2" x14ac:dyDescent="0.2">
      <c r="B2604" s="130"/>
    </row>
    <row r="2605" spans="2:2" x14ac:dyDescent="0.2">
      <c r="B2605" s="130"/>
    </row>
    <row r="2606" spans="2:2" x14ac:dyDescent="0.2">
      <c r="B2606" s="130"/>
    </row>
    <row r="2607" spans="2:2" x14ac:dyDescent="0.2">
      <c r="B2607" s="130"/>
    </row>
    <row r="2608" spans="2:2" x14ac:dyDescent="0.2">
      <c r="B2608" s="130"/>
    </row>
    <row r="2609" spans="2:2" x14ac:dyDescent="0.2">
      <c r="B2609" s="130"/>
    </row>
    <row r="2610" spans="2:2" x14ac:dyDescent="0.2">
      <c r="B2610" s="130"/>
    </row>
    <row r="2611" spans="2:2" x14ac:dyDescent="0.2">
      <c r="B2611" s="130"/>
    </row>
    <row r="2612" spans="2:2" x14ac:dyDescent="0.2">
      <c r="B2612" s="130"/>
    </row>
    <row r="2613" spans="2:2" x14ac:dyDescent="0.2">
      <c r="B2613" s="130"/>
    </row>
    <row r="2614" spans="2:2" x14ac:dyDescent="0.2">
      <c r="B2614" s="130"/>
    </row>
    <row r="2615" spans="2:2" x14ac:dyDescent="0.2">
      <c r="B2615" s="130"/>
    </row>
    <row r="2616" spans="2:2" x14ac:dyDescent="0.2">
      <c r="B2616" s="130"/>
    </row>
    <row r="2617" spans="2:2" x14ac:dyDescent="0.2">
      <c r="B2617" s="130"/>
    </row>
    <row r="2618" spans="2:2" x14ac:dyDescent="0.2">
      <c r="B2618" s="130"/>
    </row>
    <row r="2619" spans="2:2" x14ac:dyDescent="0.2">
      <c r="B2619" s="130"/>
    </row>
    <row r="2620" spans="2:2" x14ac:dyDescent="0.2">
      <c r="B2620" s="130"/>
    </row>
    <row r="2621" spans="2:2" x14ac:dyDescent="0.2">
      <c r="B2621" s="130"/>
    </row>
    <row r="2622" spans="2:2" x14ac:dyDescent="0.2">
      <c r="B2622" s="130"/>
    </row>
    <row r="2623" spans="2:2" x14ac:dyDescent="0.2">
      <c r="B2623" s="130"/>
    </row>
    <row r="2624" spans="2:2" x14ac:dyDescent="0.2">
      <c r="B2624" s="130"/>
    </row>
    <row r="2625" spans="2:2" x14ac:dyDescent="0.2">
      <c r="B2625" s="130"/>
    </row>
    <row r="2626" spans="2:2" x14ac:dyDescent="0.2">
      <c r="B2626" s="130"/>
    </row>
    <row r="2627" spans="2:2" x14ac:dyDescent="0.2">
      <c r="B2627" s="130"/>
    </row>
    <row r="2628" spans="2:2" x14ac:dyDescent="0.2">
      <c r="B2628" s="130"/>
    </row>
    <row r="2629" spans="2:2" x14ac:dyDescent="0.2">
      <c r="B2629" s="130"/>
    </row>
    <row r="2630" spans="2:2" x14ac:dyDescent="0.2">
      <c r="B2630" s="130"/>
    </row>
    <row r="2631" spans="2:2" x14ac:dyDescent="0.2">
      <c r="B2631" s="130"/>
    </row>
    <row r="2632" spans="2:2" x14ac:dyDescent="0.2">
      <c r="B2632" s="130"/>
    </row>
    <row r="2633" spans="2:2" x14ac:dyDescent="0.2">
      <c r="B2633" s="130"/>
    </row>
    <row r="2634" spans="2:2" x14ac:dyDescent="0.2">
      <c r="B2634" s="130"/>
    </row>
    <row r="2635" spans="2:2" x14ac:dyDescent="0.2">
      <c r="B2635" s="130"/>
    </row>
    <row r="2636" spans="2:2" x14ac:dyDescent="0.2">
      <c r="B2636" s="130"/>
    </row>
    <row r="2637" spans="2:2" x14ac:dyDescent="0.2">
      <c r="B2637" s="130"/>
    </row>
    <row r="2638" spans="2:2" x14ac:dyDescent="0.2">
      <c r="B2638" s="130"/>
    </row>
    <row r="2639" spans="2:2" x14ac:dyDescent="0.2">
      <c r="B2639" s="130"/>
    </row>
    <row r="2640" spans="2:2" x14ac:dyDescent="0.2">
      <c r="B2640" s="130"/>
    </row>
    <row r="2641" spans="2:2" x14ac:dyDescent="0.2">
      <c r="B2641" s="130"/>
    </row>
    <row r="2642" spans="2:2" x14ac:dyDescent="0.2">
      <c r="B2642" s="130"/>
    </row>
    <row r="2643" spans="2:2" x14ac:dyDescent="0.2">
      <c r="B2643" s="130"/>
    </row>
    <row r="2644" spans="2:2" x14ac:dyDescent="0.2">
      <c r="B2644" s="130"/>
    </row>
    <row r="2645" spans="2:2" x14ac:dyDescent="0.2">
      <c r="B2645" s="130"/>
    </row>
    <row r="2646" spans="2:2" x14ac:dyDescent="0.2">
      <c r="B2646" s="130"/>
    </row>
    <row r="2647" spans="2:2" x14ac:dyDescent="0.2">
      <c r="B2647" s="130"/>
    </row>
    <row r="2648" spans="2:2" x14ac:dyDescent="0.2">
      <c r="B2648" s="130"/>
    </row>
    <row r="2649" spans="2:2" x14ac:dyDescent="0.2">
      <c r="B2649" s="130"/>
    </row>
    <row r="2650" spans="2:2" x14ac:dyDescent="0.2">
      <c r="B2650" s="130"/>
    </row>
    <row r="2651" spans="2:2" x14ac:dyDescent="0.2">
      <c r="B2651" s="130"/>
    </row>
    <row r="2652" spans="2:2" x14ac:dyDescent="0.2">
      <c r="B2652" s="130"/>
    </row>
    <row r="2653" spans="2:2" x14ac:dyDescent="0.2">
      <c r="B2653" s="130"/>
    </row>
    <row r="2654" spans="2:2" x14ac:dyDescent="0.2">
      <c r="B2654" s="130"/>
    </row>
    <row r="2655" spans="2:2" x14ac:dyDescent="0.2">
      <c r="B2655" s="130"/>
    </row>
    <row r="2656" spans="2:2" x14ac:dyDescent="0.2">
      <c r="B2656" s="130"/>
    </row>
    <row r="2657" spans="2:2" x14ac:dyDescent="0.2">
      <c r="B2657" s="130"/>
    </row>
    <row r="2658" spans="2:2" x14ac:dyDescent="0.2">
      <c r="B2658" s="130"/>
    </row>
    <row r="2659" spans="2:2" x14ac:dyDescent="0.2">
      <c r="B2659" s="130"/>
    </row>
    <row r="2660" spans="2:2" x14ac:dyDescent="0.2">
      <c r="B2660" s="130"/>
    </row>
    <row r="2661" spans="2:2" x14ac:dyDescent="0.2">
      <c r="B2661" s="130"/>
    </row>
    <row r="2662" spans="2:2" x14ac:dyDescent="0.2">
      <c r="B2662" s="130"/>
    </row>
    <row r="2663" spans="2:2" x14ac:dyDescent="0.2">
      <c r="B2663" s="130"/>
    </row>
    <row r="2664" spans="2:2" x14ac:dyDescent="0.2">
      <c r="B2664" s="130"/>
    </row>
    <row r="2665" spans="2:2" x14ac:dyDescent="0.2">
      <c r="B2665" s="130"/>
    </row>
    <row r="2666" spans="2:2" x14ac:dyDescent="0.2">
      <c r="B2666" s="130"/>
    </row>
    <row r="2667" spans="2:2" x14ac:dyDescent="0.2">
      <c r="B2667" s="130"/>
    </row>
    <row r="2668" spans="2:2" x14ac:dyDescent="0.2">
      <c r="B2668" s="130"/>
    </row>
    <row r="2669" spans="2:2" x14ac:dyDescent="0.2">
      <c r="B2669" s="130"/>
    </row>
    <row r="2670" spans="2:2" x14ac:dyDescent="0.2">
      <c r="B2670" s="130"/>
    </row>
    <row r="2671" spans="2:2" x14ac:dyDescent="0.2">
      <c r="B2671" s="130"/>
    </row>
    <row r="2672" spans="2:2" x14ac:dyDescent="0.2">
      <c r="B2672" s="130"/>
    </row>
    <row r="2673" spans="2:2" x14ac:dyDescent="0.2">
      <c r="B2673" s="130"/>
    </row>
    <row r="2674" spans="2:2" x14ac:dyDescent="0.2">
      <c r="B2674" s="130"/>
    </row>
    <row r="2675" spans="2:2" x14ac:dyDescent="0.2">
      <c r="B2675" s="130"/>
    </row>
    <row r="2676" spans="2:2" x14ac:dyDescent="0.2">
      <c r="B2676" s="130"/>
    </row>
    <row r="2677" spans="2:2" x14ac:dyDescent="0.2">
      <c r="B2677" s="130"/>
    </row>
    <row r="2678" spans="2:2" x14ac:dyDescent="0.2">
      <c r="B2678" s="130"/>
    </row>
    <row r="2679" spans="2:2" x14ac:dyDescent="0.2">
      <c r="B2679" s="130"/>
    </row>
    <row r="2680" spans="2:2" x14ac:dyDescent="0.2">
      <c r="B2680" s="130"/>
    </row>
    <row r="2681" spans="2:2" x14ac:dyDescent="0.2">
      <c r="B2681" s="130"/>
    </row>
    <row r="2682" spans="2:2" x14ac:dyDescent="0.2">
      <c r="B2682" s="130"/>
    </row>
    <row r="2683" spans="2:2" x14ac:dyDescent="0.2">
      <c r="B2683" s="130"/>
    </row>
    <row r="2684" spans="2:2" x14ac:dyDescent="0.2">
      <c r="B2684" s="130"/>
    </row>
    <row r="2685" spans="2:2" x14ac:dyDescent="0.2">
      <c r="B2685" s="130"/>
    </row>
    <row r="2686" spans="2:2" x14ac:dyDescent="0.2">
      <c r="B2686" s="130"/>
    </row>
    <row r="2687" spans="2:2" x14ac:dyDescent="0.2">
      <c r="B2687" s="130"/>
    </row>
    <row r="2688" spans="2:2" x14ac:dyDescent="0.2">
      <c r="B2688" s="130"/>
    </row>
    <row r="2689" spans="2:2" x14ac:dyDescent="0.2">
      <c r="B2689" s="130"/>
    </row>
    <row r="2690" spans="2:2" x14ac:dyDescent="0.2">
      <c r="B2690" s="130"/>
    </row>
    <row r="2691" spans="2:2" x14ac:dyDescent="0.2">
      <c r="B2691" s="130"/>
    </row>
    <row r="2692" spans="2:2" x14ac:dyDescent="0.2">
      <c r="B2692" s="130"/>
    </row>
    <row r="2693" spans="2:2" x14ac:dyDescent="0.2">
      <c r="B2693" s="130"/>
    </row>
    <row r="2694" spans="2:2" x14ac:dyDescent="0.2">
      <c r="B2694" s="130"/>
    </row>
    <row r="2695" spans="2:2" x14ac:dyDescent="0.2">
      <c r="B2695" s="130"/>
    </row>
    <row r="2696" spans="2:2" x14ac:dyDescent="0.2">
      <c r="B2696" s="130"/>
    </row>
    <row r="2697" spans="2:2" x14ac:dyDescent="0.2">
      <c r="B2697" s="130"/>
    </row>
    <row r="2698" spans="2:2" x14ac:dyDescent="0.2">
      <c r="B2698" s="130"/>
    </row>
    <row r="2699" spans="2:2" x14ac:dyDescent="0.2">
      <c r="B2699" s="130"/>
    </row>
    <row r="2700" spans="2:2" x14ac:dyDescent="0.2">
      <c r="B2700" s="130"/>
    </row>
    <row r="2701" spans="2:2" x14ac:dyDescent="0.2">
      <c r="B2701" s="130"/>
    </row>
    <row r="2702" spans="2:2" x14ac:dyDescent="0.2">
      <c r="B2702" s="130"/>
    </row>
    <row r="2703" spans="2:2" x14ac:dyDescent="0.2">
      <c r="B2703" s="130"/>
    </row>
    <row r="2704" spans="2:2" x14ac:dyDescent="0.2">
      <c r="B2704" s="130"/>
    </row>
    <row r="2705" spans="2:2" x14ac:dyDescent="0.2">
      <c r="B2705" s="130"/>
    </row>
    <row r="2706" spans="2:2" x14ac:dyDescent="0.2">
      <c r="B2706" s="130"/>
    </row>
    <row r="2707" spans="2:2" x14ac:dyDescent="0.2">
      <c r="B2707" s="130"/>
    </row>
    <row r="2708" spans="2:2" x14ac:dyDescent="0.2">
      <c r="B2708" s="130"/>
    </row>
    <row r="2709" spans="2:2" x14ac:dyDescent="0.2">
      <c r="B2709" s="130"/>
    </row>
    <row r="2710" spans="2:2" x14ac:dyDescent="0.2">
      <c r="B2710" s="130"/>
    </row>
    <row r="2711" spans="2:2" x14ac:dyDescent="0.2">
      <c r="B2711" s="130"/>
    </row>
    <row r="2712" spans="2:2" x14ac:dyDescent="0.2">
      <c r="B2712" s="130"/>
    </row>
    <row r="2713" spans="2:2" x14ac:dyDescent="0.2">
      <c r="B2713" s="130"/>
    </row>
    <row r="2714" spans="2:2" x14ac:dyDescent="0.2">
      <c r="B2714" s="130"/>
    </row>
    <row r="2715" spans="2:2" x14ac:dyDescent="0.2">
      <c r="B2715" s="130"/>
    </row>
    <row r="2716" spans="2:2" x14ac:dyDescent="0.2">
      <c r="B2716" s="130"/>
    </row>
    <row r="2717" spans="2:2" x14ac:dyDescent="0.2">
      <c r="B2717" s="130"/>
    </row>
    <row r="2718" spans="2:2" x14ac:dyDescent="0.2">
      <c r="B2718" s="130"/>
    </row>
    <row r="2719" spans="2:2" x14ac:dyDescent="0.2">
      <c r="B2719" s="130"/>
    </row>
    <row r="2720" spans="2:2" x14ac:dyDescent="0.2">
      <c r="B2720" s="130"/>
    </row>
    <row r="2721" spans="2:2" x14ac:dyDescent="0.2">
      <c r="B2721" s="130"/>
    </row>
    <row r="2722" spans="2:2" x14ac:dyDescent="0.2">
      <c r="B2722" s="130"/>
    </row>
    <row r="2723" spans="2:2" x14ac:dyDescent="0.2">
      <c r="B2723" s="130"/>
    </row>
    <row r="2724" spans="2:2" x14ac:dyDescent="0.2">
      <c r="B2724" s="130"/>
    </row>
    <row r="2725" spans="2:2" x14ac:dyDescent="0.2">
      <c r="B2725" s="130"/>
    </row>
    <row r="2726" spans="2:2" x14ac:dyDescent="0.2">
      <c r="B2726" s="130"/>
    </row>
    <row r="2727" spans="2:2" x14ac:dyDescent="0.2">
      <c r="B2727" s="130"/>
    </row>
    <row r="2728" spans="2:2" x14ac:dyDescent="0.2">
      <c r="B2728" s="130"/>
    </row>
    <row r="2729" spans="2:2" x14ac:dyDescent="0.2">
      <c r="B2729" s="130"/>
    </row>
    <row r="2730" spans="2:2" x14ac:dyDescent="0.2">
      <c r="B2730" s="130"/>
    </row>
    <row r="2731" spans="2:2" x14ac:dyDescent="0.2">
      <c r="B2731" s="130"/>
    </row>
    <row r="2732" spans="2:2" x14ac:dyDescent="0.2">
      <c r="B2732" s="130"/>
    </row>
    <row r="2733" spans="2:2" x14ac:dyDescent="0.2">
      <c r="B2733" s="130"/>
    </row>
    <row r="2734" spans="2:2" x14ac:dyDescent="0.2">
      <c r="B2734" s="130"/>
    </row>
    <row r="2735" spans="2:2" x14ac:dyDescent="0.2">
      <c r="B2735" s="130"/>
    </row>
    <row r="2736" spans="2:2" x14ac:dyDescent="0.2">
      <c r="B2736" s="130"/>
    </row>
    <row r="2737" spans="2:2" x14ac:dyDescent="0.2">
      <c r="B2737" s="130"/>
    </row>
    <row r="2738" spans="2:2" x14ac:dyDescent="0.2">
      <c r="B2738" s="130"/>
    </row>
    <row r="2739" spans="2:2" x14ac:dyDescent="0.2">
      <c r="B2739" s="130"/>
    </row>
    <row r="2740" spans="2:2" x14ac:dyDescent="0.2">
      <c r="B2740" s="130"/>
    </row>
    <row r="2741" spans="2:2" x14ac:dyDescent="0.2">
      <c r="B2741" s="130"/>
    </row>
    <row r="2742" spans="2:2" x14ac:dyDescent="0.2">
      <c r="B2742" s="130"/>
    </row>
    <row r="2743" spans="2:2" x14ac:dyDescent="0.2">
      <c r="B2743" s="130"/>
    </row>
    <row r="2744" spans="2:2" x14ac:dyDescent="0.2">
      <c r="B2744" s="130"/>
    </row>
    <row r="2745" spans="2:2" x14ac:dyDescent="0.2">
      <c r="B2745" s="130"/>
    </row>
    <row r="2746" spans="2:2" x14ac:dyDescent="0.2">
      <c r="B2746" s="130"/>
    </row>
    <row r="2747" spans="2:2" x14ac:dyDescent="0.2">
      <c r="B2747" s="130"/>
    </row>
    <row r="2748" spans="2:2" x14ac:dyDescent="0.2">
      <c r="B2748" s="130"/>
    </row>
    <row r="2749" spans="2:2" x14ac:dyDescent="0.2">
      <c r="B2749" s="130"/>
    </row>
    <row r="2750" spans="2:2" x14ac:dyDescent="0.2">
      <c r="B2750" s="130"/>
    </row>
    <row r="2751" spans="2:2" x14ac:dyDescent="0.2">
      <c r="B2751" s="130"/>
    </row>
    <row r="2752" spans="2:2" x14ac:dyDescent="0.2">
      <c r="B2752" s="130"/>
    </row>
    <row r="2753" spans="2:2" x14ac:dyDescent="0.2">
      <c r="B2753" s="130"/>
    </row>
    <row r="2754" spans="2:2" x14ac:dyDescent="0.2">
      <c r="B2754" s="130"/>
    </row>
    <row r="2755" spans="2:2" x14ac:dyDescent="0.2">
      <c r="B2755" s="130"/>
    </row>
    <row r="2756" spans="2:2" x14ac:dyDescent="0.2">
      <c r="B2756" s="130"/>
    </row>
    <row r="2757" spans="2:2" x14ac:dyDescent="0.2">
      <c r="B2757" s="130"/>
    </row>
    <row r="2758" spans="2:2" x14ac:dyDescent="0.2">
      <c r="B2758" s="130"/>
    </row>
    <row r="2759" spans="2:2" x14ac:dyDescent="0.2">
      <c r="B2759" s="130"/>
    </row>
    <row r="2760" spans="2:2" x14ac:dyDescent="0.2">
      <c r="B2760" s="130"/>
    </row>
    <row r="2761" spans="2:2" x14ac:dyDescent="0.2">
      <c r="B2761" s="130"/>
    </row>
    <row r="2762" spans="2:2" x14ac:dyDescent="0.2">
      <c r="B2762" s="130"/>
    </row>
    <row r="2763" spans="2:2" x14ac:dyDescent="0.2">
      <c r="B2763" s="130"/>
    </row>
    <row r="2764" spans="2:2" x14ac:dyDescent="0.2">
      <c r="B2764" s="130"/>
    </row>
    <row r="2765" spans="2:2" x14ac:dyDescent="0.2">
      <c r="B2765" s="130"/>
    </row>
    <row r="2766" spans="2:2" x14ac:dyDescent="0.2">
      <c r="B2766" s="130"/>
    </row>
    <row r="2767" spans="2:2" x14ac:dyDescent="0.2">
      <c r="B2767" s="130"/>
    </row>
    <row r="2768" spans="2:2" x14ac:dyDescent="0.2">
      <c r="B2768" s="130"/>
    </row>
    <row r="2769" spans="2:2" x14ac:dyDescent="0.2">
      <c r="B2769" s="130"/>
    </row>
    <row r="2770" spans="2:2" x14ac:dyDescent="0.2">
      <c r="B2770" s="130"/>
    </row>
    <row r="2771" spans="2:2" x14ac:dyDescent="0.2">
      <c r="B2771" s="130"/>
    </row>
    <row r="2772" spans="2:2" x14ac:dyDescent="0.2">
      <c r="B2772" s="130"/>
    </row>
    <row r="2773" spans="2:2" x14ac:dyDescent="0.2">
      <c r="B2773" s="130"/>
    </row>
    <row r="2774" spans="2:2" x14ac:dyDescent="0.2">
      <c r="B2774" s="130"/>
    </row>
    <row r="2775" spans="2:2" x14ac:dyDescent="0.2">
      <c r="B2775" s="130"/>
    </row>
    <row r="2776" spans="2:2" x14ac:dyDescent="0.2">
      <c r="B2776" s="130"/>
    </row>
    <row r="2777" spans="2:2" x14ac:dyDescent="0.2">
      <c r="B2777" s="130"/>
    </row>
    <row r="2778" spans="2:2" x14ac:dyDescent="0.2">
      <c r="B2778" s="130"/>
    </row>
    <row r="2779" spans="2:2" x14ac:dyDescent="0.2">
      <c r="B2779" s="130"/>
    </row>
    <row r="2780" spans="2:2" x14ac:dyDescent="0.2">
      <c r="B2780" s="130"/>
    </row>
    <row r="2781" spans="2:2" x14ac:dyDescent="0.2">
      <c r="B2781" s="130"/>
    </row>
    <row r="2782" spans="2:2" x14ac:dyDescent="0.2">
      <c r="B2782" s="130"/>
    </row>
    <row r="2783" spans="2:2" x14ac:dyDescent="0.2">
      <c r="B2783" s="130"/>
    </row>
    <row r="2784" spans="2:2" x14ac:dyDescent="0.2">
      <c r="B2784" s="130"/>
    </row>
    <row r="2785" spans="2:2" x14ac:dyDescent="0.2">
      <c r="B2785" s="130"/>
    </row>
    <row r="2786" spans="2:2" x14ac:dyDescent="0.2">
      <c r="B2786" s="130"/>
    </row>
    <row r="2787" spans="2:2" x14ac:dyDescent="0.2">
      <c r="B2787" s="130"/>
    </row>
    <row r="2788" spans="2:2" x14ac:dyDescent="0.2">
      <c r="B2788" s="130"/>
    </row>
    <row r="2789" spans="2:2" x14ac:dyDescent="0.2">
      <c r="B2789" s="130"/>
    </row>
    <row r="2790" spans="2:2" x14ac:dyDescent="0.2">
      <c r="B2790" s="130"/>
    </row>
    <row r="2791" spans="2:2" x14ac:dyDescent="0.2">
      <c r="B2791" s="130"/>
    </row>
    <row r="2792" spans="2:2" x14ac:dyDescent="0.2">
      <c r="B2792" s="130"/>
    </row>
    <row r="2793" spans="2:2" x14ac:dyDescent="0.2">
      <c r="B2793" s="130"/>
    </row>
    <row r="2794" spans="2:2" x14ac:dyDescent="0.2">
      <c r="B2794" s="130"/>
    </row>
    <row r="2795" spans="2:2" x14ac:dyDescent="0.2">
      <c r="B2795" s="130"/>
    </row>
    <row r="2796" spans="2:2" x14ac:dyDescent="0.2">
      <c r="B2796" s="130"/>
    </row>
    <row r="2797" spans="2:2" x14ac:dyDescent="0.2">
      <c r="B2797" s="130"/>
    </row>
    <row r="2798" spans="2:2" x14ac:dyDescent="0.2">
      <c r="B2798" s="130"/>
    </row>
    <row r="2799" spans="2:2" x14ac:dyDescent="0.2">
      <c r="B2799" s="130"/>
    </row>
    <row r="2800" spans="2:2" x14ac:dyDescent="0.2">
      <c r="B2800" s="130"/>
    </row>
    <row r="2801" spans="2:2" x14ac:dyDescent="0.2">
      <c r="B2801" s="130"/>
    </row>
    <row r="2802" spans="2:2" x14ac:dyDescent="0.2">
      <c r="B2802" s="130"/>
    </row>
    <row r="2803" spans="2:2" x14ac:dyDescent="0.2">
      <c r="B2803" s="130"/>
    </row>
    <row r="2804" spans="2:2" x14ac:dyDescent="0.2">
      <c r="B2804" s="130"/>
    </row>
    <row r="2805" spans="2:2" x14ac:dyDescent="0.2">
      <c r="B2805" s="130"/>
    </row>
    <row r="2806" spans="2:2" x14ac:dyDescent="0.2">
      <c r="B2806" s="130"/>
    </row>
    <row r="2807" spans="2:2" x14ac:dyDescent="0.2">
      <c r="B2807" s="130"/>
    </row>
    <row r="2808" spans="2:2" x14ac:dyDescent="0.2">
      <c r="B2808" s="130"/>
    </row>
    <row r="2809" spans="2:2" x14ac:dyDescent="0.2">
      <c r="B2809" s="130"/>
    </row>
    <row r="2810" spans="2:2" x14ac:dyDescent="0.2">
      <c r="B2810" s="130"/>
    </row>
    <row r="2811" spans="2:2" x14ac:dyDescent="0.2">
      <c r="B2811" s="130"/>
    </row>
    <row r="2812" spans="2:2" x14ac:dyDescent="0.2">
      <c r="B2812" s="130"/>
    </row>
    <row r="2813" spans="2:2" x14ac:dyDescent="0.2">
      <c r="B2813" s="130"/>
    </row>
    <row r="2814" spans="2:2" x14ac:dyDescent="0.2">
      <c r="B2814" s="130"/>
    </row>
    <row r="2815" spans="2:2" x14ac:dyDescent="0.2">
      <c r="B2815" s="130"/>
    </row>
    <row r="2816" spans="2:2" x14ac:dyDescent="0.2">
      <c r="B2816" s="130"/>
    </row>
    <row r="2817" spans="2:2" x14ac:dyDescent="0.2">
      <c r="B2817" s="130"/>
    </row>
    <row r="2818" spans="2:2" x14ac:dyDescent="0.2">
      <c r="B2818" s="130"/>
    </row>
    <row r="2819" spans="2:2" x14ac:dyDescent="0.2">
      <c r="B2819" s="130"/>
    </row>
    <row r="2820" spans="2:2" x14ac:dyDescent="0.2">
      <c r="B2820" s="130"/>
    </row>
    <row r="2821" spans="2:2" x14ac:dyDescent="0.2">
      <c r="B2821" s="130"/>
    </row>
    <row r="2822" spans="2:2" x14ac:dyDescent="0.2">
      <c r="B2822" s="130"/>
    </row>
    <row r="2823" spans="2:2" x14ac:dyDescent="0.2">
      <c r="B2823" s="130"/>
    </row>
    <row r="2824" spans="2:2" x14ac:dyDescent="0.2">
      <c r="B2824" s="130"/>
    </row>
    <row r="2825" spans="2:2" x14ac:dyDescent="0.2">
      <c r="B2825" s="130"/>
    </row>
    <row r="2826" spans="2:2" x14ac:dyDescent="0.2">
      <c r="B2826" s="130"/>
    </row>
    <row r="2827" spans="2:2" x14ac:dyDescent="0.2">
      <c r="B2827" s="130"/>
    </row>
    <row r="2828" spans="2:2" x14ac:dyDescent="0.2">
      <c r="B2828" s="130"/>
    </row>
    <row r="2829" spans="2:2" x14ac:dyDescent="0.2">
      <c r="B2829" s="130"/>
    </row>
    <row r="2830" spans="2:2" x14ac:dyDescent="0.2">
      <c r="B2830" s="130"/>
    </row>
    <row r="2831" spans="2:2" x14ac:dyDescent="0.2">
      <c r="B2831" s="130"/>
    </row>
    <row r="2832" spans="2:2" x14ac:dyDescent="0.2">
      <c r="B2832" s="130"/>
    </row>
    <row r="2833" spans="2:2" x14ac:dyDescent="0.2">
      <c r="B2833" s="130"/>
    </row>
    <row r="2834" spans="2:2" x14ac:dyDescent="0.2">
      <c r="B2834" s="130"/>
    </row>
    <row r="2835" spans="2:2" x14ac:dyDescent="0.2">
      <c r="B2835" s="130"/>
    </row>
    <row r="2836" spans="2:2" x14ac:dyDescent="0.2">
      <c r="B2836" s="130"/>
    </row>
    <row r="2837" spans="2:2" x14ac:dyDescent="0.2">
      <c r="B2837" s="130"/>
    </row>
    <row r="2838" spans="2:2" x14ac:dyDescent="0.2">
      <c r="B2838" s="130"/>
    </row>
    <row r="2839" spans="2:2" x14ac:dyDescent="0.2">
      <c r="B2839" s="130"/>
    </row>
    <row r="2840" spans="2:2" x14ac:dyDescent="0.2">
      <c r="B2840" s="130"/>
    </row>
    <row r="2841" spans="2:2" x14ac:dyDescent="0.2">
      <c r="B2841" s="130"/>
    </row>
    <row r="2842" spans="2:2" x14ac:dyDescent="0.2">
      <c r="B2842" s="130"/>
    </row>
    <row r="2843" spans="2:2" x14ac:dyDescent="0.2">
      <c r="B2843" s="130"/>
    </row>
    <row r="2844" spans="2:2" x14ac:dyDescent="0.2">
      <c r="B2844" s="130"/>
    </row>
    <row r="2845" spans="2:2" x14ac:dyDescent="0.2">
      <c r="B2845" s="130"/>
    </row>
    <row r="2846" spans="2:2" x14ac:dyDescent="0.2">
      <c r="B2846" s="130"/>
    </row>
    <row r="2847" spans="2:2" x14ac:dyDescent="0.2">
      <c r="B2847" s="130"/>
    </row>
    <row r="2848" spans="2:2" x14ac:dyDescent="0.2">
      <c r="B2848" s="130"/>
    </row>
    <row r="2849" spans="2:2" x14ac:dyDescent="0.2">
      <c r="B2849" s="130"/>
    </row>
    <row r="2850" spans="2:2" x14ac:dyDescent="0.2">
      <c r="B2850" s="130"/>
    </row>
    <row r="2851" spans="2:2" x14ac:dyDescent="0.2">
      <c r="B2851" s="130"/>
    </row>
    <row r="2852" spans="2:2" x14ac:dyDescent="0.2">
      <c r="B2852" s="130"/>
    </row>
    <row r="2853" spans="2:2" x14ac:dyDescent="0.2">
      <c r="B2853" s="130"/>
    </row>
    <row r="2854" spans="2:2" x14ac:dyDescent="0.2">
      <c r="B2854" s="130"/>
    </row>
    <row r="2855" spans="2:2" x14ac:dyDescent="0.2">
      <c r="B2855" s="130"/>
    </row>
    <row r="2856" spans="2:2" x14ac:dyDescent="0.2">
      <c r="B2856" s="130"/>
    </row>
    <row r="2857" spans="2:2" x14ac:dyDescent="0.2">
      <c r="B2857" s="130"/>
    </row>
    <row r="2858" spans="2:2" x14ac:dyDescent="0.2">
      <c r="B2858" s="130"/>
    </row>
    <row r="2859" spans="2:2" x14ac:dyDescent="0.2">
      <c r="B2859" s="130"/>
    </row>
    <row r="2860" spans="2:2" x14ac:dyDescent="0.2">
      <c r="B2860" s="130"/>
    </row>
    <row r="2861" spans="2:2" x14ac:dyDescent="0.2">
      <c r="B2861" s="130"/>
    </row>
    <row r="2862" spans="2:2" x14ac:dyDescent="0.2">
      <c r="B2862" s="130"/>
    </row>
    <row r="2863" spans="2:2" x14ac:dyDescent="0.2">
      <c r="B2863" s="130"/>
    </row>
    <row r="2864" spans="2:2" x14ac:dyDescent="0.2">
      <c r="B2864" s="130"/>
    </row>
    <row r="2865" spans="2:2" x14ac:dyDescent="0.2">
      <c r="B2865" s="130"/>
    </row>
    <row r="2866" spans="2:2" x14ac:dyDescent="0.2">
      <c r="B2866" s="130"/>
    </row>
    <row r="2867" spans="2:2" x14ac:dyDescent="0.2">
      <c r="B2867" s="130"/>
    </row>
    <row r="2868" spans="2:2" x14ac:dyDescent="0.2">
      <c r="B2868" s="130"/>
    </row>
    <row r="2869" spans="2:2" x14ac:dyDescent="0.2">
      <c r="B2869" s="130"/>
    </row>
    <row r="2870" spans="2:2" x14ac:dyDescent="0.2">
      <c r="B2870" s="130"/>
    </row>
    <row r="2871" spans="2:2" x14ac:dyDescent="0.2">
      <c r="B2871" s="130"/>
    </row>
    <row r="2872" spans="2:2" x14ac:dyDescent="0.2">
      <c r="B2872" s="130"/>
    </row>
    <row r="2873" spans="2:2" x14ac:dyDescent="0.2">
      <c r="B2873" s="130"/>
    </row>
    <row r="2874" spans="2:2" x14ac:dyDescent="0.2">
      <c r="B2874" s="130"/>
    </row>
    <row r="2875" spans="2:2" x14ac:dyDescent="0.2">
      <c r="B2875" s="130"/>
    </row>
    <row r="2876" spans="2:2" x14ac:dyDescent="0.2">
      <c r="B2876" s="130"/>
    </row>
    <row r="2877" spans="2:2" x14ac:dyDescent="0.2">
      <c r="B2877" s="130"/>
    </row>
    <row r="2878" spans="2:2" x14ac:dyDescent="0.2">
      <c r="B2878" s="130"/>
    </row>
    <row r="2879" spans="2:2" x14ac:dyDescent="0.2">
      <c r="B2879" s="130"/>
    </row>
    <row r="2880" spans="2:2" x14ac:dyDescent="0.2">
      <c r="B2880" s="130"/>
    </row>
    <row r="2881" spans="2:2" x14ac:dyDescent="0.2">
      <c r="B2881" s="130"/>
    </row>
    <row r="2882" spans="2:2" x14ac:dyDescent="0.2">
      <c r="B2882" s="130"/>
    </row>
    <row r="2883" spans="2:2" x14ac:dyDescent="0.2">
      <c r="B2883" s="130"/>
    </row>
    <row r="2884" spans="2:2" x14ac:dyDescent="0.2">
      <c r="B2884" s="130"/>
    </row>
    <row r="2885" spans="2:2" x14ac:dyDescent="0.2">
      <c r="B2885" s="130"/>
    </row>
    <row r="2886" spans="2:2" x14ac:dyDescent="0.2">
      <c r="B2886" s="130"/>
    </row>
    <row r="2887" spans="2:2" x14ac:dyDescent="0.2">
      <c r="B2887" s="130"/>
    </row>
    <row r="2888" spans="2:2" x14ac:dyDescent="0.2">
      <c r="B2888" s="130"/>
    </row>
    <row r="2889" spans="2:2" x14ac:dyDescent="0.2">
      <c r="B2889" s="130"/>
    </row>
    <row r="2890" spans="2:2" x14ac:dyDescent="0.2">
      <c r="B2890" s="130"/>
    </row>
    <row r="2891" spans="2:2" x14ac:dyDescent="0.2">
      <c r="B2891" s="130"/>
    </row>
    <row r="2892" spans="2:2" x14ac:dyDescent="0.2">
      <c r="B2892" s="130"/>
    </row>
    <row r="2893" spans="2:2" x14ac:dyDescent="0.2">
      <c r="B2893" s="130"/>
    </row>
    <row r="2894" spans="2:2" x14ac:dyDescent="0.2">
      <c r="B2894" s="130"/>
    </row>
    <row r="2895" spans="2:2" x14ac:dyDescent="0.2">
      <c r="B2895" s="130"/>
    </row>
    <row r="2896" spans="2:2" x14ac:dyDescent="0.2">
      <c r="B2896" s="130"/>
    </row>
    <row r="2897" spans="2:2" x14ac:dyDescent="0.2">
      <c r="B2897" s="130"/>
    </row>
    <row r="2898" spans="2:2" x14ac:dyDescent="0.2">
      <c r="B2898" s="130"/>
    </row>
    <row r="2899" spans="2:2" x14ac:dyDescent="0.2">
      <c r="B2899" s="130"/>
    </row>
    <row r="2900" spans="2:2" x14ac:dyDescent="0.2">
      <c r="B2900" s="130"/>
    </row>
    <row r="2901" spans="2:2" x14ac:dyDescent="0.2">
      <c r="B2901" s="130"/>
    </row>
    <row r="2902" spans="2:2" x14ac:dyDescent="0.2">
      <c r="B2902" s="130"/>
    </row>
    <row r="2903" spans="2:2" x14ac:dyDescent="0.2">
      <c r="B2903" s="130"/>
    </row>
    <row r="2904" spans="2:2" x14ac:dyDescent="0.2">
      <c r="B2904" s="130"/>
    </row>
    <row r="2905" spans="2:2" x14ac:dyDescent="0.2">
      <c r="B2905" s="130"/>
    </row>
    <row r="2906" spans="2:2" x14ac:dyDescent="0.2">
      <c r="B2906" s="130"/>
    </row>
    <row r="2907" spans="2:2" x14ac:dyDescent="0.2">
      <c r="B2907" s="130"/>
    </row>
    <row r="2908" spans="2:2" x14ac:dyDescent="0.2">
      <c r="B2908" s="130"/>
    </row>
    <row r="2909" spans="2:2" x14ac:dyDescent="0.2">
      <c r="B2909" s="130"/>
    </row>
    <row r="2910" spans="2:2" x14ac:dyDescent="0.2">
      <c r="B2910" s="130"/>
    </row>
    <row r="2911" spans="2:2" x14ac:dyDescent="0.2">
      <c r="B2911" s="130"/>
    </row>
    <row r="2912" spans="2:2" x14ac:dyDescent="0.2">
      <c r="B2912" s="130"/>
    </row>
    <row r="2913" spans="2:2" x14ac:dyDescent="0.2">
      <c r="B2913" s="130"/>
    </row>
    <row r="2914" spans="2:2" x14ac:dyDescent="0.2">
      <c r="B2914" s="130"/>
    </row>
    <row r="2915" spans="2:2" x14ac:dyDescent="0.2">
      <c r="B2915" s="130"/>
    </row>
    <row r="2916" spans="2:2" x14ac:dyDescent="0.2">
      <c r="B2916" s="130"/>
    </row>
    <row r="2917" spans="2:2" x14ac:dyDescent="0.2">
      <c r="B2917" s="130"/>
    </row>
    <row r="2918" spans="2:2" x14ac:dyDescent="0.2">
      <c r="B2918" s="130"/>
    </row>
    <row r="2919" spans="2:2" x14ac:dyDescent="0.2">
      <c r="B2919" s="130"/>
    </row>
    <row r="2920" spans="2:2" x14ac:dyDescent="0.2">
      <c r="B2920" s="130"/>
    </row>
    <row r="2921" spans="2:2" x14ac:dyDescent="0.2">
      <c r="B2921" s="130"/>
    </row>
    <row r="2922" spans="2:2" x14ac:dyDescent="0.2">
      <c r="B2922" s="130"/>
    </row>
    <row r="2923" spans="2:2" x14ac:dyDescent="0.2">
      <c r="B2923" s="130"/>
    </row>
    <row r="2924" spans="2:2" x14ac:dyDescent="0.2">
      <c r="B2924" s="130"/>
    </row>
    <row r="2925" spans="2:2" x14ac:dyDescent="0.2">
      <c r="B2925" s="130"/>
    </row>
    <row r="2926" spans="2:2" x14ac:dyDescent="0.2">
      <c r="B2926" s="130"/>
    </row>
    <row r="2927" spans="2:2" x14ac:dyDescent="0.2">
      <c r="B2927" s="130"/>
    </row>
    <row r="2928" spans="2:2" x14ac:dyDescent="0.2">
      <c r="B2928" s="130"/>
    </row>
    <row r="2929" spans="2:2" x14ac:dyDescent="0.2">
      <c r="B2929" s="130"/>
    </row>
    <row r="2930" spans="2:2" x14ac:dyDescent="0.2">
      <c r="B2930" s="130"/>
    </row>
    <row r="2931" spans="2:2" x14ac:dyDescent="0.2">
      <c r="B2931" s="130"/>
    </row>
    <row r="2932" spans="2:2" x14ac:dyDescent="0.2">
      <c r="B2932" s="130"/>
    </row>
    <row r="2933" spans="2:2" x14ac:dyDescent="0.2">
      <c r="B2933" s="130"/>
    </row>
    <row r="2934" spans="2:2" x14ac:dyDescent="0.2">
      <c r="B2934" s="130"/>
    </row>
    <row r="2935" spans="2:2" x14ac:dyDescent="0.2">
      <c r="B2935" s="130"/>
    </row>
    <row r="2936" spans="2:2" x14ac:dyDescent="0.2">
      <c r="B2936" s="130"/>
    </row>
    <row r="2937" spans="2:2" x14ac:dyDescent="0.2">
      <c r="B2937" s="130"/>
    </row>
    <row r="2938" spans="2:2" x14ac:dyDescent="0.2">
      <c r="B2938" s="130"/>
    </row>
    <row r="2939" spans="2:2" x14ac:dyDescent="0.2">
      <c r="B2939" s="130"/>
    </row>
    <row r="2940" spans="2:2" x14ac:dyDescent="0.2">
      <c r="B2940" s="130"/>
    </row>
    <row r="2941" spans="2:2" x14ac:dyDescent="0.2">
      <c r="B2941" s="130"/>
    </row>
    <row r="2942" spans="2:2" x14ac:dyDescent="0.2">
      <c r="B2942" s="130"/>
    </row>
    <row r="2943" spans="2:2" x14ac:dyDescent="0.2">
      <c r="B2943" s="130"/>
    </row>
    <row r="2944" spans="2:2" x14ac:dyDescent="0.2">
      <c r="B2944" s="130"/>
    </row>
    <row r="2945" spans="2:2" x14ac:dyDescent="0.2">
      <c r="B2945" s="130"/>
    </row>
    <row r="2946" spans="2:2" x14ac:dyDescent="0.2">
      <c r="B2946" s="130"/>
    </row>
    <row r="2947" spans="2:2" x14ac:dyDescent="0.2">
      <c r="B2947" s="130"/>
    </row>
    <row r="2948" spans="2:2" x14ac:dyDescent="0.2">
      <c r="B2948" s="130"/>
    </row>
    <row r="2949" spans="2:2" x14ac:dyDescent="0.2">
      <c r="B2949" s="130"/>
    </row>
    <row r="2950" spans="2:2" x14ac:dyDescent="0.2">
      <c r="B2950" s="130"/>
    </row>
    <row r="2951" spans="2:2" x14ac:dyDescent="0.2">
      <c r="B2951" s="130"/>
    </row>
    <row r="2952" spans="2:2" x14ac:dyDescent="0.2">
      <c r="B2952" s="130"/>
    </row>
    <row r="2953" spans="2:2" x14ac:dyDescent="0.2">
      <c r="B2953" s="130"/>
    </row>
    <row r="2954" spans="2:2" x14ac:dyDescent="0.2">
      <c r="B2954" s="130"/>
    </row>
    <row r="2955" spans="2:2" x14ac:dyDescent="0.2">
      <c r="B2955" s="130"/>
    </row>
    <row r="2956" spans="2:2" x14ac:dyDescent="0.2">
      <c r="B2956" s="130"/>
    </row>
    <row r="2957" spans="2:2" x14ac:dyDescent="0.2">
      <c r="B2957" s="130"/>
    </row>
    <row r="2958" spans="2:2" x14ac:dyDescent="0.2">
      <c r="B2958" s="130"/>
    </row>
    <row r="2959" spans="2:2" x14ac:dyDescent="0.2">
      <c r="B2959" s="130"/>
    </row>
    <row r="2960" spans="2:2" x14ac:dyDescent="0.2">
      <c r="B2960" s="130"/>
    </row>
    <row r="2961" spans="2:2" x14ac:dyDescent="0.2">
      <c r="B2961" s="130"/>
    </row>
    <row r="2962" spans="2:2" x14ac:dyDescent="0.2">
      <c r="B2962" s="130"/>
    </row>
    <row r="2963" spans="2:2" x14ac:dyDescent="0.2">
      <c r="B2963" s="130"/>
    </row>
    <row r="2964" spans="2:2" x14ac:dyDescent="0.2">
      <c r="B2964" s="130"/>
    </row>
    <row r="2965" spans="2:2" x14ac:dyDescent="0.2">
      <c r="B2965" s="130"/>
    </row>
    <row r="2966" spans="2:2" x14ac:dyDescent="0.2">
      <c r="B2966" s="130"/>
    </row>
    <row r="2967" spans="2:2" x14ac:dyDescent="0.2">
      <c r="B2967" s="130"/>
    </row>
    <row r="2968" spans="2:2" x14ac:dyDescent="0.2">
      <c r="B2968" s="130"/>
    </row>
    <row r="2969" spans="2:2" x14ac:dyDescent="0.2">
      <c r="B2969" s="130"/>
    </row>
    <row r="2970" spans="2:2" x14ac:dyDescent="0.2">
      <c r="B2970" s="130"/>
    </row>
    <row r="2971" spans="2:2" x14ac:dyDescent="0.2">
      <c r="B2971" s="130"/>
    </row>
    <row r="2972" spans="2:2" x14ac:dyDescent="0.2">
      <c r="B2972" s="130"/>
    </row>
    <row r="2973" spans="2:2" x14ac:dyDescent="0.2">
      <c r="B2973" s="130"/>
    </row>
    <row r="2974" spans="2:2" x14ac:dyDescent="0.2">
      <c r="B2974" s="130"/>
    </row>
    <row r="2975" spans="2:2" x14ac:dyDescent="0.2">
      <c r="B2975" s="130"/>
    </row>
    <row r="2976" spans="2:2" x14ac:dyDescent="0.2">
      <c r="B2976" s="130"/>
    </row>
    <row r="2977" spans="2:2" x14ac:dyDescent="0.2">
      <c r="B2977" s="130"/>
    </row>
    <row r="2978" spans="2:2" x14ac:dyDescent="0.2">
      <c r="B2978" s="130"/>
    </row>
    <row r="2979" spans="2:2" x14ac:dyDescent="0.2">
      <c r="B2979" s="130"/>
    </row>
    <row r="2980" spans="2:2" x14ac:dyDescent="0.2">
      <c r="B2980" s="130"/>
    </row>
    <row r="2981" spans="2:2" x14ac:dyDescent="0.2">
      <c r="B2981" s="130"/>
    </row>
    <row r="2982" spans="2:2" x14ac:dyDescent="0.2">
      <c r="B2982" s="130"/>
    </row>
    <row r="2983" spans="2:2" x14ac:dyDescent="0.2">
      <c r="B2983" s="130"/>
    </row>
    <row r="2984" spans="2:2" x14ac:dyDescent="0.2">
      <c r="B2984" s="130"/>
    </row>
    <row r="2985" spans="2:2" x14ac:dyDescent="0.2">
      <c r="B2985" s="130"/>
    </row>
    <row r="2986" spans="2:2" x14ac:dyDescent="0.2">
      <c r="B2986" s="130"/>
    </row>
    <row r="2987" spans="2:2" x14ac:dyDescent="0.2">
      <c r="B2987" s="130"/>
    </row>
    <row r="2988" spans="2:2" x14ac:dyDescent="0.2">
      <c r="B2988" s="130"/>
    </row>
    <row r="2989" spans="2:2" x14ac:dyDescent="0.2">
      <c r="B2989" s="130"/>
    </row>
    <row r="2990" spans="2:2" x14ac:dyDescent="0.2">
      <c r="B2990" s="130"/>
    </row>
    <row r="2991" spans="2:2" x14ac:dyDescent="0.2">
      <c r="B2991" s="130"/>
    </row>
    <row r="2992" spans="2:2" x14ac:dyDescent="0.2">
      <c r="B2992" s="130"/>
    </row>
    <row r="2993" spans="2:2" x14ac:dyDescent="0.2">
      <c r="B2993" s="130"/>
    </row>
    <row r="2994" spans="2:2" x14ac:dyDescent="0.2">
      <c r="B2994" s="130"/>
    </row>
    <row r="2995" spans="2:2" x14ac:dyDescent="0.2">
      <c r="B2995" s="130"/>
    </row>
    <row r="2996" spans="2:2" x14ac:dyDescent="0.2">
      <c r="B2996" s="130"/>
    </row>
    <row r="2997" spans="2:2" x14ac:dyDescent="0.2">
      <c r="B2997" s="130"/>
    </row>
    <row r="2998" spans="2:2" x14ac:dyDescent="0.2">
      <c r="B2998" s="130"/>
    </row>
    <row r="2999" spans="2:2" x14ac:dyDescent="0.2">
      <c r="B2999" s="130"/>
    </row>
    <row r="3000" spans="2:2" x14ac:dyDescent="0.2">
      <c r="B3000" s="130"/>
    </row>
    <row r="3001" spans="2:2" x14ac:dyDescent="0.2">
      <c r="B3001" s="130"/>
    </row>
    <row r="3002" spans="2:2" x14ac:dyDescent="0.2">
      <c r="B3002" s="130"/>
    </row>
    <row r="3003" spans="2:2" x14ac:dyDescent="0.2">
      <c r="B3003" s="130"/>
    </row>
    <row r="3004" spans="2:2" x14ac:dyDescent="0.2">
      <c r="B3004" s="130"/>
    </row>
    <row r="3005" spans="2:2" x14ac:dyDescent="0.2">
      <c r="B3005" s="130"/>
    </row>
    <row r="3006" spans="2:2" x14ac:dyDescent="0.2">
      <c r="B3006" s="130"/>
    </row>
    <row r="3007" spans="2:2" x14ac:dyDescent="0.2">
      <c r="B3007" s="130"/>
    </row>
    <row r="3008" spans="2:2" x14ac:dyDescent="0.2">
      <c r="B3008" s="130"/>
    </row>
    <row r="3009" spans="2:2" x14ac:dyDescent="0.2">
      <c r="B3009" s="130"/>
    </row>
    <row r="3010" spans="2:2" x14ac:dyDescent="0.2">
      <c r="B3010" s="130"/>
    </row>
    <row r="3011" spans="2:2" x14ac:dyDescent="0.2">
      <c r="B3011" s="130"/>
    </row>
    <row r="3012" spans="2:2" x14ac:dyDescent="0.2">
      <c r="B3012" s="130"/>
    </row>
    <row r="3013" spans="2:2" x14ac:dyDescent="0.2">
      <c r="B3013" s="130"/>
    </row>
    <row r="3014" spans="2:2" x14ac:dyDescent="0.2">
      <c r="B3014" s="130"/>
    </row>
    <row r="3015" spans="2:2" x14ac:dyDescent="0.2">
      <c r="B3015" s="130"/>
    </row>
    <row r="3016" spans="2:2" x14ac:dyDescent="0.2">
      <c r="B3016" s="130"/>
    </row>
    <row r="3017" spans="2:2" x14ac:dyDescent="0.2">
      <c r="B3017" s="130"/>
    </row>
    <row r="3018" spans="2:2" x14ac:dyDescent="0.2">
      <c r="B3018" s="130"/>
    </row>
    <row r="3019" spans="2:2" x14ac:dyDescent="0.2">
      <c r="B3019" s="130"/>
    </row>
    <row r="3020" spans="2:2" x14ac:dyDescent="0.2">
      <c r="B3020" s="130"/>
    </row>
    <row r="3021" spans="2:2" x14ac:dyDescent="0.2">
      <c r="B3021" s="130"/>
    </row>
    <row r="3022" spans="2:2" x14ac:dyDescent="0.2">
      <c r="B3022" s="130"/>
    </row>
    <row r="3023" spans="2:2" x14ac:dyDescent="0.2">
      <c r="B3023" s="130"/>
    </row>
    <row r="3024" spans="2:2" x14ac:dyDescent="0.2">
      <c r="B3024" s="130"/>
    </row>
    <row r="3025" spans="2:2" x14ac:dyDescent="0.2">
      <c r="B3025" s="130"/>
    </row>
    <row r="3026" spans="2:2" x14ac:dyDescent="0.2">
      <c r="B3026" s="130"/>
    </row>
    <row r="3027" spans="2:2" x14ac:dyDescent="0.2">
      <c r="B3027" s="130"/>
    </row>
    <row r="3028" spans="2:2" x14ac:dyDescent="0.2">
      <c r="B3028" s="130"/>
    </row>
    <row r="3029" spans="2:2" x14ac:dyDescent="0.2">
      <c r="B3029" s="130"/>
    </row>
    <row r="3030" spans="2:2" x14ac:dyDescent="0.2">
      <c r="B3030" s="130"/>
    </row>
    <row r="3031" spans="2:2" x14ac:dyDescent="0.2">
      <c r="B3031" s="130"/>
    </row>
    <row r="3032" spans="2:2" x14ac:dyDescent="0.2">
      <c r="B3032" s="130"/>
    </row>
    <row r="3033" spans="2:2" x14ac:dyDescent="0.2">
      <c r="B3033" s="130"/>
    </row>
    <row r="3034" spans="2:2" x14ac:dyDescent="0.2">
      <c r="B3034" s="130"/>
    </row>
    <row r="3035" spans="2:2" x14ac:dyDescent="0.2">
      <c r="B3035" s="130"/>
    </row>
    <row r="3036" spans="2:2" x14ac:dyDescent="0.2">
      <c r="B3036" s="130"/>
    </row>
    <row r="3037" spans="2:2" x14ac:dyDescent="0.2">
      <c r="B3037" s="130"/>
    </row>
    <row r="3038" spans="2:2" x14ac:dyDescent="0.2">
      <c r="B3038" s="130"/>
    </row>
    <row r="3039" spans="2:2" x14ac:dyDescent="0.2">
      <c r="B3039" s="130"/>
    </row>
    <row r="3040" spans="2:2" x14ac:dyDescent="0.2">
      <c r="B3040" s="130"/>
    </row>
    <row r="3041" spans="2:2" x14ac:dyDescent="0.2">
      <c r="B3041" s="130"/>
    </row>
    <row r="3042" spans="2:2" x14ac:dyDescent="0.2">
      <c r="B3042" s="130"/>
    </row>
    <row r="3043" spans="2:2" x14ac:dyDescent="0.2">
      <c r="B3043" s="130"/>
    </row>
    <row r="3044" spans="2:2" x14ac:dyDescent="0.2">
      <c r="B3044" s="130"/>
    </row>
    <row r="3045" spans="2:2" x14ac:dyDescent="0.2">
      <c r="B3045" s="130"/>
    </row>
    <row r="3046" spans="2:2" x14ac:dyDescent="0.2">
      <c r="B3046" s="130"/>
    </row>
    <row r="3047" spans="2:2" x14ac:dyDescent="0.2">
      <c r="B3047" s="130"/>
    </row>
    <row r="3048" spans="2:2" x14ac:dyDescent="0.2">
      <c r="B3048" s="130"/>
    </row>
    <row r="3049" spans="2:2" x14ac:dyDescent="0.2">
      <c r="B3049" s="130"/>
    </row>
    <row r="3050" spans="2:2" x14ac:dyDescent="0.2">
      <c r="B3050" s="130"/>
    </row>
    <row r="3051" spans="2:2" x14ac:dyDescent="0.2">
      <c r="B3051" s="130"/>
    </row>
    <row r="3052" spans="2:2" x14ac:dyDescent="0.2">
      <c r="B3052" s="130"/>
    </row>
    <row r="3053" spans="2:2" x14ac:dyDescent="0.2">
      <c r="B3053" s="130"/>
    </row>
    <row r="3054" spans="2:2" x14ac:dyDescent="0.2">
      <c r="B3054" s="130"/>
    </row>
    <row r="3055" spans="2:2" x14ac:dyDescent="0.2">
      <c r="B3055" s="130"/>
    </row>
    <row r="3056" spans="2:2" x14ac:dyDescent="0.2">
      <c r="B3056" s="130"/>
    </row>
    <row r="3057" spans="2:2" x14ac:dyDescent="0.2">
      <c r="B3057" s="130"/>
    </row>
    <row r="3058" spans="2:2" x14ac:dyDescent="0.2">
      <c r="B3058" s="130"/>
    </row>
    <row r="3059" spans="2:2" x14ac:dyDescent="0.2">
      <c r="B3059" s="130"/>
    </row>
    <row r="3060" spans="2:2" x14ac:dyDescent="0.2">
      <c r="B3060" s="130"/>
    </row>
    <row r="3061" spans="2:2" x14ac:dyDescent="0.2">
      <c r="B3061" s="130"/>
    </row>
    <row r="3062" spans="2:2" x14ac:dyDescent="0.2">
      <c r="B3062" s="130"/>
    </row>
    <row r="3063" spans="2:2" x14ac:dyDescent="0.2">
      <c r="B3063" s="130"/>
    </row>
    <row r="3064" spans="2:2" x14ac:dyDescent="0.2">
      <c r="B3064" s="130"/>
    </row>
    <row r="3065" spans="2:2" x14ac:dyDescent="0.2">
      <c r="B3065" s="130"/>
    </row>
    <row r="3066" spans="2:2" x14ac:dyDescent="0.2">
      <c r="B3066" s="130"/>
    </row>
    <row r="3067" spans="2:2" x14ac:dyDescent="0.2">
      <c r="B3067" s="130"/>
    </row>
    <row r="3068" spans="2:2" x14ac:dyDescent="0.2">
      <c r="B3068" s="130"/>
    </row>
    <row r="3069" spans="2:2" x14ac:dyDescent="0.2">
      <c r="B3069" s="130"/>
    </row>
    <row r="3070" spans="2:2" x14ac:dyDescent="0.2">
      <c r="B3070" s="130"/>
    </row>
    <row r="3071" spans="2:2" x14ac:dyDescent="0.2">
      <c r="B3071" s="130"/>
    </row>
    <row r="3072" spans="2:2" x14ac:dyDescent="0.2">
      <c r="B3072" s="130"/>
    </row>
    <row r="3073" spans="2:2" x14ac:dyDescent="0.2">
      <c r="B3073" s="130"/>
    </row>
    <row r="3074" spans="2:2" x14ac:dyDescent="0.2">
      <c r="B3074" s="130"/>
    </row>
    <row r="3075" spans="2:2" x14ac:dyDescent="0.2">
      <c r="B3075" s="130"/>
    </row>
    <row r="3076" spans="2:2" x14ac:dyDescent="0.2">
      <c r="B3076" s="130"/>
    </row>
    <row r="3077" spans="2:2" x14ac:dyDescent="0.2">
      <c r="B3077" s="130"/>
    </row>
    <row r="3078" spans="2:2" x14ac:dyDescent="0.2">
      <c r="B3078" s="130"/>
    </row>
    <row r="3079" spans="2:2" x14ac:dyDescent="0.2">
      <c r="B3079" s="130"/>
    </row>
    <row r="3080" spans="2:2" x14ac:dyDescent="0.2">
      <c r="B3080" s="130"/>
    </row>
    <row r="3081" spans="2:2" x14ac:dyDescent="0.2">
      <c r="B3081" s="130"/>
    </row>
    <row r="3082" spans="2:2" x14ac:dyDescent="0.2">
      <c r="B3082" s="130"/>
    </row>
    <row r="3083" spans="2:2" x14ac:dyDescent="0.2">
      <c r="B3083" s="130"/>
    </row>
    <row r="3084" spans="2:2" x14ac:dyDescent="0.2">
      <c r="B3084" s="130"/>
    </row>
    <row r="3085" spans="2:2" x14ac:dyDescent="0.2">
      <c r="B3085" s="130"/>
    </row>
    <row r="3086" spans="2:2" x14ac:dyDescent="0.2">
      <c r="B3086" s="130"/>
    </row>
    <row r="3087" spans="2:2" x14ac:dyDescent="0.2">
      <c r="B3087" s="130"/>
    </row>
    <row r="3088" spans="2:2" x14ac:dyDescent="0.2">
      <c r="B3088" s="130"/>
    </row>
    <row r="3089" spans="2:2" x14ac:dyDescent="0.2">
      <c r="B3089" s="130"/>
    </row>
    <row r="3090" spans="2:2" x14ac:dyDescent="0.2">
      <c r="B3090" s="130"/>
    </row>
    <row r="3091" spans="2:2" x14ac:dyDescent="0.2">
      <c r="B3091" s="130"/>
    </row>
    <row r="3092" spans="2:2" x14ac:dyDescent="0.2">
      <c r="B3092" s="130"/>
    </row>
    <row r="3093" spans="2:2" x14ac:dyDescent="0.2">
      <c r="B3093" s="130"/>
    </row>
    <row r="3094" spans="2:2" x14ac:dyDescent="0.2">
      <c r="B3094" s="130"/>
    </row>
    <row r="3095" spans="2:2" x14ac:dyDescent="0.2">
      <c r="B3095" s="130"/>
    </row>
    <row r="3096" spans="2:2" x14ac:dyDescent="0.2">
      <c r="B3096" s="130"/>
    </row>
    <row r="3097" spans="2:2" x14ac:dyDescent="0.2">
      <c r="B3097" s="130"/>
    </row>
    <row r="3098" spans="2:2" x14ac:dyDescent="0.2">
      <c r="B3098" s="130"/>
    </row>
    <row r="3099" spans="2:2" x14ac:dyDescent="0.2">
      <c r="B3099" s="130"/>
    </row>
    <row r="3100" spans="2:2" x14ac:dyDescent="0.2">
      <c r="B3100" s="130"/>
    </row>
    <row r="3101" spans="2:2" x14ac:dyDescent="0.2">
      <c r="B3101" s="130"/>
    </row>
    <row r="3102" spans="2:2" x14ac:dyDescent="0.2">
      <c r="B3102" s="130"/>
    </row>
    <row r="3103" spans="2:2" x14ac:dyDescent="0.2">
      <c r="B3103" s="130"/>
    </row>
    <row r="3104" spans="2:2" x14ac:dyDescent="0.2">
      <c r="B3104" s="130"/>
    </row>
    <row r="3105" spans="2:2" x14ac:dyDescent="0.2">
      <c r="B3105" s="130"/>
    </row>
    <row r="3106" spans="2:2" x14ac:dyDescent="0.2">
      <c r="B3106" s="130"/>
    </row>
    <row r="3107" spans="2:2" x14ac:dyDescent="0.2">
      <c r="B3107" s="130"/>
    </row>
    <row r="3108" spans="2:2" x14ac:dyDescent="0.2">
      <c r="B3108" s="130"/>
    </row>
    <row r="3109" spans="2:2" x14ac:dyDescent="0.2">
      <c r="B3109" s="130"/>
    </row>
    <row r="3110" spans="2:2" x14ac:dyDescent="0.2">
      <c r="B3110" s="130"/>
    </row>
    <row r="3111" spans="2:2" x14ac:dyDescent="0.2">
      <c r="B3111" s="130"/>
    </row>
    <row r="3112" spans="2:2" x14ac:dyDescent="0.2">
      <c r="B3112" s="130"/>
    </row>
    <row r="3113" spans="2:2" x14ac:dyDescent="0.2">
      <c r="B3113" s="130"/>
    </row>
    <row r="3114" spans="2:2" x14ac:dyDescent="0.2">
      <c r="B3114" s="130"/>
    </row>
    <row r="3115" spans="2:2" x14ac:dyDescent="0.2">
      <c r="B3115" s="130"/>
    </row>
    <row r="3116" spans="2:2" x14ac:dyDescent="0.2">
      <c r="B3116" s="130"/>
    </row>
    <row r="3117" spans="2:2" x14ac:dyDescent="0.2">
      <c r="B3117" s="130"/>
    </row>
    <row r="3118" spans="2:2" x14ac:dyDescent="0.2">
      <c r="B3118" s="130"/>
    </row>
    <row r="3119" spans="2:2" x14ac:dyDescent="0.2">
      <c r="B3119" s="130"/>
    </row>
    <row r="3120" spans="2:2" x14ac:dyDescent="0.2">
      <c r="B3120" s="130"/>
    </row>
    <row r="3121" spans="2:2" x14ac:dyDescent="0.2">
      <c r="B3121" s="130"/>
    </row>
    <row r="3122" spans="2:2" x14ac:dyDescent="0.2">
      <c r="B3122" s="130"/>
    </row>
    <row r="3123" spans="2:2" x14ac:dyDescent="0.2">
      <c r="B3123" s="130"/>
    </row>
    <row r="3124" spans="2:2" x14ac:dyDescent="0.2">
      <c r="B3124" s="130"/>
    </row>
    <row r="3125" spans="2:2" x14ac:dyDescent="0.2">
      <c r="B3125" s="130"/>
    </row>
    <row r="3126" spans="2:2" x14ac:dyDescent="0.2">
      <c r="B3126" s="130"/>
    </row>
    <row r="3127" spans="2:2" x14ac:dyDescent="0.2">
      <c r="B3127" s="130"/>
    </row>
    <row r="3128" spans="2:2" x14ac:dyDescent="0.2">
      <c r="B3128" s="130"/>
    </row>
    <row r="3129" spans="2:2" x14ac:dyDescent="0.2">
      <c r="B3129" s="130"/>
    </row>
    <row r="3130" spans="2:2" x14ac:dyDescent="0.2">
      <c r="B3130" s="130"/>
    </row>
    <row r="3131" spans="2:2" x14ac:dyDescent="0.2">
      <c r="B3131" s="130"/>
    </row>
    <row r="3132" spans="2:2" x14ac:dyDescent="0.2">
      <c r="B3132" s="130"/>
    </row>
    <row r="3133" spans="2:2" x14ac:dyDescent="0.2">
      <c r="B3133" s="130"/>
    </row>
    <row r="3134" spans="2:2" x14ac:dyDescent="0.2">
      <c r="B3134" s="130"/>
    </row>
    <row r="3135" spans="2:2" x14ac:dyDescent="0.2">
      <c r="B3135" s="130"/>
    </row>
    <row r="3136" spans="2:2" x14ac:dyDescent="0.2">
      <c r="B3136" s="130"/>
    </row>
    <row r="3137" spans="2:2" x14ac:dyDescent="0.2">
      <c r="B3137" s="130"/>
    </row>
    <row r="3138" spans="2:2" x14ac:dyDescent="0.2">
      <c r="B3138" s="130"/>
    </row>
    <row r="3139" spans="2:2" x14ac:dyDescent="0.2">
      <c r="B3139" s="130"/>
    </row>
    <row r="3140" spans="2:2" x14ac:dyDescent="0.2">
      <c r="B3140" s="130"/>
    </row>
    <row r="3141" spans="2:2" x14ac:dyDescent="0.2">
      <c r="B3141" s="130"/>
    </row>
    <row r="3142" spans="2:2" x14ac:dyDescent="0.2">
      <c r="B3142" s="130"/>
    </row>
    <row r="3143" spans="2:2" x14ac:dyDescent="0.2">
      <c r="B3143" s="130"/>
    </row>
    <row r="3144" spans="2:2" x14ac:dyDescent="0.2">
      <c r="B3144" s="130"/>
    </row>
    <row r="3145" spans="2:2" x14ac:dyDescent="0.2">
      <c r="B3145" s="130"/>
    </row>
    <row r="3146" spans="2:2" x14ac:dyDescent="0.2">
      <c r="B3146" s="130"/>
    </row>
    <row r="3147" spans="2:2" x14ac:dyDescent="0.2">
      <c r="B3147" s="130"/>
    </row>
    <row r="3148" spans="2:2" x14ac:dyDescent="0.2">
      <c r="B3148" s="130"/>
    </row>
    <row r="3149" spans="2:2" x14ac:dyDescent="0.2">
      <c r="B3149" s="130"/>
    </row>
    <row r="3150" spans="2:2" x14ac:dyDescent="0.2">
      <c r="B3150" s="130"/>
    </row>
    <row r="3151" spans="2:2" x14ac:dyDescent="0.2">
      <c r="B3151" s="130"/>
    </row>
    <row r="3152" spans="2:2" x14ac:dyDescent="0.2">
      <c r="B3152" s="130"/>
    </row>
    <row r="3153" spans="2:2" x14ac:dyDescent="0.2">
      <c r="B3153" s="130"/>
    </row>
    <row r="3154" spans="2:2" x14ac:dyDescent="0.2">
      <c r="B3154" s="130"/>
    </row>
    <row r="3155" spans="2:2" x14ac:dyDescent="0.2">
      <c r="B3155" s="130"/>
    </row>
    <row r="3156" spans="2:2" x14ac:dyDescent="0.2">
      <c r="B3156" s="130"/>
    </row>
    <row r="3157" spans="2:2" x14ac:dyDescent="0.2">
      <c r="B3157" s="130"/>
    </row>
    <row r="3158" spans="2:2" x14ac:dyDescent="0.2">
      <c r="B3158" s="130"/>
    </row>
    <row r="3159" spans="2:2" x14ac:dyDescent="0.2">
      <c r="B3159" s="130"/>
    </row>
    <row r="3160" spans="2:2" x14ac:dyDescent="0.2">
      <c r="B3160" s="130"/>
    </row>
    <row r="3161" spans="2:2" x14ac:dyDescent="0.2">
      <c r="B3161" s="130"/>
    </row>
    <row r="3162" spans="2:2" x14ac:dyDescent="0.2">
      <c r="B3162" s="130"/>
    </row>
    <row r="3163" spans="2:2" x14ac:dyDescent="0.2">
      <c r="B3163" s="130"/>
    </row>
    <row r="3164" spans="2:2" x14ac:dyDescent="0.2">
      <c r="B3164" s="130"/>
    </row>
    <row r="3165" spans="2:2" x14ac:dyDescent="0.2">
      <c r="B3165" s="130"/>
    </row>
    <row r="3166" spans="2:2" x14ac:dyDescent="0.2">
      <c r="B3166" s="130"/>
    </row>
    <row r="3167" spans="2:2" x14ac:dyDescent="0.2">
      <c r="B3167" s="130"/>
    </row>
    <row r="3168" spans="2:2" x14ac:dyDescent="0.2">
      <c r="B3168" s="130"/>
    </row>
    <row r="3169" spans="2:2" x14ac:dyDescent="0.2">
      <c r="B3169" s="130"/>
    </row>
    <row r="3170" spans="2:2" x14ac:dyDescent="0.2">
      <c r="B3170" s="130"/>
    </row>
    <row r="3171" spans="2:2" x14ac:dyDescent="0.2">
      <c r="B3171" s="130"/>
    </row>
    <row r="3172" spans="2:2" x14ac:dyDescent="0.2">
      <c r="B3172" s="130"/>
    </row>
    <row r="3173" spans="2:2" x14ac:dyDescent="0.2">
      <c r="B3173" s="130"/>
    </row>
    <row r="3174" spans="2:2" x14ac:dyDescent="0.2">
      <c r="B3174" s="130"/>
    </row>
    <row r="3175" spans="2:2" x14ac:dyDescent="0.2">
      <c r="B3175" s="130"/>
    </row>
    <row r="3176" spans="2:2" x14ac:dyDescent="0.2">
      <c r="B3176" s="130"/>
    </row>
    <row r="3177" spans="2:2" x14ac:dyDescent="0.2">
      <c r="B3177" s="130"/>
    </row>
    <row r="3178" spans="2:2" x14ac:dyDescent="0.2">
      <c r="B3178" s="130"/>
    </row>
    <row r="3179" spans="2:2" x14ac:dyDescent="0.2">
      <c r="B3179" s="130"/>
    </row>
    <row r="3180" spans="2:2" x14ac:dyDescent="0.2">
      <c r="B3180" s="130"/>
    </row>
    <row r="3181" spans="2:2" x14ac:dyDescent="0.2">
      <c r="B3181" s="130"/>
    </row>
    <row r="3182" spans="2:2" x14ac:dyDescent="0.2">
      <c r="B3182" s="130"/>
    </row>
    <row r="3183" spans="2:2" x14ac:dyDescent="0.2">
      <c r="B3183" s="130"/>
    </row>
    <row r="3184" spans="2:2" x14ac:dyDescent="0.2">
      <c r="B3184" s="130"/>
    </row>
    <row r="3185" spans="2:2" x14ac:dyDescent="0.2">
      <c r="B3185" s="130"/>
    </row>
    <row r="3186" spans="2:2" x14ac:dyDescent="0.2">
      <c r="B3186" s="130"/>
    </row>
    <row r="3187" spans="2:2" x14ac:dyDescent="0.2">
      <c r="B3187" s="130"/>
    </row>
    <row r="3188" spans="2:2" x14ac:dyDescent="0.2">
      <c r="B3188" s="130"/>
    </row>
    <row r="3189" spans="2:2" x14ac:dyDescent="0.2">
      <c r="B3189" s="130"/>
    </row>
    <row r="3190" spans="2:2" x14ac:dyDescent="0.2">
      <c r="B3190" s="130"/>
    </row>
    <row r="3191" spans="2:2" x14ac:dyDescent="0.2">
      <c r="B3191" s="130"/>
    </row>
    <row r="3192" spans="2:2" x14ac:dyDescent="0.2">
      <c r="B3192" s="130"/>
    </row>
    <row r="3193" spans="2:2" x14ac:dyDescent="0.2">
      <c r="B3193" s="130"/>
    </row>
    <row r="3194" spans="2:2" x14ac:dyDescent="0.2">
      <c r="B3194" s="130"/>
    </row>
    <row r="3195" spans="2:2" x14ac:dyDescent="0.2">
      <c r="B3195" s="130"/>
    </row>
    <row r="3196" spans="2:2" x14ac:dyDescent="0.2">
      <c r="B3196" s="130"/>
    </row>
    <row r="3197" spans="2:2" x14ac:dyDescent="0.2">
      <c r="B3197" s="130"/>
    </row>
    <row r="3198" spans="2:2" x14ac:dyDescent="0.2">
      <c r="B3198" s="130"/>
    </row>
    <row r="3199" spans="2:2" x14ac:dyDescent="0.2">
      <c r="B3199" s="130"/>
    </row>
    <row r="3200" spans="2:2" x14ac:dyDescent="0.2">
      <c r="B3200" s="130"/>
    </row>
    <row r="3201" spans="2:2" x14ac:dyDescent="0.2">
      <c r="B3201" s="130"/>
    </row>
    <row r="3202" spans="2:2" x14ac:dyDescent="0.2">
      <c r="B3202" s="130"/>
    </row>
    <row r="3203" spans="2:2" x14ac:dyDescent="0.2">
      <c r="B3203" s="130"/>
    </row>
    <row r="3204" spans="2:2" x14ac:dyDescent="0.2">
      <c r="B3204" s="130"/>
    </row>
    <row r="3205" spans="2:2" x14ac:dyDescent="0.2">
      <c r="B3205" s="130"/>
    </row>
    <row r="3206" spans="2:2" x14ac:dyDescent="0.2">
      <c r="B3206" s="130"/>
    </row>
    <row r="3207" spans="2:2" x14ac:dyDescent="0.2">
      <c r="B3207" s="130"/>
    </row>
    <row r="3208" spans="2:2" x14ac:dyDescent="0.2">
      <c r="B3208" s="130"/>
    </row>
    <row r="3209" spans="2:2" x14ac:dyDescent="0.2">
      <c r="B3209" s="130"/>
    </row>
    <row r="3210" spans="2:2" x14ac:dyDescent="0.2">
      <c r="B3210" s="130"/>
    </row>
    <row r="3211" spans="2:2" x14ac:dyDescent="0.2">
      <c r="B3211" s="130"/>
    </row>
    <row r="3212" spans="2:2" x14ac:dyDescent="0.2">
      <c r="B3212" s="130"/>
    </row>
    <row r="3213" spans="2:2" x14ac:dyDescent="0.2">
      <c r="B3213" s="130"/>
    </row>
    <row r="3214" spans="2:2" x14ac:dyDescent="0.2">
      <c r="B3214" s="130"/>
    </row>
    <row r="3215" spans="2:2" x14ac:dyDescent="0.2">
      <c r="B3215" s="130"/>
    </row>
    <row r="3216" spans="2:2" x14ac:dyDescent="0.2">
      <c r="B3216" s="130"/>
    </row>
    <row r="3217" spans="2:2" x14ac:dyDescent="0.2">
      <c r="B3217" s="130"/>
    </row>
    <row r="3218" spans="2:2" x14ac:dyDescent="0.2">
      <c r="B3218" s="130"/>
    </row>
    <row r="3219" spans="2:2" x14ac:dyDescent="0.2">
      <c r="B3219" s="130"/>
    </row>
    <row r="3220" spans="2:2" x14ac:dyDescent="0.2">
      <c r="B3220" s="130"/>
    </row>
    <row r="3221" spans="2:2" x14ac:dyDescent="0.2">
      <c r="B3221" s="130"/>
    </row>
    <row r="3222" spans="2:2" x14ac:dyDescent="0.2">
      <c r="B3222" s="130"/>
    </row>
    <row r="3223" spans="2:2" x14ac:dyDescent="0.2">
      <c r="B3223" s="130"/>
    </row>
    <row r="3224" spans="2:2" x14ac:dyDescent="0.2">
      <c r="B3224" s="130"/>
    </row>
    <row r="3225" spans="2:2" x14ac:dyDescent="0.2">
      <c r="B3225" s="130"/>
    </row>
    <row r="3226" spans="2:2" x14ac:dyDescent="0.2">
      <c r="B3226" s="130"/>
    </row>
    <row r="3227" spans="2:2" x14ac:dyDescent="0.2">
      <c r="B3227" s="130"/>
    </row>
    <row r="3228" spans="2:2" x14ac:dyDescent="0.2">
      <c r="B3228" s="130"/>
    </row>
    <row r="3229" spans="2:2" x14ac:dyDescent="0.2">
      <c r="B3229" s="130"/>
    </row>
    <row r="3230" spans="2:2" x14ac:dyDescent="0.2">
      <c r="B3230" s="130"/>
    </row>
    <row r="3231" spans="2:2" x14ac:dyDescent="0.2">
      <c r="B3231" s="130"/>
    </row>
    <row r="3232" spans="2:2" x14ac:dyDescent="0.2">
      <c r="B3232" s="130"/>
    </row>
    <row r="3233" spans="2:2" x14ac:dyDescent="0.2">
      <c r="B3233" s="130"/>
    </row>
    <row r="3234" spans="2:2" x14ac:dyDescent="0.2">
      <c r="B3234" s="130"/>
    </row>
    <row r="3235" spans="2:2" x14ac:dyDescent="0.2">
      <c r="B3235" s="130"/>
    </row>
    <row r="3236" spans="2:2" x14ac:dyDescent="0.2">
      <c r="B3236" s="130"/>
    </row>
    <row r="3237" spans="2:2" x14ac:dyDescent="0.2">
      <c r="B3237" s="130"/>
    </row>
    <row r="3238" spans="2:2" x14ac:dyDescent="0.2">
      <c r="B3238" s="130"/>
    </row>
    <row r="3239" spans="2:2" x14ac:dyDescent="0.2">
      <c r="B3239" s="130"/>
    </row>
    <row r="3240" spans="2:2" x14ac:dyDescent="0.2">
      <c r="B3240" s="130"/>
    </row>
    <row r="3241" spans="2:2" x14ac:dyDescent="0.2">
      <c r="B3241" s="130"/>
    </row>
    <row r="3242" spans="2:2" x14ac:dyDescent="0.2">
      <c r="B3242" s="130"/>
    </row>
    <row r="3243" spans="2:2" x14ac:dyDescent="0.2">
      <c r="B3243" s="130"/>
    </row>
    <row r="3244" spans="2:2" x14ac:dyDescent="0.2">
      <c r="B3244" s="130"/>
    </row>
    <row r="3245" spans="2:2" x14ac:dyDescent="0.2">
      <c r="B3245" s="130"/>
    </row>
    <row r="3246" spans="2:2" x14ac:dyDescent="0.2">
      <c r="B3246" s="130"/>
    </row>
    <row r="3247" spans="2:2" x14ac:dyDescent="0.2">
      <c r="B3247" s="130"/>
    </row>
    <row r="3248" spans="2:2" x14ac:dyDescent="0.2">
      <c r="B3248" s="130"/>
    </row>
    <row r="3249" spans="2:2" x14ac:dyDescent="0.2">
      <c r="B3249" s="130"/>
    </row>
    <row r="3250" spans="2:2" x14ac:dyDescent="0.2">
      <c r="B3250" s="130"/>
    </row>
    <row r="3251" spans="2:2" x14ac:dyDescent="0.2">
      <c r="B3251" s="130"/>
    </row>
    <row r="3252" spans="2:2" x14ac:dyDescent="0.2">
      <c r="B3252" s="130"/>
    </row>
    <row r="3253" spans="2:2" x14ac:dyDescent="0.2">
      <c r="B3253" s="130"/>
    </row>
    <row r="3254" spans="2:2" x14ac:dyDescent="0.2">
      <c r="B3254" s="130"/>
    </row>
    <row r="3255" spans="2:2" x14ac:dyDescent="0.2">
      <c r="B3255" s="130"/>
    </row>
    <row r="3256" spans="2:2" x14ac:dyDescent="0.2">
      <c r="B3256" s="130"/>
    </row>
    <row r="3257" spans="2:2" x14ac:dyDescent="0.2">
      <c r="B3257" s="130"/>
    </row>
    <row r="3258" spans="2:2" x14ac:dyDescent="0.2">
      <c r="B3258" s="130"/>
    </row>
    <row r="3259" spans="2:2" x14ac:dyDescent="0.2">
      <c r="B3259" s="130"/>
    </row>
    <row r="3260" spans="2:2" x14ac:dyDescent="0.2">
      <c r="B3260" s="130"/>
    </row>
    <row r="3261" spans="2:2" x14ac:dyDescent="0.2">
      <c r="B3261" s="130"/>
    </row>
    <row r="3262" spans="2:2" x14ac:dyDescent="0.2">
      <c r="B3262" s="130"/>
    </row>
    <row r="3263" spans="2:2" x14ac:dyDescent="0.2">
      <c r="B3263" s="130"/>
    </row>
    <row r="3264" spans="2:2" x14ac:dyDescent="0.2">
      <c r="B3264" s="130"/>
    </row>
    <row r="3265" spans="2:2" x14ac:dyDescent="0.2">
      <c r="B3265" s="130"/>
    </row>
    <row r="3266" spans="2:2" x14ac:dyDescent="0.2">
      <c r="B3266" s="130"/>
    </row>
    <row r="3267" spans="2:2" x14ac:dyDescent="0.2">
      <c r="B3267" s="130"/>
    </row>
    <row r="3268" spans="2:2" x14ac:dyDescent="0.2">
      <c r="B3268" s="130"/>
    </row>
    <row r="3269" spans="2:2" x14ac:dyDescent="0.2">
      <c r="B3269" s="130"/>
    </row>
    <row r="3270" spans="2:2" x14ac:dyDescent="0.2">
      <c r="B3270" s="130"/>
    </row>
    <row r="3271" spans="2:2" x14ac:dyDescent="0.2">
      <c r="B3271" s="130"/>
    </row>
    <row r="3272" spans="2:2" x14ac:dyDescent="0.2">
      <c r="B3272" s="130"/>
    </row>
    <row r="3273" spans="2:2" x14ac:dyDescent="0.2">
      <c r="B3273" s="130"/>
    </row>
    <row r="3274" spans="2:2" x14ac:dyDescent="0.2">
      <c r="B3274" s="130"/>
    </row>
    <row r="3275" spans="2:2" x14ac:dyDescent="0.2">
      <c r="B3275" s="130"/>
    </row>
    <row r="3276" spans="2:2" x14ac:dyDescent="0.2">
      <c r="B3276" s="130"/>
    </row>
    <row r="3277" spans="2:2" x14ac:dyDescent="0.2">
      <c r="B3277" s="130"/>
    </row>
    <row r="3278" spans="2:2" x14ac:dyDescent="0.2">
      <c r="B3278" s="130"/>
    </row>
    <row r="3279" spans="2:2" x14ac:dyDescent="0.2">
      <c r="B3279" s="130"/>
    </row>
    <row r="3280" spans="2:2" x14ac:dyDescent="0.2">
      <c r="B3280" s="130"/>
    </row>
    <row r="3281" spans="2:2" x14ac:dyDescent="0.2">
      <c r="B3281" s="130"/>
    </row>
    <row r="3282" spans="2:2" x14ac:dyDescent="0.2">
      <c r="B3282" s="130"/>
    </row>
    <row r="3283" spans="2:2" x14ac:dyDescent="0.2">
      <c r="B3283" s="130"/>
    </row>
    <row r="3284" spans="2:2" x14ac:dyDescent="0.2">
      <c r="B3284" s="130"/>
    </row>
    <row r="3285" spans="2:2" x14ac:dyDescent="0.2">
      <c r="B3285" s="130"/>
    </row>
    <row r="3286" spans="2:2" x14ac:dyDescent="0.2">
      <c r="B3286" s="130"/>
    </row>
    <row r="3287" spans="2:2" x14ac:dyDescent="0.2">
      <c r="B3287" s="130"/>
    </row>
    <row r="3288" spans="2:2" x14ac:dyDescent="0.2">
      <c r="B3288" s="130"/>
    </row>
    <row r="3289" spans="2:2" x14ac:dyDescent="0.2">
      <c r="B3289" s="130"/>
    </row>
    <row r="3290" spans="2:2" x14ac:dyDescent="0.2">
      <c r="B3290" s="130"/>
    </row>
    <row r="3291" spans="2:2" x14ac:dyDescent="0.2">
      <c r="B3291" s="130"/>
    </row>
    <row r="3292" spans="2:2" x14ac:dyDescent="0.2">
      <c r="B3292" s="130"/>
    </row>
    <row r="3293" spans="2:2" x14ac:dyDescent="0.2">
      <c r="B3293" s="130"/>
    </row>
    <row r="3294" spans="2:2" x14ac:dyDescent="0.2">
      <c r="B3294" s="130"/>
    </row>
    <row r="3295" spans="2:2" x14ac:dyDescent="0.2">
      <c r="B3295" s="130"/>
    </row>
    <row r="3296" spans="2:2" x14ac:dyDescent="0.2">
      <c r="B3296" s="130"/>
    </row>
    <row r="3297" spans="2:2" x14ac:dyDescent="0.2">
      <c r="B3297" s="130"/>
    </row>
    <row r="3298" spans="2:2" x14ac:dyDescent="0.2">
      <c r="B3298" s="130"/>
    </row>
    <row r="3299" spans="2:2" x14ac:dyDescent="0.2">
      <c r="B3299" s="130"/>
    </row>
    <row r="3300" spans="2:2" x14ac:dyDescent="0.2">
      <c r="B3300" s="130"/>
    </row>
    <row r="3301" spans="2:2" x14ac:dyDescent="0.2">
      <c r="B3301" s="130"/>
    </row>
    <row r="3302" spans="2:2" x14ac:dyDescent="0.2">
      <c r="B3302" s="130"/>
    </row>
    <row r="3303" spans="2:2" x14ac:dyDescent="0.2">
      <c r="B3303" s="130"/>
    </row>
    <row r="3304" spans="2:2" x14ac:dyDescent="0.2">
      <c r="B3304" s="130"/>
    </row>
    <row r="3305" spans="2:2" x14ac:dyDescent="0.2">
      <c r="B3305" s="130"/>
    </row>
    <row r="3306" spans="2:2" x14ac:dyDescent="0.2">
      <c r="B3306" s="130"/>
    </row>
    <row r="3307" spans="2:2" x14ac:dyDescent="0.2">
      <c r="B3307" s="130"/>
    </row>
    <row r="3308" spans="2:2" x14ac:dyDescent="0.2">
      <c r="B3308" s="130"/>
    </row>
    <row r="3309" spans="2:2" x14ac:dyDescent="0.2">
      <c r="B3309" s="130"/>
    </row>
    <row r="3310" spans="2:2" x14ac:dyDescent="0.2">
      <c r="B3310" s="130"/>
    </row>
    <row r="3311" spans="2:2" x14ac:dyDescent="0.2">
      <c r="B3311" s="130"/>
    </row>
    <row r="3312" spans="2:2" x14ac:dyDescent="0.2">
      <c r="B3312" s="130"/>
    </row>
    <row r="3313" spans="2:2" x14ac:dyDescent="0.2">
      <c r="B3313" s="130"/>
    </row>
    <row r="3314" spans="2:2" x14ac:dyDescent="0.2">
      <c r="B3314" s="130"/>
    </row>
    <row r="3315" spans="2:2" x14ac:dyDescent="0.2">
      <c r="B3315" s="130"/>
    </row>
    <row r="3316" spans="2:2" x14ac:dyDescent="0.2">
      <c r="B3316" s="130"/>
    </row>
    <row r="3317" spans="2:2" x14ac:dyDescent="0.2">
      <c r="B3317" s="130"/>
    </row>
    <row r="3318" spans="2:2" x14ac:dyDescent="0.2">
      <c r="B3318" s="130"/>
    </row>
    <row r="3319" spans="2:2" x14ac:dyDescent="0.2">
      <c r="B3319" s="130"/>
    </row>
    <row r="3320" spans="2:2" x14ac:dyDescent="0.2">
      <c r="B3320" s="130"/>
    </row>
    <row r="3321" spans="2:2" x14ac:dyDescent="0.2">
      <c r="B3321" s="130"/>
    </row>
    <row r="3322" spans="2:2" x14ac:dyDescent="0.2">
      <c r="B3322" s="130"/>
    </row>
    <row r="3323" spans="2:2" x14ac:dyDescent="0.2">
      <c r="B3323" s="130"/>
    </row>
    <row r="3324" spans="2:2" x14ac:dyDescent="0.2">
      <c r="B3324" s="130"/>
    </row>
    <row r="3325" spans="2:2" x14ac:dyDescent="0.2">
      <c r="B3325" s="130"/>
    </row>
    <row r="3326" spans="2:2" x14ac:dyDescent="0.2">
      <c r="B3326" s="130"/>
    </row>
    <row r="3327" spans="2:2" x14ac:dyDescent="0.2">
      <c r="B3327" s="130"/>
    </row>
    <row r="3328" spans="2:2" x14ac:dyDescent="0.2">
      <c r="B3328" s="130"/>
    </row>
    <row r="3329" spans="2:2" x14ac:dyDescent="0.2">
      <c r="B3329" s="130"/>
    </row>
    <row r="3330" spans="2:2" x14ac:dyDescent="0.2">
      <c r="B3330" s="130"/>
    </row>
    <row r="3331" spans="2:2" x14ac:dyDescent="0.2">
      <c r="B3331" s="130"/>
    </row>
    <row r="3332" spans="2:2" x14ac:dyDescent="0.2">
      <c r="B3332" s="130"/>
    </row>
    <row r="3333" spans="2:2" x14ac:dyDescent="0.2">
      <c r="B3333" s="130"/>
    </row>
    <row r="3334" spans="2:2" x14ac:dyDescent="0.2">
      <c r="B3334" s="130"/>
    </row>
    <row r="3335" spans="2:2" x14ac:dyDescent="0.2">
      <c r="B3335" s="130"/>
    </row>
    <row r="3336" spans="2:2" x14ac:dyDescent="0.2">
      <c r="B3336" s="130"/>
    </row>
    <row r="3337" spans="2:2" x14ac:dyDescent="0.2">
      <c r="B3337" s="130"/>
    </row>
    <row r="3338" spans="2:2" x14ac:dyDescent="0.2">
      <c r="B3338" s="130"/>
    </row>
    <row r="3339" spans="2:2" x14ac:dyDescent="0.2">
      <c r="B3339" s="130"/>
    </row>
    <row r="3340" spans="2:2" x14ac:dyDescent="0.2">
      <c r="B3340" s="130"/>
    </row>
    <row r="3341" spans="2:2" x14ac:dyDescent="0.2">
      <c r="B3341" s="130"/>
    </row>
    <row r="3342" spans="2:2" x14ac:dyDescent="0.2">
      <c r="B3342" s="130"/>
    </row>
    <row r="3343" spans="2:2" x14ac:dyDescent="0.2">
      <c r="B3343" s="130"/>
    </row>
    <row r="3344" spans="2:2" x14ac:dyDescent="0.2">
      <c r="B3344" s="130"/>
    </row>
    <row r="3345" spans="2:2" x14ac:dyDescent="0.2">
      <c r="B3345" s="130"/>
    </row>
    <row r="3346" spans="2:2" x14ac:dyDescent="0.2">
      <c r="B3346" s="130"/>
    </row>
    <row r="3347" spans="2:2" x14ac:dyDescent="0.2">
      <c r="B3347" s="130"/>
    </row>
    <row r="3348" spans="2:2" x14ac:dyDescent="0.2">
      <c r="B3348" s="130"/>
    </row>
    <row r="3349" spans="2:2" x14ac:dyDescent="0.2">
      <c r="B3349" s="130"/>
    </row>
    <row r="3350" spans="2:2" x14ac:dyDescent="0.2">
      <c r="B3350" s="130"/>
    </row>
    <row r="3351" spans="2:2" x14ac:dyDescent="0.2">
      <c r="B3351" s="130"/>
    </row>
    <row r="3352" spans="2:2" x14ac:dyDescent="0.2">
      <c r="B3352" s="130"/>
    </row>
    <row r="3353" spans="2:2" x14ac:dyDescent="0.2">
      <c r="B3353" s="130"/>
    </row>
    <row r="3354" spans="2:2" x14ac:dyDescent="0.2">
      <c r="B3354" s="130"/>
    </row>
    <row r="3355" spans="2:2" x14ac:dyDescent="0.2">
      <c r="B3355" s="130"/>
    </row>
    <row r="3356" spans="2:2" x14ac:dyDescent="0.2">
      <c r="B3356" s="130"/>
    </row>
    <row r="3357" spans="2:2" x14ac:dyDescent="0.2">
      <c r="B3357" s="130"/>
    </row>
    <row r="3358" spans="2:2" x14ac:dyDescent="0.2">
      <c r="B3358" s="130"/>
    </row>
    <row r="3359" spans="2:2" x14ac:dyDescent="0.2">
      <c r="B3359" s="130"/>
    </row>
    <row r="3360" spans="2:2" x14ac:dyDescent="0.2">
      <c r="B3360" s="130"/>
    </row>
    <row r="3361" spans="2:2" x14ac:dyDescent="0.2">
      <c r="B3361" s="130"/>
    </row>
    <row r="3362" spans="2:2" x14ac:dyDescent="0.2">
      <c r="B3362" s="130"/>
    </row>
    <row r="3363" spans="2:2" x14ac:dyDescent="0.2">
      <c r="B3363" s="130"/>
    </row>
    <row r="3364" spans="2:2" x14ac:dyDescent="0.2">
      <c r="B3364" s="130"/>
    </row>
    <row r="3365" spans="2:2" x14ac:dyDescent="0.2">
      <c r="B3365" s="130"/>
    </row>
    <row r="3366" spans="2:2" x14ac:dyDescent="0.2">
      <c r="B3366" s="130"/>
    </row>
    <row r="3367" spans="2:2" x14ac:dyDescent="0.2">
      <c r="B3367" s="130"/>
    </row>
    <row r="3368" spans="2:2" x14ac:dyDescent="0.2">
      <c r="B3368" s="130"/>
    </row>
    <row r="3369" spans="2:2" x14ac:dyDescent="0.2">
      <c r="B3369" s="130"/>
    </row>
    <row r="3370" spans="2:2" x14ac:dyDescent="0.2">
      <c r="B3370" s="130"/>
    </row>
    <row r="3371" spans="2:2" x14ac:dyDescent="0.2">
      <c r="B3371" s="130"/>
    </row>
    <row r="3372" spans="2:2" x14ac:dyDescent="0.2">
      <c r="B3372" s="130"/>
    </row>
    <row r="3373" spans="2:2" x14ac:dyDescent="0.2">
      <c r="B3373" s="130"/>
    </row>
    <row r="3374" spans="2:2" x14ac:dyDescent="0.2">
      <c r="B3374" s="130"/>
    </row>
    <row r="3375" spans="2:2" x14ac:dyDescent="0.2">
      <c r="B3375" s="130"/>
    </row>
    <row r="3376" spans="2:2" x14ac:dyDescent="0.2">
      <c r="B3376" s="130"/>
    </row>
    <row r="3377" spans="2:2" x14ac:dyDescent="0.2">
      <c r="B3377" s="130"/>
    </row>
    <row r="3378" spans="2:2" x14ac:dyDescent="0.2">
      <c r="B3378" s="130"/>
    </row>
    <row r="3379" spans="2:2" x14ac:dyDescent="0.2">
      <c r="B3379" s="130"/>
    </row>
    <row r="3380" spans="2:2" x14ac:dyDescent="0.2">
      <c r="B3380" s="130"/>
    </row>
    <row r="3381" spans="2:2" x14ac:dyDescent="0.2">
      <c r="B3381" s="130"/>
    </row>
    <row r="3382" spans="2:2" x14ac:dyDescent="0.2">
      <c r="B3382" s="130"/>
    </row>
    <row r="3383" spans="2:2" x14ac:dyDescent="0.2">
      <c r="B3383" s="130"/>
    </row>
    <row r="3384" spans="2:2" x14ac:dyDescent="0.2">
      <c r="B3384" s="130"/>
    </row>
    <row r="3385" spans="2:2" x14ac:dyDescent="0.2">
      <c r="B3385" s="130"/>
    </row>
    <row r="3386" spans="2:2" x14ac:dyDescent="0.2">
      <c r="B3386" s="130"/>
    </row>
    <row r="3387" spans="2:2" x14ac:dyDescent="0.2">
      <c r="B3387" s="130"/>
    </row>
    <row r="3388" spans="2:2" x14ac:dyDescent="0.2">
      <c r="B3388" s="130"/>
    </row>
    <row r="3389" spans="2:2" x14ac:dyDescent="0.2">
      <c r="B3389" s="130"/>
    </row>
    <row r="3390" spans="2:2" x14ac:dyDescent="0.2">
      <c r="B3390" s="130"/>
    </row>
    <row r="3391" spans="2:2" x14ac:dyDescent="0.2">
      <c r="B3391" s="130"/>
    </row>
    <row r="3392" spans="2:2" x14ac:dyDescent="0.2">
      <c r="B3392" s="130"/>
    </row>
    <row r="3393" spans="2:2" x14ac:dyDescent="0.2">
      <c r="B3393" s="130"/>
    </row>
    <row r="3394" spans="2:2" x14ac:dyDescent="0.2">
      <c r="B3394" s="130"/>
    </row>
    <row r="3395" spans="2:2" x14ac:dyDescent="0.2">
      <c r="B3395" s="130"/>
    </row>
    <row r="3396" spans="2:2" x14ac:dyDescent="0.2">
      <c r="B3396" s="130"/>
    </row>
    <row r="3397" spans="2:2" x14ac:dyDescent="0.2">
      <c r="B3397" s="130"/>
    </row>
    <row r="3398" spans="2:2" x14ac:dyDescent="0.2">
      <c r="B3398" s="130"/>
    </row>
    <row r="3399" spans="2:2" x14ac:dyDescent="0.2">
      <c r="B3399" s="130"/>
    </row>
    <row r="3400" spans="2:2" x14ac:dyDescent="0.2">
      <c r="B3400" s="130"/>
    </row>
    <row r="3401" spans="2:2" x14ac:dyDescent="0.2">
      <c r="B3401" s="130"/>
    </row>
    <row r="3402" spans="2:2" x14ac:dyDescent="0.2">
      <c r="B3402" s="130"/>
    </row>
    <row r="3403" spans="2:2" x14ac:dyDescent="0.2">
      <c r="B3403" s="130"/>
    </row>
    <row r="3404" spans="2:2" x14ac:dyDescent="0.2">
      <c r="B3404" s="130"/>
    </row>
    <row r="3405" spans="2:2" x14ac:dyDescent="0.2">
      <c r="B3405" s="130"/>
    </row>
    <row r="3406" spans="2:2" x14ac:dyDescent="0.2">
      <c r="B3406" s="130"/>
    </row>
    <row r="3407" spans="2:2" x14ac:dyDescent="0.2">
      <c r="B3407" s="130"/>
    </row>
    <row r="3408" spans="2:2" x14ac:dyDescent="0.2">
      <c r="B3408" s="130"/>
    </row>
    <row r="3409" spans="2:2" x14ac:dyDescent="0.2">
      <c r="B3409" s="130"/>
    </row>
    <row r="3410" spans="2:2" x14ac:dyDescent="0.2">
      <c r="B3410" s="130"/>
    </row>
    <row r="3411" spans="2:2" x14ac:dyDescent="0.2">
      <c r="B3411" s="130"/>
    </row>
    <row r="3412" spans="2:2" x14ac:dyDescent="0.2">
      <c r="B3412" s="130"/>
    </row>
    <row r="3413" spans="2:2" x14ac:dyDescent="0.2">
      <c r="B3413" s="130"/>
    </row>
    <row r="3414" spans="2:2" x14ac:dyDescent="0.2">
      <c r="B3414" s="130"/>
    </row>
    <row r="3415" spans="2:2" x14ac:dyDescent="0.2">
      <c r="B3415" s="130"/>
    </row>
    <row r="3416" spans="2:2" x14ac:dyDescent="0.2">
      <c r="B3416" s="130"/>
    </row>
    <row r="3417" spans="2:2" x14ac:dyDescent="0.2">
      <c r="B3417" s="130"/>
    </row>
    <row r="3418" spans="2:2" x14ac:dyDescent="0.2">
      <c r="B3418" s="130"/>
    </row>
    <row r="3419" spans="2:2" x14ac:dyDescent="0.2">
      <c r="B3419" s="130"/>
    </row>
    <row r="3420" spans="2:2" x14ac:dyDescent="0.2">
      <c r="B3420" s="130"/>
    </row>
    <row r="3421" spans="2:2" x14ac:dyDescent="0.2">
      <c r="B3421" s="130"/>
    </row>
    <row r="3422" spans="2:2" x14ac:dyDescent="0.2">
      <c r="B3422" s="130"/>
    </row>
    <row r="3423" spans="2:2" x14ac:dyDescent="0.2">
      <c r="B3423" s="130"/>
    </row>
    <row r="3424" spans="2:2" x14ac:dyDescent="0.2">
      <c r="B3424" s="130"/>
    </row>
    <row r="3425" spans="2:2" x14ac:dyDescent="0.2">
      <c r="B3425" s="130"/>
    </row>
    <row r="3426" spans="2:2" x14ac:dyDescent="0.2">
      <c r="B3426" s="130"/>
    </row>
    <row r="3427" spans="2:2" x14ac:dyDescent="0.2">
      <c r="B3427" s="130"/>
    </row>
    <row r="3428" spans="2:2" x14ac:dyDescent="0.2">
      <c r="B3428" s="130"/>
    </row>
    <row r="3429" spans="2:2" x14ac:dyDescent="0.2">
      <c r="B3429" s="130"/>
    </row>
    <row r="3430" spans="2:2" x14ac:dyDescent="0.2">
      <c r="B3430" s="130"/>
    </row>
    <row r="3431" spans="2:2" x14ac:dyDescent="0.2">
      <c r="B3431" s="130"/>
    </row>
    <row r="3432" spans="2:2" x14ac:dyDescent="0.2">
      <c r="B3432" s="130"/>
    </row>
    <row r="3433" spans="2:2" x14ac:dyDescent="0.2">
      <c r="B3433" s="130"/>
    </row>
    <row r="3434" spans="2:2" x14ac:dyDescent="0.2">
      <c r="B3434" s="130"/>
    </row>
    <row r="3435" spans="2:2" x14ac:dyDescent="0.2">
      <c r="B3435" s="130"/>
    </row>
    <row r="3436" spans="2:2" x14ac:dyDescent="0.2">
      <c r="B3436" s="130"/>
    </row>
    <row r="3437" spans="2:2" x14ac:dyDescent="0.2">
      <c r="B3437" s="130"/>
    </row>
    <row r="3438" spans="2:2" x14ac:dyDescent="0.2">
      <c r="B3438" s="130"/>
    </row>
    <row r="3439" spans="2:2" x14ac:dyDescent="0.2">
      <c r="B3439" s="130"/>
    </row>
    <row r="3440" spans="2:2" x14ac:dyDescent="0.2">
      <c r="B3440" s="130"/>
    </row>
    <row r="3441" spans="2:2" x14ac:dyDescent="0.2">
      <c r="B3441" s="130"/>
    </row>
    <row r="3442" spans="2:2" x14ac:dyDescent="0.2">
      <c r="B3442" s="130"/>
    </row>
    <row r="3443" spans="2:2" x14ac:dyDescent="0.2">
      <c r="B3443" s="130"/>
    </row>
    <row r="3444" spans="2:2" x14ac:dyDescent="0.2">
      <c r="B3444" s="130"/>
    </row>
    <row r="3445" spans="2:2" x14ac:dyDescent="0.2">
      <c r="B3445" s="130"/>
    </row>
    <row r="3446" spans="2:2" x14ac:dyDescent="0.2">
      <c r="B3446" s="130"/>
    </row>
    <row r="3447" spans="2:2" x14ac:dyDescent="0.2">
      <c r="B3447" s="130"/>
    </row>
    <row r="3448" spans="2:2" x14ac:dyDescent="0.2">
      <c r="B3448" s="130"/>
    </row>
    <row r="3449" spans="2:2" x14ac:dyDescent="0.2">
      <c r="B3449" s="130"/>
    </row>
    <row r="3450" spans="2:2" x14ac:dyDescent="0.2">
      <c r="B3450" s="130"/>
    </row>
    <row r="3451" spans="2:2" x14ac:dyDescent="0.2">
      <c r="B3451" s="130"/>
    </row>
    <row r="3452" spans="2:2" x14ac:dyDescent="0.2">
      <c r="B3452" s="130"/>
    </row>
    <row r="3453" spans="2:2" x14ac:dyDescent="0.2">
      <c r="B3453" s="130"/>
    </row>
    <row r="3454" spans="2:2" x14ac:dyDescent="0.2">
      <c r="B3454" s="130"/>
    </row>
    <row r="3455" spans="2:2" x14ac:dyDescent="0.2">
      <c r="B3455" s="130"/>
    </row>
    <row r="3456" spans="2:2" x14ac:dyDescent="0.2">
      <c r="B3456" s="130"/>
    </row>
    <row r="3457" spans="2:2" x14ac:dyDescent="0.2">
      <c r="B3457" s="130"/>
    </row>
    <row r="3458" spans="2:2" x14ac:dyDescent="0.2">
      <c r="B3458" s="130"/>
    </row>
    <row r="3459" spans="2:2" x14ac:dyDescent="0.2">
      <c r="B3459" s="130"/>
    </row>
    <row r="3460" spans="2:2" x14ac:dyDescent="0.2">
      <c r="B3460" s="130"/>
    </row>
    <row r="3461" spans="2:2" x14ac:dyDescent="0.2">
      <c r="B3461" s="130"/>
    </row>
    <row r="3462" spans="2:2" x14ac:dyDescent="0.2">
      <c r="B3462" s="130"/>
    </row>
    <row r="3463" spans="2:2" x14ac:dyDescent="0.2">
      <c r="B3463" s="130"/>
    </row>
    <row r="3464" spans="2:2" x14ac:dyDescent="0.2">
      <c r="B3464" s="130"/>
    </row>
    <row r="3465" spans="2:2" x14ac:dyDescent="0.2">
      <c r="B3465" s="130"/>
    </row>
    <row r="3466" spans="2:2" x14ac:dyDescent="0.2">
      <c r="B3466" s="130"/>
    </row>
    <row r="3467" spans="2:2" x14ac:dyDescent="0.2">
      <c r="B3467" s="130"/>
    </row>
    <row r="3468" spans="2:2" x14ac:dyDescent="0.2">
      <c r="B3468" s="130"/>
    </row>
    <row r="3469" spans="2:2" x14ac:dyDescent="0.2">
      <c r="B3469" s="130"/>
    </row>
    <row r="3470" spans="2:2" x14ac:dyDescent="0.2">
      <c r="B3470" s="130"/>
    </row>
    <row r="3471" spans="2:2" x14ac:dyDescent="0.2">
      <c r="B3471" s="130"/>
    </row>
    <row r="3472" spans="2:2" x14ac:dyDescent="0.2">
      <c r="B3472" s="130"/>
    </row>
    <row r="3473" spans="2:2" x14ac:dyDescent="0.2">
      <c r="B3473" s="130"/>
    </row>
    <row r="3474" spans="2:2" x14ac:dyDescent="0.2">
      <c r="B3474" s="130"/>
    </row>
    <row r="3475" spans="2:2" x14ac:dyDescent="0.2">
      <c r="B3475" s="130"/>
    </row>
    <row r="3476" spans="2:2" x14ac:dyDescent="0.2">
      <c r="B3476" s="130"/>
    </row>
    <row r="3477" spans="2:2" x14ac:dyDescent="0.2">
      <c r="B3477" s="130"/>
    </row>
    <row r="3478" spans="2:2" x14ac:dyDescent="0.2">
      <c r="B3478" s="130"/>
    </row>
    <row r="3479" spans="2:2" x14ac:dyDescent="0.2">
      <c r="B3479" s="130"/>
    </row>
    <row r="3480" spans="2:2" x14ac:dyDescent="0.2">
      <c r="B3480" s="130"/>
    </row>
    <row r="3481" spans="2:2" x14ac:dyDescent="0.2">
      <c r="B3481" s="130"/>
    </row>
    <row r="3482" spans="2:2" x14ac:dyDescent="0.2">
      <c r="B3482" s="130"/>
    </row>
    <row r="3483" spans="2:2" x14ac:dyDescent="0.2">
      <c r="B3483" s="130"/>
    </row>
    <row r="3484" spans="2:2" x14ac:dyDescent="0.2">
      <c r="B3484" s="130"/>
    </row>
    <row r="3485" spans="2:2" x14ac:dyDescent="0.2">
      <c r="B3485" s="130"/>
    </row>
    <row r="3486" spans="2:2" x14ac:dyDescent="0.2">
      <c r="B3486" s="130"/>
    </row>
    <row r="3487" spans="2:2" x14ac:dyDescent="0.2">
      <c r="B3487" s="130"/>
    </row>
    <row r="3488" spans="2:2" x14ac:dyDescent="0.2">
      <c r="B3488" s="130"/>
    </row>
    <row r="3489" spans="2:2" x14ac:dyDescent="0.2">
      <c r="B3489" s="130"/>
    </row>
    <row r="3490" spans="2:2" x14ac:dyDescent="0.2">
      <c r="B3490" s="130"/>
    </row>
    <row r="3491" spans="2:2" x14ac:dyDescent="0.2">
      <c r="B3491" s="130"/>
    </row>
    <row r="3492" spans="2:2" x14ac:dyDescent="0.2">
      <c r="B3492" s="130"/>
    </row>
    <row r="3493" spans="2:2" x14ac:dyDescent="0.2">
      <c r="B3493" s="130"/>
    </row>
    <row r="3494" spans="2:2" x14ac:dyDescent="0.2">
      <c r="B3494" s="130"/>
    </row>
    <row r="3495" spans="2:2" x14ac:dyDescent="0.2">
      <c r="B3495" s="130"/>
    </row>
    <row r="3496" spans="2:2" x14ac:dyDescent="0.2">
      <c r="B3496" s="130"/>
    </row>
    <row r="3497" spans="2:2" x14ac:dyDescent="0.2">
      <c r="B3497" s="130"/>
    </row>
    <row r="3498" spans="2:2" x14ac:dyDescent="0.2">
      <c r="B3498" s="130"/>
    </row>
    <row r="3499" spans="2:2" x14ac:dyDescent="0.2">
      <c r="B3499" s="130"/>
    </row>
    <row r="3500" spans="2:2" x14ac:dyDescent="0.2">
      <c r="B3500" s="130"/>
    </row>
    <row r="3501" spans="2:2" x14ac:dyDescent="0.2">
      <c r="B3501" s="130"/>
    </row>
    <row r="3502" spans="2:2" x14ac:dyDescent="0.2">
      <c r="B3502" s="130"/>
    </row>
    <row r="3503" spans="2:2" x14ac:dyDescent="0.2">
      <c r="B3503" s="130"/>
    </row>
    <row r="3504" spans="2:2" x14ac:dyDescent="0.2">
      <c r="B3504" s="130"/>
    </row>
    <row r="3505" spans="2:2" x14ac:dyDescent="0.2">
      <c r="B3505" s="130"/>
    </row>
    <row r="3506" spans="2:2" x14ac:dyDescent="0.2">
      <c r="B3506" s="130"/>
    </row>
    <row r="3507" spans="2:2" x14ac:dyDescent="0.2">
      <c r="B3507" s="130"/>
    </row>
    <row r="3508" spans="2:2" x14ac:dyDescent="0.2">
      <c r="B3508" s="130"/>
    </row>
    <row r="3509" spans="2:2" x14ac:dyDescent="0.2">
      <c r="B3509" s="130"/>
    </row>
    <row r="3510" spans="2:2" x14ac:dyDescent="0.2">
      <c r="B3510" s="130"/>
    </row>
    <row r="3511" spans="2:2" x14ac:dyDescent="0.2">
      <c r="B3511" s="130"/>
    </row>
    <row r="3512" spans="2:2" x14ac:dyDescent="0.2">
      <c r="B3512" s="130"/>
    </row>
    <row r="3513" spans="2:2" x14ac:dyDescent="0.2">
      <c r="B3513" s="130"/>
    </row>
    <row r="3514" spans="2:2" x14ac:dyDescent="0.2">
      <c r="B3514" s="130"/>
    </row>
    <row r="3515" spans="2:2" x14ac:dyDescent="0.2">
      <c r="B3515" s="130"/>
    </row>
    <row r="3516" spans="2:2" x14ac:dyDescent="0.2">
      <c r="B3516" s="130"/>
    </row>
    <row r="3517" spans="2:2" x14ac:dyDescent="0.2">
      <c r="B3517" s="130"/>
    </row>
    <row r="3518" spans="2:2" x14ac:dyDescent="0.2">
      <c r="B3518" s="130"/>
    </row>
    <row r="3519" spans="2:2" x14ac:dyDescent="0.2">
      <c r="B3519" s="130"/>
    </row>
    <row r="3520" spans="2:2" x14ac:dyDescent="0.2">
      <c r="B3520" s="130"/>
    </row>
    <row r="3521" spans="2:2" x14ac:dyDescent="0.2">
      <c r="B3521" s="130"/>
    </row>
    <row r="3522" spans="2:2" x14ac:dyDescent="0.2">
      <c r="B3522" s="130"/>
    </row>
    <row r="3523" spans="2:2" x14ac:dyDescent="0.2">
      <c r="B3523" s="130"/>
    </row>
    <row r="3524" spans="2:2" x14ac:dyDescent="0.2">
      <c r="B3524" s="130"/>
    </row>
    <row r="3525" spans="2:2" x14ac:dyDescent="0.2">
      <c r="B3525" s="130"/>
    </row>
    <row r="3526" spans="2:2" x14ac:dyDescent="0.2">
      <c r="B3526" s="130"/>
    </row>
    <row r="3527" spans="2:2" x14ac:dyDescent="0.2">
      <c r="B3527" s="130"/>
    </row>
    <row r="3528" spans="2:2" x14ac:dyDescent="0.2">
      <c r="B3528" s="130"/>
    </row>
    <row r="3529" spans="2:2" x14ac:dyDescent="0.2">
      <c r="B3529" s="130"/>
    </row>
    <row r="3530" spans="2:2" x14ac:dyDescent="0.2">
      <c r="B3530" s="130"/>
    </row>
    <row r="3531" spans="2:2" x14ac:dyDescent="0.2">
      <c r="B3531" s="130"/>
    </row>
    <row r="3532" spans="2:2" x14ac:dyDescent="0.2">
      <c r="B3532" s="130"/>
    </row>
    <row r="3533" spans="2:2" x14ac:dyDescent="0.2">
      <c r="B3533" s="130"/>
    </row>
    <row r="3534" spans="2:2" x14ac:dyDescent="0.2">
      <c r="B3534" s="130"/>
    </row>
    <row r="3535" spans="2:2" x14ac:dyDescent="0.2">
      <c r="B3535" s="130"/>
    </row>
    <row r="3536" spans="2:2" x14ac:dyDescent="0.2">
      <c r="B3536" s="130"/>
    </row>
    <row r="3537" spans="2:2" x14ac:dyDescent="0.2">
      <c r="B3537" s="130"/>
    </row>
    <row r="3538" spans="2:2" x14ac:dyDescent="0.2">
      <c r="B3538" s="130"/>
    </row>
    <row r="3539" spans="2:2" x14ac:dyDescent="0.2">
      <c r="B3539" s="130"/>
    </row>
    <row r="3540" spans="2:2" x14ac:dyDescent="0.2">
      <c r="B3540" s="130"/>
    </row>
    <row r="3541" spans="2:2" x14ac:dyDescent="0.2">
      <c r="B3541" s="130"/>
    </row>
    <row r="3542" spans="2:2" x14ac:dyDescent="0.2">
      <c r="B3542" s="130"/>
    </row>
    <row r="3543" spans="2:2" x14ac:dyDescent="0.2">
      <c r="B3543" s="130"/>
    </row>
    <row r="3544" spans="2:2" x14ac:dyDescent="0.2">
      <c r="B3544" s="130"/>
    </row>
    <row r="3545" spans="2:2" x14ac:dyDescent="0.2">
      <c r="B3545" s="130"/>
    </row>
    <row r="3546" spans="2:2" x14ac:dyDescent="0.2">
      <c r="B3546" s="130"/>
    </row>
    <row r="3547" spans="2:2" x14ac:dyDescent="0.2">
      <c r="B3547" s="130"/>
    </row>
    <row r="3548" spans="2:2" x14ac:dyDescent="0.2">
      <c r="B3548" s="130"/>
    </row>
    <row r="3549" spans="2:2" x14ac:dyDescent="0.2">
      <c r="B3549" s="130"/>
    </row>
    <row r="3550" spans="2:2" x14ac:dyDescent="0.2">
      <c r="B3550" s="130"/>
    </row>
    <row r="3551" spans="2:2" x14ac:dyDescent="0.2">
      <c r="B3551" s="130"/>
    </row>
    <row r="3552" spans="2:2" x14ac:dyDescent="0.2">
      <c r="B3552" s="130"/>
    </row>
    <row r="3553" spans="2:2" x14ac:dyDescent="0.2">
      <c r="B3553" s="130"/>
    </row>
    <row r="3554" spans="2:2" x14ac:dyDescent="0.2">
      <c r="B3554" s="130"/>
    </row>
    <row r="3555" spans="2:2" x14ac:dyDescent="0.2">
      <c r="B3555" s="130"/>
    </row>
    <row r="3556" spans="2:2" x14ac:dyDescent="0.2">
      <c r="B3556" s="130"/>
    </row>
    <row r="3557" spans="2:2" x14ac:dyDescent="0.2">
      <c r="B3557" s="130"/>
    </row>
    <row r="3558" spans="2:2" x14ac:dyDescent="0.2">
      <c r="B3558" s="130"/>
    </row>
    <row r="3559" spans="2:2" x14ac:dyDescent="0.2">
      <c r="B3559" s="130"/>
    </row>
    <row r="3560" spans="2:2" x14ac:dyDescent="0.2">
      <c r="B3560" s="130"/>
    </row>
    <row r="3561" spans="2:2" x14ac:dyDescent="0.2">
      <c r="B3561" s="130"/>
    </row>
    <row r="3562" spans="2:2" x14ac:dyDescent="0.2">
      <c r="B3562" s="130"/>
    </row>
    <row r="3563" spans="2:2" x14ac:dyDescent="0.2">
      <c r="B3563" s="130"/>
    </row>
    <row r="3564" spans="2:2" x14ac:dyDescent="0.2">
      <c r="B3564" s="130"/>
    </row>
    <row r="3565" spans="2:2" x14ac:dyDescent="0.2">
      <c r="B3565" s="130"/>
    </row>
    <row r="3566" spans="2:2" x14ac:dyDescent="0.2">
      <c r="B3566" s="130"/>
    </row>
    <row r="3567" spans="2:2" x14ac:dyDescent="0.2">
      <c r="B3567" s="130"/>
    </row>
    <row r="3568" spans="2:2" x14ac:dyDescent="0.2">
      <c r="B3568" s="130"/>
    </row>
    <row r="3569" spans="2:2" x14ac:dyDescent="0.2">
      <c r="B3569" s="130"/>
    </row>
    <row r="3570" spans="2:2" x14ac:dyDescent="0.2">
      <c r="B3570" s="130"/>
    </row>
    <row r="3571" spans="2:2" x14ac:dyDescent="0.2">
      <c r="B3571" s="130"/>
    </row>
    <row r="3572" spans="2:2" x14ac:dyDescent="0.2">
      <c r="B3572" s="130"/>
    </row>
    <row r="3573" spans="2:2" x14ac:dyDescent="0.2">
      <c r="B3573" s="130"/>
    </row>
    <row r="3574" spans="2:2" x14ac:dyDescent="0.2">
      <c r="B3574" s="130"/>
    </row>
    <row r="3575" spans="2:2" x14ac:dyDescent="0.2">
      <c r="B3575" s="130"/>
    </row>
    <row r="3576" spans="2:2" x14ac:dyDescent="0.2">
      <c r="B3576" s="130"/>
    </row>
    <row r="3577" spans="2:2" x14ac:dyDescent="0.2">
      <c r="B3577" s="130"/>
    </row>
    <row r="3578" spans="2:2" x14ac:dyDescent="0.2">
      <c r="B3578" s="130"/>
    </row>
    <row r="3579" spans="2:2" x14ac:dyDescent="0.2">
      <c r="B3579" s="130"/>
    </row>
    <row r="3580" spans="2:2" x14ac:dyDescent="0.2">
      <c r="B3580" s="130"/>
    </row>
    <row r="3581" spans="2:2" x14ac:dyDescent="0.2">
      <c r="B3581" s="130"/>
    </row>
    <row r="3582" spans="2:2" x14ac:dyDescent="0.2">
      <c r="B3582" s="130"/>
    </row>
    <row r="3583" spans="2:2" x14ac:dyDescent="0.2">
      <c r="B3583" s="130"/>
    </row>
    <row r="3584" spans="2:2" x14ac:dyDescent="0.2">
      <c r="B3584" s="130"/>
    </row>
    <row r="3585" spans="2:2" x14ac:dyDescent="0.2">
      <c r="B3585" s="130"/>
    </row>
    <row r="3586" spans="2:2" x14ac:dyDescent="0.2">
      <c r="B3586" s="130"/>
    </row>
    <row r="3587" spans="2:2" x14ac:dyDescent="0.2">
      <c r="B3587" s="130"/>
    </row>
    <row r="3588" spans="2:2" x14ac:dyDescent="0.2">
      <c r="B3588" s="130"/>
    </row>
    <row r="3589" spans="2:2" x14ac:dyDescent="0.2">
      <c r="B3589" s="130"/>
    </row>
    <row r="3590" spans="2:2" x14ac:dyDescent="0.2">
      <c r="B3590" s="130"/>
    </row>
    <row r="3591" spans="2:2" x14ac:dyDescent="0.2">
      <c r="B3591" s="130"/>
    </row>
    <row r="3592" spans="2:2" x14ac:dyDescent="0.2">
      <c r="B3592" s="130"/>
    </row>
    <row r="3593" spans="2:2" x14ac:dyDescent="0.2">
      <c r="B3593" s="130"/>
    </row>
    <row r="3594" spans="2:2" x14ac:dyDescent="0.2">
      <c r="B3594" s="130"/>
    </row>
    <row r="3595" spans="2:2" x14ac:dyDescent="0.2">
      <c r="B3595" s="130"/>
    </row>
    <row r="3596" spans="2:2" x14ac:dyDescent="0.2">
      <c r="B3596" s="130"/>
    </row>
    <row r="3597" spans="2:2" x14ac:dyDescent="0.2">
      <c r="B3597" s="130"/>
    </row>
    <row r="3598" spans="2:2" x14ac:dyDescent="0.2">
      <c r="B3598" s="130"/>
    </row>
    <row r="3599" spans="2:2" x14ac:dyDescent="0.2">
      <c r="B3599" s="130"/>
    </row>
    <row r="3600" spans="2:2" x14ac:dyDescent="0.2">
      <c r="B3600" s="130"/>
    </row>
    <row r="3601" spans="2:2" x14ac:dyDescent="0.2">
      <c r="B3601" s="130"/>
    </row>
    <row r="3602" spans="2:2" x14ac:dyDescent="0.2">
      <c r="B3602" s="130"/>
    </row>
    <row r="3603" spans="2:2" x14ac:dyDescent="0.2">
      <c r="B3603" s="130"/>
    </row>
    <row r="3604" spans="2:2" x14ac:dyDescent="0.2">
      <c r="B3604" s="130"/>
    </row>
    <row r="3605" spans="2:2" x14ac:dyDescent="0.2">
      <c r="B3605" s="130"/>
    </row>
    <row r="3606" spans="2:2" x14ac:dyDescent="0.2">
      <c r="B3606" s="130"/>
    </row>
    <row r="3607" spans="2:2" x14ac:dyDescent="0.2">
      <c r="B3607" s="130"/>
    </row>
    <row r="3608" spans="2:2" x14ac:dyDescent="0.2">
      <c r="B3608" s="130"/>
    </row>
    <row r="3609" spans="2:2" x14ac:dyDescent="0.2">
      <c r="B3609" s="130"/>
    </row>
    <row r="3610" spans="2:2" x14ac:dyDescent="0.2">
      <c r="B3610" s="130"/>
    </row>
    <row r="3611" spans="2:2" x14ac:dyDescent="0.2">
      <c r="B3611" s="130"/>
    </row>
    <row r="3612" spans="2:2" x14ac:dyDescent="0.2">
      <c r="B3612" s="130"/>
    </row>
    <row r="3613" spans="2:2" x14ac:dyDescent="0.2">
      <c r="B3613" s="130"/>
    </row>
    <row r="3614" spans="2:2" x14ac:dyDescent="0.2">
      <c r="B3614" s="130"/>
    </row>
    <row r="3615" spans="2:2" x14ac:dyDescent="0.2">
      <c r="B3615" s="130"/>
    </row>
    <row r="3616" spans="2:2" x14ac:dyDescent="0.2">
      <c r="B3616" s="130"/>
    </row>
    <row r="3617" spans="2:2" x14ac:dyDescent="0.2">
      <c r="B3617" s="130"/>
    </row>
    <row r="3618" spans="2:2" x14ac:dyDescent="0.2">
      <c r="B3618" s="130"/>
    </row>
    <row r="3619" spans="2:2" x14ac:dyDescent="0.2">
      <c r="B3619" s="130"/>
    </row>
    <row r="3620" spans="2:2" x14ac:dyDescent="0.2">
      <c r="B3620" s="130"/>
    </row>
    <row r="3621" spans="2:2" x14ac:dyDescent="0.2">
      <c r="B3621" s="130"/>
    </row>
    <row r="3622" spans="2:2" x14ac:dyDescent="0.2">
      <c r="B3622" s="130"/>
    </row>
    <row r="3623" spans="2:2" x14ac:dyDescent="0.2">
      <c r="B3623" s="130"/>
    </row>
    <row r="3624" spans="2:2" x14ac:dyDescent="0.2">
      <c r="B3624" s="130"/>
    </row>
    <row r="3625" spans="2:2" x14ac:dyDescent="0.2">
      <c r="B3625" s="130"/>
    </row>
    <row r="3626" spans="2:2" x14ac:dyDescent="0.2">
      <c r="B3626" s="130"/>
    </row>
    <row r="3627" spans="2:2" x14ac:dyDescent="0.2">
      <c r="B3627" s="130"/>
    </row>
    <row r="3628" spans="2:2" x14ac:dyDescent="0.2">
      <c r="B3628" s="130"/>
    </row>
    <row r="3629" spans="2:2" x14ac:dyDescent="0.2">
      <c r="B3629" s="130"/>
    </row>
    <row r="3630" spans="2:2" x14ac:dyDescent="0.2">
      <c r="B3630" s="130"/>
    </row>
    <row r="3631" spans="2:2" x14ac:dyDescent="0.2">
      <c r="B3631" s="130"/>
    </row>
    <row r="3632" spans="2:2" x14ac:dyDescent="0.2">
      <c r="B3632" s="130"/>
    </row>
    <row r="3633" spans="2:2" x14ac:dyDescent="0.2">
      <c r="B3633" s="130"/>
    </row>
    <row r="3634" spans="2:2" x14ac:dyDescent="0.2">
      <c r="B3634" s="130"/>
    </row>
    <row r="3635" spans="2:2" x14ac:dyDescent="0.2">
      <c r="B3635" s="130"/>
    </row>
    <row r="3636" spans="2:2" x14ac:dyDescent="0.2">
      <c r="B3636" s="130"/>
    </row>
    <row r="3637" spans="2:2" x14ac:dyDescent="0.2">
      <c r="B3637" s="130"/>
    </row>
    <row r="3638" spans="2:2" x14ac:dyDescent="0.2">
      <c r="B3638" s="130"/>
    </row>
    <row r="3639" spans="2:2" x14ac:dyDescent="0.2">
      <c r="B3639" s="130"/>
    </row>
    <row r="3640" spans="2:2" x14ac:dyDescent="0.2">
      <c r="B3640" s="130"/>
    </row>
    <row r="3641" spans="2:2" x14ac:dyDescent="0.2">
      <c r="B3641" s="130"/>
    </row>
    <row r="3642" spans="2:2" x14ac:dyDescent="0.2">
      <c r="B3642" s="130"/>
    </row>
    <row r="3643" spans="2:2" x14ac:dyDescent="0.2">
      <c r="B3643" s="130"/>
    </row>
    <row r="3644" spans="2:2" x14ac:dyDescent="0.2">
      <c r="B3644" s="130"/>
    </row>
    <row r="3645" spans="2:2" x14ac:dyDescent="0.2">
      <c r="B3645" s="130"/>
    </row>
    <row r="3646" spans="2:2" x14ac:dyDescent="0.2">
      <c r="B3646" s="130"/>
    </row>
    <row r="3647" spans="2:2" x14ac:dyDescent="0.2">
      <c r="B3647" s="130"/>
    </row>
    <row r="3648" spans="2:2" x14ac:dyDescent="0.2">
      <c r="B3648" s="130"/>
    </row>
    <row r="3649" spans="2:2" x14ac:dyDescent="0.2">
      <c r="B3649" s="130"/>
    </row>
    <row r="3650" spans="2:2" x14ac:dyDescent="0.2">
      <c r="B3650" s="130"/>
    </row>
    <row r="3651" spans="2:2" x14ac:dyDescent="0.2">
      <c r="B3651" s="130"/>
    </row>
    <row r="3652" spans="2:2" x14ac:dyDescent="0.2">
      <c r="B3652" s="130"/>
    </row>
    <row r="3653" spans="2:2" x14ac:dyDescent="0.2">
      <c r="B3653" s="130"/>
    </row>
    <row r="3654" spans="2:2" x14ac:dyDescent="0.2">
      <c r="B3654" s="130"/>
    </row>
    <row r="3655" spans="2:2" x14ac:dyDescent="0.2">
      <c r="B3655" s="130"/>
    </row>
    <row r="3656" spans="2:2" x14ac:dyDescent="0.2">
      <c r="B3656" s="130"/>
    </row>
    <row r="3657" spans="2:2" x14ac:dyDescent="0.2">
      <c r="B3657" s="130"/>
    </row>
    <row r="3658" spans="2:2" x14ac:dyDescent="0.2">
      <c r="B3658" s="130"/>
    </row>
    <row r="3659" spans="2:2" x14ac:dyDescent="0.2">
      <c r="B3659" s="130"/>
    </row>
    <row r="3660" spans="2:2" x14ac:dyDescent="0.2">
      <c r="B3660" s="130"/>
    </row>
    <row r="3661" spans="2:2" x14ac:dyDescent="0.2">
      <c r="B3661" s="130"/>
    </row>
    <row r="3662" spans="2:2" x14ac:dyDescent="0.2">
      <c r="B3662" s="130"/>
    </row>
    <row r="3663" spans="2:2" x14ac:dyDescent="0.2">
      <c r="B3663" s="130"/>
    </row>
    <row r="3664" spans="2:2" x14ac:dyDescent="0.2">
      <c r="B3664" s="130"/>
    </row>
    <row r="3665" spans="2:2" x14ac:dyDescent="0.2">
      <c r="B3665" s="130"/>
    </row>
    <row r="3666" spans="2:2" x14ac:dyDescent="0.2">
      <c r="B3666" s="130"/>
    </row>
    <row r="3667" spans="2:2" x14ac:dyDescent="0.2">
      <c r="B3667" s="130"/>
    </row>
    <row r="3668" spans="2:2" x14ac:dyDescent="0.2">
      <c r="B3668" s="130"/>
    </row>
    <row r="3669" spans="2:2" x14ac:dyDescent="0.2">
      <c r="B3669" s="130"/>
    </row>
    <row r="3670" spans="2:2" x14ac:dyDescent="0.2">
      <c r="B3670" s="130"/>
    </row>
    <row r="3671" spans="2:2" x14ac:dyDescent="0.2">
      <c r="B3671" s="130"/>
    </row>
    <row r="3672" spans="2:2" x14ac:dyDescent="0.2">
      <c r="B3672" s="130"/>
    </row>
    <row r="3673" spans="2:2" x14ac:dyDescent="0.2">
      <c r="B3673" s="130"/>
    </row>
    <row r="3674" spans="2:2" x14ac:dyDescent="0.2">
      <c r="B3674" s="130"/>
    </row>
    <row r="3675" spans="2:2" x14ac:dyDescent="0.2">
      <c r="B3675" s="130"/>
    </row>
    <row r="3676" spans="2:2" x14ac:dyDescent="0.2">
      <c r="B3676" s="130"/>
    </row>
    <row r="3677" spans="2:2" x14ac:dyDescent="0.2">
      <c r="B3677" s="130"/>
    </row>
    <row r="3678" spans="2:2" x14ac:dyDescent="0.2">
      <c r="B3678" s="130"/>
    </row>
    <row r="3679" spans="2:2" x14ac:dyDescent="0.2">
      <c r="B3679" s="130"/>
    </row>
    <row r="3680" spans="2:2" x14ac:dyDescent="0.2">
      <c r="B3680" s="130"/>
    </row>
    <row r="3681" spans="2:2" x14ac:dyDescent="0.2">
      <c r="B3681" s="130"/>
    </row>
    <row r="3682" spans="2:2" x14ac:dyDescent="0.2">
      <c r="B3682" s="130"/>
    </row>
    <row r="3683" spans="2:2" x14ac:dyDescent="0.2">
      <c r="B3683" s="130"/>
    </row>
    <row r="3684" spans="2:2" x14ac:dyDescent="0.2">
      <c r="B3684" s="130"/>
    </row>
    <row r="3685" spans="2:2" x14ac:dyDescent="0.2">
      <c r="B3685" s="130"/>
    </row>
    <row r="3686" spans="2:2" x14ac:dyDescent="0.2">
      <c r="B3686" s="130"/>
    </row>
    <row r="3687" spans="2:2" x14ac:dyDescent="0.2">
      <c r="B3687" s="130"/>
    </row>
    <row r="3688" spans="2:2" x14ac:dyDescent="0.2">
      <c r="B3688" s="130"/>
    </row>
    <row r="3689" spans="2:2" x14ac:dyDescent="0.2">
      <c r="B3689" s="130"/>
    </row>
    <row r="3690" spans="2:2" x14ac:dyDescent="0.2">
      <c r="B3690" s="130"/>
    </row>
    <row r="3691" spans="2:2" x14ac:dyDescent="0.2">
      <c r="B3691" s="130"/>
    </row>
    <row r="3692" spans="2:2" x14ac:dyDescent="0.2">
      <c r="B3692" s="130"/>
    </row>
    <row r="3693" spans="2:2" x14ac:dyDescent="0.2">
      <c r="B3693" s="130"/>
    </row>
    <row r="3694" spans="2:2" x14ac:dyDescent="0.2">
      <c r="B3694" s="130"/>
    </row>
    <row r="3695" spans="2:2" x14ac:dyDescent="0.2">
      <c r="B3695" s="130"/>
    </row>
    <row r="3696" spans="2:2" x14ac:dyDescent="0.2">
      <c r="B3696" s="130"/>
    </row>
    <row r="3697" spans="2:2" x14ac:dyDescent="0.2">
      <c r="B3697" s="130"/>
    </row>
    <row r="3698" spans="2:2" x14ac:dyDescent="0.2">
      <c r="B3698" s="130"/>
    </row>
    <row r="3699" spans="2:2" x14ac:dyDescent="0.2">
      <c r="B3699" s="130"/>
    </row>
    <row r="3700" spans="2:2" x14ac:dyDescent="0.2">
      <c r="B3700" s="130"/>
    </row>
    <row r="3701" spans="2:2" x14ac:dyDescent="0.2">
      <c r="B3701" s="130"/>
    </row>
    <row r="3702" spans="2:2" x14ac:dyDescent="0.2">
      <c r="B3702" s="130"/>
    </row>
    <row r="3703" spans="2:2" x14ac:dyDescent="0.2">
      <c r="B3703" s="130"/>
    </row>
    <row r="3704" spans="2:2" x14ac:dyDescent="0.2">
      <c r="B3704" s="130"/>
    </row>
    <row r="3705" spans="2:2" x14ac:dyDescent="0.2">
      <c r="B3705" s="130"/>
    </row>
    <row r="3706" spans="2:2" x14ac:dyDescent="0.2">
      <c r="B3706" s="130"/>
    </row>
    <row r="3707" spans="2:2" x14ac:dyDescent="0.2">
      <c r="B3707" s="130"/>
    </row>
    <row r="3708" spans="2:2" x14ac:dyDescent="0.2">
      <c r="B3708" s="130"/>
    </row>
    <row r="3709" spans="2:2" x14ac:dyDescent="0.2">
      <c r="B3709" s="130"/>
    </row>
    <row r="3710" spans="2:2" x14ac:dyDescent="0.2">
      <c r="B3710" s="130"/>
    </row>
    <row r="3711" spans="2:2" x14ac:dyDescent="0.2">
      <c r="B3711" s="130"/>
    </row>
    <row r="3712" spans="2:2" x14ac:dyDescent="0.2">
      <c r="B3712" s="130"/>
    </row>
    <row r="3713" spans="2:2" x14ac:dyDescent="0.2">
      <c r="B3713" s="130"/>
    </row>
    <row r="3714" spans="2:2" x14ac:dyDescent="0.2">
      <c r="B3714" s="130"/>
    </row>
    <row r="3715" spans="2:2" x14ac:dyDescent="0.2">
      <c r="B3715" s="130"/>
    </row>
    <row r="3716" spans="2:2" x14ac:dyDescent="0.2">
      <c r="B3716" s="130"/>
    </row>
    <row r="3717" spans="2:2" x14ac:dyDescent="0.2">
      <c r="B3717" s="130"/>
    </row>
    <row r="3718" spans="2:2" x14ac:dyDescent="0.2">
      <c r="B3718" s="130"/>
    </row>
    <row r="3719" spans="2:2" x14ac:dyDescent="0.2">
      <c r="B3719" s="130"/>
    </row>
    <row r="3720" spans="2:2" x14ac:dyDescent="0.2">
      <c r="B3720" s="130"/>
    </row>
    <row r="3721" spans="2:2" x14ac:dyDescent="0.2">
      <c r="B3721" s="130"/>
    </row>
    <row r="3722" spans="2:2" x14ac:dyDescent="0.2">
      <c r="B3722" s="130"/>
    </row>
    <row r="3723" spans="2:2" x14ac:dyDescent="0.2">
      <c r="B3723" s="130"/>
    </row>
    <row r="3724" spans="2:2" x14ac:dyDescent="0.2">
      <c r="B3724" s="130"/>
    </row>
    <row r="3725" spans="2:2" x14ac:dyDescent="0.2">
      <c r="B3725" s="130"/>
    </row>
    <row r="3726" spans="2:2" x14ac:dyDescent="0.2">
      <c r="B3726" s="130"/>
    </row>
    <row r="3727" spans="2:2" x14ac:dyDescent="0.2">
      <c r="B3727" s="130"/>
    </row>
    <row r="3728" spans="2:2" x14ac:dyDescent="0.2">
      <c r="B3728" s="130"/>
    </row>
    <row r="3729" spans="2:2" x14ac:dyDescent="0.2">
      <c r="B3729" s="130"/>
    </row>
    <row r="3730" spans="2:2" x14ac:dyDescent="0.2">
      <c r="B3730" s="130"/>
    </row>
    <row r="3731" spans="2:2" x14ac:dyDescent="0.2">
      <c r="B3731" s="130"/>
    </row>
    <row r="3732" spans="2:2" x14ac:dyDescent="0.2">
      <c r="B3732" s="130"/>
    </row>
    <row r="3733" spans="2:2" x14ac:dyDescent="0.2">
      <c r="B3733" s="130"/>
    </row>
    <row r="3734" spans="2:2" x14ac:dyDescent="0.2">
      <c r="B3734" s="130"/>
    </row>
    <row r="3735" spans="2:2" x14ac:dyDescent="0.2">
      <c r="B3735" s="130"/>
    </row>
    <row r="3736" spans="2:2" x14ac:dyDescent="0.2">
      <c r="B3736" s="130"/>
    </row>
    <row r="3737" spans="2:2" x14ac:dyDescent="0.2">
      <c r="B3737" s="130"/>
    </row>
    <row r="3738" spans="2:2" x14ac:dyDescent="0.2">
      <c r="B3738" s="130"/>
    </row>
    <row r="3739" spans="2:2" x14ac:dyDescent="0.2">
      <c r="B3739" s="130"/>
    </row>
    <row r="3740" spans="2:2" x14ac:dyDescent="0.2">
      <c r="B3740" s="130"/>
    </row>
    <row r="3741" spans="2:2" x14ac:dyDescent="0.2">
      <c r="B3741" s="130"/>
    </row>
    <row r="3742" spans="2:2" x14ac:dyDescent="0.2">
      <c r="B3742" s="130"/>
    </row>
    <row r="3743" spans="2:2" x14ac:dyDescent="0.2">
      <c r="B3743" s="130"/>
    </row>
    <row r="3744" spans="2:2" x14ac:dyDescent="0.2">
      <c r="B3744" s="130"/>
    </row>
    <row r="3745" spans="2:2" x14ac:dyDescent="0.2">
      <c r="B3745" s="130"/>
    </row>
    <row r="3746" spans="2:2" x14ac:dyDescent="0.2">
      <c r="B3746" s="130"/>
    </row>
    <row r="3747" spans="2:2" x14ac:dyDescent="0.2">
      <c r="B3747" s="130"/>
    </row>
    <row r="3748" spans="2:2" x14ac:dyDescent="0.2">
      <c r="B3748" s="130"/>
    </row>
    <row r="3749" spans="2:2" x14ac:dyDescent="0.2">
      <c r="B3749" s="130"/>
    </row>
    <row r="3750" spans="2:2" x14ac:dyDescent="0.2">
      <c r="B3750" s="130"/>
    </row>
    <row r="3751" spans="2:2" x14ac:dyDescent="0.2">
      <c r="B3751" s="130"/>
    </row>
    <row r="3752" spans="2:2" x14ac:dyDescent="0.2">
      <c r="B3752" s="130"/>
    </row>
    <row r="3753" spans="2:2" x14ac:dyDescent="0.2">
      <c r="B3753" s="130"/>
    </row>
    <row r="3754" spans="2:2" x14ac:dyDescent="0.2">
      <c r="B3754" s="130"/>
    </row>
    <row r="3755" spans="2:2" x14ac:dyDescent="0.2">
      <c r="B3755" s="130"/>
    </row>
    <row r="3756" spans="2:2" x14ac:dyDescent="0.2">
      <c r="B3756" s="130"/>
    </row>
    <row r="3757" spans="2:2" x14ac:dyDescent="0.2">
      <c r="B3757" s="130"/>
    </row>
    <row r="3758" spans="2:2" x14ac:dyDescent="0.2">
      <c r="B3758" s="130"/>
    </row>
    <row r="3759" spans="2:2" x14ac:dyDescent="0.2">
      <c r="B3759" s="130"/>
    </row>
    <row r="3760" spans="2:2" x14ac:dyDescent="0.2">
      <c r="B3760" s="130"/>
    </row>
    <row r="3761" spans="2:2" x14ac:dyDescent="0.2">
      <c r="B3761" s="130"/>
    </row>
    <row r="3762" spans="2:2" x14ac:dyDescent="0.2">
      <c r="B3762" s="130"/>
    </row>
    <row r="3763" spans="2:2" x14ac:dyDescent="0.2">
      <c r="B3763" s="130"/>
    </row>
    <row r="3764" spans="2:2" x14ac:dyDescent="0.2">
      <c r="B3764" s="130"/>
    </row>
    <row r="3765" spans="2:2" x14ac:dyDescent="0.2">
      <c r="B3765" s="130"/>
    </row>
    <row r="3766" spans="2:2" x14ac:dyDescent="0.2">
      <c r="B3766" s="130"/>
    </row>
    <row r="3767" spans="2:2" x14ac:dyDescent="0.2">
      <c r="B3767" s="130"/>
    </row>
    <row r="3768" spans="2:2" x14ac:dyDescent="0.2">
      <c r="B3768" s="130"/>
    </row>
    <row r="3769" spans="2:2" x14ac:dyDescent="0.2">
      <c r="B3769" s="130"/>
    </row>
    <row r="3770" spans="2:2" x14ac:dyDescent="0.2">
      <c r="B3770" s="130"/>
    </row>
    <row r="3771" spans="2:2" x14ac:dyDescent="0.2">
      <c r="B3771" s="130"/>
    </row>
    <row r="3772" spans="2:2" x14ac:dyDescent="0.2">
      <c r="B3772" s="130"/>
    </row>
    <row r="3773" spans="2:2" x14ac:dyDescent="0.2">
      <c r="B3773" s="130"/>
    </row>
    <row r="3774" spans="2:2" x14ac:dyDescent="0.2">
      <c r="B3774" s="130"/>
    </row>
    <row r="3775" spans="2:2" x14ac:dyDescent="0.2">
      <c r="B3775" s="130"/>
    </row>
    <row r="3776" spans="2:2" x14ac:dyDescent="0.2">
      <c r="B3776" s="130"/>
    </row>
    <row r="3777" spans="2:2" x14ac:dyDescent="0.2">
      <c r="B3777" s="130"/>
    </row>
    <row r="3778" spans="2:2" x14ac:dyDescent="0.2">
      <c r="B3778" s="130"/>
    </row>
    <row r="3779" spans="2:2" x14ac:dyDescent="0.2">
      <c r="B3779" s="130"/>
    </row>
    <row r="3780" spans="2:2" x14ac:dyDescent="0.2">
      <c r="B3780" s="130"/>
    </row>
    <row r="3781" spans="2:2" x14ac:dyDescent="0.2">
      <c r="B3781" s="130"/>
    </row>
    <row r="3782" spans="2:2" x14ac:dyDescent="0.2">
      <c r="B3782" s="130"/>
    </row>
    <row r="3783" spans="2:2" x14ac:dyDescent="0.2">
      <c r="B3783" s="130"/>
    </row>
    <row r="3784" spans="2:2" x14ac:dyDescent="0.2">
      <c r="B3784" s="130"/>
    </row>
    <row r="3785" spans="2:2" x14ac:dyDescent="0.2">
      <c r="B3785" s="130"/>
    </row>
    <row r="3786" spans="2:2" x14ac:dyDescent="0.2">
      <c r="B3786" s="130"/>
    </row>
    <row r="3787" spans="2:2" x14ac:dyDescent="0.2">
      <c r="B3787" s="130"/>
    </row>
    <row r="3788" spans="2:2" x14ac:dyDescent="0.2">
      <c r="B3788" s="130"/>
    </row>
    <row r="3789" spans="2:2" x14ac:dyDescent="0.2">
      <c r="B3789" s="130"/>
    </row>
    <row r="3790" spans="2:2" x14ac:dyDescent="0.2">
      <c r="B3790" s="130"/>
    </row>
    <row r="3791" spans="2:2" x14ac:dyDescent="0.2">
      <c r="B3791" s="130"/>
    </row>
    <row r="3792" spans="2:2" x14ac:dyDescent="0.2">
      <c r="B3792" s="130"/>
    </row>
    <row r="3793" spans="2:2" x14ac:dyDescent="0.2">
      <c r="B3793" s="130"/>
    </row>
    <row r="3794" spans="2:2" x14ac:dyDescent="0.2">
      <c r="B3794" s="130"/>
    </row>
    <row r="3795" spans="2:2" x14ac:dyDescent="0.2">
      <c r="B3795" s="130"/>
    </row>
    <row r="3796" spans="2:2" x14ac:dyDescent="0.2">
      <c r="B3796" s="130"/>
    </row>
    <row r="3797" spans="2:2" x14ac:dyDescent="0.2">
      <c r="B3797" s="130"/>
    </row>
    <row r="3798" spans="2:2" x14ac:dyDescent="0.2">
      <c r="B3798" s="130"/>
    </row>
    <row r="3799" spans="2:2" x14ac:dyDescent="0.2">
      <c r="B3799" s="130"/>
    </row>
    <row r="3800" spans="2:2" x14ac:dyDescent="0.2">
      <c r="B3800" s="130"/>
    </row>
    <row r="3801" spans="2:2" x14ac:dyDescent="0.2">
      <c r="B3801" s="130"/>
    </row>
    <row r="3802" spans="2:2" x14ac:dyDescent="0.2">
      <c r="B3802" s="130"/>
    </row>
    <row r="3803" spans="2:2" x14ac:dyDescent="0.2">
      <c r="B3803" s="130"/>
    </row>
    <row r="3804" spans="2:2" x14ac:dyDescent="0.2">
      <c r="B3804" s="130"/>
    </row>
    <row r="3805" spans="2:2" x14ac:dyDescent="0.2">
      <c r="B3805" s="130"/>
    </row>
    <row r="3806" spans="2:2" x14ac:dyDescent="0.2">
      <c r="B3806" s="130"/>
    </row>
    <row r="3807" spans="2:2" x14ac:dyDescent="0.2">
      <c r="B3807" s="130"/>
    </row>
    <row r="3808" spans="2:2" x14ac:dyDescent="0.2">
      <c r="B3808" s="130"/>
    </row>
    <row r="3809" spans="2:2" x14ac:dyDescent="0.2">
      <c r="B3809" s="130"/>
    </row>
    <row r="3810" spans="2:2" x14ac:dyDescent="0.2">
      <c r="B3810" s="130"/>
    </row>
    <row r="3811" spans="2:2" x14ac:dyDescent="0.2">
      <c r="B3811" s="130"/>
    </row>
    <row r="3812" spans="2:2" x14ac:dyDescent="0.2">
      <c r="B3812" s="130"/>
    </row>
    <row r="3813" spans="2:2" x14ac:dyDescent="0.2">
      <c r="B3813" s="130"/>
    </row>
    <row r="3814" spans="2:2" x14ac:dyDescent="0.2">
      <c r="B3814" s="130"/>
    </row>
    <row r="3815" spans="2:2" x14ac:dyDescent="0.2">
      <c r="B3815" s="130"/>
    </row>
    <row r="3816" spans="2:2" x14ac:dyDescent="0.2">
      <c r="B3816" s="130"/>
    </row>
    <row r="3817" spans="2:2" x14ac:dyDescent="0.2">
      <c r="B3817" s="130"/>
    </row>
    <row r="3818" spans="2:2" x14ac:dyDescent="0.2">
      <c r="B3818" s="130"/>
    </row>
    <row r="3819" spans="2:2" x14ac:dyDescent="0.2">
      <c r="B3819" s="130"/>
    </row>
    <row r="3820" spans="2:2" x14ac:dyDescent="0.2">
      <c r="B3820" s="130"/>
    </row>
    <row r="3821" spans="2:2" x14ac:dyDescent="0.2">
      <c r="B3821" s="130"/>
    </row>
    <row r="3822" spans="2:2" x14ac:dyDescent="0.2">
      <c r="B3822" s="130"/>
    </row>
    <row r="3823" spans="2:2" x14ac:dyDescent="0.2">
      <c r="B3823" s="130"/>
    </row>
    <row r="3824" spans="2:2" x14ac:dyDescent="0.2">
      <c r="B3824" s="130"/>
    </row>
    <row r="3825" spans="2:2" x14ac:dyDescent="0.2">
      <c r="B3825" s="130"/>
    </row>
    <row r="3826" spans="2:2" x14ac:dyDescent="0.2">
      <c r="B3826" s="130"/>
    </row>
    <row r="3827" spans="2:2" x14ac:dyDescent="0.2">
      <c r="B3827" s="130"/>
    </row>
    <row r="3828" spans="2:2" x14ac:dyDescent="0.2">
      <c r="B3828" s="130"/>
    </row>
    <row r="3829" spans="2:2" x14ac:dyDescent="0.2">
      <c r="B3829" s="130"/>
    </row>
    <row r="3830" spans="2:2" x14ac:dyDescent="0.2">
      <c r="B3830" s="130"/>
    </row>
    <row r="3831" spans="2:2" x14ac:dyDescent="0.2">
      <c r="B3831" s="130"/>
    </row>
    <row r="3832" spans="2:2" x14ac:dyDescent="0.2">
      <c r="B3832" s="130"/>
    </row>
    <row r="3833" spans="2:2" x14ac:dyDescent="0.2">
      <c r="B3833" s="130"/>
    </row>
    <row r="3834" spans="2:2" x14ac:dyDescent="0.2">
      <c r="B3834" s="130"/>
    </row>
    <row r="3835" spans="2:2" x14ac:dyDescent="0.2">
      <c r="B3835" s="130"/>
    </row>
    <row r="3836" spans="2:2" x14ac:dyDescent="0.2">
      <c r="B3836" s="130"/>
    </row>
    <row r="3837" spans="2:2" x14ac:dyDescent="0.2">
      <c r="B3837" s="130"/>
    </row>
    <row r="3838" spans="2:2" x14ac:dyDescent="0.2">
      <c r="B3838" s="130"/>
    </row>
    <row r="3839" spans="2:2" x14ac:dyDescent="0.2">
      <c r="B3839" s="130"/>
    </row>
    <row r="3840" spans="2:2" x14ac:dyDescent="0.2">
      <c r="B3840" s="130"/>
    </row>
    <row r="3841" spans="2:2" x14ac:dyDescent="0.2">
      <c r="B3841" s="130"/>
    </row>
    <row r="3842" spans="2:2" x14ac:dyDescent="0.2">
      <c r="B3842" s="130"/>
    </row>
    <row r="3843" spans="2:2" x14ac:dyDescent="0.2">
      <c r="B3843" s="130"/>
    </row>
    <row r="3844" spans="2:2" x14ac:dyDescent="0.2">
      <c r="B3844" s="130"/>
    </row>
    <row r="3845" spans="2:2" x14ac:dyDescent="0.2">
      <c r="B3845" s="130"/>
    </row>
    <row r="3846" spans="2:2" x14ac:dyDescent="0.2">
      <c r="B3846" s="130"/>
    </row>
    <row r="3847" spans="2:2" x14ac:dyDescent="0.2">
      <c r="B3847" s="130"/>
    </row>
    <row r="3848" spans="2:2" x14ac:dyDescent="0.2">
      <c r="B3848" s="130"/>
    </row>
    <row r="3849" spans="2:2" x14ac:dyDescent="0.2">
      <c r="B3849" s="130"/>
    </row>
    <row r="3850" spans="2:2" x14ac:dyDescent="0.2">
      <c r="B3850" s="130"/>
    </row>
    <row r="3851" spans="2:2" x14ac:dyDescent="0.2">
      <c r="B3851" s="130"/>
    </row>
    <row r="3852" spans="2:2" x14ac:dyDescent="0.2">
      <c r="B3852" s="130"/>
    </row>
    <row r="3853" spans="2:2" x14ac:dyDescent="0.2">
      <c r="B3853" s="130"/>
    </row>
    <row r="3854" spans="2:2" x14ac:dyDescent="0.2">
      <c r="B3854" s="130"/>
    </row>
    <row r="3855" spans="2:2" x14ac:dyDescent="0.2">
      <c r="B3855" s="130"/>
    </row>
    <row r="3856" spans="2:2" x14ac:dyDescent="0.2">
      <c r="B3856" s="130"/>
    </row>
    <row r="3857" spans="2:2" x14ac:dyDescent="0.2">
      <c r="B3857" s="130"/>
    </row>
    <row r="3858" spans="2:2" x14ac:dyDescent="0.2">
      <c r="B3858" s="130"/>
    </row>
    <row r="3859" spans="2:2" x14ac:dyDescent="0.2">
      <c r="B3859" s="130"/>
    </row>
    <row r="3860" spans="2:2" x14ac:dyDescent="0.2">
      <c r="B3860" s="130"/>
    </row>
    <row r="3861" spans="2:2" x14ac:dyDescent="0.2">
      <c r="B3861" s="130"/>
    </row>
    <row r="3862" spans="2:2" x14ac:dyDescent="0.2">
      <c r="B3862" s="130"/>
    </row>
    <row r="3863" spans="2:2" x14ac:dyDescent="0.2">
      <c r="B3863" s="130"/>
    </row>
    <row r="3864" spans="2:2" x14ac:dyDescent="0.2">
      <c r="B3864" s="130"/>
    </row>
    <row r="3865" spans="2:2" x14ac:dyDescent="0.2">
      <c r="B3865" s="130"/>
    </row>
    <row r="3866" spans="2:2" x14ac:dyDescent="0.2">
      <c r="B3866" s="130"/>
    </row>
    <row r="3867" spans="2:2" x14ac:dyDescent="0.2">
      <c r="B3867" s="130"/>
    </row>
    <row r="3868" spans="2:2" x14ac:dyDescent="0.2">
      <c r="B3868" s="130"/>
    </row>
    <row r="3869" spans="2:2" x14ac:dyDescent="0.2">
      <c r="B3869" s="130"/>
    </row>
    <row r="3870" spans="2:2" x14ac:dyDescent="0.2">
      <c r="B3870" s="130"/>
    </row>
    <row r="3871" spans="2:2" x14ac:dyDescent="0.2">
      <c r="B3871" s="130"/>
    </row>
    <row r="3872" spans="2:2" x14ac:dyDescent="0.2">
      <c r="B3872" s="130"/>
    </row>
    <row r="3873" spans="2:2" x14ac:dyDescent="0.2">
      <c r="B3873" s="130"/>
    </row>
    <row r="3874" spans="2:2" x14ac:dyDescent="0.2">
      <c r="B3874" s="130"/>
    </row>
    <row r="3875" spans="2:2" x14ac:dyDescent="0.2">
      <c r="B3875" s="130"/>
    </row>
    <row r="3876" spans="2:2" x14ac:dyDescent="0.2">
      <c r="B3876" s="130"/>
    </row>
    <row r="3877" spans="2:2" x14ac:dyDescent="0.2">
      <c r="B3877" s="130"/>
    </row>
    <row r="3878" spans="2:2" x14ac:dyDescent="0.2">
      <c r="B3878" s="130"/>
    </row>
    <row r="3879" spans="2:2" x14ac:dyDescent="0.2">
      <c r="B3879" s="130"/>
    </row>
    <row r="3880" spans="2:2" x14ac:dyDescent="0.2">
      <c r="B3880" s="130"/>
    </row>
    <row r="3881" spans="2:2" x14ac:dyDescent="0.2">
      <c r="B3881" s="130"/>
    </row>
    <row r="3882" spans="2:2" x14ac:dyDescent="0.2">
      <c r="B3882" s="130"/>
    </row>
    <row r="3883" spans="2:2" x14ac:dyDescent="0.2">
      <c r="B3883" s="130"/>
    </row>
    <row r="3884" spans="2:2" x14ac:dyDescent="0.2">
      <c r="B3884" s="130"/>
    </row>
    <row r="3885" spans="2:2" x14ac:dyDescent="0.2">
      <c r="B3885" s="130"/>
    </row>
    <row r="3886" spans="2:2" x14ac:dyDescent="0.2">
      <c r="B3886" s="130"/>
    </row>
    <row r="3887" spans="2:2" x14ac:dyDescent="0.2">
      <c r="B3887" s="130"/>
    </row>
    <row r="3888" spans="2:2" x14ac:dyDescent="0.2">
      <c r="B3888" s="130"/>
    </row>
    <row r="3889" spans="2:2" x14ac:dyDescent="0.2">
      <c r="B3889" s="130"/>
    </row>
    <row r="3890" spans="2:2" x14ac:dyDescent="0.2">
      <c r="B3890" s="130"/>
    </row>
    <row r="3891" spans="2:2" x14ac:dyDescent="0.2">
      <c r="B3891" s="130"/>
    </row>
    <row r="3892" spans="2:2" x14ac:dyDescent="0.2">
      <c r="B3892" s="130"/>
    </row>
    <row r="3893" spans="2:2" x14ac:dyDescent="0.2">
      <c r="B3893" s="130"/>
    </row>
    <row r="3894" spans="2:2" x14ac:dyDescent="0.2">
      <c r="B3894" s="130"/>
    </row>
    <row r="3895" spans="2:2" x14ac:dyDescent="0.2">
      <c r="B3895" s="130"/>
    </row>
    <row r="3896" spans="2:2" x14ac:dyDescent="0.2">
      <c r="B3896" s="130"/>
    </row>
    <row r="3897" spans="2:2" x14ac:dyDescent="0.2">
      <c r="B3897" s="130"/>
    </row>
    <row r="3898" spans="2:2" x14ac:dyDescent="0.2">
      <c r="B3898" s="130"/>
    </row>
    <row r="3899" spans="2:2" x14ac:dyDescent="0.2">
      <c r="B3899" s="130"/>
    </row>
    <row r="3900" spans="2:2" x14ac:dyDescent="0.2">
      <c r="B3900" s="130"/>
    </row>
    <row r="3901" spans="2:2" x14ac:dyDescent="0.2">
      <c r="B3901" s="130"/>
    </row>
    <row r="3902" spans="2:2" x14ac:dyDescent="0.2">
      <c r="B3902" s="130"/>
    </row>
    <row r="3903" spans="2:2" x14ac:dyDescent="0.2">
      <c r="B3903" s="130"/>
    </row>
    <row r="3904" spans="2:2" x14ac:dyDescent="0.2">
      <c r="B3904" s="130"/>
    </row>
    <row r="3905" spans="2:2" x14ac:dyDescent="0.2">
      <c r="B3905" s="130"/>
    </row>
    <row r="3906" spans="2:2" x14ac:dyDescent="0.2">
      <c r="B3906" s="130"/>
    </row>
    <row r="3907" spans="2:2" x14ac:dyDescent="0.2">
      <c r="B3907" s="130"/>
    </row>
    <row r="3908" spans="2:2" x14ac:dyDescent="0.2">
      <c r="B3908" s="130"/>
    </row>
    <row r="3909" spans="2:2" x14ac:dyDescent="0.2">
      <c r="B3909" s="130"/>
    </row>
    <row r="3910" spans="2:2" x14ac:dyDescent="0.2">
      <c r="B3910" s="130"/>
    </row>
    <row r="3911" spans="2:2" x14ac:dyDescent="0.2">
      <c r="B3911" s="130"/>
    </row>
    <row r="3912" spans="2:2" x14ac:dyDescent="0.2">
      <c r="B3912" s="130"/>
    </row>
    <row r="3913" spans="2:2" x14ac:dyDescent="0.2">
      <c r="B3913" s="130"/>
    </row>
    <row r="3914" spans="2:2" x14ac:dyDescent="0.2">
      <c r="B3914" s="130"/>
    </row>
    <row r="3915" spans="2:2" x14ac:dyDescent="0.2">
      <c r="B3915" s="130"/>
    </row>
    <row r="3916" spans="2:2" x14ac:dyDescent="0.2">
      <c r="B3916" s="130"/>
    </row>
    <row r="3917" spans="2:2" x14ac:dyDescent="0.2">
      <c r="B3917" s="130"/>
    </row>
    <row r="3918" spans="2:2" x14ac:dyDescent="0.2">
      <c r="B3918" s="130"/>
    </row>
    <row r="3919" spans="2:2" x14ac:dyDescent="0.2">
      <c r="B3919" s="130"/>
    </row>
    <row r="3920" spans="2:2" x14ac:dyDescent="0.2">
      <c r="B3920" s="130"/>
    </row>
    <row r="3921" spans="2:2" x14ac:dyDescent="0.2">
      <c r="B3921" s="130"/>
    </row>
    <row r="3922" spans="2:2" x14ac:dyDescent="0.2">
      <c r="B3922" s="130"/>
    </row>
    <row r="3923" spans="2:2" x14ac:dyDescent="0.2">
      <c r="B3923" s="130"/>
    </row>
    <row r="3924" spans="2:2" x14ac:dyDescent="0.2">
      <c r="B3924" s="130"/>
    </row>
    <row r="3925" spans="2:2" x14ac:dyDescent="0.2">
      <c r="B3925" s="130"/>
    </row>
    <row r="3926" spans="2:2" x14ac:dyDescent="0.2">
      <c r="B3926" s="130"/>
    </row>
    <row r="3927" spans="2:2" x14ac:dyDescent="0.2">
      <c r="B3927" s="130"/>
    </row>
    <row r="3928" spans="2:2" x14ac:dyDescent="0.2">
      <c r="B3928" s="130"/>
    </row>
    <row r="3929" spans="2:2" x14ac:dyDescent="0.2">
      <c r="B3929" s="130"/>
    </row>
    <row r="3930" spans="2:2" x14ac:dyDescent="0.2">
      <c r="B3930" s="130"/>
    </row>
    <row r="3931" spans="2:2" x14ac:dyDescent="0.2">
      <c r="B3931" s="130"/>
    </row>
    <row r="3932" spans="2:2" x14ac:dyDescent="0.2">
      <c r="B3932" s="130"/>
    </row>
    <row r="3933" spans="2:2" x14ac:dyDescent="0.2">
      <c r="B3933" s="130"/>
    </row>
    <row r="3934" spans="2:2" x14ac:dyDescent="0.2">
      <c r="B3934" s="130"/>
    </row>
    <row r="3935" spans="2:2" x14ac:dyDescent="0.2">
      <c r="B3935" s="130"/>
    </row>
    <row r="3936" spans="2:2" x14ac:dyDescent="0.2">
      <c r="B3936" s="130"/>
    </row>
    <row r="3937" spans="2:2" x14ac:dyDescent="0.2">
      <c r="B3937" s="130"/>
    </row>
    <row r="3938" spans="2:2" x14ac:dyDescent="0.2">
      <c r="B3938" s="130"/>
    </row>
    <row r="3939" spans="2:2" x14ac:dyDescent="0.2">
      <c r="B3939" s="130"/>
    </row>
    <row r="3940" spans="2:2" x14ac:dyDescent="0.2">
      <c r="B3940" s="130"/>
    </row>
    <row r="3941" spans="2:2" x14ac:dyDescent="0.2">
      <c r="B3941" s="130"/>
    </row>
    <row r="3942" spans="2:2" x14ac:dyDescent="0.2">
      <c r="B3942" s="130"/>
    </row>
    <row r="3943" spans="2:2" x14ac:dyDescent="0.2">
      <c r="B3943" s="130"/>
    </row>
    <row r="3944" spans="2:2" x14ac:dyDescent="0.2">
      <c r="B3944" s="130"/>
    </row>
    <row r="3945" spans="2:2" x14ac:dyDescent="0.2">
      <c r="B3945" s="130"/>
    </row>
    <row r="3946" spans="2:2" x14ac:dyDescent="0.2">
      <c r="B3946" s="130"/>
    </row>
    <row r="3947" spans="2:2" x14ac:dyDescent="0.2">
      <c r="B3947" s="130"/>
    </row>
    <row r="3948" spans="2:2" x14ac:dyDescent="0.2">
      <c r="B3948" s="130"/>
    </row>
    <row r="3949" spans="2:2" x14ac:dyDescent="0.2">
      <c r="B3949" s="130"/>
    </row>
    <row r="3950" spans="2:2" x14ac:dyDescent="0.2">
      <c r="B3950" s="130"/>
    </row>
    <row r="3951" spans="2:2" x14ac:dyDescent="0.2">
      <c r="B3951" s="130"/>
    </row>
    <row r="3952" spans="2:2" x14ac:dyDescent="0.2">
      <c r="B3952" s="130"/>
    </row>
    <row r="3953" spans="2:2" x14ac:dyDescent="0.2">
      <c r="B3953" s="130"/>
    </row>
    <row r="3954" spans="2:2" x14ac:dyDescent="0.2">
      <c r="B3954" s="130"/>
    </row>
    <row r="3955" spans="2:2" x14ac:dyDescent="0.2">
      <c r="B3955" s="130"/>
    </row>
    <row r="3956" spans="2:2" x14ac:dyDescent="0.2">
      <c r="B3956" s="130"/>
    </row>
    <row r="3957" spans="2:2" x14ac:dyDescent="0.2">
      <c r="B3957" s="130"/>
    </row>
    <row r="3958" spans="2:2" x14ac:dyDescent="0.2">
      <c r="B3958" s="130"/>
    </row>
    <row r="3959" spans="2:2" x14ac:dyDescent="0.2">
      <c r="B3959" s="130"/>
    </row>
    <row r="3960" spans="2:2" x14ac:dyDescent="0.2">
      <c r="B3960" s="130"/>
    </row>
    <row r="3961" spans="2:2" x14ac:dyDescent="0.2">
      <c r="B3961" s="130"/>
    </row>
    <row r="3962" spans="2:2" x14ac:dyDescent="0.2">
      <c r="B3962" s="130"/>
    </row>
    <row r="3963" spans="2:2" x14ac:dyDescent="0.2">
      <c r="B3963" s="130"/>
    </row>
    <row r="3964" spans="2:2" x14ac:dyDescent="0.2">
      <c r="B3964" s="130"/>
    </row>
    <row r="3965" spans="2:2" x14ac:dyDescent="0.2">
      <c r="B3965" s="130"/>
    </row>
    <row r="3966" spans="2:2" x14ac:dyDescent="0.2">
      <c r="B3966" s="130"/>
    </row>
    <row r="3967" spans="2:2" x14ac:dyDescent="0.2">
      <c r="B3967" s="130"/>
    </row>
    <row r="3968" spans="2:2" x14ac:dyDescent="0.2">
      <c r="B3968" s="130"/>
    </row>
    <row r="3969" spans="2:2" x14ac:dyDescent="0.2">
      <c r="B3969" s="130"/>
    </row>
    <row r="3970" spans="2:2" x14ac:dyDescent="0.2">
      <c r="B3970" s="130"/>
    </row>
    <row r="3971" spans="2:2" x14ac:dyDescent="0.2">
      <c r="B3971" s="130"/>
    </row>
    <row r="3972" spans="2:2" x14ac:dyDescent="0.2">
      <c r="B3972" s="130"/>
    </row>
    <row r="3973" spans="2:2" x14ac:dyDescent="0.2">
      <c r="B3973" s="130"/>
    </row>
    <row r="3974" spans="2:2" x14ac:dyDescent="0.2">
      <c r="B3974" s="130"/>
    </row>
    <row r="3975" spans="2:2" x14ac:dyDescent="0.2">
      <c r="B3975" s="130"/>
    </row>
    <row r="3976" spans="2:2" x14ac:dyDescent="0.2">
      <c r="B3976" s="130"/>
    </row>
    <row r="3977" spans="2:2" x14ac:dyDescent="0.2">
      <c r="B3977" s="130"/>
    </row>
    <row r="3978" spans="2:2" x14ac:dyDescent="0.2">
      <c r="B3978" s="130"/>
    </row>
    <row r="3979" spans="2:2" x14ac:dyDescent="0.2">
      <c r="B3979" s="130"/>
    </row>
    <row r="3980" spans="2:2" x14ac:dyDescent="0.2">
      <c r="B3980" s="130"/>
    </row>
    <row r="3981" spans="2:2" x14ac:dyDescent="0.2">
      <c r="B3981" s="130"/>
    </row>
    <row r="3982" spans="2:2" x14ac:dyDescent="0.2">
      <c r="B3982" s="130"/>
    </row>
    <row r="3983" spans="2:2" x14ac:dyDescent="0.2">
      <c r="B3983" s="130"/>
    </row>
    <row r="3984" spans="2:2" x14ac:dyDescent="0.2">
      <c r="B3984" s="130"/>
    </row>
    <row r="3985" spans="2:2" x14ac:dyDescent="0.2">
      <c r="B3985" s="130"/>
    </row>
    <row r="3986" spans="2:2" x14ac:dyDescent="0.2">
      <c r="B3986" s="130"/>
    </row>
    <row r="3987" spans="2:2" x14ac:dyDescent="0.2">
      <c r="B3987" s="130"/>
    </row>
    <row r="3988" spans="2:2" x14ac:dyDescent="0.2">
      <c r="B3988" s="130"/>
    </row>
    <row r="3989" spans="2:2" x14ac:dyDescent="0.2">
      <c r="B3989" s="130"/>
    </row>
    <row r="3990" spans="2:2" x14ac:dyDescent="0.2">
      <c r="B3990" s="130"/>
    </row>
    <row r="3991" spans="2:2" x14ac:dyDescent="0.2">
      <c r="B3991" s="130"/>
    </row>
    <row r="3992" spans="2:2" x14ac:dyDescent="0.2">
      <c r="B3992" s="130"/>
    </row>
    <row r="3993" spans="2:2" x14ac:dyDescent="0.2">
      <c r="B3993" s="130"/>
    </row>
    <row r="3994" spans="2:2" x14ac:dyDescent="0.2">
      <c r="B3994" s="130"/>
    </row>
    <row r="3995" spans="2:2" x14ac:dyDescent="0.2">
      <c r="B3995" s="130"/>
    </row>
    <row r="3996" spans="2:2" x14ac:dyDescent="0.2">
      <c r="B3996" s="130"/>
    </row>
    <row r="3997" spans="2:2" x14ac:dyDescent="0.2">
      <c r="B3997" s="130"/>
    </row>
    <row r="3998" spans="2:2" x14ac:dyDescent="0.2">
      <c r="B3998" s="130"/>
    </row>
    <row r="3999" spans="2:2" x14ac:dyDescent="0.2">
      <c r="B3999" s="130"/>
    </row>
    <row r="4000" spans="2:2" x14ac:dyDescent="0.2">
      <c r="B4000" s="130"/>
    </row>
    <row r="4001" spans="2:2" x14ac:dyDescent="0.2">
      <c r="B4001" s="130"/>
    </row>
    <row r="4002" spans="2:2" x14ac:dyDescent="0.2">
      <c r="B4002" s="130"/>
    </row>
    <row r="4003" spans="2:2" x14ac:dyDescent="0.2">
      <c r="B4003" s="130"/>
    </row>
    <row r="4004" spans="2:2" x14ac:dyDescent="0.2">
      <c r="B4004" s="130"/>
    </row>
    <row r="4005" spans="2:2" x14ac:dyDescent="0.2">
      <c r="B4005" s="130"/>
    </row>
    <row r="4006" spans="2:2" x14ac:dyDescent="0.2">
      <c r="B4006" s="130"/>
    </row>
    <row r="4007" spans="2:2" x14ac:dyDescent="0.2">
      <c r="B4007" s="130"/>
    </row>
    <row r="4008" spans="2:2" x14ac:dyDescent="0.2">
      <c r="B4008" s="130"/>
    </row>
    <row r="4009" spans="2:2" x14ac:dyDescent="0.2">
      <c r="B4009" s="130"/>
    </row>
    <row r="4010" spans="2:2" x14ac:dyDescent="0.2">
      <c r="B4010" s="130"/>
    </row>
    <row r="4011" spans="2:2" x14ac:dyDescent="0.2">
      <c r="B4011" s="130"/>
    </row>
    <row r="4012" spans="2:2" x14ac:dyDescent="0.2">
      <c r="B4012" s="130"/>
    </row>
    <row r="4013" spans="2:2" x14ac:dyDescent="0.2">
      <c r="B4013" s="130"/>
    </row>
    <row r="4014" spans="2:2" x14ac:dyDescent="0.2">
      <c r="B4014" s="130"/>
    </row>
    <row r="4015" spans="2:2" x14ac:dyDescent="0.2">
      <c r="B4015" s="130"/>
    </row>
    <row r="4016" spans="2:2" x14ac:dyDescent="0.2">
      <c r="B4016" s="130"/>
    </row>
    <row r="4017" spans="2:2" x14ac:dyDescent="0.2">
      <c r="B4017" s="130"/>
    </row>
    <row r="4018" spans="2:2" x14ac:dyDescent="0.2">
      <c r="B4018" s="130"/>
    </row>
    <row r="4019" spans="2:2" x14ac:dyDescent="0.2">
      <c r="B4019" s="130"/>
    </row>
    <row r="4020" spans="2:2" x14ac:dyDescent="0.2">
      <c r="B4020" s="130"/>
    </row>
    <row r="4021" spans="2:2" x14ac:dyDescent="0.2">
      <c r="B4021" s="130"/>
    </row>
    <row r="4022" spans="2:2" x14ac:dyDescent="0.2">
      <c r="B4022" s="130"/>
    </row>
    <row r="4023" spans="2:2" x14ac:dyDescent="0.2">
      <c r="B4023" s="130"/>
    </row>
    <row r="4024" spans="2:2" x14ac:dyDescent="0.2">
      <c r="B4024" s="130"/>
    </row>
    <row r="4025" spans="2:2" x14ac:dyDescent="0.2">
      <c r="B4025" s="130"/>
    </row>
    <row r="4026" spans="2:2" x14ac:dyDescent="0.2">
      <c r="B4026" s="130"/>
    </row>
    <row r="4027" spans="2:2" x14ac:dyDescent="0.2">
      <c r="B4027" s="130"/>
    </row>
    <row r="4028" spans="2:2" x14ac:dyDescent="0.2">
      <c r="B4028" s="130"/>
    </row>
    <row r="4029" spans="2:2" x14ac:dyDescent="0.2">
      <c r="B4029" s="130"/>
    </row>
    <row r="4030" spans="2:2" x14ac:dyDescent="0.2">
      <c r="B4030" s="130"/>
    </row>
    <row r="4031" spans="2:2" x14ac:dyDescent="0.2">
      <c r="B4031" s="130"/>
    </row>
    <row r="4032" spans="2:2" x14ac:dyDescent="0.2">
      <c r="B4032" s="130"/>
    </row>
    <row r="4033" spans="2:2" x14ac:dyDescent="0.2">
      <c r="B4033" s="130"/>
    </row>
    <row r="4034" spans="2:2" x14ac:dyDescent="0.2">
      <c r="B4034" s="130"/>
    </row>
    <row r="4035" spans="2:2" x14ac:dyDescent="0.2">
      <c r="B4035" s="130"/>
    </row>
    <row r="4036" spans="2:2" x14ac:dyDescent="0.2">
      <c r="B4036" s="130"/>
    </row>
    <row r="4037" spans="2:2" x14ac:dyDescent="0.2">
      <c r="B4037" s="130"/>
    </row>
    <row r="4038" spans="2:2" x14ac:dyDescent="0.2">
      <c r="B4038" s="130"/>
    </row>
    <row r="4039" spans="2:2" x14ac:dyDescent="0.2">
      <c r="B4039" s="130"/>
    </row>
    <row r="4040" spans="2:2" x14ac:dyDescent="0.2">
      <c r="B4040" s="130"/>
    </row>
    <row r="4041" spans="2:2" x14ac:dyDescent="0.2">
      <c r="B4041" s="130"/>
    </row>
    <row r="4042" spans="2:2" x14ac:dyDescent="0.2">
      <c r="B4042" s="130"/>
    </row>
    <row r="4043" spans="2:2" x14ac:dyDescent="0.2">
      <c r="B4043" s="130"/>
    </row>
    <row r="4044" spans="2:2" x14ac:dyDescent="0.2">
      <c r="B4044" s="130"/>
    </row>
    <row r="4045" spans="2:2" x14ac:dyDescent="0.2">
      <c r="B4045" s="130"/>
    </row>
    <row r="4046" spans="2:2" x14ac:dyDescent="0.2">
      <c r="B4046" s="130"/>
    </row>
    <row r="4047" spans="2:2" x14ac:dyDescent="0.2">
      <c r="B4047" s="130"/>
    </row>
    <row r="4048" spans="2:2" x14ac:dyDescent="0.2">
      <c r="B4048" s="130"/>
    </row>
    <row r="4049" spans="2:2" x14ac:dyDescent="0.2">
      <c r="B4049" s="130"/>
    </row>
    <row r="4050" spans="2:2" x14ac:dyDescent="0.2">
      <c r="B4050" s="130"/>
    </row>
    <row r="4051" spans="2:2" x14ac:dyDescent="0.2">
      <c r="B4051" s="130"/>
    </row>
    <row r="4052" spans="2:2" x14ac:dyDescent="0.2">
      <c r="B4052" s="130"/>
    </row>
    <row r="4053" spans="2:2" x14ac:dyDescent="0.2">
      <c r="B4053" s="130"/>
    </row>
    <row r="4054" spans="2:2" x14ac:dyDescent="0.2">
      <c r="B4054" s="130"/>
    </row>
    <row r="4055" spans="2:2" x14ac:dyDescent="0.2">
      <c r="B4055" s="130"/>
    </row>
    <row r="4056" spans="2:2" x14ac:dyDescent="0.2">
      <c r="B4056" s="130"/>
    </row>
    <row r="4057" spans="2:2" x14ac:dyDescent="0.2">
      <c r="B4057" s="130"/>
    </row>
    <row r="4058" spans="2:2" x14ac:dyDescent="0.2">
      <c r="B4058" s="130"/>
    </row>
    <row r="4059" spans="2:2" x14ac:dyDescent="0.2">
      <c r="B4059" s="130"/>
    </row>
    <row r="4060" spans="2:2" x14ac:dyDescent="0.2">
      <c r="B4060" s="130"/>
    </row>
    <row r="4061" spans="2:2" x14ac:dyDescent="0.2">
      <c r="B4061" s="130"/>
    </row>
    <row r="4062" spans="2:2" x14ac:dyDescent="0.2">
      <c r="B4062" s="130"/>
    </row>
    <row r="4063" spans="2:2" x14ac:dyDescent="0.2">
      <c r="B4063" s="130"/>
    </row>
    <row r="4064" spans="2:2" x14ac:dyDescent="0.2">
      <c r="B4064" s="130"/>
    </row>
    <row r="4065" spans="2:2" x14ac:dyDescent="0.2">
      <c r="B4065" s="130"/>
    </row>
    <row r="4066" spans="2:2" x14ac:dyDescent="0.2">
      <c r="B4066" s="130"/>
    </row>
    <row r="4067" spans="2:2" x14ac:dyDescent="0.2">
      <c r="B4067" s="130"/>
    </row>
    <row r="4068" spans="2:2" x14ac:dyDescent="0.2">
      <c r="B4068" s="130"/>
    </row>
    <row r="4069" spans="2:2" x14ac:dyDescent="0.2">
      <c r="B4069" s="130"/>
    </row>
    <row r="4070" spans="2:2" x14ac:dyDescent="0.2">
      <c r="B4070" s="130"/>
    </row>
    <row r="4071" spans="2:2" x14ac:dyDescent="0.2">
      <c r="B4071" s="130"/>
    </row>
    <row r="4072" spans="2:2" x14ac:dyDescent="0.2">
      <c r="B4072" s="130"/>
    </row>
    <row r="4073" spans="2:2" x14ac:dyDescent="0.2">
      <c r="B4073" s="130"/>
    </row>
    <row r="4074" spans="2:2" x14ac:dyDescent="0.2">
      <c r="B4074" s="130"/>
    </row>
    <row r="4075" spans="2:2" x14ac:dyDescent="0.2">
      <c r="B4075" s="130"/>
    </row>
    <row r="4076" spans="2:2" x14ac:dyDescent="0.2">
      <c r="B4076" s="130"/>
    </row>
    <row r="4077" spans="2:2" x14ac:dyDescent="0.2">
      <c r="B4077" s="130"/>
    </row>
    <row r="4078" spans="2:2" x14ac:dyDescent="0.2">
      <c r="B4078" s="130"/>
    </row>
    <row r="4079" spans="2:2" x14ac:dyDescent="0.2">
      <c r="B4079" s="130"/>
    </row>
    <row r="4080" spans="2:2" x14ac:dyDescent="0.2">
      <c r="B4080" s="130"/>
    </row>
    <row r="4081" spans="2:2" x14ac:dyDescent="0.2">
      <c r="B4081" s="130"/>
    </row>
    <row r="4082" spans="2:2" x14ac:dyDescent="0.2">
      <c r="B4082" s="130"/>
    </row>
    <row r="4083" spans="2:2" x14ac:dyDescent="0.2">
      <c r="B4083" s="130"/>
    </row>
    <row r="4084" spans="2:2" x14ac:dyDescent="0.2">
      <c r="B4084" s="130"/>
    </row>
    <row r="4085" spans="2:2" x14ac:dyDescent="0.2">
      <c r="B4085" s="130"/>
    </row>
    <row r="4086" spans="2:2" x14ac:dyDescent="0.2">
      <c r="B4086" s="130"/>
    </row>
    <row r="4087" spans="2:2" x14ac:dyDescent="0.2">
      <c r="B4087" s="130"/>
    </row>
    <row r="4088" spans="2:2" x14ac:dyDescent="0.2">
      <c r="B4088" s="130"/>
    </row>
    <row r="4089" spans="2:2" x14ac:dyDescent="0.2">
      <c r="B4089" s="130"/>
    </row>
    <row r="4090" spans="2:2" x14ac:dyDescent="0.2">
      <c r="B4090" s="130"/>
    </row>
    <row r="4091" spans="2:2" x14ac:dyDescent="0.2">
      <c r="B4091" s="130"/>
    </row>
    <row r="4092" spans="2:2" x14ac:dyDescent="0.2">
      <c r="B4092" s="130"/>
    </row>
    <row r="4093" spans="2:2" x14ac:dyDescent="0.2">
      <c r="B4093" s="130"/>
    </row>
    <row r="4094" spans="2:2" x14ac:dyDescent="0.2">
      <c r="B4094" s="130"/>
    </row>
    <row r="4095" spans="2:2" x14ac:dyDescent="0.2">
      <c r="B4095" s="130"/>
    </row>
    <row r="4096" spans="2:2" x14ac:dyDescent="0.2">
      <c r="B4096" s="130"/>
    </row>
    <row r="4097" spans="2:2" x14ac:dyDescent="0.2">
      <c r="B4097" s="130"/>
    </row>
    <row r="4098" spans="2:2" x14ac:dyDescent="0.2">
      <c r="B4098" s="130"/>
    </row>
    <row r="4099" spans="2:2" x14ac:dyDescent="0.2">
      <c r="B4099" s="130"/>
    </row>
    <row r="4100" spans="2:2" x14ac:dyDescent="0.2">
      <c r="B4100" s="130"/>
    </row>
    <row r="4101" spans="2:2" x14ac:dyDescent="0.2">
      <c r="B4101" s="130"/>
    </row>
    <row r="4102" spans="2:2" x14ac:dyDescent="0.2">
      <c r="B4102" s="130"/>
    </row>
    <row r="4103" spans="2:2" x14ac:dyDescent="0.2">
      <c r="B4103" s="130"/>
    </row>
    <row r="4104" spans="2:2" x14ac:dyDescent="0.2">
      <c r="B4104" s="130"/>
    </row>
    <row r="4105" spans="2:2" x14ac:dyDescent="0.2">
      <c r="B4105" s="130"/>
    </row>
    <row r="4106" spans="2:2" x14ac:dyDescent="0.2">
      <c r="B4106" s="130"/>
    </row>
    <row r="4107" spans="2:2" x14ac:dyDescent="0.2">
      <c r="B4107" s="130"/>
    </row>
    <row r="4108" spans="2:2" x14ac:dyDescent="0.2">
      <c r="B4108" s="130"/>
    </row>
    <row r="4109" spans="2:2" x14ac:dyDescent="0.2">
      <c r="B4109" s="130"/>
    </row>
    <row r="4110" spans="2:2" x14ac:dyDescent="0.2">
      <c r="B4110" s="130"/>
    </row>
    <row r="4111" spans="2:2" x14ac:dyDescent="0.2">
      <c r="B4111" s="130"/>
    </row>
    <row r="4112" spans="2:2" x14ac:dyDescent="0.2">
      <c r="B4112" s="130"/>
    </row>
    <row r="4113" spans="2:2" x14ac:dyDescent="0.2">
      <c r="B4113" s="130"/>
    </row>
    <row r="4114" spans="2:2" x14ac:dyDescent="0.2">
      <c r="B4114" s="130"/>
    </row>
    <row r="4115" spans="2:2" x14ac:dyDescent="0.2">
      <c r="B4115" s="130"/>
    </row>
    <row r="4116" spans="2:2" x14ac:dyDescent="0.2">
      <c r="B4116" s="130"/>
    </row>
    <row r="4117" spans="2:2" x14ac:dyDescent="0.2">
      <c r="B4117" s="130"/>
    </row>
    <row r="4118" spans="2:2" x14ac:dyDescent="0.2">
      <c r="B4118" s="130"/>
    </row>
    <row r="4119" spans="2:2" x14ac:dyDescent="0.2">
      <c r="B4119" s="130"/>
    </row>
    <row r="4120" spans="2:2" x14ac:dyDescent="0.2">
      <c r="B4120" s="130"/>
    </row>
    <row r="4121" spans="2:2" x14ac:dyDescent="0.2">
      <c r="B4121" s="130"/>
    </row>
    <row r="4122" spans="2:2" x14ac:dyDescent="0.2">
      <c r="B4122" s="130"/>
    </row>
    <row r="4123" spans="2:2" x14ac:dyDescent="0.2">
      <c r="B4123" s="130"/>
    </row>
    <row r="4124" spans="2:2" x14ac:dyDescent="0.2">
      <c r="B4124" s="130"/>
    </row>
    <row r="4125" spans="2:2" x14ac:dyDescent="0.2">
      <c r="B4125" s="130"/>
    </row>
    <row r="4126" spans="2:2" x14ac:dyDescent="0.2">
      <c r="B4126" s="130"/>
    </row>
    <row r="4127" spans="2:2" x14ac:dyDescent="0.2">
      <c r="B4127" s="130"/>
    </row>
    <row r="4128" spans="2:2" x14ac:dyDescent="0.2">
      <c r="B4128" s="130"/>
    </row>
    <row r="4129" spans="2:2" x14ac:dyDescent="0.2">
      <c r="B4129" s="130"/>
    </row>
    <row r="4130" spans="2:2" x14ac:dyDescent="0.2">
      <c r="B4130" s="130"/>
    </row>
    <row r="4131" spans="2:2" x14ac:dyDescent="0.2">
      <c r="B4131" s="130"/>
    </row>
    <row r="4132" spans="2:2" x14ac:dyDescent="0.2">
      <c r="B4132" s="130"/>
    </row>
    <row r="4133" spans="2:2" x14ac:dyDescent="0.2">
      <c r="B4133" s="130"/>
    </row>
    <row r="4134" spans="2:2" x14ac:dyDescent="0.2">
      <c r="B4134" s="130"/>
    </row>
    <row r="4135" spans="2:2" x14ac:dyDescent="0.2">
      <c r="B4135" s="130"/>
    </row>
    <row r="4136" spans="2:2" x14ac:dyDescent="0.2">
      <c r="B4136" s="130"/>
    </row>
    <row r="4137" spans="2:2" x14ac:dyDescent="0.2">
      <c r="B4137" s="130"/>
    </row>
    <row r="4138" spans="2:2" x14ac:dyDescent="0.2">
      <c r="B4138" s="130"/>
    </row>
    <row r="4139" spans="2:2" x14ac:dyDescent="0.2">
      <c r="B4139" s="130"/>
    </row>
    <row r="4140" spans="2:2" x14ac:dyDescent="0.2">
      <c r="B4140" s="130"/>
    </row>
    <row r="4141" spans="2:2" x14ac:dyDescent="0.2">
      <c r="B4141" s="130"/>
    </row>
    <row r="4142" spans="2:2" x14ac:dyDescent="0.2">
      <c r="B4142" s="130"/>
    </row>
    <row r="4143" spans="2:2" x14ac:dyDescent="0.2">
      <c r="B4143" s="130"/>
    </row>
    <row r="4144" spans="2:2" x14ac:dyDescent="0.2">
      <c r="B4144" s="130"/>
    </row>
    <row r="4145" spans="2:2" x14ac:dyDescent="0.2">
      <c r="B4145" s="130"/>
    </row>
    <row r="4146" spans="2:2" x14ac:dyDescent="0.2">
      <c r="B4146" s="130"/>
    </row>
    <row r="4147" spans="2:2" x14ac:dyDescent="0.2">
      <c r="B4147" s="130"/>
    </row>
    <row r="4148" spans="2:2" x14ac:dyDescent="0.2">
      <c r="B4148" s="130"/>
    </row>
    <row r="4149" spans="2:2" x14ac:dyDescent="0.2">
      <c r="B4149" s="130"/>
    </row>
    <row r="4150" spans="2:2" x14ac:dyDescent="0.2">
      <c r="B4150" s="130"/>
    </row>
    <row r="4151" spans="2:2" x14ac:dyDescent="0.2">
      <c r="B4151" s="130"/>
    </row>
    <row r="4152" spans="2:2" x14ac:dyDescent="0.2">
      <c r="B4152" s="130"/>
    </row>
    <row r="4153" spans="2:2" x14ac:dyDescent="0.2">
      <c r="B4153" s="130"/>
    </row>
    <row r="4154" spans="2:2" x14ac:dyDescent="0.2">
      <c r="B4154" s="130"/>
    </row>
    <row r="4155" spans="2:2" x14ac:dyDescent="0.2">
      <c r="B4155" s="130"/>
    </row>
    <row r="4156" spans="2:2" x14ac:dyDescent="0.2">
      <c r="B4156" s="130"/>
    </row>
    <row r="4157" spans="2:2" x14ac:dyDescent="0.2">
      <c r="B4157" s="130"/>
    </row>
    <row r="4158" spans="2:2" x14ac:dyDescent="0.2">
      <c r="B4158" s="130"/>
    </row>
    <row r="4159" spans="2:2" x14ac:dyDescent="0.2">
      <c r="B4159" s="130"/>
    </row>
    <row r="4160" spans="2:2" x14ac:dyDescent="0.2">
      <c r="B4160" s="130"/>
    </row>
    <row r="4161" spans="2:2" x14ac:dyDescent="0.2">
      <c r="B4161" s="130"/>
    </row>
    <row r="4162" spans="2:2" x14ac:dyDescent="0.2">
      <c r="B4162" s="130"/>
    </row>
    <row r="4163" spans="2:2" x14ac:dyDescent="0.2">
      <c r="B4163" s="130"/>
    </row>
    <row r="4164" spans="2:2" x14ac:dyDescent="0.2">
      <c r="B4164" s="130"/>
    </row>
    <row r="4165" spans="2:2" x14ac:dyDescent="0.2">
      <c r="B4165" s="130"/>
    </row>
    <row r="4166" spans="2:2" x14ac:dyDescent="0.2">
      <c r="B4166" s="130"/>
    </row>
    <row r="4167" spans="2:2" x14ac:dyDescent="0.2">
      <c r="B4167" s="130"/>
    </row>
    <row r="4168" spans="2:2" x14ac:dyDescent="0.2">
      <c r="B4168" s="130"/>
    </row>
    <row r="4169" spans="2:2" x14ac:dyDescent="0.2">
      <c r="B4169" s="130"/>
    </row>
    <row r="4170" spans="2:2" x14ac:dyDescent="0.2">
      <c r="B4170" s="130"/>
    </row>
    <row r="4171" spans="2:2" x14ac:dyDescent="0.2">
      <c r="B4171" s="130"/>
    </row>
    <row r="4172" spans="2:2" x14ac:dyDescent="0.2">
      <c r="B4172" s="130"/>
    </row>
    <row r="4173" spans="2:2" x14ac:dyDescent="0.2">
      <c r="B4173" s="130"/>
    </row>
    <row r="4174" spans="2:2" x14ac:dyDescent="0.2">
      <c r="B4174" s="130"/>
    </row>
    <row r="4175" spans="2:2" x14ac:dyDescent="0.2">
      <c r="B4175" s="130"/>
    </row>
    <row r="4176" spans="2:2" x14ac:dyDescent="0.2">
      <c r="B4176" s="130"/>
    </row>
    <row r="4177" spans="2:2" x14ac:dyDescent="0.2">
      <c r="B4177" s="130"/>
    </row>
    <row r="4178" spans="2:2" x14ac:dyDescent="0.2">
      <c r="B4178" s="130"/>
    </row>
    <row r="4179" spans="2:2" x14ac:dyDescent="0.2">
      <c r="B4179" s="130"/>
    </row>
    <row r="4180" spans="2:2" x14ac:dyDescent="0.2">
      <c r="B4180" s="130"/>
    </row>
    <row r="4181" spans="2:2" x14ac:dyDescent="0.2">
      <c r="B4181" s="130"/>
    </row>
    <row r="4182" spans="2:2" x14ac:dyDescent="0.2">
      <c r="B4182" s="130"/>
    </row>
    <row r="4183" spans="2:2" x14ac:dyDescent="0.2">
      <c r="B4183" s="130"/>
    </row>
    <row r="4184" spans="2:2" x14ac:dyDescent="0.2">
      <c r="B4184" s="130"/>
    </row>
    <row r="4185" spans="2:2" x14ac:dyDescent="0.2">
      <c r="B4185" s="130"/>
    </row>
    <row r="4186" spans="2:2" x14ac:dyDescent="0.2">
      <c r="B4186" s="130"/>
    </row>
    <row r="4187" spans="2:2" x14ac:dyDescent="0.2">
      <c r="B4187" s="130"/>
    </row>
    <row r="4188" spans="2:2" x14ac:dyDescent="0.2">
      <c r="B4188" s="130"/>
    </row>
    <row r="4189" spans="2:2" x14ac:dyDescent="0.2">
      <c r="B4189" s="130"/>
    </row>
    <row r="4190" spans="2:2" x14ac:dyDescent="0.2">
      <c r="B4190" s="130"/>
    </row>
    <row r="4191" spans="2:2" x14ac:dyDescent="0.2">
      <c r="B4191" s="130"/>
    </row>
    <row r="4192" spans="2:2" x14ac:dyDescent="0.2">
      <c r="B4192" s="130"/>
    </row>
    <row r="4193" spans="2:2" x14ac:dyDescent="0.2">
      <c r="B4193" s="130"/>
    </row>
    <row r="4194" spans="2:2" x14ac:dyDescent="0.2">
      <c r="B4194" s="130"/>
    </row>
    <row r="4195" spans="2:2" x14ac:dyDescent="0.2">
      <c r="B4195" s="130"/>
    </row>
    <row r="4196" spans="2:2" x14ac:dyDescent="0.2">
      <c r="B4196" s="130"/>
    </row>
    <row r="4197" spans="2:2" x14ac:dyDescent="0.2">
      <c r="B4197" s="130"/>
    </row>
    <row r="4198" spans="2:2" x14ac:dyDescent="0.2">
      <c r="B4198" s="130"/>
    </row>
    <row r="4199" spans="2:2" x14ac:dyDescent="0.2">
      <c r="B4199" s="130"/>
    </row>
    <row r="4200" spans="2:2" x14ac:dyDescent="0.2">
      <c r="B4200" s="130"/>
    </row>
    <row r="4201" spans="2:2" x14ac:dyDescent="0.2">
      <c r="B4201" s="130"/>
    </row>
    <row r="4202" spans="2:2" x14ac:dyDescent="0.2">
      <c r="B4202" s="130"/>
    </row>
    <row r="4203" spans="2:2" x14ac:dyDescent="0.2">
      <c r="B4203" s="130"/>
    </row>
    <row r="4204" spans="2:2" x14ac:dyDescent="0.2">
      <c r="B4204" s="130"/>
    </row>
    <row r="4205" spans="2:2" x14ac:dyDescent="0.2">
      <c r="B4205" s="130"/>
    </row>
    <row r="4206" spans="2:2" x14ac:dyDescent="0.2">
      <c r="B4206" s="130"/>
    </row>
    <row r="4207" spans="2:2" x14ac:dyDescent="0.2">
      <c r="B4207" s="130"/>
    </row>
    <row r="4208" spans="2:2" x14ac:dyDescent="0.2">
      <c r="B4208" s="130"/>
    </row>
    <row r="4209" spans="2:2" x14ac:dyDescent="0.2">
      <c r="B4209" s="130"/>
    </row>
    <row r="4210" spans="2:2" x14ac:dyDescent="0.2">
      <c r="B4210" s="130"/>
    </row>
    <row r="4211" spans="2:2" x14ac:dyDescent="0.2">
      <c r="B4211" s="130"/>
    </row>
    <row r="4212" spans="2:2" x14ac:dyDescent="0.2">
      <c r="B4212" s="130"/>
    </row>
    <row r="4213" spans="2:2" x14ac:dyDescent="0.2">
      <c r="B4213" s="130"/>
    </row>
    <row r="4214" spans="2:2" x14ac:dyDescent="0.2">
      <c r="B4214" s="130"/>
    </row>
    <row r="4215" spans="2:2" x14ac:dyDescent="0.2">
      <c r="B4215" s="130"/>
    </row>
    <row r="4216" spans="2:2" x14ac:dyDescent="0.2">
      <c r="B4216" s="130"/>
    </row>
    <row r="4217" spans="2:2" x14ac:dyDescent="0.2">
      <c r="B4217" s="130"/>
    </row>
    <row r="4218" spans="2:2" x14ac:dyDescent="0.2">
      <c r="B4218" s="130"/>
    </row>
    <row r="4219" spans="2:2" x14ac:dyDescent="0.2">
      <c r="B4219" s="130"/>
    </row>
    <row r="4220" spans="2:2" x14ac:dyDescent="0.2">
      <c r="B4220" s="130"/>
    </row>
    <row r="4221" spans="2:2" x14ac:dyDescent="0.2">
      <c r="B4221" s="130"/>
    </row>
    <row r="4222" spans="2:2" x14ac:dyDescent="0.2">
      <c r="B4222" s="130"/>
    </row>
    <row r="4223" spans="2:2" x14ac:dyDescent="0.2">
      <c r="B4223" s="130"/>
    </row>
    <row r="4224" spans="2:2" x14ac:dyDescent="0.2">
      <c r="B4224" s="130"/>
    </row>
    <row r="4225" spans="2:2" x14ac:dyDescent="0.2">
      <c r="B4225" s="130"/>
    </row>
    <row r="4226" spans="2:2" x14ac:dyDescent="0.2">
      <c r="B4226" s="130"/>
    </row>
    <row r="4227" spans="2:2" x14ac:dyDescent="0.2">
      <c r="B4227" s="130"/>
    </row>
    <row r="4228" spans="2:2" x14ac:dyDescent="0.2">
      <c r="B4228" s="130"/>
    </row>
    <row r="4229" spans="2:2" x14ac:dyDescent="0.2">
      <c r="B4229" s="130"/>
    </row>
    <row r="4230" spans="2:2" x14ac:dyDescent="0.2">
      <c r="B4230" s="130"/>
    </row>
    <row r="4231" spans="2:2" x14ac:dyDescent="0.2">
      <c r="B4231" s="130"/>
    </row>
    <row r="4232" spans="2:2" x14ac:dyDescent="0.2">
      <c r="B4232" s="130"/>
    </row>
    <row r="4233" spans="2:2" x14ac:dyDescent="0.2">
      <c r="B4233" s="130"/>
    </row>
    <row r="4234" spans="2:2" x14ac:dyDescent="0.2">
      <c r="B4234" s="130"/>
    </row>
    <row r="4235" spans="2:2" x14ac:dyDescent="0.2">
      <c r="B4235" s="130"/>
    </row>
    <row r="4236" spans="2:2" x14ac:dyDescent="0.2">
      <c r="B4236" s="130"/>
    </row>
    <row r="4237" spans="2:2" x14ac:dyDescent="0.2">
      <c r="B4237" s="130"/>
    </row>
    <row r="4238" spans="2:2" x14ac:dyDescent="0.2">
      <c r="B4238" s="130"/>
    </row>
    <row r="4239" spans="2:2" x14ac:dyDescent="0.2">
      <c r="B4239" s="130"/>
    </row>
    <row r="4240" spans="2:2" x14ac:dyDescent="0.2">
      <c r="B4240" s="130"/>
    </row>
    <row r="4241" spans="2:2" x14ac:dyDescent="0.2">
      <c r="B4241" s="130"/>
    </row>
    <row r="4242" spans="2:2" x14ac:dyDescent="0.2">
      <c r="B4242" s="130"/>
    </row>
    <row r="4243" spans="2:2" x14ac:dyDescent="0.2">
      <c r="B4243" s="130"/>
    </row>
    <row r="4244" spans="2:2" x14ac:dyDescent="0.2">
      <c r="B4244" s="130"/>
    </row>
    <row r="4245" spans="2:2" x14ac:dyDescent="0.2">
      <c r="B4245" s="130"/>
    </row>
    <row r="4246" spans="2:2" x14ac:dyDescent="0.2">
      <c r="B4246" s="130"/>
    </row>
    <row r="4247" spans="2:2" x14ac:dyDescent="0.2">
      <c r="B4247" s="130"/>
    </row>
    <row r="4248" spans="2:2" x14ac:dyDescent="0.2">
      <c r="B4248" s="130"/>
    </row>
    <row r="4249" spans="2:2" x14ac:dyDescent="0.2">
      <c r="B4249" s="130"/>
    </row>
    <row r="4250" spans="2:2" x14ac:dyDescent="0.2">
      <c r="B4250" s="130"/>
    </row>
    <row r="4251" spans="2:2" x14ac:dyDescent="0.2">
      <c r="B4251" s="130"/>
    </row>
    <row r="4252" spans="2:2" x14ac:dyDescent="0.2">
      <c r="B4252" s="130"/>
    </row>
    <row r="4253" spans="2:2" x14ac:dyDescent="0.2">
      <c r="B4253" s="130"/>
    </row>
    <row r="4254" spans="2:2" x14ac:dyDescent="0.2">
      <c r="B4254" s="130"/>
    </row>
    <row r="4255" spans="2:2" x14ac:dyDescent="0.2">
      <c r="B4255" s="130"/>
    </row>
    <row r="4256" spans="2:2" x14ac:dyDescent="0.2">
      <c r="B4256" s="130"/>
    </row>
    <row r="4257" spans="2:2" x14ac:dyDescent="0.2">
      <c r="B4257" s="130"/>
    </row>
    <row r="4258" spans="2:2" x14ac:dyDescent="0.2">
      <c r="B4258" s="130"/>
    </row>
    <row r="4259" spans="2:2" x14ac:dyDescent="0.2">
      <c r="B4259" s="130"/>
    </row>
    <row r="4260" spans="2:2" x14ac:dyDescent="0.2">
      <c r="B4260" s="130"/>
    </row>
    <row r="4261" spans="2:2" x14ac:dyDescent="0.2">
      <c r="B4261" s="130"/>
    </row>
    <row r="4262" spans="2:2" x14ac:dyDescent="0.2">
      <c r="B4262" s="130"/>
    </row>
    <row r="4263" spans="2:2" x14ac:dyDescent="0.2">
      <c r="B4263" s="130"/>
    </row>
    <row r="4264" spans="2:2" x14ac:dyDescent="0.2">
      <c r="B4264" s="130"/>
    </row>
    <row r="4265" spans="2:2" x14ac:dyDescent="0.2">
      <c r="B4265" s="130"/>
    </row>
    <row r="4266" spans="2:2" x14ac:dyDescent="0.2">
      <c r="B4266" s="130"/>
    </row>
    <row r="4267" spans="2:2" x14ac:dyDescent="0.2">
      <c r="B4267" s="130"/>
    </row>
    <row r="4268" spans="2:2" x14ac:dyDescent="0.2">
      <c r="B4268" s="130"/>
    </row>
    <row r="4269" spans="2:2" x14ac:dyDescent="0.2">
      <c r="B4269" s="130"/>
    </row>
    <row r="4270" spans="2:2" x14ac:dyDescent="0.2">
      <c r="B4270" s="130"/>
    </row>
    <row r="4271" spans="2:2" x14ac:dyDescent="0.2">
      <c r="B4271" s="130"/>
    </row>
    <row r="4272" spans="2:2" x14ac:dyDescent="0.2">
      <c r="B4272" s="130"/>
    </row>
    <row r="4273" spans="2:2" x14ac:dyDescent="0.2">
      <c r="B4273" s="130"/>
    </row>
    <row r="4274" spans="2:2" x14ac:dyDescent="0.2">
      <c r="B4274" s="130"/>
    </row>
    <row r="4275" spans="2:2" x14ac:dyDescent="0.2">
      <c r="B4275" s="130"/>
    </row>
    <row r="4276" spans="2:2" x14ac:dyDescent="0.2">
      <c r="B4276" s="130"/>
    </row>
    <row r="4277" spans="2:2" x14ac:dyDescent="0.2">
      <c r="B4277" s="130"/>
    </row>
    <row r="4278" spans="2:2" x14ac:dyDescent="0.2">
      <c r="B4278" s="130"/>
    </row>
    <row r="4279" spans="2:2" x14ac:dyDescent="0.2">
      <c r="B4279" s="130"/>
    </row>
    <row r="4280" spans="2:2" x14ac:dyDescent="0.2">
      <c r="B4280" s="130"/>
    </row>
    <row r="4281" spans="2:2" x14ac:dyDescent="0.2">
      <c r="B4281" s="130"/>
    </row>
    <row r="4282" spans="2:2" x14ac:dyDescent="0.2">
      <c r="B4282" s="130"/>
    </row>
    <row r="4283" spans="2:2" x14ac:dyDescent="0.2">
      <c r="B4283" s="130"/>
    </row>
    <row r="4284" spans="2:2" x14ac:dyDescent="0.2">
      <c r="B4284" s="130"/>
    </row>
    <row r="4285" spans="2:2" x14ac:dyDescent="0.2">
      <c r="B4285" s="130"/>
    </row>
    <row r="4286" spans="2:2" x14ac:dyDescent="0.2">
      <c r="B4286" s="130"/>
    </row>
    <row r="4287" spans="2:2" x14ac:dyDescent="0.2">
      <c r="B4287" s="130"/>
    </row>
    <row r="4288" spans="2:2" x14ac:dyDescent="0.2">
      <c r="B4288" s="130"/>
    </row>
    <row r="4289" spans="2:2" x14ac:dyDescent="0.2">
      <c r="B4289" s="130"/>
    </row>
    <row r="4290" spans="2:2" x14ac:dyDescent="0.2">
      <c r="B4290" s="130"/>
    </row>
    <row r="4291" spans="2:2" x14ac:dyDescent="0.2">
      <c r="B4291" s="130"/>
    </row>
    <row r="4292" spans="2:2" x14ac:dyDescent="0.2">
      <c r="B4292" s="130"/>
    </row>
    <row r="4293" spans="2:2" x14ac:dyDescent="0.2">
      <c r="B4293" s="130"/>
    </row>
    <row r="4294" spans="2:2" x14ac:dyDescent="0.2">
      <c r="B4294" s="130"/>
    </row>
    <row r="4295" spans="2:2" x14ac:dyDescent="0.2">
      <c r="B4295" s="130"/>
    </row>
    <row r="4296" spans="2:2" x14ac:dyDescent="0.2">
      <c r="B4296" s="130"/>
    </row>
    <row r="4297" spans="2:2" x14ac:dyDescent="0.2">
      <c r="B4297" s="130"/>
    </row>
    <row r="4298" spans="2:2" x14ac:dyDescent="0.2">
      <c r="B4298" s="130"/>
    </row>
    <row r="4299" spans="2:2" x14ac:dyDescent="0.2">
      <c r="B4299" s="130"/>
    </row>
    <row r="4300" spans="2:2" x14ac:dyDescent="0.2">
      <c r="B4300" s="130"/>
    </row>
    <row r="4301" spans="2:2" x14ac:dyDescent="0.2">
      <c r="B4301" s="130"/>
    </row>
    <row r="4302" spans="2:2" x14ac:dyDescent="0.2">
      <c r="B4302" s="130"/>
    </row>
    <row r="4303" spans="2:2" x14ac:dyDescent="0.2">
      <c r="B4303" s="130"/>
    </row>
    <row r="4304" spans="2:2" x14ac:dyDescent="0.2">
      <c r="B4304" s="130"/>
    </row>
    <row r="4305" spans="2:2" x14ac:dyDescent="0.2">
      <c r="B4305" s="130"/>
    </row>
    <row r="4306" spans="2:2" x14ac:dyDescent="0.2">
      <c r="B4306" s="130"/>
    </row>
    <row r="4307" spans="2:2" x14ac:dyDescent="0.2">
      <c r="B4307" s="130"/>
    </row>
    <row r="4308" spans="2:2" x14ac:dyDescent="0.2">
      <c r="B4308" s="130"/>
    </row>
    <row r="4309" spans="2:2" x14ac:dyDescent="0.2">
      <c r="B4309" s="130"/>
    </row>
    <row r="4310" spans="2:2" x14ac:dyDescent="0.2">
      <c r="B4310" s="130"/>
    </row>
    <row r="4311" spans="2:2" x14ac:dyDescent="0.2">
      <c r="B4311" s="130"/>
    </row>
    <row r="4312" spans="2:2" x14ac:dyDescent="0.2">
      <c r="B4312" s="130"/>
    </row>
    <row r="4313" spans="2:2" x14ac:dyDescent="0.2">
      <c r="B4313" s="130"/>
    </row>
    <row r="4314" spans="2:2" x14ac:dyDescent="0.2">
      <c r="B4314" s="130"/>
    </row>
    <row r="4315" spans="2:2" x14ac:dyDescent="0.2">
      <c r="B4315" s="130"/>
    </row>
    <row r="4316" spans="2:2" x14ac:dyDescent="0.2">
      <c r="B4316" s="130"/>
    </row>
    <row r="4317" spans="2:2" x14ac:dyDescent="0.2">
      <c r="B4317" s="130"/>
    </row>
    <row r="4318" spans="2:2" x14ac:dyDescent="0.2">
      <c r="B4318" s="130"/>
    </row>
    <row r="4319" spans="2:2" x14ac:dyDescent="0.2">
      <c r="B4319" s="130"/>
    </row>
    <row r="4320" spans="2:2" x14ac:dyDescent="0.2">
      <c r="B4320" s="130"/>
    </row>
    <row r="4321" spans="2:2" x14ac:dyDescent="0.2">
      <c r="B4321" s="130"/>
    </row>
    <row r="4322" spans="2:2" x14ac:dyDescent="0.2">
      <c r="B4322" s="130"/>
    </row>
    <row r="4323" spans="2:2" x14ac:dyDescent="0.2">
      <c r="B4323" s="130"/>
    </row>
    <row r="4324" spans="2:2" x14ac:dyDescent="0.2">
      <c r="B4324" s="130"/>
    </row>
    <row r="4325" spans="2:2" x14ac:dyDescent="0.2">
      <c r="B4325" s="130"/>
    </row>
    <row r="4326" spans="2:2" x14ac:dyDescent="0.2">
      <c r="B4326" s="130"/>
    </row>
    <row r="4327" spans="2:2" x14ac:dyDescent="0.2">
      <c r="B4327" s="130"/>
    </row>
    <row r="4328" spans="2:2" x14ac:dyDescent="0.2">
      <c r="B4328" s="130"/>
    </row>
    <row r="4329" spans="2:2" x14ac:dyDescent="0.2">
      <c r="B4329" s="130"/>
    </row>
    <row r="4330" spans="2:2" x14ac:dyDescent="0.2">
      <c r="B4330" s="130"/>
    </row>
    <row r="4331" spans="2:2" x14ac:dyDescent="0.2">
      <c r="B4331" s="130"/>
    </row>
    <row r="4332" spans="2:2" x14ac:dyDescent="0.2">
      <c r="B4332" s="130"/>
    </row>
    <row r="4333" spans="2:2" x14ac:dyDescent="0.2">
      <c r="B4333" s="130"/>
    </row>
    <row r="4334" spans="2:2" x14ac:dyDescent="0.2">
      <c r="B4334" s="130"/>
    </row>
    <row r="4335" spans="2:2" x14ac:dyDescent="0.2">
      <c r="B4335" s="130"/>
    </row>
    <row r="4336" spans="2:2" x14ac:dyDescent="0.2">
      <c r="B4336" s="130"/>
    </row>
    <row r="4337" spans="2:2" x14ac:dyDescent="0.2">
      <c r="B4337" s="130"/>
    </row>
    <row r="4338" spans="2:2" x14ac:dyDescent="0.2">
      <c r="B4338" s="130"/>
    </row>
    <row r="4339" spans="2:2" x14ac:dyDescent="0.2">
      <c r="B4339" s="130"/>
    </row>
    <row r="4340" spans="2:2" x14ac:dyDescent="0.2">
      <c r="B4340" s="130"/>
    </row>
    <row r="4341" spans="2:2" x14ac:dyDescent="0.2">
      <c r="B4341" s="130"/>
    </row>
    <row r="4342" spans="2:2" x14ac:dyDescent="0.2">
      <c r="B4342" s="130"/>
    </row>
    <row r="4343" spans="2:2" x14ac:dyDescent="0.2">
      <c r="B4343" s="130"/>
    </row>
    <row r="4344" spans="2:2" x14ac:dyDescent="0.2">
      <c r="B4344" s="130"/>
    </row>
    <row r="4345" spans="2:2" x14ac:dyDescent="0.2">
      <c r="B4345" s="130"/>
    </row>
    <row r="4346" spans="2:2" x14ac:dyDescent="0.2">
      <c r="B4346" s="130"/>
    </row>
    <row r="4347" spans="2:2" x14ac:dyDescent="0.2">
      <c r="B4347" s="130"/>
    </row>
    <row r="4348" spans="2:2" x14ac:dyDescent="0.2">
      <c r="B4348" s="130"/>
    </row>
    <row r="4349" spans="2:2" x14ac:dyDescent="0.2">
      <c r="B4349" s="130"/>
    </row>
    <row r="4350" spans="2:2" x14ac:dyDescent="0.2">
      <c r="B4350" s="130"/>
    </row>
    <row r="4351" spans="2:2" x14ac:dyDescent="0.2">
      <c r="B4351" s="130"/>
    </row>
    <row r="4352" spans="2:2" x14ac:dyDescent="0.2">
      <c r="B4352" s="130"/>
    </row>
    <row r="4353" spans="2:2" x14ac:dyDescent="0.2">
      <c r="B4353" s="130"/>
    </row>
    <row r="4354" spans="2:2" x14ac:dyDescent="0.2">
      <c r="B4354" s="130"/>
    </row>
    <row r="4355" spans="2:2" x14ac:dyDescent="0.2">
      <c r="B4355" s="130"/>
    </row>
    <row r="4356" spans="2:2" x14ac:dyDescent="0.2">
      <c r="B4356" s="130"/>
    </row>
    <row r="4357" spans="2:2" x14ac:dyDescent="0.2">
      <c r="B4357" s="130"/>
    </row>
    <row r="4358" spans="2:2" x14ac:dyDescent="0.2">
      <c r="B4358" s="130"/>
    </row>
    <row r="4359" spans="2:2" x14ac:dyDescent="0.2">
      <c r="B4359" s="130"/>
    </row>
    <row r="4360" spans="2:2" x14ac:dyDescent="0.2">
      <c r="B4360" s="130"/>
    </row>
    <row r="4361" spans="2:2" x14ac:dyDescent="0.2">
      <c r="B4361" s="130"/>
    </row>
    <row r="4362" spans="2:2" x14ac:dyDescent="0.2">
      <c r="B4362" s="130"/>
    </row>
    <row r="4363" spans="2:2" x14ac:dyDescent="0.2">
      <c r="B4363" s="130"/>
    </row>
    <row r="4364" spans="2:2" x14ac:dyDescent="0.2">
      <c r="B4364" s="130"/>
    </row>
    <row r="4365" spans="2:2" x14ac:dyDescent="0.2">
      <c r="B4365" s="130"/>
    </row>
    <row r="4366" spans="2:2" x14ac:dyDescent="0.2">
      <c r="B4366" s="130"/>
    </row>
    <row r="4367" spans="2:2" x14ac:dyDescent="0.2">
      <c r="B4367" s="130"/>
    </row>
    <row r="4368" spans="2:2" x14ac:dyDescent="0.2">
      <c r="B4368" s="130"/>
    </row>
    <row r="4369" spans="2:2" x14ac:dyDescent="0.2">
      <c r="B4369" s="130"/>
    </row>
    <row r="4370" spans="2:2" x14ac:dyDescent="0.2">
      <c r="B4370" s="130"/>
    </row>
    <row r="4371" spans="2:2" x14ac:dyDescent="0.2">
      <c r="B4371" s="130"/>
    </row>
    <row r="4372" spans="2:2" x14ac:dyDescent="0.2">
      <c r="B4372" s="130"/>
    </row>
    <row r="4373" spans="2:2" x14ac:dyDescent="0.2">
      <c r="B4373" s="130"/>
    </row>
    <row r="4374" spans="2:2" x14ac:dyDescent="0.2">
      <c r="B4374" s="130"/>
    </row>
    <row r="4375" spans="2:2" x14ac:dyDescent="0.2">
      <c r="B4375" s="130"/>
    </row>
    <row r="4376" spans="2:2" x14ac:dyDescent="0.2">
      <c r="B4376" s="130"/>
    </row>
    <row r="4377" spans="2:2" x14ac:dyDescent="0.2">
      <c r="B4377" s="130"/>
    </row>
    <row r="4378" spans="2:2" x14ac:dyDescent="0.2">
      <c r="B4378" s="130"/>
    </row>
    <row r="4379" spans="2:2" x14ac:dyDescent="0.2">
      <c r="B4379" s="130"/>
    </row>
    <row r="4380" spans="2:2" x14ac:dyDescent="0.2">
      <c r="B4380" s="130"/>
    </row>
    <row r="4381" spans="2:2" x14ac:dyDescent="0.2">
      <c r="B4381" s="130"/>
    </row>
    <row r="4382" spans="2:2" x14ac:dyDescent="0.2">
      <c r="B4382" s="130"/>
    </row>
    <row r="4383" spans="2:2" x14ac:dyDescent="0.2">
      <c r="B4383" s="130"/>
    </row>
    <row r="4384" spans="2:2" x14ac:dyDescent="0.2">
      <c r="B4384" s="130"/>
    </row>
    <row r="4385" spans="2:2" x14ac:dyDescent="0.2">
      <c r="B4385" s="130"/>
    </row>
    <row r="4386" spans="2:2" x14ac:dyDescent="0.2">
      <c r="B4386" s="130"/>
    </row>
    <row r="4387" spans="2:2" x14ac:dyDescent="0.2">
      <c r="B4387" s="130"/>
    </row>
    <row r="4388" spans="2:2" x14ac:dyDescent="0.2">
      <c r="B4388" s="130"/>
    </row>
    <row r="4389" spans="2:2" x14ac:dyDescent="0.2">
      <c r="B4389" s="130"/>
    </row>
    <row r="4390" spans="2:2" x14ac:dyDescent="0.2">
      <c r="B4390" s="130"/>
    </row>
    <row r="4391" spans="2:2" x14ac:dyDescent="0.2">
      <c r="B4391" s="130"/>
    </row>
    <row r="4392" spans="2:2" x14ac:dyDescent="0.2">
      <c r="B4392" s="130"/>
    </row>
    <row r="4393" spans="2:2" x14ac:dyDescent="0.2">
      <c r="B4393" s="130"/>
    </row>
    <row r="4394" spans="2:2" x14ac:dyDescent="0.2">
      <c r="B4394" s="130"/>
    </row>
    <row r="4395" spans="2:2" x14ac:dyDescent="0.2">
      <c r="B4395" s="130"/>
    </row>
    <row r="4396" spans="2:2" x14ac:dyDescent="0.2">
      <c r="B4396" s="130"/>
    </row>
    <row r="4397" spans="2:2" x14ac:dyDescent="0.2">
      <c r="B4397" s="130"/>
    </row>
    <row r="4398" spans="2:2" x14ac:dyDescent="0.2">
      <c r="B4398" s="130"/>
    </row>
    <row r="4399" spans="2:2" x14ac:dyDescent="0.2">
      <c r="B4399" s="130"/>
    </row>
    <row r="4400" spans="2:2" x14ac:dyDescent="0.2">
      <c r="B4400" s="130"/>
    </row>
    <row r="4401" spans="2:2" x14ac:dyDescent="0.2">
      <c r="B4401" s="130"/>
    </row>
    <row r="4402" spans="2:2" x14ac:dyDescent="0.2">
      <c r="B4402" s="130"/>
    </row>
    <row r="4403" spans="2:2" x14ac:dyDescent="0.2">
      <c r="B4403" s="130"/>
    </row>
    <row r="4404" spans="2:2" x14ac:dyDescent="0.2">
      <c r="B4404" s="130"/>
    </row>
    <row r="4405" spans="2:2" x14ac:dyDescent="0.2">
      <c r="B4405" s="130"/>
    </row>
    <row r="4406" spans="2:2" x14ac:dyDescent="0.2">
      <c r="B4406" s="130"/>
    </row>
    <row r="4407" spans="2:2" x14ac:dyDescent="0.2">
      <c r="B4407" s="130"/>
    </row>
    <row r="4408" spans="2:2" x14ac:dyDescent="0.2">
      <c r="B4408" s="130"/>
    </row>
    <row r="4409" spans="2:2" x14ac:dyDescent="0.2">
      <c r="B4409" s="130"/>
    </row>
    <row r="4410" spans="2:2" x14ac:dyDescent="0.2">
      <c r="B4410" s="130"/>
    </row>
    <row r="4411" spans="2:2" x14ac:dyDescent="0.2">
      <c r="B4411" s="130"/>
    </row>
    <row r="4412" spans="2:2" x14ac:dyDescent="0.2">
      <c r="B4412" s="130"/>
    </row>
    <row r="4413" spans="2:2" x14ac:dyDescent="0.2">
      <c r="B4413" s="130"/>
    </row>
    <row r="4414" spans="2:2" x14ac:dyDescent="0.2">
      <c r="B4414" s="130"/>
    </row>
    <row r="4415" spans="2:2" x14ac:dyDescent="0.2">
      <c r="B4415" s="130"/>
    </row>
    <row r="4416" spans="2:2" x14ac:dyDescent="0.2">
      <c r="B4416" s="130"/>
    </row>
    <row r="4417" spans="2:2" x14ac:dyDescent="0.2">
      <c r="B4417" s="130"/>
    </row>
    <row r="4418" spans="2:2" x14ac:dyDescent="0.2">
      <c r="B4418" s="130"/>
    </row>
    <row r="4419" spans="2:2" x14ac:dyDescent="0.2">
      <c r="B4419" s="130"/>
    </row>
    <row r="4420" spans="2:2" x14ac:dyDescent="0.2">
      <c r="B4420" s="130"/>
    </row>
    <row r="4421" spans="2:2" x14ac:dyDescent="0.2">
      <c r="B4421" s="130"/>
    </row>
    <row r="4422" spans="2:2" x14ac:dyDescent="0.2">
      <c r="B4422" s="130"/>
    </row>
    <row r="4423" spans="2:2" x14ac:dyDescent="0.2">
      <c r="B4423" s="130"/>
    </row>
    <row r="4424" spans="2:2" x14ac:dyDescent="0.2">
      <c r="B4424" s="130"/>
    </row>
    <row r="4425" spans="2:2" x14ac:dyDescent="0.2">
      <c r="B4425" s="130"/>
    </row>
    <row r="4426" spans="2:2" x14ac:dyDescent="0.2">
      <c r="B4426" s="130"/>
    </row>
    <row r="4427" spans="2:2" x14ac:dyDescent="0.2">
      <c r="B4427" s="130"/>
    </row>
    <row r="4428" spans="2:2" x14ac:dyDescent="0.2">
      <c r="B4428" s="130"/>
    </row>
    <row r="4429" spans="2:2" x14ac:dyDescent="0.2">
      <c r="B4429" s="130"/>
    </row>
    <row r="4430" spans="2:2" x14ac:dyDescent="0.2">
      <c r="B4430" s="130"/>
    </row>
    <row r="4431" spans="2:2" x14ac:dyDescent="0.2">
      <c r="B4431" s="130"/>
    </row>
    <row r="4432" spans="2:2" x14ac:dyDescent="0.2">
      <c r="B4432" s="130"/>
    </row>
    <row r="4433" spans="2:2" x14ac:dyDescent="0.2">
      <c r="B4433" s="130"/>
    </row>
    <row r="4434" spans="2:2" x14ac:dyDescent="0.2">
      <c r="B4434" s="130"/>
    </row>
    <row r="4435" spans="2:2" x14ac:dyDescent="0.2">
      <c r="B4435" s="130"/>
    </row>
    <row r="4436" spans="2:2" x14ac:dyDescent="0.2">
      <c r="B4436" s="130"/>
    </row>
    <row r="4437" spans="2:2" x14ac:dyDescent="0.2">
      <c r="B4437" s="130"/>
    </row>
    <row r="4438" spans="2:2" x14ac:dyDescent="0.2">
      <c r="B4438" s="130"/>
    </row>
    <row r="4439" spans="2:2" x14ac:dyDescent="0.2">
      <c r="B4439" s="130"/>
    </row>
    <row r="4440" spans="2:2" x14ac:dyDescent="0.2">
      <c r="B4440" s="130"/>
    </row>
    <row r="4441" spans="2:2" x14ac:dyDescent="0.2">
      <c r="B4441" s="130"/>
    </row>
    <row r="4442" spans="2:2" x14ac:dyDescent="0.2">
      <c r="B4442" s="130"/>
    </row>
    <row r="4443" spans="2:2" x14ac:dyDescent="0.2">
      <c r="B4443" s="130"/>
    </row>
    <row r="4444" spans="2:2" x14ac:dyDescent="0.2">
      <c r="B4444" s="130"/>
    </row>
    <row r="4445" spans="2:2" x14ac:dyDescent="0.2">
      <c r="B4445" s="130"/>
    </row>
    <row r="4446" spans="2:2" x14ac:dyDescent="0.2">
      <c r="B4446" s="130"/>
    </row>
    <row r="4447" spans="2:2" x14ac:dyDescent="0.2">
      <c r="B4447" s="130"/>
    </row>
    <row r="4448" spans="2:2" x14ac:dyDescent="0.2">
      <c r="B4448" s="130"/>
    </row>
    <row r="4449" spans="2:2" x14ac:dyDescent="0.2">
      <c r="B4449" s="130"/>
    </row>
    <row r="4450" spans="2:2" x14ac:dyDescent="0.2">
      <c r="B4450" s="130"/>
    </row>
    <row r="4451" spans="2:2" x14ac:dyDescent="0.2">
      <c r="B4451" s="130"/>
    </row>
    <row r="4452" spans="2:2" x14ac:dyDescent="0.2">
      <c r="B4452" s="130"/>
    </row>
    <row r="4453" spans="2:2" x14ac:dyDescent="0.2">
      <c r="B4453" s="130"/>
    </row>
    <row r="4454" spans="2:2" x14ac:dyDescent="0.2">
      <c r="B4454" s="130"/>
    </row>
    <row r="4455" spans="2:2" x14ac:dyDescent="0.2">
      <c r="B4455" s="130"/>
    </row>
    <row r="4456" spans="2:2" x14ac:dyDescent="0.2">
      <c r="B4456" s="130"/>
    </row>
    <row r="4457" spans="2:2" x14ac:dyDescent="0.2">
      <c r="B4457" s="130"/>
    </row>
    <row r="4458" spans="2:2" x14ac:dyDescent="0.2">
      <c r="B4458" s="130"/>
    </row>
    <row r="4459" spans="2:2" x14ac:dyDescent="0.2">
      <c r="B4459" s="130"/>
    </row>
    <row r="4460" spans="2:2" x14ac:dyDescent="0.2">
      <c r="B4460" s="130"/>
    </row>
    <row r="4461" spans="2:2" x14ac:dyDescent="0.2">
      <c r="B4461" s="130"/>
    </row>
    <row r="4462" spans="2:2" x14ac:dyDescent="0.2">
      <c r="B4462" s="130"/>
    </row>
    <row r="4463" spans="2:2" x14ac:dyDescent="0.2">
      <c r="B4463" s="130"/>
    </row>
    <row r="4464" spans="2:2" x14ac:dyDescent="0.2">
      <c r="B4464" s="130"/>
    </row>
    <row r="4465" spans="2:2" x14ac:dyDescent="0.2">
      <c r="B4465" s="130"/>
    </row>
    <row r="4466" spans="2:2" x14ac:dyDescent="0.2">
      <c r="B4466" s="130"/>
    </row>
    <row r="4467" spans="2:2" x14ac:dyDescent="0.2">
      <c r="B4467" s="130"/>
    </row>
    <row r="4468" spans="2:2" x14ac:dyDescent="0.2">
      <c r="B4468" s="130"/>
    </row>
    <row r="4469" spans="2:2" x14ac:dyDescent="0.2">
      <c r="B4469" s="130"/>
    </row>
    <row r="4470" spans="2:2" x14ac:dyDescent="0.2">
      <c r="B4470" s="130"/>
    </row>
    <row r="4471" spans="2:2" x14ac:dyDescent="0.2">
      <c r="B4471" s="130"/>
    </row>
    <row r="4472" spans="2:2" x14ac:dyDescent="0.2">
      <c r="B4472" s="130"/>
    </row>
    <row r="4473" spans="2:2" x14ac:dyDescent="0.2">
      <c r="B4473" s="130"/>
    </row>
    <row r="4474" spans="2:2" x14ac:dyDescent="0.2">
      <c r="B4474" s="130"/>
    </row>
    <row r="4475" spans="2:2" x14ac:dyDescent="0.2">
      <c r="B4475" s="130"/>
    </row>
    <row r="4476" spans="2:2" x14ac:dyDescent="0.2">
      <c r="B4476" s="130"/>
    </row>
    <row r="4477" spans="2:2" x14ac:dyDescent="0.2">
      <c r="B4477" s="130"/>
    </row>
    <row r="4478" spans="2:2" x14ac:dyDescent="0.2">
      <c r="B4478" s="130"/>
    </row>
    <row r="4479" spans="2:2" x14ac:dyDescent="0.2">
      <c r="B4479" s="130"/>
    </row>
    <row r="4480" spans="2:2" x14ac:dyDescent="0.2">
      <c r="B4480" s="130"/>
    </row>
    <row r="4481" spans="2:2" x14ac:dyDescent="0.2">
      <c r="B4481" s="130"/>
    </row>
    <row r="4482" spans="2:2" x14ac:dyDescent="0.2">
      <c r="B4482" s="130"/>
    </row>
    <row r="4483" spans="2:2" x14ac:dyDescent="0.2">
      <c r="B4483" s="130"/>
    </row>
    <row r="4484" spans="2:2" x14ac:dyDescent="0.2">
      <c r="B4484" s="130"/>
    </row>
    <row r="4485" spans="2:2" x14ac:dyDescent="0.2">
      <c r="B4485" s="130"/>
    </row>
    <row r="4486" spans="2:2" x14ac:dyDescent="0.2">
      <c r="B4486" s="130"/>
    </row>
    <row r="4487" spans="2:2" x14ac:dyDescent="0.2">
      <c r="B4487" s="130"/>
    </row>
    <row r="4488" spans="2:2" x14ac:dyDescent="0.2">
      <c r="B4488" s="130"/>
    </row>
    <row r="4489" spans="2:2" x14ac:dyDescent="0.2">
      <c r="B4489" s="130"/>
    </row>
    <row r="4490" spans="2:2" x14ac:dyDescent="0.2">
      <c r="B4490" s="130"/>
    </row>
    <row r="4491" spans="2:2" x14ac:dyDescent="0.2">
      <c r="B4491" s="130"/>
    </row>
    <row r="4492" spans="2:2" x14ac:dyDescent="0.2">
      <c r="B4492" s="130"/>
    </row>
    <row r="4493" spans="2:2" x14ac:dyDescent="0.2">
      <c r="B4493" s="130"/>
    </row>
    <row r="4494" spans="2:2" x14ac:dyDescent="0.2">
      <c r="B4494" s="130"/>
    </row>
    <row r="4495" spans="2:2" x14ac:dyDescent="0.2">
      <c r="B4495" s="130"/>
    </row>
    <row r="4496" spans="2:2" x14ac:dyDescent="0.2">
      <c r="B4496" s="130"/>
    </row>
    <row r="4497" spans="2:2" x14ac:dyDescent="0.2">
      <c r="B4497" s="130"/>
    </row>
    <row r="4498" spans="2:2" x14ac:dyDescent="0.2">
      <c r="B4498" s="130"/>
    </row>
    <row r="4499" spans="2:2" x14ac:dyDescent="0.2">
      <c r="B4499" s="130"/>
    </row>
    <row r="4500" spans="2:2" x14ac:dyDescent="0.2">
      <c r="B4500" s="130"/>
    </row>
    <row r="4501" spans="2:2" x14ac:dyDescent="0.2">
      <c r="B4501" s="130"/>
    </row>
    <row r="4502" spans="2:2" x14ac:dyDescent="0.2">
      <c r="B4502" s="130"/>
    </row>
    <row r="4503" spans="2:2" x14ac:dyDescent="0.2">
      <c r="B4503" s="130"/>
    </row>
    <row r="4504" spans="2:2" x14ac:dyDescent="0.2">
      <c r="B4504" s="130"/>
    </row>
    <row r="4505" spans="2:2" x14ac:dyDescent="0.2">
      <c r="B4505" s="130"/>
    </row>
    <row r="4506" spans="2:2" x14ac:dyDescent="0.2">
      <c r="B4506" s="130"/>
    </row>
    <row r="4507" spans="2:2" x14ac:dyDescent="0.2">
      <c r="B4507" s="130"/>
    </row>
    <row r="4508" spans="2:2" x14ac:dyDescent="0.2">
      <c r="B4508" s="130"/>
    </row>
    <row r="4509" spans="2:2" x14ac:dyDescent="0.2">
      <c r="B4509" s="130"/>
    </row>
    <row r="4510" spans="2:2" x14ac:dyDescent="0.2">
      <c r="B4510" s="130"/>
    </row>
    <row r="4511" spans="2:2" x14ac:dyDescent="0.2">
      <c r="B4511" s="130"/>
    </row>
    <row r="4512" spans="2:2" x14ac:dyDescent="0.2">
      <c r="B4512" s="130"/>
    </row>
    <row r="4513" spans="2:2" x14ac:dyDescent="0.2">
      <c r="B4513" s="130"/>
    </row>
    <row r="4514" spans="2:2" x14ac:dyDescent="0.2">
      <c r="B4514" s="130"/>
    </row>
    <row r="4515" spans="2:2" x14ac:dyDescent="0.2">
      <c r="B4515" s="130"/>
    </row>
    <row r="4516" spans="2:2" x14ac:dyDescent="0.2">
      <c r="B4516" s="130"/>
    </row>
    <row r="4517" spans="2:2" x14ac:dyDescent="0.2">
      <c r="B4517" s="130"/>
    </row>
    <row r="4518" spans="2:2" x14ac:dyDescent="0.2">
      <c r="B4518" s="130"/>
    </row>
    <row r="4519" spans="2:2" x14ac:dyDescent="0.2">
      <c r="B4519" s="130"/>
    </row>
    <row r="4520" spans="2:2" x14ac:dyDescent="0.2">
      <c r="B4520" s="130"/>
    </row>
    <row r="4521" spans="2:2" x14ac:dyDescent="0.2">
      <c r="B4521" s="130"/>
    </row>
    <row r="4522" spans="2:2" x14ac:dyDescent="0.2">
      <c r="B4522" s="130"/>
    </row>
    <row r="4523" spans="2:2" x14ac:dyDescent="0.2">
      <c r="B4523" s="130"/>
    </row>
    <row r="4524" spans="2:2" x14ac:dyDescent="0.2">
      <c r="B4524" s="130"/>
    </row>
    <row r="4525" spans="2:2" x14ac:dyDescent="0.2">
      <c r="B4525" s="130"/>
    </row>
    <row r="4526" spans="2:2" x14ac:dyDescent="0.2">
      <c r="B4526" s="130"/>
    </row>
    <row r="4527" spans="2:2" x14ac:dyDescent="0.2">
      <c r="B4527" s="130"/>
    </row>
    <row r="4528" spans="2:2" x14ac:dyDescent="0.2">
      <c r="B4528" s="130"/>
    </row>
    <row r="4529" spans="2:2" x14ac:dyDescent="0.2">
      <c r="B4529" s="130"/>
    </row>
    <row r="4530" spans="2:2" x14ac:dyDescent="0.2">
      <c r="B4530" s="130"/>
    </row>
    <row r="4531" spans="2:2" x14ac:dyDescent="0.2">
      <c r="B4531" s="130"/>
    </row>
    <row r="4532" spans="2:2" x14ac:dyDescent="0.2">
      <c r="B4532" s="130"/>
    </row>
    <row r="4533" spans="2:2" x14ac:dyDescent="0.2">
      <c r="B4533" s="130"/>
    </row>
    <row r="4534" spans="2:2" x14ac:dyDescent="0.2">
      <c r="B4534" s="130"/>
    </row>
    <row r="4535" spans="2:2" x14ac:dyDescent="0.2">
      <c r="B4535" s="130"/>
    </row>
    <row r="4536" spans="2:2" x14ac:dyDescent="0.2">
      <c r="B4536" s="130"/>
    </row>
    <row r="4537" spans="2:2" x14ac:dyDescent="0.2">
      <c r="B4537" s="130"/>
    </row>
    <row r="4538" spans="2:2" x14ac:dyDescent="0.2">
      <c r="B4538" s="130"/>
    </row>
    <row r="4539" spans="2:2" x14ac:dyDescent="0.2">
      <c r="B4539" s="130"/>
    </row>
    <row r="4540" spans="2:2" x14ac:dyDescent="0.2">
      <c r="B4540" s="130"/>
    </row>
    <row r="4541" spans="2:2" x14ac:dyDescent="0.2">
      <c r="B4541" s="130"/>
    </row>
    <row r="4542" spans="2:2" x14ac:dyDescent="0.2">
      <c r="B4542" s="130"/>
    </row>
    <row r="4543" spans="2:2" x14ac:dyDescent="0.2">
      <c r="B4543" s="130"/>
    </row>
    <row r="4544" spans="2:2" x14ac:dyDescent="0.2">
      <c r="B4544" s="130"/>
    </row>
    <row r="4545" spans="2:2" x14ac:dyDescent="0.2">
      <c r="B4545" s="130"/>
    </row>
    <row r="4546" spans="2:2" x14ac:dyDescent="0.2">
      <c r="B4546" s="130"/>
    </row>
    <row r="4547" spans="2:2" x14ac:dyDescent="0.2">
      <c r="B4547" s="130"/>
    </row>
    <row r="4548" spans="2:2" x14ac:dyDescent="0.2">
      <c r="B4548" s="130"/>
    </row>
    <row r="4549" spans="2:2" x14ac:dyDescent="0.2">
      <c r="B4549" s="130"/>
    </row>
    <row r="4550" spans="2:2" x14ac:dyDescent="0.2">
      <c r="B4550" s="130"/>
    </row>
    <row r="4551" spans="2:2" x14ac:dyDescent="0.2">
      <c r="B4551" s="130"/>
    </row>
    <row r="4552" spans="2:2" x14ac:dyDescent="0.2">
      <c r="B4552" s="130"/>
    </row>
    <row r="4553" spans="2:2" x14ac:dyDescent="0.2">
      <c r="B4553" s="130"/>
    </row>
    <row r="4554" spans="2:2" x14ac:dyDescent="0.2">
      <c r="B4554" s="130"/>
    </row>
    <row r="4555" spans="2:2" x14ac:dyDescent="0.2">
      <c r="B4555" s="130"/>
    </row>
    <row r="4556" spans="2:2" x14ac:dyDescent="0.2">
      <c r="B4556" s="130"/>
    </row>
    <row r="4557" spans="2:2" x14ac:dyDescent="0.2">
      <c r="B4557" s="130"/>
    </row>
    <row r="4558" spans="2:2" x14ac:dyDescent="0.2">
      <c r="B4558" s="130"/>
    </row>
    <row r="4559" spans="2:2" x14ac:dyDescent="0.2">
      <c r="B4559" s="130"/>
    </row>
    <row r="4560" spans="2:2" x14ac:dyDescent="0.2">
      <c r="B4560" s="130"/>
    </row>
    <row r="4561" spans="2:2" x14ac:dyDescent="0.2">
      <c r="B4561" s="130"/>
    </row>
    <row r="4562" spans="2:2" x14ac:dyDescent="0.2">
      <c r="B4562" s="130"/>
    </row>
    <row r="4563" spans="2:2" x14ac:dyDescent="0.2">
      <c r="B4563" s="130"/>
    </row>
    <row r="4564" spans="2:2" x14ac:dyDescent="0.2">
      <c r="B4564" s="130"/>
    </row>
    <row r="4565" spans="2:2" x14ac:dyDescent="0.2">
      <c r="B4565" s="130"/>
    </row>
    <row r="4566" spans="2:2" x14ac:dyDescent="0.2">
      <c r="B4566" s="130"/>
    </row>
    <row r="4567" spans="2:2" x14ac:dyDescent="0.2">
      <c r="B4567" s="130"/>
    </row>
    <row r="4568" spans="2:2" x14ac:dyDescent="0.2">
      <c r="B4568" s="130"/>
    </row>
    <row r="4569" spans="2:2" x14ac:dyDescent="0.2">
      <c r="B4569" s="130"/>
    </row>
    <row r="4570" spans="2:2" x14ac:dyDescent="0.2">
      <c r="B4570" s="130"/>
    </row>
    <row r="4571" spans="2:2" x14ac:dyDescent="0.2">
      <c r="B4571" s="130"/>
    </row>
    <row r="4572" spans="2:2" x14ac:dyDescent="0.2">
      <c r="B4572" s="130"/>
    </row>
    <row r="4573" spans="2:2" x14ac:dyDescent="0.2">
      <c r="B4573" s="130"/>
    </row>
    <row r="4574" spans="2:2" x14ac:dyDescent="0.2">
      <c r="B4574" s="130"/>
    </row>
    <row r="4575" spans="2:2" x14ac:dyDescent="0.2">
      <c r="B4575" s="130"/>
    </row>
    <row r="4576" spans="2:2" x14ac:dyDescent="0.2">
      <c r="B4576" s="130"/>
    </row>
    <row r="4577" spans="2:2" x14ac:dyDescent="0.2">
      <c r="B4577" s="130"/>
    </row>
    <row r="4578" spans="2:2" x14ac:dyDescent="0.2">
      <c r="B4578" s="130"/>
    </row>
    <row r="4579" spans="2:2" x14ac:dyDescent="0.2">
      <c r="B4579" s="130"/>
    </row>
    <row r="4580" spans="2:2" x14ac:dyDescent="0.2">
      <c r="B4580" s="130"/>
    </row>
    <row r="4581" spans="2:2" x14ac:dyDescent="0.2">
      <c r="B4581" s="130"/>
    </row>
    <row r="4582" spans="2:2" x14ac:dyDescent="0.2">
      <c r="B4582" s="130"/>
    </row>
    <row r="4583" spans="2:2" x14ac:dyDescent="0.2">
      <c r="B4583" s="130"/>
    </row>
    <row r="4584" spans="2:2" x14ac:dyDescent="0.2">
      <c r="B4584" s="130"/>
    </row>
    <row r="4585" spans="2:2" x14ac:dyDescent="0.2">
      <c r="B4585" s="130"/>
    </row>
    <row r="4586" spans="2:2" x14ac:dyDescent="0.2">
      <c r="B4586" s="130"/>
    </row>
    <row r="4587" spans="2:2" x14ac:dyDescent="0.2">
      <c r="B4587" s="130"/>
    </row>
    <row r="4588" spans="2:2" x14ac:dyDescent="0.2">
      <c r="B4588" s="130"/>
    </row>
    <row r="4589" spans="2:2" x14ac:dyDescent="0.2">
      <c r="B4589" s="130"/>
    </row>
    <row r="4590" spans="2:2" x14ac:dyDescent="0.2">
      <c r="B4590" s="130"/>
    </row>
    <row r="4591" spans="2:2" x14ac:dyDescent="0.2">
      <c r="B4591" s="130"/>
    </row>
    <row r="4592" spans="2:2" x14ac:dyDescent="0.2">
      <c r="B4592" s="130"/>
    </row>
    <row r="4593" spans="2:2" x14ac:dyDescent="0.2">
      <c r="B4593" s="130"/>
    </row>
    <row r="4594" spans="2:2" x14ac:dyDescent="0.2">
      <c r="B4594" s="130"/>
    </row>
    <row r="4595" spans="2:2" x14ac:dyDescent="0.2">
      <c r="B4595" s="130"/>
    </row>
    <row r="4596" spans="2:2" x14ac:dyDescent="0.2">
      <c r="B4596" s="130"/>
    </row>
    <row r="4597" spans="2:2" x14ac:dyDescent="0.2">
      <c r="B4597" s="130"/>
    </row>
    <row r="4598" spans="2:2" x14ac:dyDescent="0.2">
      <c r="B4598" s="130"/>
    </row>
    <row r="4599" spans="2:2" x14ac:dyDescent="0.2">
      <c r="B4599" s="130"/>
    </row>
    <row r="4600" spans="2:2" x14ac:dyDescent="0.2">
      <c r="B4600" s="130"/>
    </row>
    <row r="4601" spans="2:2" x14ac:dyDescent="0.2">
      <c r="B4601" s="130"/>
    </row>
    <row r="4602" spans="2:2" x14ac:dyDescent="0.2">
      <c r="B4602" s="130"/>
    </row>
    <row r="4603" spans="2:2" x14ac:dyDescent="0.2">
      <c r="B4603" s="130"/>
    </row>
    <row r="4604" spans="2:2" x14ac:dyDescent="0.2">
      <c r="B4604" s="130"/>
    </row>
    <row r="4605" spans="2:2" x14ac:dyDescent="0.2">
      <c r="B4605" s="130"/>
    </row>
    <row r="4606" spans="2:2" x14ac:dyDescent="0.2">
      <c r="B4606" s="130"/>
    </row>
    <row r="4607" spans="2:2" x14ac:dyDescent="0.2">
      <c r="B4607" s="130"/>
    </row>
    <row r="4608" spans="2:2" x14ac:dyDescent="0.2">
      <c r="B4608" s="130"/>
    </row>
    <row r="4609" spans="2:2" x14ac:dyDescent="0.2">
      <c r="B4609" s="130"/>
    </row>
    <row r="4610" spans="2:2" x14ac:dyDescent="0.2">
      <c r="B4610" s="130"/>
    </row>
    <row r="4611" spans="2:2" x14ac:dyDescent="0.2">
      <c r="B4611" s="130"/>
    </row>
    <row r="4612" spans="2:2" x14ac:dyDescent="0.2">
      <c r="B4612" s="130"/>
    </row>
    <row r="4613" spans="2:2" x14ac:dyDescent="0.2">
      <c r="B4613" s="130"/>
    </row>
    <row r="4614" spans="2:2" x14ac:dyDescent="0.2">
      <c r="B4614" s="130"/>
    </row>
    <row r="4615" spans="2:2" x14ac:dyDescent="0.2">
      <c r="B4615" s="130"/>
    </row>
    <row r="4616" spans="2:2" x14ac:dyDescent="0.2">
      <c r="B4616" s="130"/>
    </row>
    <row r="4617" spans="2:2" x14ac:dyDescent="0.2">
      <c r="B4617" s="130"/>
    </row>
    <row r="4618" spans="2:2" x14ac:dyDescent="0.2">
      <c r="B4618" s="130"/>
    </row>
    <row r="4619" spans="2:2" x14ac:dyDescent="0.2">
      <c r="B4619" s="130"/>
    </row>
    <row r="4620" spans="2:2" x14ac:dyDescent="0.2">
      <c r="B4620" s="130"/>
    </row>
    <row r="4621" spans="2:2" x14ac:dyDescent="0.2">
      <c r="B4621" s="130"/>
    </row>
    <row r="4622" spans="2:2" x14ac:dyDescent="0.2">
      <c r="B4622" s="130"/>
    </row>
    <row r="4623" spans="2:2" x14ac:dyDescent="0.2">
      <c r="B4623" s="130"/>
    </row>
    <row r="4624" spans="2:2" x14ac:dyDescent="0.2">
      <c r="B4624" s="130"/>
    </row>
    <row r="4625" spans="2:2" x14ac:dyDescent="0.2">
      <c r="B4625" s="130"/>
    </row>
    <row r="4626" spans="2:2" x14ac:dyDescent="0.2">
      <c r="B4626" s="130"/>
    </row>
    <row r="4627" spans="2:2" x14ac:dyDescent="0.2">
      <c r="B4627" s="130"/>
    </row>
    <row r="4628" spans="2:2" x14ac:dyDescent="0.2">
      <c r="B4628" s="130"/>
    </row>
    <row r="4629" spans="2:2" x14ac:dyDescent="0.2">
      <c r="B4629" s="130"/>
    </row>
    <row r="4630" spans="2:2" x14ac:dyDescent="0.2">
      <c r="B4630" s="130"/>
    </row>
    <row r="4631" spans="2:2" x14ac:dyDescent="0.2">
      <c r="B4631" s="130"/>
    </row>
    <row r="4632" spans="2:2" x14ac:dyDescent="0.2">
      <c r="B4632" s="130"/>
    </row>
    <row r="4633" spans="2:2" x14ac:dyDescent="0.2">
      <c r="B4633" s="130"/>
    </row>
    <row r="4634" spans="2:2" x14ac:dyDescent="0.2">
      <c r="B4634" s="130"/>
    </row>
    <row r="4635" spans="2:2" x14ac:dyDescent="0.2">
      <c r="B4635" s="130"/>
    </row>
    <row r="4636" spans="2:2" x14ac:dyDescent="0.2">
      <c r="B4636" s="130"/>
    </row>
    <row r="4637" spans="2:2" x14ac:dyDescent="0.2">
      <c r="B4637" s="130"/>
    </row>
    <row r="4638" spans="2:2" x14ac:dyDescent="0.2">
      <c r="B4638" s="130"/>
    </row>
    <row r="4639" spans="2:2" x14ac:dyDescent="0.2">
      <c r="B4639" s="130"/>
    </row>
    <row r="4640" spans="2:2" x14ac:dyDescent="0.2">
      <c r="B4640" s="130"/>
    </row>
    <row r="4641" spans="2:2" x14ac:dyDescent="0.2">
      <c r="B4641" s="130"/>
    </row>
    <row r="4642" spans="2:2" x14ac:dyDescent="0.2">
      <c r="B4642" s="130"/>
    </row>
    <row r="4643" spans="2:2" x14ac:dyDescent="0.2">
      <c r="B4643" s="130"/>
    </row>
    <row r="4644" spans="2:2" x14ac:dyDescent="0.2">
      <c r="B4644" s="130"/>
    </row>
    <row r="4645" spans="2:2" x14ac:dyDescent="0.2">
      <c r="B4645" s="130"/>
    </row>
    <row r="4646" spans="2:2" x14ac:dyDescent="0.2">
      <c r="B4646" s="130"/>
    </row>
    <row r="4647" spans="2:2" x14ac:dyDescent="0.2">
      <c r="B4647" s="130"/>
    </row>
    <row r="4648" spans="2:2" x14ac:dyDescent="0.2">
      <c r="B4648" s="130"/>
    </row>
    <row r="4649" spans="2:2" x14ac:dyDescent="0.2">
      <c r="B4649" s="130"/>
    </row>
    <row r="4650" spans="2:2" x14ac:dyDescent="0.2">
      <c r="B4650" s="130"/>
    </row>
    <row r="4651" spans="2:2" x14ac:dyDescent="0.2">
      <c r="B4651" s="130"/>
    </row>
    <row r="4652" spans="2:2" x14ac:dyDescent="0.2">
      <c r="B4652" s="130"/>
    </row>
    <row r="4653" spans="2:2" x14ac:dyDescent="0.2">
      <c r="B4653" s="130"/>
    </row>
    <row r="4654" spans="2:2" x14ac:dyDescent="0.2">
      <c r="B4654" s="130"/>
    </row>
    <row r="4655" spans="2:2" x14ac:dyDescent="0.2">
      <c r="B4655" s="130"/>
    </row>
    <row r="4656" spans="2:2" x14ac:dyDescent="0.2">
      <c r="B4656" s="130"/>
    </row>
    <row r="4657" spans="2:2" x14ac:dyDescent="0.2">
      <c r="B4657" s="130"/>
    </row>
    <row r="4658" spans="2:2" x14ac:dyDescent="0.2">
      <c r="B4658" s="130"/>
    </row>
    <row r="4659" spans="2:2" x14ac:dyDescent="0.2">
      <c r="B4659" s="130"/>
    </row>
    <row r="4660" spans="2:2" x14ac:dyDescent="0.2">
      <c r="B4660" s="130"/>
    </row>
    <row r="4661" spans="2:2" x14ac:dyDescent="0.2">
      <c r="B4661" s="130"/>
    </row>
    <row r="4662" spans="2:2" x14ac:dyDescent="0.2">
      <c r="B4662" s="130"/>
    </row>
    <row r="4663" spans="2:2" x14ac:dyDescent="0.2">
      <c r="B4663" s="130"/>
    </row>
    <row r="4664" spans="2:2" x14ac:dyDescent="0.2">
      <c r="B4664" s="130"/>
    </row>
    <row r="4665" spans="2:2" x14ac:dyDescent="0.2">
      <c r="B4665" s="130"/>
    </row>
    <row r="4666" spans="2:2" x14ac:dyDescent="0.2">
      <c r="B4666" s="130"/>
    </row>
    <row r="4667" spans="2:2" x14ac:dyDescent="0.2">
      <c r="B4667" s="130"/>
    </row>
    <row r="4668" spans="2:2" x14ac:dyDescent="0.2">
      <c r="B4668" s="130"/>
    </row>
    <row r="4669" spans="2:2" x14ac:dyDescent="0.2">
      <c r="B4669" s="130"/>
    </row>
    <row r="4670" spans="2:2" x14ac:dyDescent="0.2">
      <c r="B4670" s="130"/>
    </row>
    <row r="4671" spans="2:2" x14ac:dyDescent="0.2">
      <c r="B4671" s="130"/>
    </row>
    <row r="4672" spans="2:2" x14ac:dyDescent="0.2">
      <c r="B4672" s="130"/>
    </row>
    <row r="4673" spans="2:2" x14ac:dyDescent="0.2">
      <c r="B4673" s="130"/>
    </row>
    <row r="4674" spans="2:2" x14ac:dyDescent="0.2">
      <c r="B4674" s="130"/>
    </row>
    <row r="4675" spans="2:2" x14ac:dyDescent="0.2">
      <c r="B4675" s="130"/>
    </row>
    <row r="4676" spans="2:2" x14ac:dyDescent="0.2">
      <c r="B4676" s="130"/>
    </row>
    <row r="4677" spans="2:2" x14ac:dyDescent="0.2">
      <c r="B4677" s="130"/>
    </row>
    <row r="4678" spans="2:2" x14ac:dyDescent="0.2">
      <c r="B4678" s="130"/>
    </row>
    <row r="4679" spans="2:2" x14ac:dyDescent="0.2">
      <c r="B4679" s="130"/>
    </row>
    <row r="4680" spans="2:2" x14ac:dyDescent="0.2">
      <c r="B4680" s="130"/>
    </row>
    <row r="4681" spans="2:2" x14ac:dyDescent="0.2">
      <c r="B4681" s="130"/>
    </row>
    <row r="4682" spans="2:2" x14ac:dyDescent="0.2">
      <c r="B4682" s="130"/>
    </row>
    <row r="4683" spans="2:2" x14ac:dyDescent="0.2">
      <c r="B4683" s="130"/>
    </row>
    <row r="4684" spans="2:2" x14ac:dyDescent="0.2">
      <c r="B4684" s="130"/>
    </row>
    <row r="4685" spans="2:2" x14ac:dyDescent="0.2">
      <c r="B4685" s="130"/>
    </row>
    <row r="4686" spans="2:2" x14ac:dyDescent="0.2">
      <c r="B4686" s="130"/>
    </row>
    <row r="4687" spans="2:2" x14ac:dyDescent="0.2">
      <c r="B4687" s="130"/>
    </row>
    <row r="4688" spans="2:2" x14ac:dyDescent="0.2">
      <c r="B4688" s="130"/>
    </row>
    <row r="4689" spans="2:2" x14ac:dyDescent="0.2">
      <c r="B4689" s="130"/>
    </row>
    <row r="4690" spans="2:2" x14ac:dyDescent="0.2">
      <c r="B4690" s="130"/>
    </row>
    <row r="4691" spans="2:2" x14ac:dyDescent="0.2">
      <c r="B4691" s="130"/>
    </row>
    <row r="4692" spans="2:2" x14ac:dyDescent="0.2">
      <c r="B4692" s="130"/>
    </row>
    <row r="4693" spans="2:2" x14ac:dyDescent="0.2">
      <c r="B4693" s="130"/>
    </row>
    <row r="4694" spans="2:2" x14ac:dyDescent="0.2">
      <c r="B4694" s="130"/>
    </row>
    <row r="4695" spans="2:2" x14ac:dyDescent="0.2">
      <c r="B4695" s="130"/>
    </row>
    <row r="4696" spans="2:2" x14ac:dyDescent="0.2">
      <c r="B4696" s="130"/>
    </row>
    <row r="4697" spans="2:2" x14ac:dyDescent="0.2">
      <c r="B4697" s="130"/>
    </row>
    <row r="4698" spans="2:2" x14ac:dyDescent="0.2">
      <c r="B4698" s="130"/>
    </row>
    <row r="4699" spans="2:2" x14ac:dyDescent="0.2">
      <c r="B4699" s="130"/>
    </row>
    <row r="4700" spans="2:2" x14ac:dyDescent="0.2">
      <c r="B4700" s="130"/>
    </row>
    <row r="4701" spans="2:2" x14ac:dyDescent="0.2">
      <c r="B4701" s="130"/>
    </row>
    <row r="4702" spans="2:2" x14ac:dyDescent="0.2">
      <c r="B4702" s="130"/>
    </row>
    <row r="4703" spans="2:2" x14ac:dyDescent="0.2">
      <c r="B4703" s="130"/>
    </row>
    <row r="4704" spans="2:2" x14ac:dyDescent="0.2">
      <c r="B4704" s="130"/>
    </row>
    <row r="4705" spans="2:2" x14ac:dyDescent="0.2">
      <c r="B4705" s="130"/>
    </row>
    <row r="4706" spans="2:2" x14ac:dyDescent="0.2">
      <c r="B4706" s="130"/>
    </row>
    <row r="4707" spans="2:2" x14ac:dyDescent="0.2">
      <c r="B4707" s="130"/>
    </row>
    <row r="4708" spans="2:2" x14ac:dyDescent="0.2">
      <c r="B4708" s="130"/>
    </row>
    <row r="4709" spans="2:2" x14ac:dyDescent="0.2">
      <c r="B4709" s="130"/>
    </row>
    <row r="4710" spans="2:2" x14ac:dyDescent="0.2">
      <c r="B4710" s="130"/>
    </row>
    <row r="4711" spans="2:2" x14ac:dyDescent="0.2">
      <c r="B4711" s="130"/>
    </row>
    <row r="4712" spans="2:2" x14ac:dyDescent="0.2">
      <c r="B4712" s="130"/>
    </row>
    <row r="4713" spans="2:2" x14ac:dyDescent="0.2">
      <c r="B4713" s="130"/>
    </row>
    <row r="4714" spans="2:2" x14ac:dyDescent="0.2">
      <c r="B4714" s="130"/>
    </row>
    <row r="4715" spans="2:2" x14ac:dyDescent="0.2">
      <c r="B4715" s="130"/>
    </row>
    <row r="4716" spans="2:2" x14ac:dyDescent="0.2">
      <c r="B4716" s="130"/>
    </row>
    <row r="4717" spans="2:2" x14ac:dyDescent="0.2">
      <c r="B4717" s="130"/>
    </row>
    <row r="4718" spans="2:2" x14ac:dyDescent="0.2">
      <c r="B4718" s="130"/>
    </row>
    <row r="4719" spans="2:2" x14ac:dyDescent="0.2">
      <c r="B4719" s="130"/>
    </row>
    <row r="4720" spans="2:2" x14ac:dyDescent="0.2">
      <c r="B4720" s="130"/>
    </row>
    <row r="4721" spans="2:2" x14ac:dyDescent="0.2">
      <c r="B4721" s="130"/>
    </row>
    <row r="4722" spans="2:2" x14ac:dyDescent="0.2">
      <c r="B4722" s="130"/>
    </row>
    <row r="4723" spans="2:2" x14ac:dyDescent="0.2">
      <c r="B4723" s="130"/>
    </row>
    <row r="4724" spans="2:2" x14ac:dyDescent="0.2">
      <c r="B4724" s="130"/>
    </row>
    <row r="4725" spans="2:2" x14ac:dyDescent="0.2">
      <c r="B4725" s="130"/>
    </row>
    <row r="4726" spans="2:2" x14ac:dyDescent="0.2">
      <c r="B4726" s="130"/>
    </row>
    <row r="4727" spans="2:2" x14ac:dyDescent="0.2">
      <c r="B4727" s="130"/>
    </row>
    <row r="4728" spans="2:2" x14ac:dyDescent="0.2">
      <c r="B4728" s="130"/>
    </row>
    <row r="4729" spans="2:2" x14ac:dyDescent="0.2">
      <c r="B4729" s="130"/>
    </row>
    <row r="4730" spans="2:2" x14ac:dyDescent="0.2">
      <c r="B4730" s="130"/>
    </row>
    <row r="4731" spans="2:2" x14ac:dyDescent="0.2">
      <c r="B4731" s="130"/>
    </row>
    <row r="4732" spans="2:2" x14ac:dyDescent="0.2">
      <c r="B4732" s="130"/>
    </row>
    <row r="4733" spans="2:2" x14ac:dyDescent="0.2">
      <c r="B4733" s="130"/>
    </row>
    <row r="4734" spans="2:2" x14ac:dyDescent="0.2">
      <c r="B4734" s="130"/>
    </row>
    <row r="4735" spans="2:2" x14ac:dyDescent="0.2">
      <c r="B4735" s="130"/>
    </row>
    <row r="4736" spans="2:2" x14ac:dyDescent="0.2">
      <c r="B4736" s="130"/>
    </row>
    <row r="4737" spans="2:2" x14ac:dyDescent="0.2">
      <c r="B4737" s="130"/>
    </row>
    <row r="4738" spans="2:2" x14ac:dyDescent="0.2">
      <c r="B4738" s="130"/>
    </row>
    <row r="4739" spans="2:2" x14ac:dyDescent="0.2">
      <c r="B4739" s="130"/>
    </row>
    <row r="4740" spans="2:2" x14ac:dyDescent="0.2">
      <c r="B4740" s="130"/>
    </row>
    <row r="4741" spans="2:2" x14ac:dyDescent="0.2">
      <c r="B4741" s="130"/>
    </row>
    <row r="4742" spans="2:2" x14ac:dyDescent="0.2">
      <c r="B4742" s="130"/>
    </row>
    <row r="4743" spans="2:2" x14ac:dyDescent="0.2">
      <c r="B4743" s="130"/>
    </row>
    <row r="4744" spans="2:2" x14ac:dyDescent="0.2">
      <c r="B4744" s="130"/>
    </row>
    <row r="4745" spans="2:2" x14ac:dyDescent="0.2">
      <c r="B4745" s="130"/>
    </row>
    <row r="4746" spans="2:2" x14ac:dyDescent="0.2">
      <c r="B4746" s="130"/>
    </row>
    <row r="4747" spans="2:2" x14ac:dyDescent="0.2">
      <c r="B4747" s="130"/>
    </row>
    <row r="4748" spans="2:2" x14ac:dyDescent="0.2">
      <c r="B4748" s="130"/>
    </row>
    <row r="4749" spans="2:2" x14ac:dyDescent="0.2">
      <c r="B4749" s="130"/>
    </row>
    <row r="4750" spans="2:2" x14ac:dyDescent="0.2">
      <c r="B4750" s="130"/>
    </row>
    <row r="4751" spans="2:2" x14ac:dyDescent="0.2">
      <c r="B4751" s="130"/>
    </row>
    <row r="4752" spans="2:2" x14ac:dyDescent="0.2">
      <c r="B4752" s="130"/>
    </row>
    <row r="4753" spans="2:2" x14ac:dyDescent="0.2">
      <c r="B4753" s="130"/>
    </row>
    <row r="4754" spans="2:2" x14ac:dyDescent="0.2">
      <c r="B4754" s="130"/>
    </row>
    <row r="4755" spans="2:2" x14ac:dyDescent="0.2">
      <c r="B4755" s="130"/>
    </row>
    <row r="4756" spans="2:2" x14ac:dyDescent="0.2">
      <c r="B4756" s="130"/>
    </row>
    <row r="4757" spans="2:2" x14ac:dyDescent="0.2">
      <c r="B4757" s="130"/>
    </row>
    <row r="4758" spans="2:2" x14ac:dyDescent="0.2">
      <c r="B4758" s="130"/>
    </row>
    <row r="4759" spans="2:2" x14ac:dyDescent="0.2">
      <c r="B4759" s="130"/>
    </row>
    <row r="4760" spans="2:2" x14ac:dyDescent="0.2">
      <c r="B4760" s="130"/>
    </row>
    <row r="4761" spans="2:2" x14ac:dyDescent="0.2">
      <c r="B4761" s="130"/>
    </row>
    <row r="4762" spans="2:2" x14ac:dyDescent="0.2">
      <c r="B4762" s="130"/>
    </row>
    <row r="4763" spans="2:2" x14ac:dyDescent="0.2">
      <c r="B4763" s="130"/>
    </row>
    <row r="4764" spans="2:2" x14ac:dyDescent="0.2">
      <c r="B4764" s="130"/>
    </row>
    <row r="4765" spans="2:2" x14ac:dyDescent="0.2">
      <c r="B4765" s="130"/>
    </row>
    <row r="4766" spans="2:2" x14ac:dyDescent="0.2">
      <c r="B4766" s="130"/>
    </row>
    <row r="4767" spans="2:2" x14ac:dyDescent="0.2">
      <c r="B4767" s="130"/>
    </row>
    <row r="4768" spans="2:2" x14ac:dyDescent="0.2">
      <c r="B4768" s="130"/>
    </row>
    <row r="4769" spans="2:2" x14ac:dyDescent="0.2">
      <c r="B4769" s="130"/>
    </row>
    <row r="4770" spans="2:2" x14ac:dyDescent="0.2">
      <c r="B4770" s="130"/>
    </row>
    <row r="4771" spans="2:2" x14ac:dyDescent="0.2">
      <c r="B4771" s="130"/>
    </row>
    <row r="4772" spans="2:2" x14ac:dyDescent="0.2">
      <c r="B4772" s="130"/>
    </row>
    <row r="4773" spans="2:2" x14ac:dyDescent="0.2">
      <c r="B4773" s="130"/>
    </row>
    <row r="4774" spans="2:2" x14ac:dyDescent="0.2">
      <c r="B4774" s="130"/>
    </row>
    <row r="4775" spans="2:2" x14ac:dyDescent="0.2">
      <c r="B4775" s="130"/>
    </row>
    <row r="4776" spans="2:2" x14ac:dyDescent="0.2">
      <c r="B4776" s="130"/>
    </row>
    <row r="4777" spans="2:2" x14ac:dyDescent="0.2">
      <c r="B4777" s="130"/>
    </row>
    <row r="4778" spans="2:2" x14ac:dyDescent="0.2">
      <c r="B4778" s="130"/>
    </row>
    <row r="4779" spans="2:2" x14ac:dyDescent="0.2">
      <c r="B4779" s="130"/>
    </row>
    <row r="4780" spans="2:2" x14ac:dyDescent="0.2">
      <c r="B4780" s="130"/>
    </row>
    <row r="4781" spans="2:2" x14ac:dyDescent="0.2">
      <c r="B4781" s="130"/>
    </row>
    <row r="4782" spans="2:2" x14ac:dyDescent="0.2">
      <c r="B4782" s="130"/>
    </row>
    <row r="4783" spans="2:2" x14ac:dyDescent="0.2">
      <c r="B4783" s="130"/>
    </row>
    <row r="4784" spans="2:2" x14ac:dyDescent="0.2">
      <c r="B4784" s="130"/>
    </row>
    <row r="4785" spans="2:2" x14ac:dyDescent="0.2">
      <c r="B4785" s="130"/>
    </row>
    <row r="4786" spans="2:2" x14ac:dyDescent="0.2">
      <c r="B4786" s="130"/>
    </row>
    <row r="4787" spans="2:2" x14ac:dyDescent="0.2">
      <c r="B4787" s="130"/>
    </row>
    <row r="4788" spans="2:2" x14ac:dyDescent="0.2">
      <c r="B4788" s="130"/>
    </row>
    <row r="4789" spans="2:2" x14ac:dyDescent="0.2">
      <c r="B4789" s="130"/>
    </row>
    <row r="4790" spans="2:2" x14ac:dyDescent="0.2">
      <c r="B4790" s="130"/>
    </row>
    <row r="4791" spans="2:2" x14ac:dyDescent="0.2">
      <c r="B4791" s="130"/>
    </row>
    <row r="4792" spans="2:2" x14ac:dyDescent="0.2">
      <c r="B4792" s="130"/>
    </row>
    <row r="4793" spans="2:2" x14ac:dyDescent="0.2">
      <c r="B4793" s="130"/>
    </row>
    <row r="4794" spans="2:2" x14ac:dyDescent="0.2">
      <c r="B4794" s="130"/>
    </row>
    <row r="4795" spans="2:2" x14ac:dyDescent="0.2">
      <c r="B4795" s="130"/>
    </row>
    <row r="4796" spans="2:2" x14ac:dyDescent="0.2">
      <c r="B4796" s="130"/>
    </row>
    <row r="4797" spans="2:2" x14ac:dyDescent="0.2">
      <c r="B4797" s="130"/>
    </row>
    <row r="4798" spans="2:2" x14ac:dyDescent="0.2">
      <c r="B4798" s="130"/>
    </row>
    <row r="4799" spans="2:2" x14ac:dyDescent="0.2">
      <c r="B4799" s="130"/>
    </row>
    <row r="4800" spans="2:2" x14ac:dyDescent="0.2">
      <c r="B4800" s="130"/>
    </row>
    <row r="4801" spans="2:2" x14ac:dyDescent="0.2">
      <c r="B4801" s="130"/>
    </row>
    <row r="4802" spans="2:2" x14ac:dyDescent="0.2">
      <c r="B4802" s="130"/>
    </row>
    <row r="4803" spans="2:2" x14ac:dyDescent="0.2">
      <c r="B4803" s="130"/>
    </row>
    <row r="4804" spans="2:2" x14ac:dyDescent="0.2">
      <c r="B4804" s="130"/>
    </row>
    <row r="4805" spans="2:2" x14ac:dyDescent="0.2">
      <c r="B4805" s="130"/>
    </row>
    <row r="4806" spans="2:2" x14ac:dyDescent="0.2">
      <c r="B4806" s="130"/>
    </row>
    <row r="4807" spans="2:2" x14ac:dyDescent="0.2">
      <c r="B4807" s="130"/>
    </row>
    <row r="4808" spans="2:2" x14ac:dyDescent="0.2">
      <c r="B4808" s="130"/>
    </row>
    <row r="4809" spans="2:2" x14ac:dyDescent="0.2">
      <c r="B4809" s="130"/>
    </row>
    <row r="4810" spans="2:2" x14ac:dyDescent="0.2">
      <c r="B4810" s="130"/>
    </row>
    <row r="4811" spans="2:2" x14ac:dyDescent="0.2">
      <c r="B4811" s="130"/>
    </row>
    <row r="4812" spans="2:2" x14ac:dyDescent="0.2">
      <c r="B4812" s="130"/>
    </row>
    <row r="4813" spans="2:2" x14ac:dyDescent="0.2">
      <c r="B4813" s="130"/>
    </row>
    <row r="4814" spans="2:2" x14ac:dyDescent="0.2">
      <c r="B4814" s="130"/>
    </row>
    <row r="4815" spans="2:2" x14ac:dyDescent="0.2">
      <c r="B4815" s="130"/>
    </row>
    <row r="4816" spans="2:2" x14ac:dyDescent="0.2">
      <c r="B4816" s="130"/>
    </row>
    <row r="4817" spans="2:2" x14ac:dyDescent="0.2">
      <c r="B4817" s="130"/>
    </row>
    <row r="4818" spans="2:2" x14ac:dyDescent="0.2">
      <c r="B4818" s="130"/>
    </row>
    <row r="4819" spans="2:2" x14ac:dyDescent="0.2">
      <c r="B4819" s="130"/>
    </row>
    <row r="4820" spans="2:2" x14ac:dyDescent="0.2">
      <c r="B4820" s="130"/>
    </row>
    <row r="4821" spans="2:2" x14ac:dyDescent="0.2">
      <c r="B4821" s="130"/>
    </row>
    <row r="4822" spans="2:2" x14ac:dyDescent="0.2">
      <c r="B4822" s="130"/>
    </row>
    <row r="4823" spans="2:2" x14ac:dyDescent="0.2">
      <c r="B4823" s="130"/>
    </row>
    <row r="4824" spans="2:2" x14ac:dyDescent="0.2">
      <c r="B4824" s="130"/>
    </row>
    <row r="4825" spans="2:2" x14ac:dyDescent="0.2">
      <c r="B4825" s="130"/>
    </row>
    <row r="4826" spans="2:2" x14ac:dyDescent="0.2">
      <c r="B4826" s="130"/>
    </row>
    <row r="4827" spans="2:2" x14ac:dyDescent="0.2">
      <c r="B4827" s="130"/>
    </row>
    <row r="4828" spans="2:2" x14ac:dyDescent="0.2">
      <c r="B4828" s="130"/>
    </row>
    <row r="4829" spans="2:2" x14ac:dyDescent="0.2">
      <c r="B4829" s="130"/>
    </row>
    <row r="4830" spans="2:2" x14ac:dyDescent="0.2">
      <c r="B4830" s="130"/>
    </row>
    <row r="4831" spans="2:2" x14ac:dyDescent="0.2">
      <c r="B4831" s="130"/>
    </row>
    <row r="4832" spans="2:2" x14ac:dyDescent="0.2">
      <c r="B4832" s="130"/>
    </row>
    <row r="4833" spans="2:2" x14ac:dyDescent="0.2">
      <c r="B4833" s="130"/>
    </row>
    <row r="4834" spans="2:2" x14ac:dyDescent="0.2">
      <c r="B4834" s="130"/>
    </row>
    <row r="4835" spans="2:2" x14ac:dyDescent="0.2">
      <c r="B4835" s="130"/>
    </row>
    <row r="4836" spans="2:2" x14ac:dyDescent="0.2">
      <c r="B4836" s="130"/>
    </row>
    <row r="4837" spans="2:2" x14ac:dyDescent="0.2">
      <c r="B4837" s="130"/>
    </row>
    <row r="4838" spans="2:2" x14ac:dyDescent="0.2">
      <c r="B4838" s="130"/>
    </row>
    <row r="4839" spans="2:2" x14ac:dyDescent="0.2">
      <c r="B4839" s="130"/>
    </row>
    <row r="4840" spans="2:2" x14ac:dyDescent="0.2">
      <c r="B4840" s="130"/>
    </row>
    <row r="4841" spans="2:2" x14ac:dyDescent="0.2">
      <c r="B4841" s="130"/>
    </row>
    <row r="4842" spans="2:2" x14ac:dyDescent="0.2">
      <c r="B4842" s="130"/>
    </row>
    <row r="4843" spans="2:2" x14ac:dyDescent="0.2">
      <c r="B4843" s="130"/>
    </row>
    <row r="4844" spans="2:2" x14ac:dyDescent="0.2">
      <c r="B4844" s="130"/>
    </row>
    <row r="4845" spans="2:2" x14ac:dyDescent="0.2">
      <c r="B4845" s="130"/>
    </row>
    <row r="4846" spans="2:2" x14ac:dyDescent="0.2">
      <c r="B4846" s="130"/>
    </row>
    <row r="4847" spans="2:2" x14ac:dyDescent="0.2">
      <c r="B4847" s="130"/>
    </row>
    <row r="4848" spans="2:2" x14ac:dyDescent="0.2">
      <c r="B4848" s="130"/>
    </row>
    <row r="4849" spans="2:2" x14ac:dyDescent="0.2">
      <c r="B4849" s="130"/>
    </row>
    <row r="4850" spans="2:2" x14ac:dyDescent="0.2">
      <c r="B4850" s="130"/>
    </row>
    <row r="4851" spans="2:2" x14ac:dyDescent="0.2">
      <c r="B4851" s="130"/>
    </row>
    <row r="4852" spans="2:2" x14ac:dyDescent="0.2">
      <c r="B4852" s="130"/>
    </row>
    <row r="4853" spans="2:2" x14ac:dyDescent="0.2">
      <c r="B4853" s="130"/>
    </row>
    <row r="4854" spans="2:2" x14ac:dyDescent="0.2">
      <c r="B4854" s="130"/>
    </row>
    <row r="4855" spans="2:2" x14ac:dyDescent="0.2">
      <c r="B4855" s="130"/>
    </row>
    <row r="4856" spans="2:2" x14ac:dyDescent="0.2">
      <c r="B4856" s="130"/>
    </row>
    <row r="4857" spans="2:2" x14ac:dyDescent="0.2">
      <c r="B4857" s="130"/>
    </row>
    <row r="4858" spans="2:2" x14ac:dyDescent="0.2">
      <c r="B4858" s="130"/>
    </row>
    <row r="4859" spans="2:2" x14ac:dyDescent="0.2">
      <c r="B4859" s="130"/>
    </row>
    <row r="4860" spans="2:2" x14ac:dyDescent="0.2">
      <c r="B4860" s="130"/>
    </row>
    <row r="4861" spans="2:2" x14ac:dyDescent="0.2">
      <c r="B4861" s="130"/>
    </row>
    <row r="4862" spans="2:2" x14ac:dyDescent="0.2">
      <c r="B4862" s="130"/>
    </row>
    <row r="4863" spans="2:2" x14ac:dyDescent="0.2">
      <c r="B4863" s="130"/>
    </row>
    <row r="4864" spans="2:2" x14ac:dyDescent="0.2">
      <c r="B4864" s="130"/>
    </row>
    <row r="4865" spans="2:2" x14ac:dyDescent="0.2">
      <c r="B4865" s="130"/>
    </row>
    <row r="4866" spans="2:2" x14ac:dyDescent="0.2">
      <c r="B4866" s="130"/>
    </row>
    <row r="4867" spans="2:2" x14ac:dyDescent="0.2">
      <c r="B4867" s="130"/>
    </row>
    <row r="4868" spans="2:2" x14ac:dyDescent="0.2">
      <c r="B4868" s="130"/>
    </row>
    <row r="4869" spans="2:2" x14ac:dyDescent="0.2">
      <c r="B4869" s="130"/>
    </row>
    <row r="4870" spans="2:2" x14ac:dyDescent="0.2">
      <c r="B4870" s="130"/>
    </row>
    <row r="4871" spans="2:2" x14ac:dyDescent="0.2">
      <c r="B4871" s="130"/>
    </row>
    <row r="4872" spans="2:2" x14ac:dyDescent="0.2">
      <c r="B4872" s="130"/>
    </row>
    <row r="4873" spans="2:2" x14ac:dyDescent="0.2">
      <c r="B4873" s="130"/>
    </row>
    <row r="4874" spans="2:2" x14ac:dyDescent="0.2">
      <c r="B4874" s="130"/>
    </row>
    <row r="4875" spans="2:2" x14ac:dyDescent="0.2">
      <c r="B4875" s="130"/>
    </row>
    <row r="4876" spans="2:2" x14ac:dyDescent="0.2">
      <c r="B4876" s="130"/>
    </row>
    <row r="4877" spans="2:2" x14ac:dyDescent="0.2">
      <c r="B4877" s="130"/>
    </row>
    <row r="4878" spans="2:2" x14ac:dyDescent="0.2">
      <c r="B4878" s="130"/>
    </row>
    <row r="4879" spans="2:2" x14ac:dyDescent="0.2">
      <c r="B4879" s="130"/>
    </row>
    <row r="4880" spans="2:2" x14ac:dyDescent="0.2">
      <c r="B4880" s="130"/>
    </row>
    <row r="4881" spans="2:2" x14ac:dyDescent="0.2">
      <c r="B4881" s="130"/>
    </row>
    <row r="4882" spans="2:2" x14ac:dyDescent="0.2">
      <c r="B4882" s="130"/>
    </row>
    <row r="4883" spans="2:2" x14ac:dyDescent="0.2">
      <c r="B4883" s="130"/>
    </row>
    <row r="4884" spans="2:2" x14ac:dyDescent="0.2">
      <c r="B4884" s="130"/>
    </row>
    <row r="4885" spans="2:2" x14ac:dyDescent="0.2">
      <c r="B4885" s="130"/>
    </row>
    <row r="4886" spans="2:2" x14ac:dyDescent="0.2">
      <c r="B4886" s="130"/>
    </row>
    <row r="4887" spans="2:2" x14ac:dyDescent="0.2">
      <c r="B4887" s="130"/>
    </row>
    <row r="4888" spans="2:2" x14ac:dyDescent="0.2">
      <c r="B4888" s="130"/>
    </row>
    <row r="4889" spans="2:2" x14ac:dyDescent="0.2">
      <c r="B4889" s="130"/>
    </row>
    <row r="4890" spans="2:2" x14ac:dyDescent="0.2">
      <c r="B4890" s="130"/>
    </row>
    <row r="4891" spans="2:2" x14ac:dyDescent="0.2">
      <c r="B4891" s="130"/>
    </row>
    <row r="4892" spans="2:2" x14ac:dyDescent="0.2">
      <c r="B4892" s="130"/>
    </row>
    <row r="4893" spans="2:2" x14ac:dyDescent="0.2">
      <c r="B4893" s="130"/>
    </row>
    <row r="4894" spans="2:2" x14ac:dyDescent="0.2">
      <c r="B4894" s="130"/>
    </row>
    <row r="4895" spans="2:2" x14ac:dyDescent="0.2">
      <c r="B4895" s="130"/>
    </row>
    <row r="4896" spans="2:2" x14ac:dyDescent="0.2">
      <c r="B4896" s="130"/>
    </row>
    <row r="4897" spans="2:2" x14ac:dyDescent="0.2">
      <c r="B4897" s="130"/>
    </row>
    <row r="4898" spans="2:2" x14ac:dyDescent="0.2">
      <c r="B4898" s="130"/>
    </row>
    <row r="4899" spans="2:2" x14ac:dyDescent="0.2">
      <c r="B4899" s="130"/>
    </row>
    <row r="4900" spans="2:2" x14ac:dyDescent="0.2">
      <c r="B4900" s="130"/>
    </row>
    <row r="4901" spans="2:2" x14ac:dyDescent="0.2">
      <c r="B4901" s="130"/>
    </row>
    <row r="4902" spans="2:2" x14ac:dyDescent="0.2">
      <c r="B4902" s="130"/>
    </row>
    <row r="4903" spans="2:2" x14ac:dyDescent="0.2">
      <c r="B4903" s="130"/>
    </row>
    <row r="4904" spans="2:2" x14ac:dyDescent="0.2">
      <c r="B4904" s="130"/>
    </row>
    <row r="4905" spans="2:2" x14ac:dyDescent="0.2">
      <c r="B4905" s="130"/>
    </row>
    <row r="4906" spans="2:2" x14ac:dyDescent="0.2">
      <c r="B4906" s="130"/>
    </row>
    <row r="4907" spans="2:2" x14ac:dyDescent="0.2">
      <c r="B4907" s="130"/>
    </row>
    <row r="4908" spans="2:2" x14ac:dyDescent="0.2">
      <c r="B4908" s="130"/>
    </row>
    <row r="4909" spans="2:2" x14ac:dyDescent="0.2">
      <c r="B4909" s="130"/>
    </row>
    <row r="4910" spans="2:2" x14ac:dyDescent="0.2">
      <c r="B4910" s="130"/>
    </row>
    <row r="4911" spans="2:2" x14ac:dyDescent="0.2">
      <c r="B4911" s="130"/>
    </row>
    <row r="4912" spans="2:2" x14ac:dyDescent="0.2">
      <c r="B4912" s="130"/>
    </row>
    <row r="4913" spans="2:2" x14ac:dyDescent="0.2">
      <c r="B4913" s="130"/>
    </row>
    <row r="4914" spans="2:2" x14ac:dyDescent="0.2">
      <c r="B4914" s="130"/>
    </row>
    <row r="4915" spans="2:2" x14ac:dyDescent="0.2">
      <c r="B4915" s="130"/>
    </row>
    <row r="4916" spans="2:2" x14ac:dyDescent="0.2">
      <c r="B4916" s="130"/>
    </row>
    <row r="4917" spans="2:2" x14ac:dyDescent="0.2">
      <c r="B4917" s="130"/>
    </row>
    <row r="4918" spans="2:2" x14ac:dyDescent="0.2">
      <c r="B4918" s="130"/>
    </row>
    <row r="4919" spans="2:2" x14ac:dyDescent="0.2">
      <c r="B4919" s="130"/>
    </row>
    <row r="4920" spans="2:2" x14ac:dyDescent="0.2">
      <c r="B4920" s="130"/>
    </row>
    <row r="4921" spans="2:2" x14ac:dyDescent="0.2">
      <c r="B4921" s="130"/>
    </row>
    <row r="4922" spans="2:2" x14ac:dyDescent="0.2">
      <c r="B4922" s="130"/>
    </row>
    <row r="4923" spans="2:2" x14ac:dyDescent="0.2">
      <c r="B4923" s="130"/>
    </row>
    <row r="4924" spans="2:2" x14ac:dyDescent="0.2">
      <c r="B4924" s="130"/>
    </row>
    <row r="4925" spans="2:2" x14ac:dyDescent="0.2">
      <c r="B4925" s="130"/>
    </row>
    <row r="4926" spans="2:2" x14ac:dyDescent="0.2">
      <c r="B4926" s="130"/>
    </row>
    <row r="4927" spans="2:2" x14ac:dyDescent="0.2">
      <c r="B4927" s="130"/>
    </row>
    <row r="4928" spans="2:2" x14ac:dyDescent="0.2">
      <c r="B4928" s="130"/>
    </row>
    <row r="4929" spans="2:2" x14ac:dyDescent="0.2">
      <c r="B4929" s="130"/>
    </row>
    <row r="4930" spans="2:2" x14ac:dyDescent="0.2">
      <c r="B4930" s="130"/>
    </row>
    <row r="4931" spans="2:2" x14ac:dyDescent="0.2">
      <c r="B4931" s="130"/>
    </row>
    <row r="4932" spans="2:2" x14ac:dyDescent="0.2">
      <c r="B4932" s="130"/>
    </row>
    <row r="4933" spans="2:2" x14ac:dyDescent="0.2">
      <c r="B4933" s="130"/>
    </row>
    <row r="4934" spans="2:2" x14ac:dyDescent="0.2">
      <c r="B4934" s="130"/>
    </row>
    <row r="4935" spans="2:2" x14ac:dyDescent="0.2">
      <c r="B4935" s="130"/>
    </row>
    <row r="4936" spans="2:2" x14ac:dyDescent="0.2">
      <c r="B4936" s="130"/>
    </row>
    <row r="4937" spans="2:2" x14ac:dyDescent="0.2">
      <c r="B4937" s="130"/>
    </row>
    <row r="4938" spans="2:2" x14ac:dyDescent="0.2">
      <c r="B4938" s="130"/>
    </row>
    <row r="4939" spans="2:2" x14ac:dyDescent="0.2">
      <c r="B4939" s="130"/>
    </row>
    <row r="4940" spans="2:2" x14ac:dyDescent="0.2">
      <c r="B4940" s="130"/>
    </row>
    <row r="4941" spans="2:2" x14ac:dyDescent="0.2">
      <c r="B4941" s="130"/>
    </row>
    <row r="4942" spans="2:2" x14ac:dyDescent="0.2">
      <c r="B4942" s="130"/>
    </row>
    <row r="4943" spans="2:2" x14ac:dyDescent="0.2">
      <c r="B4943" s="130"/>
    </row>
    <row r="4944" spans="2:2" x14ac:dyDescent="0.2">
      <c r="B4944" s="130"/>
    </row>
    <row r="4945" spans="2:2" x14ac:dyDescent="0.2">
      <c r="B4945" s="130"/>
    </row>
    <row r="4946" spans="2:2" x14ac:dyDescent="0.2">
      <c r="B4946" s="130"/>
    </row>
    <row r="4947" spans="2:2" x14ac:dyDescent="0.2">
      <c r="B4947" s="130"/>
    </row>
    <row r="4948" spans="2:2" x14ac:dyDescent="0.2">
      <c r="B4948" s="130"/>
    </row>
    <row r="4949" spans="2:2" x14ac:dyDescent="0.2">
      <c r="B4949" s="130"/>
    </row>
    <row r="4950" spans="2:2" x14ac:dyDescent="0.2">
      <c r="B4950" s="130"/>
    </row>
    <row r="4951" spans="2:2" x14ac:dyDescent="0.2">
      <c r="B4951" s="130"/>
    </row>
    <row r="4952" spans="2:2" x14ac:dyDescent="0.2">
      <c r="B4952" s="130"/>
    </row>
    <row r="4953" spans="2:2" x14ac:dyDescent="0.2">
      <c r="B4953" s="130"/>
    </row>
    <row r="4954" spans="2:2" x14ac:dyDescent="0.2">
      <c r="B4954" s="130"/>
    </row>
    <row r="4955" spans="2:2" x14ac:dyDescent="0.2">
      <c r="B4955" s="130"/>
    </row>
    <row r="4956" spans="2:2" x14ac:dyDescent="0.2">
      <c r="B4956" s="130"/>
    </row>
    <row r="4957" spans="2:2" x14ac:dyDescent="0.2">
      <c r="B4957" s="130"/>
    </row>
    <row r="4958" spans="2:2" x14ac:dyDescent="0.2">
      <c r="B4958" s="130"/>
    </row>
    <row r="4959" spans="2:2" x14ac:dyDescent="0.2">
      <c r="B4959" s="130"/>
    </row>
    <row r="4960" spans="2:2" x14ac:dyDescent="0.2">
      <c r="B4960" s="130"/>
    </row>
    <row r="4961" spans="2:2" x14ac:dyDescent="0.2">
      <c r="B4961" s="130"/>
    </row>
    <row r="4962" spans="2:2" x14ac:dyDescent="0.2">
      <c r="B4962" s="130"/>
    </row>
    <row r="4963" spans="2:2" x14ac:dyDescent="0.2">
      <c r="B4963" s="130"/>
    </row>
    <row r="4964" spans="2:2" x14ac:dyDescent="0.2">
      <c r="B4964" s="130"/>
    </row>
    <row r="4965" spans="2:2" x14ac:dyDescent="0.2">
      <c r="B4965" s="130"/>
    </row>
    <row r="4966" spans="2:2" x14ac:dyDescent="0.2">
      <c r="B4966" s="130"/>
    </row>
    <row r="4967" spans="2:2" x14ac:dyDescent="0.2">
      <c r="B4967" s="130"/>
    </row>
    <row r="4968" spans="2:2" x14ac:dyDescent="0.2">
      <c r="B4968" s="130"/>
    </row>
    <row r="4969" spans="2:2" x14ac:dyDescent="0.2">
      <c r="B4969" s="130"/>
    </row>
    <row r="4970" spans="2:2" x14ac:dyDescent="0.2">
      <c r="B4970" s="130"/>
    </row>
    <row r="4971" spans="2:2" x14ac:dyDescent="0.2">
      <c r="B4971" s="130"/>
    </row>
    <row r="4972" spans="2:2" x14ac:dyDescent="0.2">
      <c r="B4972" s="130"/>
    </row>
    <row r="4973" spans="2:2" x14ac:dyDescent="0.2">
      <c r="B4973" s="130"/>
    </row>
    <row r="4974" spans="2:2" x14ac:dyDescent="0.2">
      <c r="B4974" s="130"/>
    </row>
    <row r="4975" spans="2:2" x14ac:dyDescent="0.2">
      <c r="B4975" s="130"/>
    </row>
    <row r="4976" spans="2:2" x14ac:dyDescent="0.2">
      <c r="B4976" s="130"/>
    </row>
    <row r="4977" spans="2:2" x14ac:dyDescent="0.2">
      <c r="B4977" s="130"/>
    </row>
    <row r="4978" spans="2:2" x14ac:dyDescent="0.2">
      <c r="B4978" s="130"/>
    </row>
    <row r="4979" spans="2:2" x14ac:dyDescent="0.2">
      <c r="B4979" s="130"/>
    </row>
    <row r="4980" spans="2:2" x14ac:dyDescent="0.2">
      <c r="B4980" s="130"/>
    </row>
    <row r="4981" spans="2:2" x14ac:dyDescent="0.2">
      <c r="B4981" s="130"/>
    </row>
    <row r="4982" spans="2:2" x14ac:dyDescent="0.2">
      <c r="B4982" s="130"/>
    </row>
    <row r="4983" spans="2:2" x14ac:dyDescent="0.2">
      <c r="B4983" s="130"/>
    </row>
    <row r="4984" spans="2:2" x14ac:dyDescent="0.2">
      <c r="B4984" s="130"/>
    </row>
    <row r="4985" spans="2:2" x14ac:dyDescent="0.2">
      <c r="B4985" s="130"/>
    </row>
    <row r="4986" spans="2:2" x14ac:dyDescent="0.2">
      <c r="B4986" s="130"/>
    </row>
    <row r="4987" spans="2:2" x14ac:dyDescent="0.2">
      <c r="B4987" s="130"/>
    </row>
    <row r="4988" spans="2:2" x14ac:dyDescent="0.2">
      <c r="B4988" s="130"/>
    </row>
    <row r="4989" spans="2:2" x14ac:dyDescent="0.2">
      <c r="B4989" s="130"/>
    </row>
    <row r="4990" spans="2:2" x14ac:dyDescent="0.2">
      <c r="B4990" s="130"/>
    </row>
    <row r="4991" spans="2:2" x14ac:dyDescent="0.2">
      <c r="B4991" s="130"/>
    </row>
    <row r="4992" spans="2:2" x14ac:dyDescent="0.2">
      <c r="B4992" s="130"/>
    </row>
    <row r="4993" spans="2:2" x14ac:dyDescent="0.2">
      <c r="B4993" s="130"/>
    </row>
    <row r="4994" spans="2:2" x14ac:dyDescent="0.2">
      <c r="B4994" s="130"/>
    </row>
    <row r="4995" spans="2:2" x14ac:dyDescent="0.2">
      <c r="B4995" s="130"/>
    </row>
    <row r="4996" spans="2:2" x14ac:dyDescent="0.2">
      <c r="B4996" s="130"/>
    </row>
    <row r="4997" spans="2:2" x14ac:dyDescent="0.2">
      <c r="B4997" s="130"/>
    </row>
    <row r="4998" spans="2:2" x14ac:dyDescent="0.2">
      <c r="B4998" s="130"/>
    </row>
    <row r="4999" spans="2:2" x14ac:dyDescent="0.2">
      <c r="B4999" s="130"/>
    </row>
    <row r="5000" spans="2:2" x14ac:dyDescent="0.2">
      <c r="B5000" s="130"/>
    </row>
    <row r="5001" spans="2:2" x14ac:dyDescent="0.2">
      <c r="B5001" s="130"/>
    </row>
    <row r="5002" spans="2:2" x14ac:dyDescent="0.2">
      <c r="B5002" s="130"/>
    </row>
    <row r="5003" spans="2:2" x14ac:dyDescent="0.2">
      <c r="B5003" s="130"/>
    </row>
    <row r="5004" spans="2:2" x14ac:dyDescent="0.2">
      <c r="B5004" s="130"/>
    </row>
    <row r="5005" spans="2:2" x14ac:dyDescent="0.2">
      <c r="B5005" s="130"/>
    </row>
    <row r="5006" spans="2:2" x14ac:dyDescent="0.2">
      <c r="B5006" s="130"/>
    </row>
    <row r="5007" spans="2:2" x14ac:dyDescent="0.2">
      <c r="B5007" s="130"/>
    </row>
    <row r="5008" spans="2:2" x14ac:dyDescent="0.2">
      <c r="B5008" s="130"/>
    </row>
    <row r="5009" spans="2:2" x14ac:dyDescent="0.2">
      <c r="B5009" s="130"/>
    </row>
    <row r="5010" spans="2:2" x14ac:dyDescent="0.2">
      <c r="B5010" s="130"/>
    </row>
    <row r="5011" spans="2:2" x14ac:dyDescent="0.2">
      <c r="B5011" s="130"/>
    </row>
    <row r="5012" spans="2:2" x14ac:dyDescent="0.2">
      <c r="B5012" s="130"/>
    </row>
    <row r="5013" spans="2:2" x14ac:dyDescent="0.2">
      <c r="B5013" s="130"/>
    </row>
    <row r="5014" spans="2:2" x14ac:dyDescent="0.2">
      <c r="B5014" s="130"/>
    </row>
    <row r="5015" spans="2:2" x14ac:dyDescent="0.2">
      <c r="B5015" s="130"/>
    </row>
    <row r="5016" spans="2:2" x14ac:dyDescent="0.2">
      <c r="B5016" s="130"/>
    </row>
    <row r="5017" spans="2:2" x14ac:dyDescent="0.2">
      <c r="B5017" s="130"/>
    </row>
    <row r="5018" spans="2:2" x14ac:dyDescent="0.2">
      <c r="B5018" s="130"/>
    </row>
    <row r="5019" spans="2:2" x14ac:dyDescent="0.2">
      <c r="B5019" s="130"/>
    </row>
    <row r="5020" spans="2:2" x14ac:dyDescent="0.2">
      <c r="B5020" s="130"/>
    </row>
    <row r="5021" spans="2:2" x14ac:dyDescent="0.2">
      <c r="B5021" s="130"/>
    </row>
    <row r="5022" spans="2:2" x14ac:dyDescent="0.2">
      <c r="B5022" s="130"/>
    </row>
    <row r="5023" spans="2:2" x14ac:dyDescent="0.2">
      <c r="B5023" s="130"/>
    </row>
    <row r="5024" spans="2:2" x14ac:dyDescent="0.2">
      <c r="B5024" s="130"/>
    </row>
    <row r="5025" spans="2:2" x14ac:dyDescent="0.2">
      <c r="B5025" s="130"/>
    </row>
    <row r="5026" spans="2:2" x14ac:dyDescent="0.2">
      <c r="B5026" s="130"/>
    </row>
    <row r="5027" spans="2:2" x14ac:dyDescent="0.2">
      <c r="B5027" s="130"/>
    </row>
    <row r="5028" spans="2:2" x14ac:dyDescent="0.2">
      <c r="B5028" s="130"/>
    </row>
    <row r="5029" spans="2:2" x14ac:dyDescent="0.2">
      <c r="B5029" s="130"/>
    </row>
    <row r="5030" spans="2:2" x14ac:dyDescent="0.2">
      <c r="B5030" s="130"/>
    </row>
    <row r="5031" spans="2:2" x14ac:dyDescent="0.2">
      <c r="B5031" s="130"/>
    </row>
    <row r="5032" spans="2:2" x14ac:dyDescent="0.2">
      <c r="B5032" s="130"/>
    </row>
    <row r="5033" spans="2:2" x14ac:dyDescent="0.2">
      <c r="B5033" s="130"/>
    </row>
    <row r="5034" spans="2:2" x14ac:dyDescent="0.2">
      <c r="B5034" s="130"/>
    </row>
    <row r="5035" spans="2:2" x14ac:dyDescent="0.2">
      <c r="B5035" s="130"/>
    </row>
    <row r="5036" spans="2:2" x14ac:dyDescent="0.2">
      <c r="B5036" s="130"/>
    </row>
    <row r="5037" spans="2:2" x14ac:dyDescent="0.2">
      <c r="B5037" s="130"/>
    </row>
    <row r="5038" spans="2:2" x14ac:dyDescent="0.2">
      <c r="B5038" s="130"/>
    </row>
    <row r="5039" spans="2:2" x14ac:dyDescent="0.2">
      <c r="B5039" s="130"/>
    </row>
    <row r="5040" spans="2:2" x14ac:dyDescent="0.2">
      <c r="B5040" s="130"/>
    </row>
    <row r="5041" spans="2:2" x14ac:dyDescent="0.2">
      <c r="B5041" s="130"/>
    </row>
    <row r="5042" spans="2:2" x14ac:dyDescent="0.2">
      <c r="B5042" s="130"/>
    </row>
    <row r="5043" spans="2:2" x14ac:dyDescent="0.2">
      <c r="B5043" s="130"/>
    </row>
    <row r="5044" spans="2:2" x14ac:dyDescent="0.2">
      <c r="B5044" s="130"/>
    </row>
    <row r="5045" spans="2:2" x14ac:dyDescent="0.2">
      <c r="B5045" s="130"/>
    </row>
    <row r="5046" spans="2:2" x14ac:dyDescent="0.2">
      <c r="B5046" s="130"/>
    </row>
    <row r="5047" spans="2:2" x14ac:dyDescent="0.2">
      <c r="B5047" s="130"/>
    </row>
    <row r="5048" spans="2:2" x14ac:dyDescent="0.2">
      <c r="B5048" s="130"/>
    </row>
    <row r="5049" spans="2:2" x14ac:dyDescent="0.2">
      <c r="B5049" s="130"/>
    </row>
    <row r="5050" spans="2:2" x14ac:dyDescent="0.2">
      <c r="B5050" s="130"/>
    </row>
    <row r="5051" spans="2:2" x14ac:dyDescent="0.2">
      <c r="B5051" s="130"/>
    </row>
    <row r="5052" spans="2:2" x14ac:dyDescent="0.2">
      <c r="B5052" s="130"/>
    </row>
    <row r="5053" spans="2:2" x14ac:dyDescent="0.2">
      <c r="B5053" s="130"/>
    </row>
    <row r="5054" spans="2:2" x14ac:dyDescent="0.2">
      <c r="B5054" s="130"/>
    </row>
    <row r="5055" spans="2:2" x14ac:dyDescent="0.2">
      <c r="B5055" s="130"/>
    </row>
    <row r="5056" spans="2:2" x14ac:dyDescent="0.2">
      <c r="B5056" s="130"/>
    </row>
    <row r="5057" spans="2:2" x14ac:dyDescent="0.2">
      <c r="B5057" s="130"/>
    </row>
    <row r="5058" spans="2:2" x14ac:dyDescent="0.2">
      <c r="B5058" s="130"/>
    </row>
    <row r="5059" spans="2:2" x14ac:dyDescent="0.2">
      <c r="B5059" s="130"/>
    </row>
    <row r="5060" spans="2:2" x14ac:dyDescent="0.2">
      <c r="B5060" s="130"/>
    </row>
    <row r="5061" spans="2:2" x14ac:dyDescent="0.2">
      <c r="B5061" s="130"/>
    </row>
    <row r="5062" spans="2:2" x14ac:dyDescent="0.2">
      <c r="B5062" s="130"/>
    </row>
    <row r="5063" spans="2:2" x14ac:dyDescent="0.2">
      <c r="B5063" s="130"/>
    </row>
    <row r="5064" spans="2:2" x14ac:dyDescent="0.2">
      <c r="B5064" s="130"/>
    </row>
    <row r="5065" spans="2:2" x14ac:dyDescent="0.2">
      <c r="B5065" s="130"/>
    </row>
    <row r="5066" spans="2:2" x14ac:dyDescent="0.2">
      <c r="B5066" s="130"/>
    </row>
    <row r="5067" spans="2:2" x14ac:dyDescent="0.2">
      <c r="B5067" s="130"/>
    </row>
    <row r="5068" spans="2:2" x14ac:dyDescent="0.2">
      <c r="B5068" s="130"/>
    </row>
    <row r="5069" spans="2:2" x14ac:dyDescent="0.2">
      <c r="B5069" s="130"/>
    </row>
    <row r="5070" spans="2:2" x14ac:dyDescent="0.2">
      <c r="B5070" s="130"/>
    </row>
    <row r="5071" spans="2:2" x14ac:dyDescent="0.2">
      <c r="B5071" s="130"/>
    </row>
    <row r="5072" spans="2:2" x14ac:dyDescent="0.2">
      <c r="B5072" s="130"/>
    </row>
    <row r="5073" spans="2:2" x14ac:dyDescent="0.2">
      <c r="B5073" s="130"/>
    </row>
    <row r="5074" spans="2:2" x14ac:dyDescent="0.2">
      <c r="B5074" s="130"/>
    </row>
    <row r="5075" spans="2:2" x14ac:dyDescent="0.2">
      <c r="B5075" s="130"/>
    </row>
    <row r="5076" spans="2:2" x14ac:dyDescent="0.2">
      <c r="B5076" s="130"/>
    </row>
    <row r="5077" spans="2:2" x14ac:dyDescent="0.2">
      <c r="B5077" s="130"/>
    </row>
    <row r="5078" spans="2:2" x14ac:dyDescent="0.2">
      <c r="B5078" s="130"/>
    </row>
    <row r="5079" spans="2:2" x14ac:dyDescent="0.2">
      <c r="B5079" s="130"/>
    </row>
    <row r="5080" spans="2:2" x14ac:dyDescent="0.2">
      <c r="B5080" s="130"/>
    </row>
    <row r="5081" spans="2:2" x14ac:dyDescent="0.2">
      <c r="B5081" s="130"/>
    </row>
    <row r="5082" spans="2:2" x14ac:dyDescent="0.2">
      <c r="B5082" s="130"/>
    </row>
    <row r="5083" spans="2:2" x14ac:dyDescent="0.2">
      <c r="B5083" s="130"/>
    </row>
    <row r="5084" spans="2:2" x14ac:dyDescent="0.2">
      <c r="B5084" s="130"/>
    </row>
    <row r="5085" spans="2:2" x14ac:dyDescent="0.2">
      <c r="B5085" s="130"/>
    </row>
    <row r="5086" spans="2:2" x14ac:dyDescent="0.2">
      <c r="B5086" s="130"/>
    </row>
    <row r="5087" spans="2:2" x14ac:dyDescent="0.2">
      <c r="B5087" s="130"/>
    </row>
    <row r="5088" spans="2:2" x14ac:dyDescent="0.2">
      <c r="B5088" s="130"/>
    </row>
    <row r="5089" spans="2:2" x14ac:dyDescent="0.2">
      <c r="B5089" s="130"/>
    </row>
    <row r="5090" spans="2:2" x14ac:dyDescent="0.2">
      <c r="B5090" s="130"/>
    </row>
    <row r="5091" spans="2:2" x14ac:dyDescent="0.2">
      <c r="B5091" s="130"/>
    </row>
    <row r="5092" spans="2:2" x14ac:dyDescent="0.2">
      <c r="B5092" s="130"/>
    </row>
    <row r="5093" spans="2:2" x14ac:dyDescent="0.2">
      <c r="B5093" s="130"/>
    </row>
    <row r="5094" spans="2:2" x14ac:dyDescent="0.2">
      <c r="B5094" s="130"/>
    </row>
    <row r="5095" spans="2:2" x14ac:dyDescent="0.2">
      <c r="B5095" s="130"/>
    </row>
    <row r="5096" spans="2:2" x14ac:dyDescent="0.2">
      <c r="B5096" s="130"/>
    </row>
    <row r="5097" spans="2:2" x14ac:dyDescent="0.2">
      <c r="B5097" s="130"/>
    </row>
    <row r="5098" spans="2:2" x14ac:dyDescent="0.2">
      <c r="B5098" s="130"/>
    </row>
    <row r="5099" spans="2:2" x14ac:dyDescent="0.2">
      <c r="B5099" s="130"/>
    </row>
    <row r="5100" spans="2:2" x14ac:dyDescent="0.2">
      <c r="B5100" s="130"/>
    </row>
    <row r="5101" spans="2:2" x14ac:dyDescent="0.2">
      <c r="B5101" s="130"/>
    </row>
    <row r="5102" spans="2:2" x14ac:dyDescent="0.2">
      <c r="B5102" s="130"/>
    </row>
    <row r="5103" spans="2:2" x14ac:dyDescent="0.2">
      <c r="B5103" s="130"/>
    </row>
    <row r="5104" spans="2:2" x14ac:dyDescent="0.2">
      <c r="B5104" s="130"/>
    </row>
    <row r="5105" spans="2:2" x14ac:dyDescent="0.2">
      <c r="B5105" s="130"/>
    </row>
    <row r="5106" spans="2:2" x14ac:dyDescent="0.2">
      <c r="B5106" s="130"/>
    </row>
    <row r="5107" spans="2:2" x14ac:dyDescent="0.2">
      <c r="B5107" s="130"/>
    </row>
    <row r="5108" spans="2:2" x14ac:dyDescent="0.2">
      <c r="B5108" s="130"/>
    </row>
    <row r="5109" spans="2:2" x14ac:dyDescent="0.2">
      <c r="B5109" s="130"/>
    </row>
    <row r="5110" spans="2:2" x14ac:dyDescent="0.2">
      <c r="B5110" s="130"/>
    </row>
    <row r="5111" spans="2:2" x14ac:dyDescent="0.2">
      <c r="B5111" s="130"/>
    </row>
    <row r="5112" spans="2:2" x14ac:dyDescent="0.2">
      <c r="B5112" s="130"/>
    </row>
    <row r="5113" spans="2:2" x14ac:dyDescent="0.2">
      <c r="B5113" s="130"/>
    </row>
    <row r="5114" spans="2:2" x14ac:dyDescent="0.2">
      <c r="B5114" s="130"/>
    </row>
    <row r="5115" spans="2:2" x14ac:dyDescent="0.2">
      <c r="B5115" s="130"/>
    </row>
    <row r="5116" spans="2:2" x14ac:dyDescent="0.2">
      <c r="B5116" s="130"/>
    </row>
    <row r="5117" spans="2:2" x14ac:dyDescent="0.2">
      <c r="B5117" s="130"/>
    </row>
    <row r="5118" spans="2:2" x14ac:dyDescent="0.2">
      <c r="B5118" s="130"/>
    </row>
    <row r="5119" spans="2:2" x14ac:dyDescent="0.2">
      <c r="B5119" s="130"/>
    </row>
    <row r="5120" spans="2:2" x14ac:dyDescent="0.2">
      <c r="B5120" s="130"/>
    </row>
    <row r="5121" spans="2:2" x14ac:dyDescent="0.2">
      <c r="B5121" s="130"/>
    </row>
    <row r="5122" spans="2:2" x14ac:dyDescent="0.2">
      <c r="B5122" s="130"/>
    </row>
    <row r="5123" spans="2:2" x14ac:dyDescent="0.2">
      <c r="B5123" s="130"/>
    </row>
    <row r="5124" spans="2:2" x14ac:dyDescent="0.2">
      <c r="B5124" s="130"/>
    </row>
    <row r="5125" spans="2:2" x14ac:dyDescent="0.2">
      <c r="B5125" s="130"/>
    </row>
    <row r="5126" spans="2:2" x14ac:dyDescent="0.2">
      <c r="B5126" s="130"/>
    </row>
    <row r="5127" spans="2:2" x14ac:dyDescent="0.2">
      <c r="B5127" s="130"/>
    </row>
    <row r="5128" spans="2:2" x14ac:dyDescent="0.2">
      <c r="B5128" s="130"/>
    </row>
    <row r="5129" spans="2:2" x14ac:dyDescent="0.2">
      <c r="B5129" s="130"/>
    </row>
    <row r="5130" spans="2:2" x14ac:dyDescent="0.2">
      <c r="B5130" s="130"/>
    </row>
    <row r="5131" spans="2:2" x14ac:dyDescent="0.2">
      <c r="B5131" s="130"/>
    </row>
    <row r="5132" spans="2:2" x14ac:dyDescent="0.2">
      <c r="B5132" s="130"/>
    </row>
    <row r="5133" spans="2:2" x14ac:dyDescent="0.2">
      <c r="B5133" s="130"/>
    </row>
    <row r="5134" spans="2:2" x14ac:dyDescent="0.2">
      <c r="B5134" s="130"/>
    </row>
    <row r="5135" spans="2:2" x14ac:dyDescent="0.2">
      <c r="B5135" s="130"/>
    </row>
    <row r="5136" spans="2:2" x14ac:dyDescent="0.2">
      <c r="B5136" s="130"/>
    </row>
    <row r="5137" spans="2:2" x14ac:dyDescent="0.2">
      <c r="B5137" s="130"/>
    </row>
    <row r="5138" spans="2:2" x14ac:dyDescent="0.2">
      <c r="B5138" s="130"/>
    </row>
    <row r="5139" spans="2:2" x14ac:dyDescent="0.2">
      <c r="B5139" s="130"/>
    </row>
    <row r="5140" spans="2:2" x14ac:dyDescent="0.2">
      <c r="B5140" s="130"/>
    </row>
    <row r="5141" spans="2:2" x14ac:dyDescent="0.2">
      <c r="B5141" s="130"/>
    </row>
    <row r="5142" spans="2:2" x14ac:dyDescent="0.2">
      <c r="B5142" s="130"/>
    </row>
    <row r="5143" spans="2:2" x14ac:dyDescent="0.2">
      <c r="B5143" s="130"/>
    </row>
    <row r="5144" spans="2:2" x14ac:dyDescent="0.2">
      <c r="B5144" s="130"/>
    </row>
    <row r="5145" spans="2:2" x14ac:dyDescent="0.2">
      <c r="B5145" s="130"/>
    </row>
    <row r="5146" spans="2:2" x14ac:dyDescent="0.2">
      <c r="B5146" s="130"/>
    </row>
    <row r="5147" spans="2:2" x14ac:dyDescent="0.2">
      <c r="B5147" s="130"/>
    </row>
    <row r="5148" spans="2:2" x14ac:dyDescent="0.2">
      <c r="B5148" s="130"/>
    </row>
    <row r="5149" spans="2:2" x14ac:dyDescent="0.2">
      <c r="B5149" s="130"/>
    </row>
    <row r="5150" spans="2:2" x14ac:dyDescent="0.2">
      <c r="B5150" s="130"/>
    </row>
    <row r="5151" spans="2:2" x14ac:dyDescent="0.2">
      <c r="B5151" s="130"/>
    </row>
    <row r="5152" spans="2:2" x14ac:dyDescent="0.2">
      <c r="B5152" s="130"/>
    </row>
    <row r="5153" spans="2:2" x14ac:dyDescent="0.2">
      <c r="B5153" s="130"/>
    </row>
    <row r="5154" spans="2:2" x14ac:dyDescent="0.2">
      <c r="B5154" s="130"/>
    </row>
    <row r="5155" spans="2:2" x14ac:dyDescent="0.2">
      <c r="B5155" s="130"/>
    </row>
    <row r="5156" spans="2:2" x14ac:dyDescent="0.2">
      <c r="B5156" s="130"/>
    </row>
    <row r="5157" spans="2:2" x14ac:dyDescent="0.2">
      <c r="B5157" s="130"/>
    </row>
    <row r="5158" spans="2:2" x14ac:dyDescent="0.2">
      <c r="B5158" s="130"/>
    </row>
    <row r="5159" spans="2:2" x14ac:dyDescent="0.2">
      <c r="B5159" s="130"/>
    </row>
    <row r="5160" spans="2:2" x14ac:dyDescent="0.2">
      <c r="B5160" s="130"/>
    </row>
    <row r="5161" spans="2:2" x14ac:dyDescent="0.2">
      <c r="B5161" s="130"/>
    </row>
    <row r="5162" spans="2:2" x14ac:dyDescent="0.2">
      <c r="B5162" s="130"/>
    </row>
    <row r="5163" spans="2:2" x14ac:dyDescent="0.2">
      <c r="B5163" s="130"/>
    </row>
    <row r="5164" spans="2:2" x14ac:dyDescent="0.2">
      <c r="B5164" s="130"/>
    </row>
    <row r="5165" spans="2:2" x14ac:dyDescent="0.2">
      <c r="B5165" s="130"/>
    </row>
    <row r="5166" spans="2:2" x14ac:dyDescent="0.2">
      <c r="B5166" s="130"/>
    </row>
    <row r="5167" spans="2:2" x14ac:dyDescent="0.2">
      <c r="B5167" s="130"/>
    </row>
    <row r="5168" spans="2:2" x14ac:dyDescent="0.2">
      <c r="B5168" s="130"/>
    </row>
    <row r="5169" spans="2:2" x14ac:dyDescent="0.2">
      <c r="B5169" s="130"/>
    </row>
    <row r="5170" spans="2:2" x14ac:dyDescent="0.2">
      <c r="B5170" s="130"/>
    </row>
    <row r="5171" spans="2:2" x14ac:dyDescent="0.2">
      <c r="B5171" s="130"/>
    </row>
    <row r="5172" spans="2:2" x14ac:dyDescent="0.2">
      <c r="B5172" s="130"/>
    </row>
    <row r="5173" spans="2:2" x14ac:dyDescent="0.2">
      <c r="B5173" s="130"/>
    </row>
    <row r="5174" spans="2:2" x14ac:dyDescent="0.2">
      <c r="B5174" s="130"/>
    </row>
    <row r="5175" spans="2:2" x14ac:dyDescent="0.2">
      <c r="B5175" s="130"/>
    </row>
    <row r="5176" spans="2:2" x14ac:dyDescent="0.2">
      <c r="B5176" s="130"/>
    </row>
    <row r="5177" spans="2:2" x14ac:dyDescent="0.2">
      <c r="B5177" s="130"/>
    </row>
    <row r="5178" spans="2:2" x14ac:dyDescent="0.2">
      <c r="B5178" s="130"/>
    </row>
    <row r="5179" spans="2:2" x14ac:dyDescent="0.2">
      <c r="B5179" s="130"/>
    </row>
    <row r="5180" spans="2:2" x14ac:dyDescent="0.2">
      <c r="B5180" s="130"/>
    </row>
    <row r="5181" spans="2:2" x14ac:dyDescent="0.2">
      <c r="B5181" s="130"/>
    </row>
    <row r="5182" spans="2:2" x14ac:dyDescent="0.2">
      <c r="B5182" s="130"/>
    </row>
    <row r="5183" spans="2:2" x14ac:dyDescent="0.2">
      <c r="B5183" s="130"/>
    </row>
    <row r="5184" spans="2:2" x14ac:dyDescent="0.2">
      <c r="B5184" s="130"/>
    </row>
    <row r="5185" spans="2:2" x14ac:dyDescent="0.2">
      <c r="B5185" s="130"/>
    </row>
    <row r="5186" spans="2:2" x14ac:dyDescent="0.2">
      <c r="B5186" s="130"/>
    </row>
    <row r="5187" spans="2:2" x14ac:dyDescent="0.2">
      <c r="B5187" s="130"/>
    </row>
    <row r="5188" spans="2:2" x14ac:dyDescent="0.2">
      <c r="B5188" s="130"/>
    </row>
    <row r="5189" spans="2:2" x14ac:dyDescent="0.2">
      <c r="B5189" s="130"/>
    </row>
    <row r="5190" spans="2:2" x14ac:dyDescent="0.2">
      <c r="B5190" s="130"/>
    </row>
    <row r="5191" spans="2:2" x14ac:dyDescent="0.2">
      <c r="B5191" s="130"/>
    </row>
    <row r="5192" spans="2:2" x14ac:dyDescent="0.2">
      <c r="B5192" s="130"/>
    </row>
    <row r="5193" spans="2:2" x14ac:dyDescent="0.2">
      <c r="B5193" s="130"/>
    </row>
    <row r="5194" spans="2:2" x14ac:dyDescent="0.2">
      <c r="B5194" s="130"/>
    </row>
    <row r="5195" spans="2:2" x14ac:dyDescent="0.2">
      <c r="B5195" s="130"/>
    </row>
    <row r="5196" spans="2:2" x14ac:dyDescent="0.2">
      <c r="B5196" s="130"/>
    </row>
    <row r="5197" spans="2:2" x14ac:dyDescent="0.2">
      <c r="B5197" s="130"/>
    </row>
    <row r="5198" spans="2:2" x14ac:dyDescent="0.2">
      <c r="B5198" s="130"/>
    </row>
    <row r="5199" spans="2:2" x14ac:dyDescent="0.2">
      <c r="B5199" s="130"/>
    </row>
    <row r="5200" spans="2:2" x14ac:dyDescent="0.2">
      <c r="B5200" s="130"/>
    </row>
    <row r="5201" spans="2:2" x14ac:dyDescent="0.2">
      <c r="B5201" s="130"/>
    </row>
    <row r="5202" spans="2:2" x14ac:dyDescent="0.2">
      <c r="B5202" s="130"/>
    </row>
    <row r="5203" spans="2:2" x14ac:dyDescent="0.2">
      <c r="B5203" s="130"/>
    </row>
    <row r="5204" spans="2:2" x14ac:dyDescent="0.2">
      <c r="B5204" s="130"/>
    </row>
    <row r="5205" spans="2:2" x14ac:dyDescent="0.2">
      <c r="B5205" s="130"/>
    </row>
    <row r="5206" spans="2:2" x14ac:dyDescent="0.2">
      <c r="B5206" s="130"/>
    </row>
    <row r="5207" spans="2:2" x14ac:dyDescent="0.2">
      <c r="B5207" s="130"/>
    </row>
    <row r="5208" spans="2:2" x14ac:dyDescent="0.2">
      <c r="B5208" s="130"/>
    </row>
    <row r="5209" spans="2:2" x14ac:dyDescent="0.2">
      <c r="B5209" s="130"/>
    </row>
    <row r="5210" spans="2:2" x14ac:dyDescent="0.2">
      <c r="B5210" s="130"/>
    </row>
    <row r="5211" spans="2:2" x14ac:dyDescent="0.2">
      <c r="B5211" s="130"/>
    </row>
    <row r="5212" spans="2:2" x14ac:dyDescent="0.2">
      <c r="B5212" s="130"/>
    </row>
    <row r="5213" spans="2:2" x14ac:dyDescent="0.2">
      <c r="B5213" s="130"/>
    </row>
    <row r="5214" spans="2:2" x14ac:dyDescent="0.2">
      <c r="B5214" s="130"/>
    </row>
    <row r="5215" spans="2:2" x14ac:dyDescent="0.2">
      <c r="B5215" s="130"/>
    </row>
    <row r="5216" spans="2:2" x14ac:dyDescent="0.2">
      <c r="B5216" s="130"/>
    </row>
    <row r="5217" spans="2:2" x14ac:dyDescent="0.2">
      <c r="B5217" s="130"/>
    </row>
    <row r="5218" spans="2:2" x14ac:dyDescent="0.2">
      <c r="B5218" s="130"/>
    </row>
    <row r="5219" spans="2:2" x14ac:dyDescent="0.2">
      <c r="B5219" s="130"/>
    </row>
    <row r="5220" spans="2:2" x14ac:dyDescent="0.2">
      <c r="B5220" s="130"/>
    </row>
    <row r="5221" spans="2:2" x14ac:dyDescent="0.2">
      <c r="B5221" s="130"/>
    </row>
    <row r="5222" spans="2:2" x14ac:dyDescent="0.2">
      <c r="B5222" s="130"/>
    </row>
    <row r="5223" spans="2:2" x14ac:dyDescent="0.2">
      <c r="B5223" s="130"/>
    </row>
    <row r="5224" spans="2:2" x14ac:dyDescent="0.2">
      <c r="B5224" s="130"/>
    </row>
    <row r="5225" spans="2:2" x14ac:dyDescent="0.2">
      <c r="B5225" s="130"/>
    </row>
    <row r="5226" spans="2:2" x14ac:dyDescent="0.2">
      <c r="B5226" s="130"/>
    </row>
    <row r="5227" spans="2:2" x14ac:dyDescent="0.2">
      <c r="B5227" s="130"/>
    </row>
    <row r="5228" spans="2:2" x14ac:dyDescent="0.2">
      <c r="B5228" s="130"/>
    </row>
    <row r="5229" spans="2:2" x14ac:dyDescent="0.2">
      <c r="B5229" s="130"/>
    </row>
    <row r="5230" spans="2:2" x14ac:dyDescent="0.2">
      <c r="B5230" s="130"/>
    </row>
    <row r="5231" spans="2:2" x14ac:dyDescent="0.2">
      <c r="B5231" s="130"/>
    </row>
    <row r="5232" spans="2:2" x14ac:dyDescent="0.2">
      <c r="B5232" s="130"/>
    </row>
    <row r="5233" spans="2:2" x14ac:dyDescent="0.2">
      <c r="B5233" s="130"/>
    </row>
    <row r="5234" spans="2:2" x14ac:dyDescent="0.2">
      <c r="B5234" s="130"/>
    </row>
    <row r="5235" spans="2:2" x14ac:dyDescent="0.2">
      <c r="B5235" s="130"/>
    </row>
    <row r="5236" spans="2:2" x14ac:dyDescent="0.2">
      <c r="B5236" s="130"/>
    </row>
    <row r="5237" spans="2:2" x14ac:dyDescent="0.2">
      <c r="B5237" s="130"/>
    </row>
    <row r="5238" spans="2:2" x14ac:dyDescent="0.2">
      <c r="B5238" s="130"/>
    </row>
    <row r="5239" spans="2:2" x14ac:dyDescent="0.2">
      <c r="B5239" s="130"/>
    </row>
    <row r="5240" spans="2:2" x14ac:dyDescent="0.2">
      <c r="B5240" s="130"/>
    </row>
    <row r="5241" spans="2:2" x14ac:dyDescent="0.2">
      <c r="B5241" s="130"/>
    </row>
    <row r="5242" spans="2:2" x14ac:dyDescent="0.2">
      <c r="B5242" s="130"/>
    </row>
    <row r="5243" spans="2:2" x14ac:dyDescent="0.2">
      <c r="B5243" s="130"/>
    </row>
    <row r="5244" spans="2:2" x14ac:dyDescent="0.2">
      <c r="B5244" s="130"/>
    </row>
    <row r="5245" spans="2:2" x14ac:dyDescent="0.2">
      <c r="B5245" s="130"/>
    </row>
    <row r="5246" spans="2:2" x14ac:dyDescent="0.2">
      <c r="B5246" s="130"/>
    </row>
    <row r="5247" spans="2:2" x14ac:dyDescent="0.2">
      <c r="B5247" s="130"/>
    </row>
    <row r="5248" spans="2:2" x14ac:dyDescent="0.2">
      <c r="B5248" s="130"/>
    </row>
    <row r="5249" spans="2:2" x14ac:dyDescent="0.2">
      <c r="B5249" s="130"/>
    </row>
    <row r="5250" spans="2:2" x14ac:dyDescent="0.2">
      <c r="B5250" s="130"/>
    </row>
    <row r="5251" spans="2:2" x14ac:dyDescent="0.2">
      <c r="B5251" s="130"/>
    </row>
    <row r="5252" spans="2:2" x14ac:dyDescent="0.2">
      <c r="B5252" s="130"/>
    </row>
    <row r="5253" spans="2:2" x14ac:dyDescent="0.2">
      <c r="B5253" s="130"/>
    </row>
    <row r="5254" spans="2:2" x14ac:dyDescent="0.2">
      <c r="B5254" s="130"/>
    </row>
    <row r="5255" spans="2:2" x14ac:dyDescent="0.2">
      <c r="B5255" s="130"/>
    </row>
    <row r="5256" spans="2:2" x14ac:dyDescent="0.2">
      <c r="B5256" s="130"/>
    </row>
    <row r="5257" spans="2:2" x14ac:dyDescent="0.2">
      <c r="B5257" s="130"/>
    </row>
    <row r="5258" spans="2:2" x14ac:dyDescent="0.2">
      <c r="B5258" s="130"/>
    </row>
    <row r="5259" spans="2:2" x14ac:dyDescent="0.2">
      <c r="B5259" s="130"/>
    </row>
    <row r="5260" spans="2:2" x14ac:dyDescent="0.2">
      <c r="B5260" s="130"/>
    </row>
    <row r="5261" spans="2:2" x14ac:dyDescent="0.2">
      <c r="B5261" s="130"/>
    </row>
    <row r="5262" spans="2:2" x14ac:dyDescent="0.2">
      <c r="B5262" s="130"/>
    </row>
    <row r="5263" spans="2:2" x14ac:dyDescent="0.2">
      <c r="B5263" s="130"/>
    </row>
    <row r="5264" spans="2:2" x14ac:dyDescent="0.2">
      <c r="B5264" s="130"/>
    </row>
    <row r="5265" spans="2:2" x14ac:dyDescent="0.2">
      <c r="B5265" s="130"/>
    </row>
    <row r="5266" spans="2:2" x14ac:dyDescent="0.2">
      <c r="B5266" s="130"/>
    </row>
    <row r="5267" spans="2:2" x14ac:dyDescent="0.2">
      <c r="B5267" s="130"/>
    </row>
    <row r="5268" spans="2:2" x14ac:dyDescent="0.2">
      <c r="B5268" s="130"/>
    </row>
    <row r="5269" spans="2:2" x14ac:dyDescent="0.2">
      <c r="B5269" s="130"/>
    </row>
    <row r="5270" spans="2:2" x14ac:dyDescent="0.2">
      <c r="B5270" s="130"/>
    </row>
    <row r="5271" spans="2:2" x14ac:dyDescent="0.2">
      <c r="B5271" s="130"/>
    </row>
    <row r="5272" spans="2:2" x14ac:dyDescent="0.2">
      <c r="B5272" s="130"/>
    </row>
    <row r="5273" spans="2:2" x14ac:dyDescent="0.2">
      <c r="B5273" s="130"/>
    </row>
    <row r="5274" spans="2:2" x14ac:dyDescent="0.2">
      <c r="B5274" s="130"/>
    </row>
    <row r="5275" spans="2:2" x14ac:dyDescent="0.2">
      <c r="B5275" s="130"/>
    </row>
    <row r="5276" spans="2:2" x14ac:dyDescent="0.2">
      <c r="B5276" s="130"/>
    </row>
    <row r="5277" spans="2:2" x14ac:dyDescent="0.2">
      <c r="B5277" s="130"/>
    </row>
    <row r="5278" spans="2:2" x14ac:dyDescent="0.2">
      <c r="B5278" s="130"/>
    </row>
    <row r="5279" spans="2:2" x14ac:dyDescent="0.2">
      <c r="B5279" s="130"/>
    </row>
    <row r="5280" spans="2:2" x14ac:dyDescent="0.2">
      <c r="B5280" s="130"/>
    </row>
    <row r="5281" spans="2:2" x14ac:dyDescent="0.2">
      <c r="B5281" s="130"/>
    </row>
    <row r="5282" spans="2:2" x14ac:dyDescent="0.2">
      <c r="B5282" s="130"/>
    </row>
    <row r="5283" spans="2:2" x14ac:dyDescent="0.2">
      <c r="B5283" s="130"/>
    </row>
    <row r="5284" spans="2:2" x14ac:dyDescent="0.2">
      <c r="B5284" s="130"/>
    </row>
    <row r="5285" spans="2:2" x14ac:dyDescent="0.2">
      <c r="B5285" s="130"/>
    </row>
    <row r="5286" spans="2:2" x14ac:dyDescent="0.2">
      <c r="B5286" s="130"/>
    </row>
    <row r="5287" spans="2:2" x14ac:dyDescent="0.2">
      <c r="B5287" s="130"/>
    </row>
    <row r="5288" spans="2:2" x14ac:dyDescent="0.2">
      <c r="B5288" s="130"/>
    </row>
    <row r="5289" spans="2:2" x14ac:dyDescent="0.2">
      <c r="B5289" s="130"/>
    </row>
    <row r="5290" spans="2:2" x14ac:dyDescent="0.2">
      <c r="B5290" s="130"/>
    </row>
    <row r="5291" spans="2:2" x14ac:dyDescent="0.2">
      <c r="B5291" s="130"/>
    </row>
    <row r="5292" spans="2:2" x14ac:dyDescent="0.2">
      <c r="B5292" s="130"/>
    </row>
    <row r="5293" spans="2:2" x14ac:dyDescent="0.2">
      <c r="B5293" s="130"/>
    </row>
    <row r="5294" spans="2:2" x14ac:dyDescent="0.2">
      <c r="B5294" s="130"/>
    </row>
    <row r="5295" spans="2:2" x14ac:dyDescent="0.2">
      <c r="B5295" s="130"/>
    </row>
    <row r="5296" spans="2:2" x14ac:dyDescent="0.2">
      <c r="B5296" s="130"/>
    </row>
    <row r="5297" spans="2:2" x14ac:dyDescent="0.2">
      <c r="B5297" s="130"/>
    </row>
    <row r="5298" spans="2:2" x14ac:dyDescent="0.2">
      <c r="B5298" s="130"/>
    </row>
    <row r="5299" spans="2:2" x14ac:dyDescent="0.2">
      <c r="B5299" s="130"/>
    </row>
    <row r="5300" spans="2:2" x14ac:dyDescent="0.2">
      <c r="B5300" s="130"/>
    </row>
    <row r="5301" spans="2:2" x14ac:dyDescent="0.2">
      <c r="B5301" s="130"/>
    </row>
    <row r="5302" spans="2:2" x14ac:dyDescent="0.2">
      <c r="B5302" s="130"/>
    </row>
    <row r="5303" spans="2:2" x14ac:dyDescent="0.2">
      <c r="B5303" s="130"/>
    </row>
    <row r="5304" spans="2:2" x14ac:dyDescent="0.2">
      <c r="B5304" s="130"/>
    </row>
    <row r="5305" spans="2:2" x14ac:dyDescent="0.2">
      <c r="B5305" s="130"/>
    </row>
    <row r="5306" spans="2:2" x14ac:dyDescent="0.2">
      <c r="B5306" s="130"/>
    </row>
    <row r="5307" spans="2:2" x14ac:dyDescent="0.2">
      <c r="B5307" s="130"/>
    </row>
    <row r="5308" spans="2:2" x14ac:dyDescent="0.2">
      <c r="B5308" s="130"/>
    </row>
    <row r="5309" spans="2:2" x14ac:dyDescent="0.2">
      <c r="B5309" s="130"/>
    </row>
    <row r="5310" spans="2:2" x14ac:dyDescent="0.2">
      <c r="B5310" s="130"/>
    </row>
    <row r="5311" spans="2:2" x14ac:dyDescent="0.2">
      <c r="B5311" s="130"/>
    </row>
    <row r="5312" spans="2:2" x14ac:dyDescent="0.2">
      <c r="B5312" s="130"/>
    </row>
    <row r="5313" spans="2:2" x14ac:dyDescent="0.2">
      <c r="B5313" s="130"/>
    </row>
    <row r="5314" spans="2:2" x14ac:dyDescent="0.2">
      <c r="B5314" s="130"/>
    </row>
    <row r="5315" spans="2:2" x14ac:dyDescent="0.2">
      <c r="B5315" s="130"/>
    </row>
    <row r="5316" spans="2:2" x14ac:dyDescent="0.2">
      <c r="B5316" s="130"/>
    </row>
    <row r="5317" spans="2:2" x14ac:dyDescent="0.2">
      <c r="B5317" s="130"/>
    </row>
    <row r="5318" spans="2:2" x14ac:dyDescent="0.2">
      <c r="B5318" s="130"/>
    </row>
    <row r="5319" spans="2:2" x14ac:dyDescent="0.2">
      <c r="B5319" s="130"/>
    </row>
    <row r="5320" spans="2:2" x14ac:dyDescent="0.2">
      <c r="B5320" s="130"/>
    </row>
    <row r="5321" spans="2:2" x14ac:dyDescent="0.2">
      <c r="B5321" s="130"/>
    </row>
    <row r="5322" spans="2:2" x14ac:dyDescent="0.2">
      <c r="B5322" s="130"/>
    </row>
    <row r="5323" spans="2:2" x14ac:dyDescent="0.2">
      <c r="B5323" s="130"/>
    </row>
    <row r="5324" spans="2:2" x14ac:dyDescent="0.2">
      <c r="B5324" s="130"/>
    </row>
    <row r="5325" spans="2:2" x14ac:dyDescent="0.2">
      <c r="B5325" s="130"/>
    </row>
    <row r="5326" spans="2:2" x14ac:dyDescent="0.2">
      <c r="B5326" s="130"/>
    </row>
    <row r="5327" spans="2:2" x14ac:dyDescent="0.2">
      <c r="B5327" s="130"/>
    </row>
    <row r="5328" spans="2:2" x14ac:dyDescent="0.2">
      <c r="B5328" s="130"/>
    </row>
    <row r="5329" spans="2:2" x14ac:dyDescent="0.2">
      <c r="B5329" s="130"/>
    </row>
    <row r="5330" spans="2:2" x14ac:dyDescent="0.2">
      <c r="B5330" s="130"/>
    </row>
    <row r="5331" spans="2:2" x14ac:dyDescent="0.2">
      <c r="B5331" s="130"/>
    </row>
    <row r="5332" spans="2:2" x14ac:dyDescent="0.2">
      <c r="B5332" s="130"/>
    </row>
    <row r="5333" spans="2:2" x14ac:dyDescent="0.2">
      <c r="B5333" s="130"/>
    </row>
    <row r="5334" spans="2:2" x14ac:dyDescent="0.2">
      <c r="B5334" s="130"/>
    </row>
    <row r="5335" spans="2:2" x14ac:dyDescent="0.2">
      <c r="B5335" s="130"/>
    </row>
    <row r="5336" spans="2:2" x14ac:dyDescent="0.2">
      <c r="B5336" s="130"/>
    </row>
    <row r="5337" spans="2:2" x14ac:dyDescent="0.2">
      <c r="B5337" s="130"/>
    </row>
    <row r="5338" spans="2:2" x14ac:dyDescent="0.2">
      <c r="B5338" s="130"/>
    </row>
    <row r="5339" spans="2:2" x14ac:dyDescent="0.2">
      <c r="B5339" s="130"/>
    </row>
    <row r="5340" spans="2:2" x14ac:dyDescent="0.2">
      <c r="B5340" s="130"/>
    </row>
    <row r="5341" spans="2:2" x14ac:dyDescent="0.2">
      <c r="B5341" s="130"/>
    </row>
    <row r="5342" spans="2:2" x14ac:dyDescent="0.2">
      <c r="B5342" s="130"/>
    </row>
    <row r="5343" spans="2:2" x14ac:dyDescent="0.2">
      <c r="B5343" s="130"/>
    </row>
    <row r="5344" spans="2:2" x14ac:dyDescent="0.2">
      <c r="B5344" s="130"/>
    </row>
    <row r="5345" spans="2:2" x14ac:dyDescent="0.2">
      <c r="B5345" s="130"/>
    </row>
    <row r="5346" spans="2:2" x14ac:dyDescent="0.2">
      <c r="B5346" s="130"/>
    </row>
    <row r="5347" spans="2:2" x14ac:dyDescent="0.2">
      <c r="B5347" s="130"/>
    </row>
    <row r="5348" spans="2:2" x14ac:dyDescent="0.2">
      <c r="B5348" s="130"/>
    </row>
    <row r="5349" spans="2:2" x14ac:dyDescent="0.2">
      <c r="B5349" s="130"/>
    </row>
    <row r="5350" spans="2:2" x14ac:dyDescent="0.2">
      <c r="B5350" s="130"/>
    </row>
    <row r="5351" spans="2:2" x14ac:dyDescent="0.2">
      <c r="B5351" s="130"/>
    </row>
    <row r="5352" spans="2:2" x14ac:dyDescent="0.2">
      <c r="B5352" s="130"/>
    </row>
    <row r="5353" spans="2:2" x14ac:dyDescent="0.2">
      <c r="B5353" s="130"/>
    </row>
    <row r="5354" spans="2:2" x14ac:dyDescent="0.2">
      <c r="B5354" s="130"/>
    </row>
    <row r="5355" spans="2:2" x14ac:dyDescent="0.2">
      <c r="B5355" s="130"/>
    </row>
    <row r="5356" spans="2:2" x14ac:dyDescent="0.2">
      <c r="B5356" s="130"/>
    </row>
    <row r="5357" spans="2:2" x14ac:dyDescent="0.2">
      <c r="B5357" s="130"/>
    </row>
    <row r="5358" spans="2:2" x14ac:dyDescent="0.2">
      <c r="B5358" s="130"/>
    </row>
    <row r="5359" spans="2:2" x14ac:dyDescent="0.2">
      <c r="B5359" s="130"/>
    </row>
    <row r="5360" spans="2:2" x14ac:dyDescent="0.2">
      <c r="B5360" s="130"/>
    </row>
    <row r="5361" spans="2:2" x14ac:dyDescent="0.2">
      <c r="B5361" s="130"/>
    </row>
    <row r="5362" spans="2:2" x14ac:dyDescent="0.2">
      <c r="B5362" s="130"/>
    </row>
    <row r="5363" spans="2:2" x14ac:dyDescent="0.2">
      <c r="B5363" s="130"/>
    </row>
    <row r="5364" spans="2:2" x14ac:dyDescent="0.2">
      <c r="B5364" s="130"/>
    </row>
    <row r="5365" spans="2:2" x14ac:dyDescent="0.2">
      <c r="B5365" s="130"/>
    </row>
    <row r="5366" spans="2:2" x14ac:dyDescent="0.2">
      <c r="B5366" s="130"/>
    </row>
    <row r="5367" spans="2:2" x14ac:dyDescent="0.2">
      <c r="B5367" s="130"/>
    </row>
    <row r="5368" spans="2:2" x14ac:dyDescent="0.2">
      <c r="B5368" s="130"/>
    </row>
    <row r="5369" spans="2:2" x14ac:dyDescent="0.2">
      <c r="B5369" s="130"/>
    </row>
    <row r="5370" spans="2:2" x14ac:dyDescent="0.2">
      <c r="B5370" s="130"/>
    </row>
    <row r="5371" spans="2:2" x14ac:dyDescent="0.2">
      <c r="B5371" s="130"/>
    </row>
    <row r="5372" spans="2:2" x14ac:dyDescent="0.2">
      <c r="B5372" s="130"/>
    </row>
    <row r="5373" spans="2:2" x14ac:dyDescent="0.2">
      <c r="B5373" s="130"/>
    </row>
    <row r="5374" spans="2:2" x14ac:dyDescent="0.2">
      <c r="B5374" s="130"/>
    </row>
    <row r="5375" spans="2:2" x14ac:dyDescent="0.2">
      <c r="B5375" s="130"/>
    </row>
    <row r="5376" spans="2:2" x14ac:dyDescent="0.2">
      <c r="B5376" s="130"/>
    </row>
    <row r="5377" spans="2:2" x14ac:dyDescent="0.2">
      <c r="B5377" s="130"/>
    </row>
    <row r="5378" spans="2:2" x14ac:dyDescent="0.2">
      <c r="B5378" s="130"/>
    </row>
    <row r="5379" spans="2:2" x14ac:dyDescent="0.2">
      <c r="B5379" s="130"/>
    </row>
    <row r="5380" spans="2:2" x14ac:dyDescent="0.2">
      <c r="B5380" s="130"/>
    </row>
    <row r="5381" spans="2:2" x14ac:dyDescent="0.2">
      <c r="B5381" s="130"/>
    </row>
    <row r="5382" spans="2:2" x14ac:dyDescent="0.2">
      <c r="B5382" s="130"/>
    </row>
    <row r="5383" spans="2:2" x14ac:dyDescent="0.2">
      <c r="B5383" s="130"/>
    </row>
    <row r="5384" spans="2:2" x14ac:dyDescent="0.2">
      <c r="B5384" s="130"/>
    </row>
    <row r="5385" spans="2:2" x14ac:dyDescent="0.2">
      <c r="B5385" s="130"/>
    </row>
    <row r="5386" spans="2:2" x14ac:dyDescent="0.2">
      <c r="B5386" s="130"/>
    </row>
    <row r="5387" spans="2:2" x14ac:dyDescent="0.2">
      <c r="B5387" s="130"/>
    </row>
    <row r="5388" spans="2:2" x14ac:dyDescent="0.2">
      <c r="B5388" s="130"/>
    </row>
    <row r="5389" spans="2:2" x14ac:dyDescent="0.2">
      <c r="B5389" s="130"/>
    </row>
    <row r="5390" spans="2:2" x14ac:dyDescent="0.2">
      <c r="B5390" s="130"/>
    </row>
    <row r="5391" spans="2:2" x14ac:dyDescent="0.2">
      <c r="B5391" s="130"/>
    </row>
    <row r="5392" spans="2:2" x14ac:dyDescent="0.2">
      <c r="B5392" s="130"/>
    </row>
    <row r="5393" spans="2:2" x14ac:dyDescent="0.2">
      <c r="B5393" s="130"/>
    </row>
    <row r="5394" spans="2:2" x14ac:dyDescent="0.2">
      <c r="B5394" s="130"/>
    </row>
    <row r="5395" spans="2:2" x14ac:dyDescent="0.2">
      <c r="B5395" s="130"/>
    </row>
    <row r="5396" spans="2:2" x14ac:dyDescent="0.2">
      <c r="B5396" s="130"/>
    </row>
    <row r="5397" spans="2:2" x14ac:dyDescent="0.2">
      <c r="B5397" s="130"/>
    </row>
    <row r="5398" spans="2:2" x14ac:dyDescent="0.2">
      <c r="B5398" s="130"/>
    </row>
    <row r="5399" spans="2:2" x14ac:dyDescent="0.2">
      <c r="B5399" s="130"/>
    </row>
    <row r="5400" spans="2:2" x14ac:dyDescent="0.2">
      <c r="B5400" s="130"/>
    </row>
    <row r="5401" spans="2:2" x14ac:dyDescent="0.2">
      <c r="B5401" s="130"/>
    </row>
    <row r="5402" spans="2:2" x14ac:dyDescent="0.2">
      <c r="B5402" s="130"/>
    </row>
    <row r="5403" spans="2:2" x14ac:dyDescent="0.2">
      <c r="B5403" s="130"/>
    </row>
    <row r="5404" spans="2:2" x14ac:dyDescent="0.2">
      <c r="B5404" s="130"/>
    </row>
    <row r="5405" spans="2:2" x14ac:dyDescent="0.2">
      <c r="B5405" s="130"/>
    </row>
    <row r="5406" spans="2:2" x14ac:dyDescent="0.2">
      <c r="B5406" s="130"/>
    </row>
    <row r="5407" spans="2:2" x14ac:dyDescent="0.2">
      <c r="B5407" s="130"/>
    </row>
    <row r="5408" spans="2:2" x14ac:dyDescent="0.2">
      <c r="B5408" s="130"/>
    </row>
    <row r="5409" spans="2:2" x14ac:dyDescent="0.2">
      <c r="B5409" s="130"/>
    </row>
    <row r="5410" spans="2:2" x14ac:dyDescent="0.2">
      <c r="B5410" s="130"/>
    </row>
    <row r="5411" spans="2:2" x14ac:dyDescent="0.2">
      <c r="B5411" s="130"/>
    </row>
    <row r="5412" spans="2:2" x14ac:dyDescent="0.2">
      <c r="B5412" s="130"/>
    </row>
    <row r="5413" spans="2:2" x14ac:dyDescent="0.2">
      <c r="B5413" s="130"/>
    </row>
    <row r="5414" spans="2:2" x14ac:dyDescent="0.2">
      <c r="B5414" s="130"/>
    </row>
    <row r="5415" spans="2:2" x14ac:dyDescent="0.2">
      <c r="B5415" s="130"/>
    </row>
    <row r="5416" spans="2:2" x14ac:dyDescent="0.2">
      <c r="B5416" s="130"/>
    </row>
    <row r="5417" spans="2:2" x14ac:dyDescent="0.2">
      <c r="B5417" s="130"/>
    </row>
    <row r="5418" spans="2:2" x14ac:dyDescent="0.2">
      <c r="B5418" s="130"/>
    </row>
    <row r="5419" spans="2:2" x14ac:dyDescent="0.2">
      <c r="B5419" s="130"/>
    </row>
    <row r="5420" spans="2:2" x14ac:dyDescent="0.2">
      <c r="B5420" s="130"/>
    </row>
    <row r="5421" spans="2:2" x14ac:dyDescent="0.2">
      <c r="B5421" s="130"/>
    </row>
    <row r="5422" spans="2:2" x14ac:dyDescent="0.2">
      <c r="B5422" s="130"/>
    </row>
    <row r="5423" spans="2:2" x14ac:dyDescent="0.2">
      <c r="B5423" s="130"/>
    </row>
    <row r="5424" spans="2:2" x14ac:dyDescent="0.2">
      <c r="B5424" s="130"/>
    </row>
    <row r="5425" spans="2:2" x14ac:dyDescent="0.2">
      <c r="B5425" s="130"/>
    </row>
    <row r="5426" spans="2:2" x14ac:dyDescent="0.2">
      <c r="B5426" s="130"/>
    </row>
    <row r="5427" spans="2:2" x14ac:dyDescent="0.2">
      <c r="B5427" s="130"/>
    </row>
    <row r="5428" spans="2:2" x14ac:dyDescent="0.2">
      <c r="B5428" s="130"/>
    </row>
    <row r="5429" spans="2:2" x14ac:dyDescent="0.2">
      <c r="B5429" s="130"/>
    </row>
    <row r="5430" spans="2:2" x14ac:dyDescent="0.2">
      <c r="B5430" s="130"/>
    </row>
    <row r="5431" spans="2:2" x14ac:dyDescent="0.2">
      <c r="B5431" s="130"/>
    </row>
    <row r="5432" spans="2:2" x14ac:dyDescent="0.2">
      <c r="B5432" s="130"/>
    </row>
    <row r="5433" spans="2:2" x14ac:dyDescent="0.2">
      <c r="B5433" s="130"/>
    </row>
    <row r="5434" spans="2:2" x14ac:dyDescent="0.2">
      <c r="B5434" s="130"/>
    </row>
    <row r="5435" spans="2:2" x14ac:dyDescent="0.2">
      <c r="B5435" s="130"/>
    </row>
    <row r="5436" spans="2:2" x14ac:dyDescent="0.2">
      <c r="B5436" s="130"/>
    </row>
    <row r="5437" spans="2:2" x14ac:dyDescent="0.2">
      <c r="B5437" s="130"/>
    </row>
    <row r="5438" spans="2:2" x14ac:dyDescent="0.2">
      <c r="B5438" s="130"/>
    </row>
    <row r="5439" spans="2:2" x14ac:dyDescent="0.2">
      <c r="B5439" s="130"/>
    </row>
    <row r="5440" spans="2:2" x14ac:dyDescent="0.2">
      <c r="B5440" s="130"/>
    </row>
    <row r="5441" spans="2:2" x14ac:dyDescent="0.2">
      <c r="B5441" s="130"/>
    </row>
    <row r="5442" spans="2:2" x14ac:dyDescent="0.2">
      <c r="B5442" s="130"/>
    </row>
    <row r="5443" spans="2:2" x14ac:dyDescent="0.2">
      <c r="B5443" s="130"/>
    </row>
    <row r="5444" spans="2:2" x14ac:dyDescent="0.2">
      <c r="B5444" s="130"/>
    </row>
    <row r="5445" spans="2:2" x14ac:dyDescent="0.2">
      <c r="B5445" s="130"/>
    </row>
    <row r="5446" spans="2:2" x14ac:dyDescent="0.2">
      <c r="B5446" s="130"/>
    </row>
    <row r="5447" spans="2:2" x14ac:dyDescent="0.2">
      <c r="B5447" s="130"/>
    </row>
    <row r="5448" spans="2:2" x14ac:dyDescent="0.2">
      <c r="B5448" s="130"/>
    </row>
    <row r="5449" spans="2:2" x14ac:dyDescent="0.2">
      <c r="B5449" s="130"/>
    </row>
    <row r="5450" spans="2:2" x14ac:dyDescent="0.2">
      <c r="B5450" s="130"/>
    </row>
    <row r="5451" spans="2:2" x14ac:dyDescent="0.2">
      <c r="B5451" s="130"/>
    </row>
    <row r="5452" spans="2:2" x14ac:dyDescent="0.2">
      <c r="B5452" s="130"/>
    </row>
    <row r="5453" spans="2:2" x14ac:dyDescent="0.2">
      <c r="B5453" s="130"/>
    </row>
    <row r="5454" spans="2:2" x14ac:dyDescent="0.2">
      <c r="B5454" s="130"/>
    </row>
    <row r="5455" spans="2:2" x14ac:dyDescent="0.2">
      <c r="B5455" s="130"/>
    </row>
    <row r="5456" spans="2:2" x14ac:dyDescent="0.2">
      <c r="B5456" s="130"/>
    </row>
    <row r="5457" spans="2:2" x14ac:dyDescent="0.2">
      <c r="B5457" s="130"/>
    </row>
    <row r="5458" spans="2:2" x14ac:dyDescent="0.2">
      <c r="B5458" s="130"/>
    </row>
    <row r="5459" spans="2:2" x14ac:dyDescent="0.2">
      <c r="B5459" s="130"/>
    </row>
    <row r="5460" spans="2:2" x14ac:dyDescent="0.2">
      <c r="B5460" s="130"/>
    </row>
    <row r="5461" spans="2:2" x14ac:dyDescent="0.2">
      <c r="B5461" s="130"/>
    </row>
    <row r="5462" spans="2:2" x14ac:dyDescent="0.2">
      <c r="B5462" s="130"/>
    </row>
    <row r="5463" spans="2:2" x14ac:dyDescent="0.2">
      <c r="B5463" s="130"/>
    </row>
    <row r="5464" spans="2:2" x14ac:dyDescent="0.2">
      <c r="B5464" s="130"/>
    </row>
    <row r="5465" spans="2:2" x14ac:dyDescent="0.2">
      <c r="B5465" s="130"/>
    </row>
    <row r="5466" spans="2:2" x14ac:dyDescent="0.2">
      <c r="B5466" s="130"/>
    </row>
    <row r="5467" spans="2:2" x14ac:dyDescent="0.2">
      <c r="B5467" s="130"/>
    </row>
    <row r="5468" spans="2:2" x14ac:dyDescent="0.2">
      <c r="B5468" s="130"/>
    </row>
    <row r="5469" spans="2:2" x14ac:dyDescent="0.2">
      <c r="B5469" s="130"/>
    </row>
    <row r="5470" spans="2:2" x14ac:dyDescent="0.2">
      <c r="B5470" s="130"/>
    </row>
    <row r="5471" spans="2:2" x14ac:dyDescent="0.2">
      <c r="B5471" s="130"/>
    </row>
    <row r="5472" spans="2:2" x14ac:dyDescent="0.2">
      <c r="B5472" s="130"/>
    </row>
    <row r="5473" spans="2:2" x14ac:dyDescent="0.2">
      <c r="B5473" s="130"/>
    </row>
    <row r="5474" spans="2:2" x14ac:dyDescent="0.2">
      <c r="B5474" s="130"/>
    </row>
    <row r="5475" spans="2:2" x14ac:dyDescent="0.2">
      <c r="B5475" s="130"/>
    </row>
    <row r="5476" spans="2:2" x14ac:dyDescent="0.2">
      <c r="B5476" s="130"/>
    </row>
    <row r="5477" spans="2:2" x14ac:dyDescent="0.2">
      <c r="B5477" s="130"/>
    </row>
    <row r="5478" spans="2:2" x14ac:dyDescent="0.2">
      <c r="B5478" s="130"/>
    </row>
    <row r="5479" spans="2:2" x14ac:dyDescent="0.2">
      <c r="B5479" s="130"/>
    </row>
    <row r="5480" spans="2:2" x14ac:dyDescent="0.2">
      <c r="B5480" s="130"/>
    </row>
    <row r="5481" spans="2:2" x14ac:dyDescent="0.2">
      <c r="B5481" s="130"/>
    </row>
    <row r="5482" spans="2:2" x14ac:dyDescent="0.2">
      <c r="B5482" s="130"/>
    </row>
    <row r="5483" spans="2:2" x14ac:dyDescent="0.2">
      <c r="B5483" s="130"/>
    </row>
    <row r="5484" spans="2:2" x14ac:dyDescent="0.2">
      <c r="B5484" s="130"/>
    </row>
    <row r="5485" spans="2:2" x14ac:dyDescent="0.2">
      <c r="B5485" s="130"/>
    </row>
    <row r="5486" spans="2:2" x14ac:dyDescent="0.2">
      <c r="B5486" s="130"/>
    </row>
    <row r="5487" spans="2:2" x14ac:dyDescent="0.2">
      <c r="B5487" s="130"/>
    </row>
    <row r="5488" spans="2:2" x14ac:dyDescent="0.2">
      <c r="B5488" s="130"/>
    </row>
    <row r="5489" spans="2:2" x14ac:dyDescent="0.2">
      <c r="B5489" s="130"/>
    </row>
    <row r="5490" spans="2:2" x14ac:dyDescent="0.2">
      <c r="B5490" s="130"/>
    </row>
    <row r="5491" spans="2:2" x14ac:dyDescent="0.2">
      <c r="B5491" s="130"/>
    </row>
    <row r="5492" spans="2:2" x14ac:dyDescent="0.2">
      <c r="B5492" s="130"/>
    </row>
    <row r="5493" spans="2:2" x14ac:dyDescent="0.2">
      <c r="B5493" s="130"/>
    </row>
    <row r="5494" spans="2:2" x14ac:dyDescent="0.2">
      <c r="B5494" s="130"/>
    </row>
    <row r="5495" spans="2:2" x14ac:dyDescent="0.2">
      <c r="B5495" s="130"/>
    </row>
    <row r="5496" spans="2:2" x14ac:dyDescent="0.2">
      <c r="B5496" s="130"/>
    </row>
    <row r="5497" spans="2:2" x14ac:dyDescent="0.2">
      <c r="B5497" s="130"/>
    </row>
    <row r="5498" spans="2:2" x14ac:dyDescent="0.2">
      <c r="B5498" s="130"/>
    </row>
    <row r="5499" spans="2:2" x14ac:dyDescent="0.2">
      <c r="B5499" s="130"/>
    </row>
    <row r="5500" spans="2:2" x14ac:dyDescent="0.2">
      <c r="B5500" s="130"/>
    </row>
    <row r="5501" spans="2:2" x14ac:dyDescent="0.2">
      <c r="B5501" s="130"/>
    </row>
    <row r="5502" spans="2:2" x14ac:dyDescent="0.2">
      <c r="B5502" s="130"/>
    </row>
    <row r="5503" spans="2:2" x14ac:dyDescent="0.2">
      <c r="B5503" s="130"/>
    </row>
    <row r="5504" spans="2:2" x14ac:dyDescent="0.2">
      <c r="B5504" s="130"/>
    </row>
    <row r="5505" spans="2:2" x14ac:dyDescent="0.2">
      <c r="B5505" s="130"/>
    </row>
    <row r="5506" spans="2:2" x14ac:dyDescent="0.2">
      <c r="B5506" s="130"/>
    </row>
    <row r="5507" spans="2:2" x14ac:dyDescent="0.2">
      <c r="B5507" s="130"/>
    </row>
    <row r="5508" spans="2:2" x14ac:dyDescent="0.2">
      <c r="B5508" s="130"/>
    </row>
    <row r="5509" spans="2:2" x14ac:dyDescent="0.2">
      <c r="B5509" s="130"/>
    </row>
    <row r="5510" spans="2:2" x14ac:dyDescent="0.2">
      <c r="B5510" s="130"/>
    </row>
    <row r="5511" spans="2:2" x14ac:dyDescent="0.2">
      <c r="B5511" s="130"/>
    </row>
    <row r="5512" spans="2:2" x14ac:dyDescent="0.2">
      <c r="B5512" s="130"/>
    </row>
    <row r="5513" spans="2:2" x14ac:dyDescent="0.2">
      <c r="B5513" s="130"/>
    </row>
    <row r="5514" spans="2:2" x14ac:dyDescent="0.2">
      <c r="B5514" s="130"/>
    </row>
    <row r="5515" spans="2:2" x14ac:dyDescent="0.2">
      <c r="B5515" s="130"/>
    </row>
    <row r="5516" spans="2:2" x14ac:dyDescent="0.2">
      <c r="B5516" s="130"/>
    </row>
    <row r="5517" spans="2:2" x14ac:dyDescent="0.2">
      <c r="B5517" s="130"/>
    </row>
    <row r="5518" spans="2:2" x14ac:dyDescent="0.2">
      <c r="B5518" s="130"/>
    </row>
    <row r="5519" spans="2:2" x14ac:dyDescent="0.2">
      <c r="B5519" s="130"/>
    </row>
    <row r="5520" spans="2:2" x14ac:dyDescent="0.2">
      <c r="B5520" s="130"/>
    </row>
    <row r="5521" spans="2:2" x14ac:dyDescent="0.2">
      <c r="B5521" s="130"/>
    </row>
    <row r="5522" spans="2:2" x14ac:dyDescent="0.2">
      <c r="B5522" s="130"/>
    </row>
    <row r="5523" spans="2:2" x14ac:dyDescent="0.2">
      <c r="B5523" s="130"/>
    </row>
    <row r="5524" spans="2:2" x14ac:dyDescent="0.2">
      <c r="B5524" s="130"/>
    </row>
    <row r="5525" spans="2:2" x14ac:dyDescent="0.2">
      <c r="B5525" s="130"/>
    </row>
    <row r="5526" spans="2:2" x14ac:dyDescent="0.2">
      <c r="B5526" s="130"/>
    </row>
    <row r="5527" spans="2:2" x14ac:dyDescent="0.2">
      <c r="B5527" s="130"/>
    </row>
    <row r="5528" spans="2:2" x14ac:dyDescent="0.2">
      <c r="B5528" s="130"/>
    </row>
    <row r="5529" spans="2:2" x14ac:dyDescent="0.2">
      <c r="B5529" s="130"/>
    </row>
    <row r="5530" spans="2:2" x14ac:dyDescent="0.2">
      <c r="B5530" s="130"/>
    </row>
    <row r="5531" spans="2:2" x14ac:dyDescent="0.2">
      <c r="B5531" s="130"/>
    </row>
    <row r="5532" spans="2:2" x14ac:dyDescent="0.2">
      <c r="B5532" s="130"/>
    </row>
    <row r="5533" spans="2:2" x14ac:dyDescent="0.2">
      <c r="B5533" s="130"/>
    </row>
    <row r="5534" spans="2:2" x14ac:dyDescent="0.2">
      <c r="B5534" s="130"/>
    </row>
    <row r="5535" spans="2:2" x14ac:dyDescent="0.2">
      <c r="B5535" s="130"/>
    </row>
    <row r="5536" spans="2:2" x14ac:dyDescent="0.2">
      <c r="B5536" s="130"/>
    </row>
    <row r="5537" spans="2:2" x14ac:dyDescent="0.2">
      <c r="B5537" s="130"/>
    </row>
    <row r="5538" spans="2:2" x14ac:dyDescent="0.2">
      <c r="B5538" s="130"/>
    </row>
    <row r="5539" spans="2:2" x14ac:dyDescent="0.2">
      <c r="B5539" s="130"/>
    </row>
    <row r="5540" spans="2:2" x14ac:dyDescent="0.2">
      <c r="B5540" s="130"/>
    </row>
    <row r="5541" spans="2:2" x14ac:dyDescent="0.2">
      <c r="B5541" s="130"/>
    </row>
    <row r="5542" spans="2:2" x14ac:dyDescent="0.2">
      <c r="B5542" s="130"/>
    </row>
    <row r="5543" spans="2:2" x14ac:dyDescent="0.2">
      <c r="B5543" s="130"/>
    </row>
    <row r="5544" spans="2:2" x14ac:dyDescent="0.2">
      <c r="B5544" s="130"/>
    </row>
    <row r="5545" spans="2:2" x14ac:dyDescent="0.2">
      <c r="B5545" s="130"/>
    </row>
    <row r="5546" spans="2:2" x14ac:dyDescent="0.2">
      <c r="B5546" s="130"/>
    </row>
    <row r="5547" spans="2:2" x14ac:dyDescent="0.2">
      <c r="B5547" s="130"/>
    </row>
    <row r="5548" spans="2:2" x14ac:dyDescent="0.2">
      <c r="B5548" s="130"/>
    </row>
    <row r="5549" spans="2:2" x14ac:dyDescent="0.2">
      <c r="B5549" s="130"/>
    </row>
    <row r="5550" spans="2:2" x14ac:dyDescent="0.2">
      <c r="B5550" s="130"/>
    </row>
    <row r="5551" spans="2:2" x14ac:dyDescent="0.2">
      <c r="B5551" s="130"/>
    </row>
    <row r="5552" spans="2:2" x14ac:dyDescent="0.2">
      <c r="B5552" s="130"/>
    </row>
    <row r="5553" spans="2:2" x14ac:dyDescent="0.2">
      <c r="B5553" s="130"/>
    </row>
    <row r="5554" spans="2:2" x14ac:dyDescent="0.2">
      <c r="B5554" s="130"/>
    </row>
    <row r="5555" spans="2:2" x14ac:dyDescent="0.2">
      <c r="B5555" s="130"/>
    </row>
    <row r="5556" spans="2:2" x14ac:dyDescent="0.2">
      <c r="B5556" s="130"/>
    </row>
    <row r="5557" spans="2:2" x14ac:dyDescent="0.2">
      <c r="B5557" s="130"/>
    </row>
    <row r="5558" spans="2:2" x14ac:dyDescent="0.2">
      <c r="B5558" s="130"/>
    </row>
    <row r="5559" spans="2:2" x14ac:dyDescent="0.2">
      <c r="B5559" s="130"/>
    </row>
    <row r="5560" spans="2:2" x14ac:dyDescent="0.2">
      <c r="B5560" s="130"/>
    </row>
    <row r="5561" spans="2:2" x14ac:dyDescent="0.2">
      <c r="B5561" s="130"/>
    </row>
    <row r="5562" spans="2:2" x14ac:dyDescent="0.2">
      <c r="B5562" s="130"/>
    </row>
    <row r="5563" spans="2:2" x14ac:dyDescent="0.2">
      <c r="B5563" s="130"/>
    </row>
    <row r="5564" spans="2:2" x14ac:dyDescent="0.2">
      <c r="B5564" s="130"/>
    </row>
    <row r="5565" spans="2:2" x14ac:dyDescent="0.2">
      <c r="B5565" s="130"/>
    </row>
    <row r="5566" spans="2:2" x14ac:dyDescent="0.2">
      <c r="B5566" s="130"/>
    </row>
    <row r="5567" spans="2:2" x14ac:dyDescent="0.2">
      <c r="B5567" s="130"/>
    </row>
    <row r="5568" spans="2:2" x14ac:dyDescent="0.2">
      <c r="B5568" s="130"/>
    </row>
    <row r="5569" spans="2:2" x14ac:dyDescent="0.2">
      <c r="B5569" s="130"/>
    </row>
    <row r="5570" spans="2:2" x14ac:dyDescent="0.2">
      <c r="B5570" s="130"/>
    </row>
    <row r="5571" spans="2:2" x14ac:dyDescent="0.2">
      <c r="B5571" s="130"/>
    </row>
    <row r="5572" spans="2:2" x14ac:dyDescent="0.2">
      <c r="B5572" s="130"/>
    </row>
    <row r="5573" spans="2:2" x14ac:dyDescent="0.2">
      <c r="B5573" s="130"/>
    </row>
    <row r="5574" spans="2:2" x14ac:dyDescent="0.2">
      <c r="B5574" s="130"/>
    </row>
    <row r="5575" spans="2:2" x14ac:dyDescent="0.2">
      <c r="B5575" s="130"/>
    </row>
    <row r="5576" spans="2:2" x14ac:dyDescent="0.2">
      <c r="B5576" s="130"/>
    </row>
    <row r="5577" spans="2:2" x14ac:dyDescent="0.2">
      <c r="B5577" s="130"/>
    </row>
    <row r="5578" spans="2:2" x14ac:dyDescent="0.2">
      <c r="B5578" s="130"/>
    </row>
    <row r="5579" spans="2:2" x14ac:dyDescent="0.2">
      <c r="B5579" s="130"/>
    </row>
    <row r="5580" spans="2:2" x14ac:dyDescent="0.2">
      <c r="B5580" s="130"/>
    </row>
    <row r="5581" spans="2:2" x14ac:dyDescent="0.2">
      <c r="B5581" s="130"/>
    </row>
    <row r="5582" spans="2:2" x14ac:dyDescent="0.2">
      <c r="B5582" s="130"/>
    </row>
    <row r="5583" spans="2:2" x14ac:dyDescent="0.2">
      <c r="B5583" s="130"/>
    </row>
    <row r="5584" spans="2:2" x14ac:dyDescent="0.2">
      <c r="B5584" s="130"/>
    </row>
    <row r="5585" spans="2:2" x14ac:dyDescent="0.2">
      <c r="B5585" s="130"/>
    </row>
    <row r="5586" spans="2:2" x14ac:dyDescent="0.2">
      <c r="B5586" s="130"/>
    </row>
    <row r="5587" spans="2:2" x14ac:dyDescent="0.2">
      <c r="B5587" s="130"/>
    </row>
    <row r="5588" spans="2:2" x14ac:dyDescent="0.2">
      <c r="B5588" s="130"/>
    </row>
    <row r="5589" spans="2:2" x14ac:dyDescent="0.2">
      <c r="B5589" s="130"/>
    </row>
    <row r="5590" spans="2:2" x14ac:dyDescent="0.2">
      <c r="B5590" s="130"/>
    </row>
    <row r="5591" spans="2:2" x14ac:dyDescent="0.2">
      <c r="B5591" s="130"/>
    </row>
    <row r="5592" spans="2:2" x14ac:dyDescent="0.2">
      <c r="B5592" s="130"/>
    </row>
    <row r="5593" spans="2:2" x14ac:dyDescent="0.2">
      <c r="B5593" s="130"/>
    </row>
    <row r="5594" spans="2:2" x14ac:dyDescent="0.2">
      <c r="B5594" s="130"/>
    </row>
    <row r="5595" spans="2:2" x14ac:dyDescent="0.2">
      <c r="B5595" s="130"/>
    </row>
    <row r="5596" spans="2:2" x14ac:dyDescent="0.2">
      <c r="B5596" s="130"/>
    </row>
    <row r="5597" spans="2:2" x14ac:dyDescent="0.2">
      <c r="B5597" s="130"/>
    </row>
    <row r="5598" spans="2:2" x14ac:dyDescent="0.2">
      <c r="B5598" s="130"/>
    </row>
    <row r="5599" spans="2:2" x14ac:dyDescent="0.2">
      <c r="B5599" s="130"/>
    </row>
    <row r="5600" spans="2:2" x14ac:dyDescent="0.2">
      <c r="B5600" s="130"/>
    </row>
    <row r="5601" spans="2:2" x14ac:dyDescent="0.2">
      <c r="B5601" s="130"/>
    </row>
    <row r="5602" spans="2:2" x14ac:dyDescent="0.2">
      <c r="B5602" s="130"/>
    </row>
    <row r="5603" spans="2:2" x14ac:dyDescent="0.2">
      <c r="B5603" s="130"/>
    </row>
    <row r="5604" spans="2:2" x14ac:dyDescent="0.2">
      <c r="B5604" s="130"/>
    </row>
    <row r="5605" spans="2:2" x14ac:dyDescent="0.2">
      <c r="B5605" s="130"/>
    </row>
    <row r="5606" spans="2:2" x14ac:dyDescent="0.2">
      <c r="B5606" s="130"/>
    </row>
    <row r="5607" spans="2:2" x14ac:dyDescent="0.2">
      <c r="B5607" s="130"/>
    </row>
    <row r="5608" spans="2:2" x14ac:dyDescent="0.2">
      <c r="B5608" s="130"/>
    </row>
    <row r="5609" spans="2:2" x14ac:dyDescent="0.2">
      <c r="B5609" s="130"/>
    </row>
    <row r="5610" spans="2:2" x14ac:dyDescent="0.2">
      <c r="B5610" s="130"/>
    </row>
    <row r="5611" spans="2:2" x14ac:dyDescent="0.2">
      <c r="B5611" s="130"/>
    </row>
    <row r="5612" spans="2:2" x14ac:dyDescent="0.2">
      <c r="B5612" s="130"/>
    </row>
    <row r="5613" spans="2:2" x14ac:dyDescent="0.2">
      <c r="B5613" s="130"/>
    </row>
    <row r="5614" spans="2:2" x14ac:dyDescent="0.2">
      <c r="B5614" s="130"/>
    </row>
    <row r="5615" spans="2:2" x14ac:dyDescent="0.2">
      <c r="B5615" s="130"/>
    </row>
    <row r="5616" spans="2:2" x14ac:dyDescent="0.2">
      <c r="B5616" s="130"/>
    </row>
    <row r="5617" spans="2:2" x14ac:dyDescent="0.2">
      <c r="B5617" s="130"/>
    </row>
    <row r="5618" spans="2:2" x14ac:dyDescent="0.2">
      <c r="B5618" s="130"/>
    </row>
    <row r="5619" spans="2:2" x14ac:dyDescent="0.2">
      <c r="B5619" s="130"/>
    </row>
    <row r="5620" spans="2:2" x14ac:dyDescent="0.2">
      <c r="B5620" s="130"/>
    </row>
    <row r="5621" spans="2:2" x14ac:dyDescent="0.2">
      <c r="B5621" s="130"/>
    </row>
    <row r="5622" spans="2:2" x14ac:dyDescent="0.2">
      <c r="B5622" s="130"/>
    </row>
    <row r="5623" spans="2:2" x14ac:dyDescent="0.2">
      <c r="B5623" s="130"/>
    </row>
    <row r="5624" spans="2:2" x14ac:dyDescent="0.2">
      <c r="B5624" s="130"/>
    </row>
    <row r="5625" spans="2:2" x14ac:dyDescent="0.2">
      <c r="B5625" s="130"/>
    </row>
    <row r="5626" spans="2:2" x14ac:dyDescent="0.2">
      <c r="B5626" s="130"/>
    </row>
    <row r="5627" spans="2:2" x14ac:dyDescent="0.2">
      <c r="B5627" s="130"/>
    </row>
    <row r="5628" spans="2:2" x14ac:dyDescent="0.2">
      <c r="B5628" s="130"/>
    </row>
    <row r="5629" spans="2:2" x14ac:dyDescent="0.2">
      <c r="B5629" s="130"/>
    </row>
    <row r="5630" spans="2:2" x14ac:dyDescent="0.2">
      <c r="B5630" s="130"/>
    </row>
    <row r="5631" spans="2:2" x14ac:dyDescent="0.2">
      <c r="B5631" s="130"/>
    </row>
    <row r="5632" spans="2:2" x14ac:dyDescent="0.2">
      <c r="B5632" s="130"/>
    </row>
    <row r="5633" spans="2:2" x14ac:dyDescent="0.2">
      <c r="B5633" s="130"/>
    </row>
    <row r="5634" spans="2:2" x14ac:dyDescent="0.2">
      <c r="B5634" s="130"/>
    </row>
    <row r="5635" spans="2:2" x14ac:dyDescent="0.2">
      <c r="B5635" s="130"/>
    </row>
    <row r="5636" spans="2:2" x14ac:dyDescent="0.2">
      <c r="B5636" s="130"/>
    </row>
    <row r="5637" spans="2:2" x14ac:dyDescent="0.2">
      <c r="B5637" s="130"/>
    </row>
    <row r="5638" spans="2:2" x14ac:dyDescent="0.2">
      <c r="B5638" s="130"/>
    </row>
    <row r="5639" spans="2:2" x14ac:dyDescent="0.2">
      <c r="B5639" s="130"/>
    </row>
    <row r="5640" spans="2:2" x14ac:dyDescent="0.2">
      <c r="B5640" s="130"/>
    </row>
    <row r="5641" spans="2:2" x14ac:dyDescent="0.2">
      <c r="B5641" s="130"/>
    </row>
    <row r="5642" spans="2:2" x14ac:dyDescent="0.2">
      <c r="B5642" s="130"/>
    </row>
    <row r="5643" spans="2:2" x14ac:dyDescent="0.2">
      <c r="B5643" s="130"/>
    </row>
    <row r="5644" spans="2:2" x14ac:dyDescent="0.2">
      <c r="B5644" s="130"/>
    </row>
    <row r="5645" spans="2:2" x14ac:dyDescent="0.2">
      <c r="B5645" s="130"/>
    </row>
    <row r="5646" spans="2:2" x14ac:dyDescent="0.2">
      <c r="B5646" s="130"/>
    </row>
    <row r="5647" spans="2:2" x14ac:dyDescent="0.2">
      <c r="B5647" s="130"/>
    </row>
    <row r="5648" spans="2:2" x14ac:dyDescent="0.2">
      <c r="B5648" s="130"/>
    </row>
    <row r="5649" spans="2:2" x14ac:dyDescent="0.2">
      <c r="B5649" s="130"/>
    </row>
    <row r="5650" spans="2:2" x14ac:dyDescent="0.2">
      <c r="B5650" s="130"/>
    </row>
    <row r="5651" spans="2:2" x14ac:dyDescent="0.2">
      <c r="B5651" s="130"/>
    </row>
    <row r="5652" spans="2:2" x14ac:dyDescent="0.2">
      <c r="B5652" s="130"/>
    </row>
    <row r="5653" spans="2:2" x14ac:dyDescent="0.2">
      <c r="B5653" s="130"/>
    </row>
    <row r="5654" spans="2:2" x14ac:dyDescent="0.2">
      <c r="B5654" s="130"/>
    </row>
    <row r="5655" spans="2:2" x14ac:dyDescent="0.2">
      <c r="B5655" s="130"/>
    </row>
    <row r="5656" spans="2:2" x14ac:dyDescent="0.2">
      <c r="B5656" s="130"/>
    </row>
    <row r="5657" spans="2:2" x14ac:dyDescent="0.2">
      <c r="B5657" s="130"/>
    </row>
    <row r="5658" spans="2:2" x14ac:dyDescent="0.2">
      <c r="B5658" s="130"/>
    </row>
    <row r="5659" spans="2:2" x14ac:dyDescent="0.2">
      <c r="B5659" s="130"/>
    </row>
    <row r="5660" spans="2:2" x14ac:dyDescent="0.2">
      <c r="B5660" s="130"/>
    </row>
    <row r="5661" spans="2:2" x14ac:dyDescent="0.2">
      <c r="B5661" s="130"/>
    </row>
    <row r="5662" spans="2:2" x14ac:dyDescent="0.2">
      <c r="B5662" s="130"/>
    </row>
    <row r="5663" spans="2:2" x14ac:dyDescent="0.2">
      <c r="B5663" s="130"/>
    </row>
    <row r="5664" spans="2:2" x14ac:dyDescent="0.2">
      <c r="B5664" s="130"/>
    </row>
    <row r="5665" spans="2:2" x14ac:dyDescent="0.2">
      <c r="B5665" s="130"/>
    </row>
    <row r="5666" spans="2:2" x14ac:dyDescent="0.2">
      <c r="B5666" s="130"/>
    </row>
    <row r="5667" spans="2:2" x14ac:dyDescent="0.2">
      <c r="B5667" s="130"/>
    </row>
    <row r="5668" spans="2:2" x14ac:dyDescent="0.2">
      <c r="B5668" s="130"/>
    </row>
    <row r="5669" spans="2:2" x14ac:dyDescent="0.2">
      <c r="B5669" s="130"/>
    </row>
    <row r="5670" spans="2:2" x14ac:dyDescent="0.2">
      <c r="B5670" s="130"/>
    </row>
    <row r="5671" spans="2:2" x14ac:dyDescent="0.2">
      <c r="B5671" s="130"/>
    </row>
    <row r="5672" spans="2:2" x14ac:dyDescent="0.2">
      <c r="B5672" s="130"/>
    </row>
    <row r="5673" spans="2:2" x14ac:dyDescent="0.2">
      <c r="B5673" s="130"/>
    </row>
    <row r="5674" spans="2:2" x14ac:dyDescent="0.2">
      <c r="B5674" s="130"/>
    </row>
    <row r="5675" spans="2:2" x14ac:dyDescent="0.2">
      <c r="B5675" s="130"/>
    </row>
    <row r="5676" spans="2:2" x14ac:dyDescent="0.2">
      <c r="B5676" s="130"/>
    </row>
    <row r="5677" spans="2:2" x14ac:dyDescent="0.2">
      <c r="B5677" s="130"/>
    </row>
    <row r="5678" spans="2:2" x14ac:dyDescent="0.2">
      <c r="B5678" s="130"/>
    </row>
    <row r="5679" spans="2:2" x14ac:dyDescent="0.2">
      <c r="B5679" s="130"/>
    </row>
    <row r="5680" spans="2:2" x14ac:dyDescent="0.2">
      <c r="B5680" s="130"/>
    </row>
    <row r="5681" spans="2:2" x14ac:dyDescent="0.2">
      <c r="B5681" s="130"/>
    </row>
    <row r="5682" spans="2:2" x14ac:dyDescent="0.2">
      <c r="B5682" s="130"/>
    </row>
    <row r="5683" spans="2:2" x14ac:dyDescent="0.2">
      <c r="B5683" s="130"/>
    </row>
    <row r="5684" spans="2:2" x14ac:dyDescent="0.2">
      <c r="B5684" s="130"/>
    </row>
    <row r="5685" spans="2:2" x14ac:dyDescent="0.2">
      <c r="B5685" s="130"/>
    </row>
    <row r="5686" spans="2:2" x14ac:dyDescent="0.2">
      <c r="B5686" s="130"/>
    </row>
    <row r="5687" spans="2:2" x14ac:dyDescent="0.2">
      <c r="B5687" s="130"/>
    </row>
    <row r="5688" spans="2:2" x14ac:dyDescent="0.2">
      <c r="B5688" s="130"/>
    </row>
    <row r="5689" spans="2:2" x14ac:dyDescent="0.2">
      <c r="B5689" s="130"/>
    </row>
    <row r="5690" spans="2:2" x14ac:dyDescent="0.2">
      <c r="B5690" s="130"/>
    </row>
    <row r="5691" spans="2:2" x14ac:dyDescent="0.2">
      <c r="B5691" s="130"/>
    </row>
    <row r="5692" spans="2:2" x14ac:dyDescent="0.2">
      <c r="B5692" s="130"/>
    </row>
    <row r="5693" spans="2:2" x14ac:dyDescent="0.2">
      <c r="B5693" s="130"/>
    </row>
    <row r="5694" spans="2:2" x14ac:dyDescent="0.2">
      <c r="B5694" s="130"/>
    </row>
    <row r="5695" spans="2:2" x14ac:dyDescent="0.2">
      <c r="B5695" s="130"/>
    </row>
    <row r="5696" spans="2:2" x14ac:dyDescent="0.2">
      <c r="B5696" s="130"/>
    </row>
    <row r="5697" spans="2:2" x14ac:dyDescent="0.2">
      <c r="B5697" s="130"/>
    </row>
    <row r="5698" spans="2:2" x14ac:dyDescent="0.2">
      <c r="B5698" s="130"/>
    </row>
    <row r="5699" spans="2:2" x14ac:dyDescent="0.2">
      <c r="B5699" s="130"/>
    </row>
    <row r="5700" spans="2:2" x14ac:dyDescent="0.2">
      <c r="B5700" s="130"/>
    </row>
    <row r="5701" spans="2:2" x14ac:dyDescent="0.2">
      <c r="B5701" s="130"/>
    </row>
    <row r="5702" spans="2:2" x14ac:dyDescent="0.2">
      <c r="B5702" s="130"/>
    </row>
    <row r="5703" spans="2:2" x14ac:dyDescent="0.2">
      <c r="B5703" s="130"/>
    </row>
    <row r="5704" spans="2:2" x14ac:dyDescent="0.2">
      <c r="B5704" s="130"/>
    </row>
    <row r="5705" spans="2:2" x14ac:dyDescent="0.2">
      <c r="B5705" s="130"/>
    </row>
    <row r="5706" spans="2:2" x14ac:dyDescent="0.2">
      <c r="B5706" s="130"/>
    </row>
    <row r="5707" spans="2:2" x14ac:dyDescent="0.2">
      <c r="B5707" s="130"/>
    </row>
    <row r="5708" spans="2:2" x14ac:dyDescent="0.2">
      <c r="B5708" s="130"/>
    </row>
    <row r="5709" spans="2:2" x14ac:dyDescent="0.2">
      <c r="B5709" s="130"/>
    </row>
    <row r="5710" spans="2:2" x14ac:dyDescent="0.2">
      <c r="B5710" s="130"/>
    </row>
    <row r="5711" spans="2:2" x14ac:dyDescent="0.2">
      <c r="B5711" s="130"/>
    </row>
    <row r="5712" spans="2:2" x14ac:dyDescent="0.2">
      <c r="B5712" s="130"/>
    </row>
    <row r="5713" spans="2:2" x14ac:dyDescent="0.2">
      <c r="B5713" s="130"/>
    </row>
    <row r="5714" spans="2:2" x14ac:dyDescent="0.2">
      <c r="B5714" s="130"/>
    </row>
    <row r="5715" spans="2:2" x14ac:dyDescent="0.2">
      <c r="B5715" s="130"/>
    </row>
    <row r="5716" spans="2:2" x14ac:dyDescent="0.2">
      <c r="B5716" s="130"/>
    </row>
    <row r="5717" spans="2:2" x14ac:dyDescent="0.2">
      <c r="B5717" s="130"/>
    </row>
    <row r="5718" spans="2:2" x14ac:dyDescent="0.2">
      <c r="B5718" s="130"/>
    </row>
    <row r="5719" spans="2:2" x14ac:dyDescent="0.2">
      <c r="B5719" s="130"/>
    </row>
    <row r="5720" spans="2:2" x14ac:dyDescent="0.2">
      <c r="B5720" s="130"/>
    </row>
    <row r="5721" spans="2:2" x14ac:dyDescent="0.2">
      <c r="B5721" s="130"/>
    </row>
    <row r="5722" spans="2:2" x14ac:dyDescent="0.2">
      <c r="B5722" s="130"/>
    </row>
    <row r="5723" spans="2:2" x14ac:dyDescent="0.2">
      <c r="B5723" s="130"/>
    </row>
    <row r="5724" spans="2:2" x14ac:dyDescent="0.2">
      <c r="B5724" s="130"/>
    </row>
    <row r="5725" spans="2:2" x14ac:dyDescent="0.2">
      <c r="B5725" s="130"/>
    </row>
    <row r="5726" spans="2:2" x14ac:dyDescent="0.2">
      <c r="B5726" s="130"/>
    </row>
    <row r="5727" spans="2:2" x14ac:dyDescent="0.2">
      <c r="B5727" s="130"/>
    </row>
    <row r="5728" spans="2:2" x14ac:dyDescent="0.2">
      <c r="B5728" s="130"/>
    </row>
    <row r="5729" spans="2:2" x14ac:dyDescent="0.2">
      <c r="B5729" s="130"/>
    </row>
    <row r="5730" spans="2:2" x14ac:dyDescent="0.2">
      <c r="B5730" s="130"/>
    </row>
    <row r="5731" spans="2:2" x14ac:dyDescent="0.2">
      <c r="B5731" s="130"/>
    </row>
    <row r="5732" spans="2:2" x14ac:dyDescent="0.2">
      <c r="B5732" s="130"/>
    </row>
    <row r="5733" spans="2:2" x14ac:dyDescent="0.2">
      <c r="B5733" s="130"/>
    </row>
    <row r="5734" spans="2:2" x14ac:dyDescent="0.2">
      <c r="B5734" s="130"/>
    </row>
    <row r="5735" spans="2:2" x14ac:dyDescent="0.2">
      <c r="B5735" s="130"/>
    </row>
    <row r="5736" spans="2:2" x14ac:dyDescent="0.2">
      <c r="B5736" s="130"/>
    </row>
    <row r="5737" spans="2:2" x14ac:dyDescent="0.2">
      <c r="B5737" s="130"/>
    </row>
    <row r="5738" spans="2:2" x14ac:dyDescent="0.2">
      <c r="B5738" s="130"/>
    </row>
    <row r="5739" spans="2:2" x14ac:dyDescent="0.2">
      <c r="B5739" s="130"/>
    </row>
    <row r="5740" spans="2:2" x14ac:dyDescent="0.2">
      <c r="B5740" s="130"/>
    </row>
    <row r="5741" spans="2:2" x14ac:dyDescent="0.2">
      <c r="B5741" s="130"/>
    </row>
    <row r="5742" spans="2:2" x14ac:dyDescent="0.2">
      <c r="B5742" s="130"/>
    </row>
    <row r="5743" spans="2:2" x14ac:dyDescent="0.2">
      <c r="B5743" s="130"/>
    </row>
    <row r="5744" spans="2:2" x14ac:dyDescent="0.2">
      <c r="B5744" s="130"/>
    </row>
    <row r="5745" spans="2:2" x14ac:dyDescent="0.2">
      <c r="B5745" s="130"/>
    </row>
    <row r="5746" spans="2:2" x14ac:dyDescent="0.2">
      <c r="B5746" s="130"/>
    </row>
    <row r="5747" spans="2:2" x14ac:dyDescent="0.2">
      <c r="B5747" s="130"/>
    </row>
    <row r="5748" spans="2:2" x14ac:dyDescent="0.2">
      <c r="B5748" s="130"/>
    </row>
    <row r="5749" spans="2:2" x14ac:dyDescent="0.2">
      <c r="B5749" s="130"/>
    </row>
    <row r="5750" spans="2:2" x14ac:dyDescent="0.2">
      <c r="B5750" s="130"/>
    </row>
    <row r="5751" spans="2:2" x14ac:dyDescent="0.2">
      <c r="B5751" s="130"/>
    </row>
    <row r="5752" spans="2:2" x14ac:dyDescent="0.2">
      <c r="B5752" s="130"/>
    </row>
    <row r="5753" spans="2:2" x14ac:dyDescent="0.2">
      <c r="B5753" s="130"/>
    </row>
    <row r="5754" spans="2:2" x14ac:dyDescent="0.2">
      <c r="B5754" s="130"/>
    </row>
    <row r="5755" spans="2:2" x14ac:dyDescent="0.2">
      <c r="B5755" s="130"/>
    </row>
    <row r="5756" spans="2:2" x14ac:dyDescent="0.2">
      <c r="B5756" s="130"/>
    </row>
    <row r="5757" spans="2:2" x14ac:dyDescent="0.2">
      <c r="B5757" s="130"/>
    </row>
    <row r="5758" spans="2:2" x14ac:dyDescent="0.2">
      <c r="B5758" s="130"/>
    </row>
    <row r="5759" spans="2:2" x14ac:dyDescent="0.2">
      <c r="B5759" s="130"/>
    </row>
    <row r="5760" spans="2:2" x14ac:dyDescent="0.2">
      <c r="B5760" s="130"/>
    </row>
    <row r="5761" spans="2:2" x14ac:dyDescent="0.2">
      <c r="B5761" s="130"/>
    </row>
    <row r="5762" spans="2:2" x14ac:dyDescent="0.2">
      <c r="B5762" s="130"/>
    </row>
    <row r="5763" spans="2:2" x14ac:dyDescent="0.2">
      <c r="B5763" s="130"/>
    </row>
    <row r="5764" spans="2:2" x14ac:dyDescent="0.2">
      <c r="B5764" s="130"/>
    </row>
    <row r="5765" spans="2:2" x14ac:dyDescent="0.2">
      <c r="B5765" s="130"/>
    </row>
    <row r="5766" spans="2:2" x14ac:dyDescent="0.2">
      <c r="B5766" s="130"/>
    </row>
    <row r="5767" spans="2:2" x14ac:dyDescent="0.2">
      <c r="B5767" s="130"/>
    </row>
    <row r="5768" spans="2:2" x14ac:dyDescent="0.2">
      <c r="B5768" s="130"/>
    </row>
    <row r="5769" spans="2:2" x14ac:dyDescent="0.2">
      <c r="B5769" s="130"/>
    </row>
    <row r="5770" spans="2:2" x14ac:dyDescent="0.2">
      <c r="B5770" s="130"/>
    </row>
    <row r="5771" spans="2:2" x14ac:dyDescent="0.2">
      <c r="B5771" s="130"/>
    </row>
    <row r="5772" spans="2:2" x14ac:dyDescent="0.2">
      <c r="B5772" s="130"/>
    </row>
    <row r="5773" spans="2:2" x14ac:dyDescent="0.2">
      <c r="B5773" s="130"/>
    </row>
    <row r="5774" spans="2:2" x14ac:dyDescent="0.2">
      <c r="B5774" s="130"/>
    </row>
    <row r="5775" spans="2:2" x14ac:dyDescent="0.2">
      <c r="B5775" s="130"/>
    </row>
    <row r="5776" spans="2:2" x14ac:dyDescent="0.2">
      <c r="B5776" s="130"/>
    </row>
    <row r="5777" spans="2:2" x14ac:dyDescent="0.2">
      <c r="B5777" s="130"/>
    </row>
    <row r="5778" spans="2:2" x14ac:dyDescent="0.2">
      <c r="B5778" s="130"/>
    </row>
    <row r="5779" spans="2:2" x14ac:dyDescent="0.2">
      <c r="B5779" s="130"/>
    </row>
    <row r="5780" spans="2:2" x14ac:dyDescent="0.2">
      <c r="B5780" s="130"/>
    </row>
    <row r="5781" spans="2:2" x14ac:dyDescent="0.2">
      <c r="B5781" s="130"/>
    </row>
    <row r="5782" spans="2:2" x14ac:dyDescent="0.2">
      <c r="B5782" s="130"/>
    </row>
    <row r="5783" spans="2:2" x14ac:dyDescent="0.2">
      <c r="B5783" s="130"/>
    </row>
    <row r="5784" spans="2:2" x14ac:dyDescent="0.2">
      <c r="B5784" s="130"/>
    </row>
    <row r="5785" spans="2:2" x14ac:dyDescent="0.2">
      <c r="B5785" s="130"/>
    </row>
    <row r="5786" spans="2:2" x14ac:dyDescent="0.2">
      <c r="B5786" s="130"/>
    </row>
    <row r="5787" spans="2:2" x14ac:dyDescent="0.2">
      <c r="B5787" s="130"/>
    </row>
    <row r="5788" spans="2:2" x14ac:dyDescent="0.2">
      <c r="B5788" s="130"/>
    </row>
    <row r="5789" spans="2:2" x14ac:dyDescent="0.2">
      <c r="B5789" s="130"/>
    </row>
    <row r="5790" spans="2:2" x14ac:dyDescent="0.2">
      <c r="B5790" s="130"/>
    </row>
    <row r="5791" spans="2:2" x14ac:dyDescent="0.2">
      <c r="B5791" s="130"/>
    </row>
    <row r="5792" spans="2:2" x14ac:dyDescent="0.2">
      <c r="B5792" s="130"/>
    </row>
    <row r="5793" spans="2:2" x14ac:dyDescent="0.2">
      <c r="B5793" s="130"/>
    </row>
    <row r="5794" spans="2:2" x14ac:dyDescent="0.2">
      <c r="B5794" s="130"/>
    </row>
    <row r="5795" spans="2:2" x14ac:dyDescent="0.2">
      <c r="B5795" s="130"/>
    </row>
    <row r="5796" spans="2:2" x14ac:dyDescent="0.2">
      <c r="B5796" s="130"/>
    </row>
    <row r="5797" spans="2:2" x14ac:dyDescent="0.2">
      <c r="B5797" s="130"/>
    </row>
    <row r="5798" spans="2:2" x14ac:dyDescent="0.2">
      <c r="B5798" s="130"/>
    </row>
    <row r="5799" spans="2:2" x14ac:dyDescent="0.2">
      <c r="B5799" s="130"/>
    </row>
    <row r="5800" spans="2:2" x14ac:dyDescent="0.2">
      <c r="B5800" s="130"/>
    </row>
    <row r="5801" spans="2:2" x14ac:dyDescent="0.2">
      <c r="B5801" s="130"/>
    </row>
    <row r="5802" spans="2:2" x14ac:dyDescent="0.2">
      <c r="B5802" s="130"/>
    </row>
    <row r="5803" spans="2:2" x14ac:dyDescent="0.2">
      <c r="B5803" s="130"/>
    </row>
    <row r="5804" spans="2:2" x14ac:dyDescent="0.2">
      <c r="B5804" s="130"/>
    </row>
    <row r="5805" spans="2:2" x14ac:dyDescent="0.2">
      <c r="B5805" s="130"/>
    </row>
    <row r="5806" spans="2:2" x14ac:dyDescent="0.2">
      <c r="B5806" s="130"/>
    </row>
    <row r="5807" spans="2:2" x14ac:dyDescent="0.2">
      <c r="B5807" s="130"/>
    </row>
    <row r="5808" spans="2:2" x14ac:dyDescent="0.2">
      <c r="B5808" s="130"/>
    </row>
    <row r="5809" spans="2:2" x14ac:dyDescent="0.2">
      <c r="B5809" s="130"/>
    </row>
    <row r="5810" spans="2:2" x14ac:dyDescent="0.2">
      <c r="B5810" s="130"/>
    </row>
    <row r="5811" spans="2:2" x14ac:dyDescent="0.2">
      <c r="B5811" s="130"/>
    </row>
    <row r="5812" spans="2:2" x14ac:dyDescent="0.2">
      <c r="B5812" s="130"/>
    </row>
    <row r="5813" spans="2:2" x14ac:dyDescent="0.2">
      <c r="B5813" s="130"/>
    </row>
    <row r="5814" spans="2:2" x14ac:dyDescent="0.2">
      <c r="B5814" s="130"/>
    </row>
    <row r="5815" spans="2:2" x14ac:dyDescent="0.2">
      <c r="B5815" s="130"/>
    </row>
    <row r="5816" spans="2:2" x14ac:dyDescent="0.2">
      <c r="B5816" s="130"/>
    </row>
    <row r="5817" spans="2:2" x14ac:dyDescent="0.2">
      <c r="B5817" s="130"/>
    </row>
    <row r="5818" spans="2:2" x14ac:dyDescent="0.2">
      <c r="B5818" s="130"/>
    </row>
    <row r="5819" spans="2:2" x14ac:dyDescent="0.2">
      <c r="B5819" s="130"/>
    </row>
    <row r="5820" spans="2:2" x14ac:dyDescent="0.2">
      <c r="B5820" s="130"/>
    </row>
    <row r="5821" spans="2:2" x14ac:dyDescent="0.2">
      <c r="B5821" s="130"/>
    </row>
    <row r="5822" spans="2:2" x14ac:dyDescent="0.2">
      <c r="B5822" s="130"/>
    </row>
    <row r="5823" spans="2:2" x14ac:dyDescent="0.2">
      <c r="B5823" s="130"/>
    </row>
    <row r="5824" spans="2:2" x14ac:dyDescent="0.2">
      <c r="B5824" s="130"/>
    </row>
    <row r="5825" spans="2:2" x14ac:dyDescent="0.2">
      <c r="B5825" s="130"/>
    </row>
    <row r="5826" spans="2:2" x14ac:dyDescent="0.2">
      <c r="B5826" s="130"/>
    </row>
    <row r="5827" spans="2:2" x14ac:dyDescent="0.2">
      <c r="B5827" s="130"/>
    </row>
    <row r="5828" spans="2:2" x14ac:dyDescent="0.2">
      <c r="B5828" s="130"/>
    </row>
    <row r="5829" spans="2:2" x14ac:dyDescent="0.2">
      <c r="B5829" s="130"/>
    </row>
    <row r="5830" spans="2:2" x14ac:dyDescent="0.2">
      <c r="B5830" s="130"/>
    </row>
    <row r="5831" spans="2:2" x14ac:dyDescent="0.2">
      <c r="B5831" s="130"/>
    </row>
    <row r="5832" spans="2:2" x14ac:dyDescent="0.2">
      <c r="B5832" s="130"/>
    </row>
    <row r="5833" spans="2:2" x14ac:dyDescent="0.2">
      <c r="B5833" s="130"/>
    </row>
    <row r="5834" spans="2:2" x14ac:dyDescent="0.2">
      <c r="B5834" s="130"/>
    </row>
    <row r="5835" spans="2:2" x14ac:dyDescent="0.2">
      <c r="B5835" s="130"/>
    </row>
    <row r="5836" spans="2:2" x14ac:dyDescent="0.2">
      <c r="B5836" s="130"/>
    </row>
    <row r="5837" spans="2:2" x14ac:dyDescent="0.2">
      <c r="B5837" s="130"/>
    </row>
    <row r="5838" spans="2:2" x14ac:dyDescent="0.2">
      <c r="B5838" s="130"/>
    </row>
    <row r="5839" spans="2:2" x14ac:dyDescent="0.2">
      <c r="B5839" s="130"/>
    </row>
    <row r="5840" spans="2:2" x14ac:dyDescent="0.2">
      <c r="B5840" s="130"/>
    </row>
    <row r="5841" spans="2:2" x14ac:dyDescent="0.2">
      <c r="B5841" s="130"/>
    </row>
    <row r="5842" spans="2:2" x14ac:dyDescent="0.2">
      <c r="B5842" s="130"/>
    </row>
    <row r="5843" spans="2:2" x14ac:dyDescent="0.2">
      <c r="B5843" s="130"/>
    </row>
    <row r="5844" spans="2:2" x14ac:dyDescent="0.2">
      <c r="B5844" s="130"/>
    </row>
    <row r="5845" spans="2:2" x14ac:dyDescent="0.2">
      <c r="B5845" s="130"/>
    </row>
    <row r="5846" spans="2:2" x14ac:dyDescent="0.2">
      <c r="B5846" s="130"/>
    </row>
    <row r="5847" spans="2:2" x14ac:dyDescent="0.2">
      <c r="B5847" s="130"/>
    </row>
    <row r="5848" spans="2:2" x14ac:dyDescent="0.2">
      <c r="B5848" s="130"/>
    </row>
    <row r="5849" spans="2:2" x14ac:dyDescent="0.2">
      <c r="B5849" s="130"/>
    </row>
    <row r="5850" spans="2:2" x14ac:dyDescent="0.2">
      <c r="B5850" s="130"/>
    </row>
    <row r="5851" spans="2:2" x14ac:dyDescent="0.2">
      <c r="B5851" s="130"/>
    </row>
    <row r="5852" spans="2:2" x14ac:dyDescent="0.2">
      <c r="B5852" s="130"/>
    </row>
    <row r="5853" spans="2:2" x14ac:dyDescent="0.2">
      <c r="B5853" s="130"/>
    </row>
    <row r="5854" spans="2:2" x14ac:dyDescent="0.2">
      <c r="B5854" s="130"/>
    </row>
    <row r="5855" spans="2:2" x14ac:dyDescent="0.2">
      <c r="B5855" s="130"/>
    </row>
    <row r="5856" spans="2:2" x14ac:dyDescent="0.2">
      <c r="B5856" s="130"/>
    </row>
    <row r="5857" spans="2:2" x14ac:dyDescent="0.2">
      <c r="B5857" s="130"/>
    </row>
    <row r="5858" spans="2:2" x14ac:dyDescent="0.2">
      <c r="B5858" s="130"/>
    </row>
    <row r="5859" spans="2:2" x14ac:dyDescent="0.2">
      <c r="B5859" s="130"/>
    </row>
    <row r="5860" spans="2:2" x14ac:dyDescent="0.2">
      <c r="B5860" s="130"/>
    </row>
    <row r="5861" spans="2:2" x14ac:dyDescent="0.2">
      <c r="B5861" s="130"/>
    </row>
    <row r="5862" spans="2:2" x14ac:dyDescent="0.2">
      <c r="B5862" s="130"/>
    </row>
    <row r="5863" spans="2:2" x14ac:dyDescent="0.2">
      <c r="B5863" s="130"/>
    </row>
    <row r="5864" spans="2:2" x14ac:dyDescent="0.2">
      <c r="B5864" s="130"/>
    </row>
    <row r="5865" spans="2:2" x14ac:dyDescent="0.2">
      <c r="B5865" s="130"/>
    </row>
    <row r="5866" spans="2:2" x14ac:dyDescent="0.2">
      <c r="B5866" s="130"/>
    </row>
    <row r="5867" spans="2:2" x14ac:dyDescent="0.2">
      <c r="B5867" s="130"/>
    </row>
    <row r="5868" spans="2:2" x14ac:dyDescent="0.2">
      <c r="B5868" s="130"/>
    </row>
    <row r="5869" spans="2:2" x14ac:dyDescent="0.2">
      <c r="B5869" s="130"/>
    </row>
    <row r="5870" spans="2:2" x14ac:dyDescent="0.2">
      <c r="B5870" s="130"/>
    </row>
    <row r="5871" spans="2:2" x14ac:dyDescent="0.2">
      <c r="B5871" s="130"/>
    </row>
    <row r="5872" spans="2:2" x14ac:dyDescent="0.2">
      <c r="B5872" s="130"/>
    </row>
    <row r="5873" spans="2:2" x14ac:dyDescent="0.2">
      <c r="B5873" s="130"/>
    </row>
    <row r="5874" spans="2:2" x14ac:dyDescent="0.2">
      <c r="B5874" s="130"/>
    </row>
    <row r="5875" spans="2:2" x14ac:dyDescent="0.2">
      <c r="B5875" s="130"/>
    </row>
    <row r="5876" spans="2:2" x14ac:dyDescent="0.2">
      <c r="B5876" s="130"/>
    </row>
    <row r="5877" spans="2:2" x14ac:dyDescent="0.2">
      <c r="B5877" s="130"/>
    </row>
    <row r="5878" spans="2:2" x14ac:dyDescent="0.2">
      <c r="B5878" s="130"/>
    </row>
    <row r="5879" spans="2:2" x14ac:dyDescent="0.2">
      <c r="B5879" s="130"/>
    </row>
    <row r="5880" spans="2:2" x14ac:dyDescent="0.2">
      <c r="B5880" s="130"/>
    </row>
    <row r="5881" spans="2:2" x14ac:dyDescent="0.2">
      <c r="B5881" s="130"/>
    </row>
    <row r="5882" spans="2:2" x14ac:dyDescent="0.2">
      <c r="B5882" s="130"/>
    </row>
    <row r="5883" spans="2:2" x14ac:dyDescent="0.2">
      <c r="B5883" s="130"/>
    </row>
    <row r="5884" spans="2:2" x14ac:dyDescent="0.2">
      <c r="B5884" s="130"/>
    </row>
    <row r="5885" spans="2:2" x14ac:dyDescent="0.2">
      <c r="B5885" s="130"/>
    </row>
    <row r="5886" spans="2:2" x14ac:dyDescent="0.2">
      <c r="B5886" s="130"/>
    </row>
    <row r="5887" spans="2:2" x14ac:dyDescent="0.2">
      <c r="B5887" s="130"/>
    </row>
    <row r="5888" spans="2:2" x14ac:dyDescent="0.2">
      <c r="B5888" s="130"/>
    </row>
    <row r="5889" spans="2:2" x14ac:dyDescent="0.2">
      <c r="B5889" s="130"/>
    </row>
    <row r="5890" spans="2:2" x14ac:dyDescent="0.2">
      <c r="B5890" s="130"/>
    </row>
    <row r="5891" spans="2:2" x14ac:dyDescent="0.2">
      <c r="B5891" s="130"/>
    </row>
    <row r="5892" spans="2:2" x14ac:dyDescent="0.2">
      <c r="B5892" s="130"/>
    </row>
    <row r="5893" spans="2:2" x14ac:dyDescent="0.2">
      <c r="B5893" s="130"/>
    </row>
    <row r="5894" spans="2:2" x14ac:dyDescent="0.2">
      <c r="B5894" s="130"/>
    </row>
    <row r="5895" spans="2:2" x14ac:dyDescent="0.2">
      <c r="B5895" s="130"/>
    </row>
    <row r="5896" spans="2:2" x14ac:dyDescent="0.2">
      <c r="B5896" s="130"/>
    </row>
    <row r="5897" spans="2:2" x14ac:dyDescent="0.2">
      <c r="B5897" s="130"/>
    </row>
    <row r="5898" spans="2:2" x14ac:dyDescent="0.2">
      <c r="B5898" s="130"/>
    </row>
    <row r="5899" spans="2:2" x14ac:dyDescent="0.2">
      <c r="B5899" s="130"/>
    </row>
    <row r="5900" spans="2:2" x14ac:dyDescent="0.2">
      <c r="B5900" s="130"/>
    </row>
    <row r="5901" spans="2:2" x14ac:dyDescent="0.2">
      <c r="B5901" s="130"/>
    </row>
    <row r="5902" spans="2:2" x14ac:dyDescent="0.2">
      <c r="B5902" s="130"/>
    </row>
    <row r="5903" spans="2:2" x14ac:dyDescent="0.2">
      <c r="B5903" s="130"/>
    </row>
    <row r="5904" spans="2:2" x14ac:dyDescent="0.2">
      <c r="B5904" s="130"/>
    </row>
    <row r="5905" spans="2:2" x14ac:dyDescent="0.2">
      <c r="B5905" s="130"/>
    </row>
    <row r="5906" spans="2:2" x14ac:dyDescent="0.2">
      <c r="B5906" s="130"/>
    </row>
    <row r="5907" spans="2:2" x14ac:dyDescent="0.2">
      <c r="B5907" s="130"/>
    </row>
    <row r="5908" spans="2:2" x14ac:dyDescent="0.2">
      <c r="B5908" s="130"/>
    </row>
    <row r="5909" spans="2:2" x14ac:dyDescent="0.2">
      <c r="B5909" s="130"/>
    </row>
    <row r="5910" spans="2:2" x14ac:dyDescent="0.2">
      <c r="B5910" s="130"/>
    </row>
    <row r="5911" spans="2:2" x14ac:dyDescent="0.2">
      <c r="B5911" s="130"/>
    </row>
    <row r="5912" spans="2:2" x14ac:dyDescent="0.2">
      <c r="B5912" s="130"/>
    </row>
    <row r="5913" spans="2:2" x14ac:dyDescent="0.2">
      <c r="B5913" s="130"/>
    </row>
    <row r="5914" spans="2:2" x14ac:dyDescent="0.2">
      <c r="B5914" s="130"/>
    </row>
    <row r="5915" spans="2:2" x14ac:dyDescent="0.2">
      <c r="B5915" s="130"/>
    </row>
    <row r="5916" spans="2:2" x14ac:dyDescent="0.2">
      <c r="B5916" s="130"/>
    </row>
    <row r="5917" spans="2:2" x14ac:dyDescent="0.2">
      <c r="B5917" s="130"/>
    </row>
    <row r="5918" spans="2:2" x14ac:dyDescent="0.2">
      <c r="B5918" s="130"/>
    </row>
    <row r="5919" spans="2:2" x14ac:dyDescent="0.2">
      <c r="B5919" s="130"/>
    </row>
    <row r="5920" spans="2:2" x14ac:dyDescent="0.2">
      <c r="B5920" s="130"/>
    </row>
    <row r="5921" spans="2:2" x14ac:dyDescent="0.2">
      <c r="B5921" s="130"/>
    </row>
    <row r="5922" spans="2:2" x14ac:dyDescent="0.2">
      <c r="B5922" s="130"/>
    </row>
    <row r="5923" spans="2:2" x14ac:dyDescent="0.2">
      <c r="B5923" s="130"/>
    </row>
    <row r="5924" spans="2:2" x14ac:dyDescent="0.2">
      <c r="B5924" s="130"/>
    </row>
    <row r="5925" spans="2:2" x14ac:dyDescent="0.2">
      <c r="B5925" s="130"/>
    </row>
    <row r="5926" spans="2:2" x14ac:dyDescent="0.2">
      <c r="B5926" s="130"/>
    </row>
    <row r="5927" spans="2:2" x14ac:dyDescent="0.2">
      <c r="B5927" s="130"/>
    </row>
    <row r="5928" spans="2:2" x14ac:dyDescent="0.2">
      <c r="B5928" s="130"/>
    </row>
    <row r="5929" spans="2:2" x14ac:dyDescent="0.2">
      <c r="B5929" s="130"/>
    </row>
    <row r="5930" spans="2:2" x14ac:dyDescent="0.2">
      <c r="B5930" s="130"/>
    </row>
    <row r="5931" spans="2:2" x14ac:dyDescent="0.2">
      <c r="B5931" s="130"/>
    </row>
    <row r="5932" spans="2:2" x14ac:dyDescent="0.2">
      <c r="B5932" s="130"/>
    </row>
    <row r="5933" spans="2:2" x14ac:dyDescent="0.2">
      <c r="B5933" s="130"/>
    </row>
    <row r="5934" spans="2:2" x14ac:dyDescent="0.2">
      <c r="B5934" s="130"/>
    </row>
    <row r="5935" spans="2:2" x14ac:dyDescent="0.2">
      <c r="B5935" s="130"/>
    </row>
    <row r="5936" spans="2:2" x14ac:dyDescent="0.2">
      <c r="B5936" s="130"/>
    </row>
    <row r="5937" spans="2:2" x14ac:dyDescent="0.2">
      <c r="B5937" s="130"/>
    </row>
    <row r="5938" spans="2:2" x14ac:dyDescent="0.2">
      <c r="B5938" s="130"/>
    </row>
    <row r="5939" spans="2:2" x14ac:dyDescent="0.2">
      <c r="B5939" s="130"/>
    </row>
    <row r="5940" spans="2:2" x14ac:dyDescent="0.2">
      <c r="B5940" s="130"/>
    </row>
    <row r="5941" spans="2:2" x14ac:dyDescent="0.2">
      <c r="B5941" s="130"/>
    </row>
    <row r="5942" spans="2:2" x14ac:dyDescent="0.2">
      <c r="B5942" s="130"/>
    </row>
    <row r="5943" spans="2:2" x14ac:dyDescent="0.2">
      <c r="B5943" s="130"/>
    </row>
    <row r="5944" spans="2:2" x14ac:dyDescent="0.2">
      <c r="B5944" s="130"/>
    </row>
    <row r="5945" spans="2:2" x14ac:dyDescent="0.2">
      <c r="B5945" s="130"/>
    </row>
    <row r="5946" spans="2:2" x14ac:dyDescent="0.2">
      <c r="B5946" s="130"/>
    </row>
    <row r="5947" spans="2:2" x14ac:dyDescent="0.2">
      <c r="B5947" s="130"/>
    </row>
    <row r="5948" spans="2:2" x14ac:dyDescent="0.2">
      <c r="B5948" s="130"/>
    </row>
    <row r="5949" spans="2:2" x14ac:dyDescent="0.2">
      <c r="B5949" s="130"/>
    </row>
    <row r="5950" spans="2:2" x14ac:dyDescent="0.2">
      <c r="B5950" s="130"/>
    </row>
    <row r="5951" spans="2:2" x14ac:dyDescent="0.2">
      <c r="B5951" s="130"/>
    </row>
    <row r="5952" spans="2:2" x14ac:dyDescent="0.2">
      <c r="B5952" s="130"/>
    </row>
    <row r="5953" spans="2:2" x14ac:dyDescent="0.2">
      <c r="B5953" s="130"/>
    </row>
    <row r="5954" spans="2:2" x14ac:dyDescent="0.2">
      <c r="B5954" s="130"/>
    </row>
    <row r="5955" spans="2:2" x14ac:dyDescent="0.2">
      <c r="B5955" s="130"/>
    </row>
    <row r="5956" spans="2:2" x14ac:dyDescent="0.2">
      <c r="B5956" s="130"/>
    </row>
    <row r="5957" spans="2:2" x14ac:dyDescent="0.2">
      <c r="B5957" s="130"/>
    </row>
    <row r="5958" spans="2:2" x14ac:dyDescent="0.2">
      <c r="B5958" s="130"/>
    </row>
    <row r="5959" spans="2:2" x14ac:dyDescent="0.2">
      <c r="B5959" s="130"/>
    </row>
    <row r="5960" spans="2:2" x14ac:dyDescent="0.2">
      <c r="B5960" s="130"/>
    </row>
    <row r="5961" spans="2:2" x14ac:dyDescent="0.2">
      <c r="B5961" s="130"/>
    </row>
    <row r="5962" spans="2:2" x14ac:dyDescent="0.2">
      <c r="B5962" s="130"/>
    </row>
    <row r="5963" spans="2:2" x14ac:dyDescent="0.2">
      <c r="B5963" s="130"/>
    </row>
    <row r="5964" spans="2:2" x14ac:dyDescent="0.2">
      <c r="B5964" s="130"/>
    </row>
    <row r="5965" spans="2:2" x14ac:dyDescent="0.2">
      <c r="B5965" s="130"/>
    </row>
    <row r="5966" spans="2:2" x14ac:dyDescent="0.2">
      <c r="B5966" s="130"/>
    </row>
    <row r="5967" spans="2:2" x14ac:dyDescent="0.2">
      <c r="B5967" s="130"/>
    </row>
    <row r="5968" spans="2:2" x14ac:dyDescent="0.2">
      <c r="B5968" s="130"/>
    </row>
    <row r="5969" spans="2:2" x14ac:dyDescent="0.2">
      <c r="B5969" s="130"/>
    </row>
    <row r="5970" spans="2:2" x14ac:dyDescent="0.2">
      <c r="B5970" s="130"/>
    </row>
    <row r="5971" spans="2:2" x14ac:dyDescent="0.2">
      <c r="B5971" s="130"/>
    </row>
    <row r="5972" spans="2:2" x14ac:dyDescent="0.2">
      <c r="B5972" s="130"/>
    </row>
    <row r="5973" spans="2:2" x14ac:dyDescent="0.2">
      <c r="B5973" s="130"/>
    </row>
    <row r="5974" spans="2:2" x14ac:dyDescent="0.2">
      <c r="B5974" s="130"/>
    </row>
    <row r="5975" spans="2:2" x14ac:dyDescent="0.2">
      <c r="B5975" s="130"/>
    </row>
    <row r="5976" spans="2:2" x14ac:dyDescent="0.2">
      <c r="B5976" s="130"/>
    </row>
    <row r="5977" spans="2:2" x14ac:dyDescent="0.2">
      <c r="B5977" s="130"/>
    </row>
    <row r="5978" spans="2:2" x14ac:dyDescent="0.2">
      <c r="B5978" s="130"/>
    </row>
    <row r="5979" spans="2:2" x14ac:dyDescent="0.2">
      <c r="B5979" s="130"/>
    </row>
    <row r="5980" spans="2:2" x14ac:dyDescent="0.2">
      <c r="B5980" s="130"/>
    </row>
    <row r="5981" spans="2:2" x14ac:dyDescent="0.2">
      <c r="B5981" s="130"/>
    </row>
    <row r="5982" spans="2:2" x14ac:dyDescent="0.2">
      <c r="B5982" s="130"/>
    </row>
    <row r="5983" spans="2:2" x14ac:dyDescent="0.2">
      <c r="B5983" s="130"/>
    </row>
    <row r="5984" spans="2:2" x14ac:dyDescent="0.2">
      <c r="B5984" s="130"/>
    </row>
    <row r="5985" spans="2:2" x14ac:dyDescent="0.2">
      <c r="B5985" s="130"/>
    </row>
    <row r="5986" spans="2:2" x14ac:dyDescent="0.2">
      <c r="B5986" s="130"/>
    </row>
    <row r="5987" spans="2:2" x14ac:dyDescent="0.2">
      <c r="B5987" s="130"/>
    </row>
    <row r="5988" spans="2:2" x14ac:dyDescent="0.2">
      <c r="B5988" s="130"/>
    </row>
    <row r="5989" spans="2:2" x14ac:dyDescent="0.2">
      <c r="B5989" s="130"/>
    </row>
    <row r="5990" spans="2:2" x14ac:dyDescent="0.2">
      <c r="B5990" s="130"/>
    </row>
    <row r="5991" spans="2:2" x14ac:dyDescent="0.2">
      <c r="B5991" s="130"/>
    </row>
    <row r="5992" spans="2:2" x14ac:dyDescent="0.2">
      <c r="B5992" s="130"/>
    </row>
    <row r="5993" spans="2:2" x14ac:dyDescent="0.2">
      <c r="B5993" s="130"/>
    </row>
    <row r="5994" spans="2:2" x14ac:dyDescent="0.2">
      <c r="B5994" s="130"/>
    </row>
    <row r="5995" spans="2:2" x14ac:dyDescent="0.2">
      <c r="B5995" s="130"/>
    </row>
    <row r="5996" spans="2:2" x14ac:dyDescent="0.2">
      <c r="B5996" s="130"/>
    </row>
    <row r="5997" spans="2:2" x14ac:dyDescent="0.2">
      <c r="B5997" s="130"/>
    </row>
    <row r="5998" spans="2:2" x14ac:dyDescent="0.2">
      <c r="B5998" s="130"/>
    </row>
    <row r="5999" spans="2:2" x14ac:dyDescent="0.2">
      <c r="B5999" s="130"/>
    </row>
    <row r="6000" spans="2:2" x14ac:dyDescent="0.2">
      <c r="B6000" s="130"/>
    </row>
    <row r="6001" spans="2:2" x14ac:dyDescent="0.2">
      <c r="B6001" s="130"/>
    </row>
    <row r="6002" spans="2:2" x14ac:dyDescent="0.2">
      <c r="B6002" s="130"/>
    </row>
    <row r="6003" spans="2:2" x14ac:dyDescent="0.2">
      <c r="B6003" s="130"/>
    </row>
    <row r="6004" spans="2:2" x14ac:dyDescent="0.2">
      <c r="B6004" s="130"/>
    </row>
    <row r="6005" spans="2:2" x14ac:dyDescent="0.2">
      <c r="B6005" s="130"/>
    </row>
    <row r="6006" spans="2:2" x14ac:dyDescent="0.2">
      <c r="B6006" s="130"/>
    </row>
    <row r="6007" spans="2:2" x14ac:dyDescent="0.2">
      <c r="B6007" s="130"/>
    </row>
    <row r="6008" spans="2:2" x14ac:dyDescent="0.2">
      <c r="B6008" s="130"/>
    </row>
    <row r="6009" spans="2:2" x14ac:dyDescent="0.2">
      <c r="B6009" s="130"/>
    </row>
    <row r="6010" spans="2:2" x14ac:dyDescent="0.2">
      <c r="B6010" s="130"/>
    </row>
    <row r="6011" spans="2:2" x14ac:dyDescent="0.2">
      <c r="B6011" s="130"/>
    </row>
    <row r="6012" spans="2:2" x14ac:dyDescent="0.2">
      <c r="B6012" s="130"/>
    </row>
    <row r="6013" spans="2:2" x14ac:dyDescent="0.2">
      <c r="B6013" s="130"/>
    </row>
    <row r="6014" spans="2:2" x14ac:dyDescent="0.2">
      <c r="B6014" s="130"/>
    </row>
    <row r="6015" spans="2:2" x14ac:dyDescent="0.2">
      <c r="B6015" s="130"/>
    </row>
    <row r="6016" spans="2:2" x14ac:dyDescent="0.2">
      <c r="B6016" s="130"/>
    </row>
    <row r="6017" spans="2:2" x14ac:dyDescent="0.2">
      <c r="B6017" s="130"/>
    </row>
    <row r="6018" spans="2:2" x14ac:dyDescent="0.2">
      <c r="B6018" s="130"/>
    </row>
    <row r="6019" spans="2:2" x14ac:dyDescent="0.2">
      <c r="B6019" s="130"/>
    </row>
    <row r="6020" spans="2:2" x14ac:dyDescent="0.2">
      <c r="B6020" s="130"/>
    </row>
    <row r="6021" spans="2:2" x14ac:dyDescent="0.2">
      <c r="B6021" s="130"/>
    </row>
    <row r="6022" spans="2:2" x14ac:dyDescent="0.2">
      <c r="B6022" s="130"/>
    </row>
    <row r="6023" spans="2:2" x14ac:dyDescent="0.2">
      <c r="B6023" s="130"/>
    </row>
    <row r="6024" spans="2:2" x14ac:dyDescent="0.2">
      <c r="B6024" s="130"/>
    </row>
    <row r="6025" spans="2:2" x14ac:dyDescent="0.2">
      <c r="B6025" s="130"/>
    </row>
    <row r="6026" spans="2:2" x14ac:dyDescent="0.2">
      <c r="B6026" s="130"/>
    </row>
    <row r="6027" spans="2:2" x14ac:dyDescent="0.2">
      <c r="B6027" s="130"/>
    </row>
    <row r="6028" spans="2:2" x14ac:dyDescent="0.2">
      <c r="B6028" s="130"/>
    </row>
    <row r="6029" spans="2:2" x14ac:dyDescent="0.2">
      <c r="B6029" s="130"/>
    </row>
    <row r="6030" spans="2:2" x14ac:dyDescent="0.2">
      <c r="B6030" s="130"/>
    </row>
    <row r="6031" spans="2:2" x14ac:dyDescent="0.2">
      <c r="B6031" s="130"/>
    </row>
    <row r="6032" spans="2:2" x14ac:dyDescent="0.2">
      <c r="B6032" s="130"/>
    </row>
    <row r="6033" spans="2:2" x14ac:dyDescent="0.2">
      <c r="B6033" s="130"/>
    </row>
    <row r="6034" spans="2:2" x14ac:dyDescent="0.2">
      <c r="B6034" s="130"/>
    </row>
    <row r="6035" spans="2:2" x14ac:dyDescent="0.2">
      <c r="B6035" s="130"/>
    </row>
    <row r="6036" spans="2:2" x14ac:dyDescent="0.2">
      <c r="B6036" s="130"/>
    </row>
    <row r="6037" spans="2:2" x14ac:dyDescent="0.2">
      <c r="B6037" s="130"/>
    </row>
    <row r="6038" spans="2:2" x14ac:dyDescent="0.2">
      <c r="B6038" s="130"/>
    </row>
    <row r="6039" spans="2:2" x14ac:dyDescent="0.2">
      <c r="B6039" s="130"/>
    </row>
    <row r="6040" spans="2:2" x14ac:dyDescent="0.2">
      <c r="B6040" s="130"/>
    </row>
    <row r="6041" spans="2:2" x14ac:dyDescent="0.2">
      <c r="B6041" s="130"/>
    </row>
    <row r="6042" spans="2:2" x14ac:dyDescent="0.2">
      <c r="B6042" s="130"/>
    </row>
    <row r="6043" spans="2:2" x14ac:dyDescent="0.2">
      <c r="B6043" s="130"/>
    </row>
    <row r="6044" spans="2:2" x14ac:dyDescent="0.2">
      <c r="B6044" s="130"/>
    </row>
    <row r="6045" spans="2:2" x14ac:dyDescent="0.2">
      <c r="B6045" s="130"/>
    </row>
    <row r="6046" spans="2:2" x14ac:dyDescent="0.2">
      <c r="B6046" s="130"/>
    </row>
    <row r="6047" spans="2:2" x14ac:dyDescent="0.2">
      <c r="B6047" s="130"/>
    </row>
    <row r="6048" spans="2:2" x14ac:dyDescent="0.2">
      <c r="B6048" s="130"/>
    </row>
    <row r="6049" spans="2:2" x14ac:dyDescent="0.2">
      <c r="B6049" s="130"/>
    </row>
    <row r="6050" spans="2:2" x14ac:dyDescent="0.2">
      <c r="B6050" s="130"/>
    </row>
    <row r="6051" spans="2:2" x14ac:dyDescent="0.2">
      <c r="B6051" s="130"/>
    </row>
    <row r="6052" spans="2:2" x14ac:dyDescent="0.2">
      <c r="B6052" s="130"/>
    </row>
    <row r="6053" spans="2:2" x14ac:dyDescent="0.2">
      <c r="B6053" s="130"/>
    </row>
    <row r="6054" spans="2:2" x14ac:dyDescent="0.2">
      <c r="B6054" s="130"/>
    </row>
    <row r="6055" spans="2:2" x14ac:dyDescent="0.2">
      <c r="B6055" s="130"/>
    </row>
    <row r="6056" spans="2:2" x14ac:dyDescent="0.2">
      <c r="B6056" s="130"/>
    </row>
    <row r="6057" spans="2:2" x14ac:dyDescent="0.2">
      <c r="B6057" s="130"/>
    </row>
    <row r="6058" spans="2:2" x14ac:dyDescent="0.2">
      <c r="B6058" s="130"/>
    </row>
    <row r="6059" spans="2:2" x14ac:dyDescent="0.2">
      <c r="B6059" s="130"/>
    </row>
    <row r="6060" spans="2:2" x14ac:dyDescent="0.2">
      <c r="B6060" s="130"/>
    </row>
    <row r="6061" spans="2:2" x14ac:dyDescent="0.2">
      <c r="B6061" s="130"/>
    </row>
    <row r="6062" spans="2:2" x14ac:dyDescent="0.2">
      <c r="B6062" s="130"/>
    </row>
    <row r="6063" spans="2:2" x14ac:dyDescent="0.2">
      <c r="B6063" s="130"/>
    </row>
    <row r="6064" spans="2:2" x14ac:dyDescent="0.2">
      <c r="B6064" s="130"/>
    </row>
    <row r="6065" spans="2:2" x14ac:dyDescent="0.2">
      <c r="B6065" s="130"/>
    </row>
    <row r="6066" spans="2:2" x14ac:dyDescent="0.2">
      <c r="B6066" s="130"/>
    </row>
    <row r="6067" spans="2:2" x14ac:dyDescent="0.2">
      <c r="B6067" s="130"/>
    </row>
    <row r="6068" spans="2:2" x14ac:dyDescent="0.2">
      <c r="B6068" s="130"/>
    </row>
    <row r="6069" spans="2:2" x14ac:dyDescent="0.2">
      <c r="B6069" s="130"/>
    </row>
    <row r="6070" spans="2:2" x14ac:dyDescent="0.2">
      <c r="B6070" s="130"/>
    </row>
    <row r="6071" spans="2:2" x14ac:dyDescent="0.2">
      <c r="B6071" s="130"/>
    </row>
    <row r="6072" spans="2:2" x14ac:dyDescent="0.2">
      <c r="B6072" s="130"/>
    </row>
    <row r="6073" spans="2:2" x14ac:dyDescent="0.2">
      <c r="B6073" s="130"/>
    </row>
    <row r="6074" spans="2:2" x14ac:dyDescent="0.2">
      <c r="B6074" s="130"/>
    </row>
    <row r="6075" spans="2:2" x14ac:dyDescent="0.2">
      <c r="B6075" s="130"/>
    </row>
    <row r="6076" spans="2:2" x14ac:dyDescent="0.2">
      <c r="B6076" s="130"/>
    </row>
    <row r="6077" spans="2:2" x14ac:dyDescent="0.2">
      <c r="B6077" s="130"/>
    </row>
    <row r="6078" spans="2:2" x14ac:dyDescent="0.2">
      <c r="B6078" s="130"/>
    </row>
    <row r="6079" spans="2:2" x14ac:dyDescent="0.2">
      <c r="B6079" s="130"/>
    </row>
    <row r="6080" spans="2:2" x14ac:dyDescent="0.2">
      <c r="B6080" s="130"/>
    </row>
    <row r="6081" spans="2:2" x14ac:dyDescent="0.2">
      <c r="B6081" s="130"/>
    </row>
    <row r="6082" spans="2:2" x14ac:dyDescent="0.2">
      <c r="B6082" s="130"/>
    </row>
    <row r="6083" spans="2:2" x14ac:dyDescent="0.2">
      <c r="B6083" s="130"/>
    </row>
    <row r="6084" spans="2:2" x14ac:dyDescent="0.2">
      <c r="B6084" s="130"/>
    </row>
    <row r="6085" spans="2:2" x14ac:dyDescent="0.2">
      <c r="B6085" s="130"/>
    </row>
    <row r="6086" spans="2:2" x14ac:dyDescent="0.2">
      <c r="B6086" s="130"/>
    </row>
    <row r="6087" spans="2:2" x14ac:dyDescent="0.2">
      <c r="B6087" s="130"/>
    </row>
    <row r="6088" spans="2:2" x14ac:dyDescent="0.2">
      <c r="B6088" s="130"/>
    </row>
    <row r="6089" spans="2:2" x14ac:dyDescent="0.2">
      <c r="B6089" s="130"/>
    </row>
    <row r="6090" spans="2:2" x14ac:dyDescent="0.2">
      <c r="B6090" s="130"/>
    </row>
    <row r="6091" spans="2:2" x14ac:dyDescent="0.2">
      <c r="B6091" s="130"/>
    </row>
    <row r="6092" spans="2:2" x14ac:dyDescent="0.2">
      <c r="B6092" s="130"/>
    </row>
    <row r="6093" spans="2:2" x14ac:dyDescent="0.2">
      <c r="B6093" s="130"/>
    </row>
    <row r="6094" spans="2:2" x14ac:dyDescent="0.2">
      <c r="B6094" s="130"/>
    </row>
    <row r="6095" spans="2:2" x14ac:dyDescent="0.2">
      <c r="B6095" s="130"/>
    </row>
    <row r="6096" spans="2:2" x14ac:dyDescent="0.2">
      <c r="B6096" s="130"/>
    </row>
    <row r="6097" spans="2:2" x14ac:dyDescent="0.2">
      <c r="B6097" s="130"/>
    </row>
    <row r="6098" spans="2:2" x14ac:dyDescent="0.2">
      <c r="B6098" s="130"/>
    </row>
    <row r="6099" spans="2:2" x14ac:dyDescent="0.2">
      <c r="B6099" s="130"/>
    </row>
    <row r="6100" spans="2:2" x14ac:dyDescent="0.2">
      <c r="B6100" s="130"/>
    </row>
    <row r="6101" spans="2:2" x14ac:dyDescent="0.2">
      <c r="B6101" s="130"/>
    </row>
    <row r="6102" spans="2:2" x14ac:dyDescent="0.2">
      <c r="B6102" s="130"/>
    </row>
    <row r="6103" spans="2:2" x14ac:dyDescent="0.2">
      <c r="B6103" s="130"/>
    </row>
    <row r="6104" spans="2:2" x14ac:dyDescent="0.2">
      <c r="B6104" s="130"/>
    </row>
    <row r="6105" spans="2:2" x14ac:dyDescent="0.2">
      <c r="B6105" s="130"/>
    </row>
    <row r="6106" spans="2:2" x14ac:dyDescent="0.2">
      <c r="B6106" s="130"/>
    </row>
    <row r="6107" spans="2:2" x14ac:dyDescent="0.2">
      <c r="B6107" s="130"/>
    </row>
    <row r="6108" spans="2:2" x14ac:dyDescent="0.2">
      <c r="B6108" s="130"/>
    </row>
    <row r="6109" spans="2:2" x14ac:dyDescent="0.2">
      <c r="B6109" s="130"/>
    </row>
    <row r="6110" spans="2:2" x14ac:dyDescent="0.2">
      <c r="B6110" s="130"/>
    </row>
    <row r="6111" spans="2:2" x14ac:dyDescent="0.2">
      <c r="B6111" s="130"/>
    </row>
    <row r="6112" spans="2:2" x14ac:dyDescent="0.2">
      <c r="B6112" s="130"/>
    </row>
    <row r="6113" spans="2:2" x14ac:dyDescent="0.2">
      <c r="B6113" s="130"/>
    </row>
    <row r="6114" spans="2:2" x14ac:dyDescent="0.2">
      <c r="B6114" s="130"/>
    </row>
    <row r="6115" spans="2:2" x14ac:dyDescent="0.2">
      <c r="B6115" s="130"/>
    </row>
    <row r="6116" spans="2:2" x14ac:dyDescent="0.2">
      <c r="B6116" s="130"/>
    </row>
    <row r="6117" spans="2:2" x14ac:dyDescent="0.2">
      <c r="B6117" s="130"/>
    </row>
    <row r="6118" spans="2:2" x14ac:dyDescent="0.2">
      <c r="B6118" s="130"/>
    </row>
    <row r="6119" spans="2:2" x14ac:dyDescent="0.2">
      <c r="B6119" s="130"/>
    </row>
    <row r="6120" spans="2:2" x14ac:dyDescent="0.2">
      <c r="B6120" s="130"/>
    </row>
    <row r="6121" spans="2:2" x14ac:dyDescent="0.2">
      <c r="B6121" s="130"/>
    </row>
    <row r="6122" spans="2:2" x14ac:dyDescent="0.2">
      <c r="B6122" s="130"/>
    </row>
    <row r="6123" spans="2:2" x14ac:dyDescent="0.2">
      <c r="B6123" s="130"/>
    </row>
    <row r="6124" spans="2:2" x14ac:dyDescent="0.2">
      <c r="B6124" s="130"/>
    </row>
    <row r="6125" spans="2:2" x14ac:dyDescent="0.2">
      <c r="B6125" s="130"/>
    </row>
    <row r="6126" spans="2:2" x14ac:dyDescent="0.2">
      <c r="B6126" s="130"/>
    </row>
    <row r="6127" spans="2:2" x14ac:dyDescent="0.2">
      <c r="B6127" s="130"/>
    </row>
    <row r="6128" spans="2:2" x14ac:dyDescent="0.2">
      <c r="B6128" s="130"/>
    </row>
    <row r="6129" spans="2:2" x14ac:dyDescent="0.2">
      <c r="B6129" s="130"/>
    </row>
    <row r="6130" spans="2:2" x14ac:dyDescent="0.2">
      <c r="B6130" s="130"/>
    </row>
    <row r="6131" spans="2:2" x14ac:dyDescent="0.2">
      <c r="B6131" s="130"/>
    </row>
    <row r="6132" spans="2:2" x14ac:dyDescent="0.2">
      <c r="B6132" s="130"/>
    </row>
    <row r="6133" spans="2:2" x14ac:dyDescent="0.2">
      <c r="B6133" s="130"/>
    </row>
    <row r="6134" spans="2:2" x14ac:dyDescent="0.2">
      <c r="B6134" s="130"/>
    </row>
    <row r="6135" spans="2:2" x14ac:dyDescent="0.2">
      <c r="B6135" s="130"/>
    </row>
    <row r="6136" spans="2:2" x14ac:dyDescent="0.2">
      <c r="B6136" s="130"/>
    </row>
    <row r="6137" spans="2:2" x14ac:dyDescent="0.2">
      <c r="B6137" s="130"/>
    </row>
    <row r="6138" spans="2:2" x14ac:dyDescent="0.2">
      <c r="B6138" s="130"/>
    </row>
    <row r="6139" spans="2:2" x14ac:dyDescent="0.2">
      <c r="B6139" s="130"/>
    </row>
    <row r="6140" spans="2:2" x14ac:dyDescent="0.2">
      <c r="B6140" s="130"/>
    </row>
    <row r="6141" spans="2:2" x14ac:dyDescent="0.2">
      <c r="B6141" s="130"/>
    </row>
    <row r="6142" spans="2:2" x14ac:dyDescent="0.2">
      <c r="B6142" s="130"/>
    </row>
    <row r="6143" spans="2:2" x14ac:dyDescent="0.2">
      <c r="B6143" s="130"/>
    </row>
    <row r="6144" spans="2:2" x14ac:dyDescent="0.2">
      <c r="B6144" s="130"/>
    </row>
    <row r="6145" spans="2:2" x14ac:dyDescent="0.2">
      <c r="B6145" s="130"/>
    </row>
    <row r="6146" spans="2:2" x14ac:dyDescent="0.2">
      <c r="B6146" s="130"/>
    </row>
    <row r="6147" spans="2:2" x14ac:dyDescent="0.2">
      <c r="B6147" s="130"/>
    </row>
    <row r="6148" spans="2:2" x14ac:dyDescent="0.2">
      <c r="B6148" s="130"/>
    </row>
    <row r="6149" spans="2:2" x14ac:dyDescent="0.2">
      <c r="B6149" s="130"/>
    </row>
    <row r="6150" spans="2:2" x14ac:dyDescent="0.2">
      <c r="B6150" s="130"/>
    </row>
    <row r="6151" spans="2:2" x14ac:dyDescent="0.2">
      <c r="B6151" s="130"/>
    </row>
    <row r="6152" spans="2:2" x14ac:dyDescent="0.2">
      <c r="B6152" s="130"/>
    </row>
    <row r="6153" spans="2:2" x14ac:dyDescent="0.2">
      <c r="B6153" s="130"/>
    </row>
    <row r="6154" spans="2:2" x14ac:dyDescent="0.2">
      <c r="B6154" s="130"/>
    </row>
    <row r="6155" spans="2:2" x14ac:dyDescent="0.2">
      <c r="B6155" s="130"/>
    </row>
    <row r="6156" spans="2:2" x14ac:dyDescent="0.2">
      <c r="B6156" s="130"/>
    </row>
    <row r="6157" spans="2:2" x14ac:dyDescent="0.2">
      <c r="B6157" s="130"/>
    </row>
    <row r="6158" spans="2:2" x14ac:dyDescent="0.2">
      <c r="B6158" s="130"/>
    </row>
    <row r="6159" spans="2:2" x14ac:dyDescent="0.2">
      <c r="B6159" s="130"/>
    </row>
    <row r="6160" spans="2:2" x14ac:dyDescent="0.2">
      <c r="B6160" s="130"/>
    </row>
    <row r="6161" spans="2:2" x14ac:dyDescent="0.2">
      <c r="B6161" s="130"/>
    </row>
    <row r="6162" spans="2:2" x14ac:dyDescent="0.2">
      <c r="B6162" s="130"/>
    </row>
    <row r="6163" spans="2:2" x14ac:dyDescent="0.2">
      <c r="B6163" s="130"/>
    </row>
    <row r="6164" spans="2:2" x14ac:dyDescent="0.2">
      <c r="B6164" s="130"/>
    </row>
    <row r="6165" spans="2:2" x14ac:dyDescent="0.2">
      <c r="B6165" s="130"/>
    </row>
    <row r="6166" spans="2:2" x14ac:dyDescent="0.2">
      <c r="B6166" s="130"/>
    </row>
    <row r="6167" spans="2:2" x14ac:dyDescent="0.2">
      <c r="B6167" s="130"/>
    </row>
    <row r="6168" spans="2:2" x14ac:dyDescent="0.2">
      <c r="B6168" s="130"/>
    </row>
    <row r="6169" spans="2:2" x14ac:dyDescent="0.2">
      <c r="B6169" s="130"/>
    </row>
    <row r="6170" spans="2:2" x14ac:dyDescent="0.2">
      <c r="B6170" s="130"/>
    </row>
    <row r="6171" spans="2:2" x14ac:dyDescent="0.2">
      <c r="B6171" s="130"/>
    </row>
    <row r="6172" spans="2:2" x14ac:dyDescent="0.2">
      <c r="B6172" s="130"/>
    </row>
    <row r="6173" spans="2:2" x14ac:dyDescent="0.2">
      <c r="B6173" s="130"/>
    </row>
    <row r="6174" spans="2:2" x14ac:dyDescent="0.2">
      <c r="B6174" s="130"/>
    </row>
    <row r="6175" spans="2:2" x14ac:dyDescent="0.2">
      <c r="B6175" s="130"/>
    </row>
    <row r="6176" spans="2:2" x14ac:dyDescent="0.2">
      <c r="B6176" s="130"/>
    </row>
    <row r="6177" spans="2:2" x14ac:dyDescent="0.2">
      <c r="B6177" s="130"/>
    </row>
    <row r="6178" spans="2:2" x14ac:dyDescent="0.2">
      <c r="B6178" s="130"/>
    </row>
    <row r="6179" spans="2:2" x14ac:dyDescent="0.2">
      <c r="B6179" s="130"/>
    </row>
    <row r="6180" spans="2:2" x14ac:dyDescent="0.2">
      <c r="B6180" s="130"/>
    </row>
    <row r="6181" spans="2:2" x14ac:dyDescent="0.2">
      <c r="B6181" s="130"/>
    </row>
    <row r="6182" spans="2:2" x14ac:dyDescent="0.2">
      <c r="B6182" s="130"/>
    </row>
    <row r="6183" spans="2:2" x14ac:dyDescent="0.2">
      <c r="B6183" s="130"/>
    </row>
    <row r="6184" spans="2:2" x14ac:dyDescent="0.2">
      <c r="B6184" s="130"/>
    </row>
    <row r="6185" spans="2:2" x14ac:dyDescent="0.2">
      <c r="B6185" s="130"/>
    </row>
    <row r="6186" spans="2:2" x14ac:dyDescent="0.2">
      <c r="B6186" s="130"/>
    </row>
    <row r="6187" spans="2:2" x14ac:dyDescent="0.2">
      <c r="B6187" s="130"/>
    </row>
    <row r="6188" spans="2:2" x14ac:dyDescent="0.2">
      <c r="B6188" s="130"/>
    </row>
    <row r="6189" spans="2:2" x14ac:dyDescent="0.2">
      <c r="B6189" s="130"/>
    </row>
    <row r="6190" spans="2:2" x14ac:dyDescent="0.2">
      <c r="B6190" s="130"/>
    </row>
    <row r="6191" spans="2:2" x14ac:dyDescent="0.2">
      <c r="B6191" s="130"/>
    </row>
    <row r="6192" spans="2:2" x14ac:dyDescent="0.2">
      <c r="B6192" s="130"/>
    </row>
    <row r="6193" spans="2:2" x14ac:dyDescent="0.2">
      <c r="B6193" s="130"/>
    </row>
    <row r="6194" spans="2:2" x14ac:dyDescent="0.2">
      <c r="B6194" s="130"/>
    </row>
    <row r="6195" spans="2:2" x14ac:dyDescent="0.2">
      <c r="B6195" s="130"/>
    </row>
    <row r="6196" spans="2:2" x14ac:dyDescent="0.2">
      <c r="B6196" s="130"/>
    </row>
    <row r="6197" spans="2:2" x14ac:dyDescent="0.2">
      <c r="B6197" s="130"/>
    </row>
    <row r="6198" spans="2:2" x14ac:dyDescent="0.2">
      <c r="B6198" s="130"/>
    </row>
    <row r="6199" spans="2:2" x14ac:dyDescent="0.2">
      <c r="B6199" s="130"/>
    </row>
    <row r="6200" spans="2:2" x14ac:dyDescent="0.2">
      <c r="B6200" s="130"/>
    </row>
    <row r="6201" spans="2:2" x14ac:dyDescent="0.2">
      <c r="B6201" s="130"/>
    </row>
    <row r="6202" spans="2:2" x14ac:dyDescent="0.2">
      <c r="B6202" s="130"/>
    </row>
    <row r="6203" spans="2:2" x14ac:dyDescent="0.2">
      <c r="B6203" s="130"/>
    </row>
    <row r="6204" spans="2:2" x14ac:dyDescent="0.2">
      <c r="B6204" s="130"/>
    </row>
    <row r="6205" spans="2:2" x14ac:dyDescent="0.2">
      <c r="B6205" s="130"/>
    </row>
    <row r="6206" spans="2:2" x14ac:dyDescent="0.2">
      <c r="B6206" s="130"/>
    </row>
    <row r="6207" spans="2:2" x14ac:dyDescent="0.2">
      <c r="B6207" s="130"/>
    </row>
    <row r="6208" spans="2:2" x14ac:dyDescent="0.2">
      <c r="B6208" s="130"/>
    </row>
    <row r="6209" spans="2:2" x14ac:dyDescent="0.2">
      <c r="B6209" s="130"/>
    </row>
    <row r="6210" spans="2:2" x14ac:dyDescent="0.2">
      <c r="B6210" s="130"/>
    </row>
    <row r="6211" spans="2:2" x14ac:dyDescent="0.2">
      <c r="B6211" s="130"/>
    </row>
    <row r="6212" spans="2:2" x14ac:dyDescent="0.2">
      <c r="B6212" s="130"/>
    </row>
    <row r="6213" spans="2:2" x14ac:dyDescent="0.2">
      <c r="B6213" s="130"/>
    </row>
    <row r="6214" spans="2:2" x14ac:dyDescent="0.2">
      <c r="B6214" s="130"/>
    </row>
    <row r="6215" spans="2:2" x14ac:dyDescent="0.2">
      <c r="B6215" s="130"/>
    </row>
    <row r="6216" spans="2:2" x14ac:dyDescent="0.2">
      <c r="B6216" s="130"/>
    </row>
    <row r="6217" spans="2:2" x14ac:dyDescent="0.2">
      <c r="B6217" s="130"/>
    </row>
    <row r="6218" spans="2:2" x14ac:dyDescent="0.2">
      <c r="B6218" s="130"/>
    </row>
    <row r="6219" spans="2:2" x14ac:dyDescent="0.2">
      <c r="B6219" s="130"/>
    </row>
    <row r="6220" spans="2:2" x14ac:dyDescent="0.2">
      <c r="B6220" s="130"/>
    </row>
    <row r="6221" spans="2:2" x14ac:dyDescent="0.2">
      <c r="B6221" s="130"/>
    </row>
    <row r="6222" spans="2:2" x14ac:dyDescent="0.2">
      <c r="B6222" s="130"/>
    </row>
    <row r="6223" spans="2:2" x14ac:dyDescent="0.2">
      <c r="B6223" s="130"/>
    </row>
    <row r="6224" spans="2:2" x14ac:dyDescent="0.2">
      <c r="B6224" s="130"/>
    </row>
    <row r="6225" spans="2:2" x14ac:dyDescent="0.2">
      <c r="B6225" s="130"/>
    </row>
    <row r="6226" spans="2:2" x14ac:dyDescent="0.2">
      <c r="B6226" s="130"/>
    </row>
    <row r="6227" spans="2:2" x14ac:dyDescent="0.2">
      <c r="B6227" s="130"/>
    </row>
    <row r="6228" spans="2:2" x14ac:dyDescent="0.2">
      <c r="B6228" s="130"/>
    </row>
    <row r="6229" spans="2:2" x14ac:dyDescent="0.2">
      <c r="B6229" s="130"/>
    </row>
    <row r="6230" spans="2:2" x14ac:dyDescent="0.2">
      <c r="B6230" s="130"/>
    </row>
    <row r="6231" spans="2:2" x14ac:dyDescent="0.2">
      <c r="B6231" s="130"/>
    </row>
    <row r="6232" spans="2:2" x14ac:dyDescent="0.2">
      <c r="B6232" s="130"/>
    </row>
    <row r="6233" spans="2:2" x14ac:dyDescent="0.2">
      <c r="B6233" s="130"/>
    </row>
    <row r="6234" spans="2:2" x14ac:dyDescent="0.2">
      <c r="B6234" s="130"/>
    </row>
    <row r="6235" spans="2:2" x14ac:dyDescent="0.2">
      <c r="B6235" s="130"/>
    </row>
    <row r="6236" spans="2:2" x14ac:dyDescent="0.2">
      <c r="B6236" s="130"/>
    </row>
    <row r="6237" spans="2:2" x14ac:dyDescent="0.2">
      <c r="B6237" s="130"/>
    </row>
    <row r="6238" spans="2:2" x14ac:dyDescent="0.2">
      <c r="B6238" s="130"/>
    </row>
    <row r="6239" spans="2:2" x14ac:dyDescent="0.2">
      <c r="B6239" s="130"/>
    </row>
    <row r="6240" spans="2:2" x14ac:dyDescent="0.2">
      <c r="B6240" s="130"/>
    </row>
    <row r="6241" spans="2:2" x14ac:dyDescent="0.2">
      <c r="B6241" s="130"/>
    </row>
    <row r="6242" spans="2:2" x14ac:dyDescent="0.2">
      <c r="B6242" s="130"/>
    </row>
    <row r="6243" spans="2:2" x14ac:dyDescent="0.2">
      <c r="B6243" s="130"/>
    </row>
    <row r="6244" spans="2:2" x14ac:dyDescent="0.2">
      <c r="B6244" s="130"/>
    </row>
    <row r="6245" spans="2:2" x14ac:dyDescent="0.2">
      <c r="B6245" s="130"/>
    </row>
    <row r="6246" spans="2:2" x14ac:dyDescent="0.2">
      <c r="B6246" s="130"/>
    </row>
    <row r="6247" spans="2:2" x14ac:dyDescent="0.2">
      <c r="B6247" s="130"/>
    </row>
    <row r="6248" spans="2:2" x14ac:dyDescent="0.2">
      <c r="B6248" s="130"/>
    </row>
    <row r="6249" spans="2:2" x14ac:dyDescent="0.2">
      <c r="B6249" s="130"/>
    </row>
    <row r="6250" spans="2:2" x14ac:dyDescent="0.2">
      <c r="B6250" s="130"/>
    </row>
    <row r="6251" spans="2:2" x14ac:dyDescent="0.2">
      <c r="B6251" s="130"/>
    </row>
    <row r="6252" spans="2:2" x14ac:dyDescent="0.2">
      <c r="B6252" s="130"/>
    </row>
    <row r="6253" spans="2:2" x14ac:dyDescent="0.2">
      <c r="B6253" s="130"/>
    </row>
    <row r="6254" spans="2:2" x14ac:dyDescent="0.2">
      <c r="B6254" s="130"/>
    </row>
    <row r="6255" spans="2:2" x14ac:dyDescent="0.2">
      <c r="B6255" s="130"/>
    </row>
    <row r="6256" spans="2:2" x14ac:dyDescent="0.2">
      <c r="B6256" s="130"/>
    </row>
    <row r="6257" spans="2:2" x14ac:dyDescent="0.2">
      <c r="B6257" s="130"/>
    </row>
    <row r="6258" spans="2:2" x14ac:dyDescent="0.2">
      <c r="B6258" s="130"/>
    </row>
    <row r="6259" spans="2:2" x14ac:dyDescent="0.2">
      <c r="B6259" s="130"/>
    </row>
    <row r="6260" spans="2:2" x14ac:dyDescent="0.2">
      <c r="B6260" s="130"/>
    </row>
    <row r="6261" spans="2:2" x14ac:dyDescent="0.2">
      <c r="B6261" s="130"/>
    </row>
    <row r="6262" spans="2:2" x14ac:dyDescent="0.2">
      <c r="B6262" s="130"/>
    </row>
    <row r="6263" spans="2:2" x14ac:dyDescent="0.2">
      <c r="B6263" s="130"/>
    </row>
    <row r="6264" spans="2:2" x14ac:dyDescent="0.2">
      <c r="B6264" s="130"/>
    </row>
    <row r="6265" spans="2:2" x14ac:dyDescent="0.2">
      <c r="B6265" s="130"/>
    </row>
    <row r="6266" spans="2:2" x14ac:dyDescent="0.2">
      <c r="B6266" s="130"/>
    </row>
    <row r="6267" spans="2:2" x14ac:dyDescent="0.2">
      <c r="B6267" s="130"/>
    </row>
    <row r="6268" spans="2:2" x14ac:dyDescent="0.2">
      <c r="B6268" s="130"/>
    </row>
    <row r="6269" spans="2:2" x14ac:dyDescent="0.2">
      <c r="B6269" s="130"/>
    </row>
    <row r="6270" spans="2:2" x14ac:dyDescent="0.2">
      <c r="B6270" s="130"/>
    </row>
    <row r="6271" spans="2:2" x14ac:dyDescent="0.2">
      <c r="B6271" s="130"/>
    </row>
    <row r="6272" spans="2:2" x14ac:dyDescent="0.2">
      <c r="B6272" s="130"/>
    </row>
    <row r="6273" spans="2:2" x14ac:dyDescent="0.2">
      <c r="B6273" s="130"/>
    </row>
    <row r="6274" spans="2:2" x14ac:dyDescent="0.2">
      <c r="B6274" s="130"/>
    </row>
    <row r="6275" spans="2:2" x14ac:dyDescent="0.2">
      <c r="B6275" s="130"/>
    </row>
    <row r="6276" spans="2:2" x14ac:dyDescent="0.2">
      <c r="B6276" s="130"/>
    </row>
    <row r="6277" spans="2:2" x14ac:dyDescent="0.2">
      <c r="B6277" s="130"/>
    </row>
    <row r="6278" spans="2:2" x14ac:dyDescent="0.2">
      <c r="B6278" s="130"/>
    </row>
    <row r="6279" spans="2:2" x14ac:dyDescent="0.2">
      <c r="B6279" s="130"/>
    </row>
    <row r="6280" spans="2:2" x14ac:dyDescent="0.2">
      <c r="B6280" s="130"/>
    </row>
    <row r="6281" spans="2:2" x14ac:dyDescent="0.2">
      <c r="B6281" s="130"/>
    </row>
    <row r="6282" spans="2:2" x14ac:dyDescent="0.2">
      <c r="B6282" s="130"/>
    </row>
    <row r="6283" spans="2:2" x14ac:dyDescent="0.2">
      <c r="B6283" s="130"/>
    </row>
    <row r="6284" spans="2:2" x14ac:dyDescent="0.2">
      <c r="B6284" s="130"/>
    </row>
    <row r="6285" spans="2:2" x14ac:dyDescent="0.2">
      <c r="B6285" s="130"/>
    </row>
    <row r="6286" spans="2:2" x14ac:dyDescent="0.2">
      <c r="B6286" s="130"/>
    </row>
    <row r="6287" spans="2:2" x14ac:dyDescent="0.2">
      <c r="B6287" s="130"/>
    </row>
    <row r="6288" spans="2:2" x14ac:dyDescent="0.2">
      <c r="B6288" s="130"/>
    </row>
    <row r="6289" spans="2:2" x14ac:dyDescent="0.2">
      <c r="B6289" s="130"/>
    </row>
    <row r="6290" spans="2:2" x14ac:dyDescent="0.2">
      <c r="B6290" s="130"/>
    </row>
    <row r="6291" spans="2:2" x14ac:dyDescent="0.2">
      <c r="B6291" s="130"/>
    </row>
    <row r="6292" spans="2:2" x14ac:dyDescent="0.2">
      <c r="B6292" s="130"/>
    </row>
    <row r="6293" spans="2:2" x14ac:dyDescent="0.2">
      <c r="B6293" s="130"/>
    </row>
    <row r="6294" spans="2:2" x14ac:dyDescent="0.2">
      <c r="B6294" s="130"/>
    </row>
    <row r="6295" spans="2:2" x14ac:dyDescent="0.2">
      <c r="B6295" s="130"/>
    </row>
    <row r="6296" spans="2:2" x14ac:dyDescent="0.2">
      <c r="B6296" s="130"/>
    </row>
    <row r="6297" spans="2:2" x14ac:dyDescent="0.2">
      <c r="B6297" s="130"/>
    </row>
    <row r="6298" spans="2:2" x14ac:dyDescent="0.2">
      <c r="B6298" s="130"/>
    </row>
    <row r="6299" spans="2:2" x14ac:dyDescent="0.2">
      <c r="B6299" s="130"/>
    </row>
    <row r="6300" spans="2:2" x14ac:dyDescent="0.2">
      <c r="B6300" s="130"/>
    </row>
    <row r="6301" spans="2:2" x14ac:dyDescent="0.2">
      <c r="B6301" s="130"/>
    </row>
    <row r="6302" spans="2:2" x14ac:dyDescent="0.2">
      <c r="B6302" s="130"/>
    </row>
    <row r="6303" spans="2:2" x14ac:dyDescent="0.2">
      <c r="B6303" s="130"/>
    </row>
    <row r="6304" spans="2:2" x14ac:dyDescent="0.2">
      <c r="B6304" s="130"/>
    </row>
    <row r="6305" spans="2:2" x14ac:dyDescent="0.2">
      <c r="B6305" s="130"/>
    </row>
    <row r="6306" spans="2:2" x14ac:dyDescent="0.2">
      <c r="B6306" s="130"/>
    </row>
    <row r="6307" spans="2:2" x14ac:dyDescent="0.2">
      <c r="B6307" s="130"/>
    </row>
    <row r="6308" spans="2:2" x14ac:dyDescent="0.2">
      <c r="B6308" s="130"/>
    </row>
    <row r="6309" spans="2:2" x14ac:dyDescent="0.2">
      <c r="B6309" s="130"/>
    </row>
    <row r="6310" spans="2:2" x14ac:dyDescent="0.2">
      <c r="B6310" s="130"/>
    </row>
    <row r="6311" spans="2:2" x14ac:dyDescent="0.2">
      <c r="B6311" s="130"/>
    </row>
    <row r="6312" spans="2:2" x14ac:dyDescent="0.2">
      <c r="B6312" s="130"/>
    </row>
    <row r="6313" spans="2:2" x14ac:dyDescent="0.2">
      <c r="B6313" s="130"/>
    </row>
    <row r="6314" spans="2:2" x14ac:dyDescent="0.2">
      <c r="B6314" s="130"/>
    </row>
    <row r="6315" spans="2:2" x14ac:dyDescent="0.2">
      <c r="B6315" s="130"/>
    </row>
    <row r="6316" spans="2:2" x14ac:dyDescent="0.2">
      <c r="B6316" s="130"/>
    </row>
    <row r="6317" spans="2:2" x14ac:dyDescent="0.2">
      <c r="B6317" s="130"/>
    </row>
    <row r="6318" spans="2:2" x14ac:dyDescent="0.2">
      <c r="B6318" s="130"/>
    </row>
    <row r="6319" spans="2:2" x14ac:dyDescent="0.2">
      <c r="B6319" s="130"/>
    </row>
    <row r="6320" spans="2:2" x14ac:dyDescent="0.2">
      <c r="B6320" s="130"/>
    </row>
    <row r="6321" spans="2:2" x14ac:dyDescent="0.2">
      <c r="B6321" s="130"/>
    </row>
    <row r="6322" spans="2:2" x14ac:dyDescent="0.2">
      <c r="B6322" s="130"/>
    </row>
    <row r="6323" spans="2:2" x14ac:dyDescent="0.2">
      <c r="B6323" s="130"/>
    </row>
    <row r="6324" spans="2:2" x14ac:dyDescent="0.2">
      <c r="B6324" s="130"/>
    </row>
    <row r="6325" spans="2:2" x14ac:dyDescent="0.2">
      <c r="B6325" s="130"/>
    </row>
    <row r="6326" spans="2:2" x14ac:dyDescent="0.2">
      <c r="B6326" s="130"/>
    </row>
    <row r="6327" spans="2:2" x14ac:dyDescent="0.2">
      <c r="B6327" s="130"/>
    </row>
    <row r="6328" spans="2:2" x14ac:dyDescent="0.2">
      <c r="B6328" s="130"/>
    </row>
    <row r="6329" spans="2:2" x14ac:dyDescent="0.2">
      <c r="B6329" s="130"/>
    </row>
    <row r="6330" spans="2:2" x14ac:dyDescent="0.2">
      <c r="B6330" s="130"/>
    </row>
    <row r="6331" spans="2:2" x14ac:dyDescent="0.2">
      <c r="B6331" s="130"/>
    </row>
    <row r="6332" spans="2:2" x14ac:dyDescent="0.2">
      <c r="B6332" s="130"/>
    </row>
    <row r="6333" spans="2:2" x14ac:dyDescent="0.2">
      <c r="B6333" s="130"/>
    </row>
    <row r="6334" spans="2:2" x14ac:dyDescent="0.2">
      <c r="B6334" s="130"/>
    </row>
    <row r="6335" spans="2:2" x14ac:dyDescent="0.2">
      <c r="B6335" s="130"/>
    </row>
    <row r="6336" spans="2:2" x14ac:dyDescent="0.2">
      <c r="B6336" s="130"/>
    </row>
    <row r="6337" spans="2:2" x14ac:dyDescent="0.2">
      <c r="B6337" s="130"/>
    </row>
    <row r="6338" spans="2:2" x14ac:dyDescent="0.2">
      <c r="B6338" s="130"/>
    </row>
    <row r="6339" spans="2:2" x14ac:dyDescent="0.2">
      <c r="B6339" s="130"/>
    </row>
    <row r="6340" spans="2:2" x14ac:dyDescent="0.2">
      <c r="B6340" s="130"/>
    </row>
    <row r="6341" spans="2:2" x14ac:dyDescent="0.2">
      <c r="B6341" s="130"/>
    </row>
    <row r="6342" spans="2:2" x14ac:dyDescent="0.2">
      <c r="B6342" s="130"/>
    </row>
    <row r="6343" spans="2:2" x14ac:dyDescent="0.2">
      <c r="B6343" s="130"/>
    </row>
    <row r="6344" spans="2:2" x14ac:dyDescent="0.2">
      <c r="B6344" s="130"/>
    </row>
    <row r="6345" spans="2:2" x14ac:dyDescent="0.2">
      <c r="B6345" s="130"/>
    </row>
    <row r="6346" spans="2:2" x14ac:dyDescent="0.2">
      <c r="B6346" s="130"/>
    </row>
    <row r="6347" spans="2:2" x14ac:dyDescent="0.2">
      <c r="B6347" s="130"/>
    </row>
    <row r="6348" spans="2:2" x14ac:dyDescent="0.2">
      <c r="B6348" s="130"/>
    </row>
    <row r="6349" spans="2:2" x14ac:dyDescent="0.2">
      <c r="B6349" s="130"/>
    </row>
    <row r="6350" spans="2:2" x14ac:dyDescent="0.2">
      <c r="B6350" s="130"/>
    </row>
    <row r="6351" spans="2:2" x14ac:dyDescent="0.2">
      <c r="B6351" s="130"/>
    </row>
    <row r="6352" spans="2:2" x14ac:dyDescent="0.2">
      <c r="B6352" s="130"/>
    </row>
    <row r="6353" spans="2:2" x14ac:dyDescent="0.2">
      <c r="B6353" s="130"/>
    </row>
    <row r="6354" spans="2:2" x14ac:dyDescent="0.2">
      <c r="B6354" s="130"/>
    </row>
    <row r="6355" spans="2:2" x14ac:dyDescent="0.2">
      <c r="B6355" s="130"/>
    </row>
    <row r="6356" spans="2:2" x14ac:dyDescent="0.2">
      <c r="B6356" s="130"/>
    </row>
    <row r="6357" spans="2:2" x14ac:dyDescent="0.2">
      <c r="B6357" s="130"/>
    </row>
    <row r="6358" spans="2:2" x14ac:dyDescent="0.2">
      <c r="B6358" s="130"/>
    </row>
    <row r="6359" spans="2:2" x14ac:dyDescent="0.2">
      <c r="B6359" s="130"/>
    </row>
    <row r="6360" spans="2:2" x14ac:dyDescent="0.2">
      <c r="B6360" s="130"/>
    </row>
    <row r="6361" spans="2:2" x14ac:dyDescent="0.2">
      <c r="B6361" s="130"/>
    </row>
    <row r="6362" spans="2:2" x14ac:dyDescent="0.2">
      <c r="B6362" s="130"/>
    </row>
    <row r="6363" spans="2:2" x14ac:dyDescent="0.2">
      <c r="B6363" s="130"/>
    </row>
    <row r="6364" spans="2:2" x14ac:dyDescent="0.2">
      <c r="B6364" s="130"/>
    </row>
    <row r="6365" spans="2:2" x14ac:dyDescent="0.2">
      <c r="B6365" s="130"/>
    </row>
    <row r="6366" spans="2:2" x14ac:dyDescent="0.2">
      <c r="B6366" s="130"/>
    </row>
    <row r="6367" spans="2:2" x14ac:dyDescent="0.2">
      <c r="B6367" s="130"/>
    </row>
    <row r="6368" spans="2:2" x14ac:dyDescent="0.2">
      <c r="B6368" s="130"/>
    </row>
    <row r="6369" spans="2:2" x14ac:dyDescent="0.2">
      <c r="B6369" s="130"/>
    </row>
    <row r="6370" spans="2:2" x14ac:dyDescent="0.2">
      <c r="B6370" s="130"/>
    </row>
    <row r="6371" spans="2:2" x14ac:dyDescent="0.2">
      <c r="B6371" s="130"/>
    </row>
    <row r="6372" spans="2:2" x14ac:dyDescent="0.2">
      <c r="B6372" s="130"/>
    </row>
    <row r="6373" spans="2:2" x14ac:dyDescent="0.2">
      <c r="B6373" s="130"/>
    </row>
    <row r="6374" spans="2:2" x14ac:dyDescent="0.2">
      <c r="B6374" s="130"/>
    </row>
    <row r="6375" spans="2:2" x14ac:dyDescent="0.2">
      <c r="B6375" s="130"/>
    </row>
    <row r="6376" spans="2:2" x14ac:dyDescent="0.2">
      <c r="B6376" s="130"/>
    </row>
    <row r="6377" spans="2:2" x14ac:dyDescent="0.2">
      <c r="B6377" s="130"/>
    </row>
    <row r="6378" spans="2:2" x14ac:dyDescent="0.2">
      <c r="B6378" s="130"/>
    </row>
    <row r="6379" spans="2:2" x14ac:dyDescent="0.2">
      <c r="B6379" s="130"/>
    </row>
    <row r="6380" spans="2:2" x14ac:dyDescent="0.2">
      <c r="B6380" s="130"/>
    </row>
    <row r="6381" spans="2:2" x14ac:dyDescent="0.2">
      <c r="B6381" s="130"/>
    </row>
    <row r="6382" spans="2:2" x14ac:dyDescent="0.2">
      <c r="B6382" s="130"/>
    </row>
    <row r="6383" spans="2:2" x14ac:dyDescent="0.2">
      <c r="B6383" s="130"/>
    </row>
    <row r="6384" spans="2:2" x14ac:dyDescent="0.2">
      <c r="B6384" s="130"/>
    </row>
    <row r="6385" spans="2:2" x14ac:dyDescent="0.2">
      <c r="B6385" s="130"/>
    </row>
    <row r="6386" spans="2:2" x14ac:dyDescent="0.2">
      <c r="B6386" s="130"/>
    </row>
    <row r="6387" spans="2:2" x14ac:dyDescent="0.2">
      <c r="B6387" s="130"/>
    </row>
    <row r="6388" spans="2:2" x14ac:dyDescent="0.2">
      <c r="B6388" s="130"/>
    </row>
    <row r="6389" spans="2:2" x14ac:dyDescent="0.2">
      <c r="B6389" s="130"/>
    </row>
    <row r="6390" spans="2:2" x14ac:dyDescent="0.2">
      <c r="B6390" s="130"/>
    </row>
    <row r="6391" spans="2:2" x14ac:dyDescent="0.2">
      <c r="B6391" s="130"/>
    </row>
    <row r="6392" spans="2:2" x14ac:dyDescent="0.2">
      <c r="B6392" s="130"/>
    </row>
    <row r="6393" spans="2:2" x14ac:dyDescent="0.2">
      <c r="B6393" s="130"/>
    </row>
    <row r="6394" spans="2:2" x14ac:dyDescent="0.2">
      <c r="B6394" s="130"/>
    </row>
    <row r="6395" spans="2:2" x14ac:dyDescent="0.2">
      <c r="B6395" s="130"/>
    </row>
    <row r="6396" spans="2:2" x14ac:dyDescent="0.2">
      <c r="B6396" s="130"/>
    </row>
    <row r="6397" spans="2:2" x14ac:dyDescent="0.2">
      <c r="B6397" s="130"/>
    </row>
    <row r="6398" spans="2:2" x14ac:dyDescent="0.2">
      <c r="B6398" s="130"/>
    </row>
    <row r="6399" spans="2:2" x14ac:dyDescent="0.2">
      <c r="B6399" s="130"/>
    </row>
    <row r="6400" spans="2:2" x14ac:dyDescent="0.2">
      <c r="B6400" s="130"/>
    </row>
    <row r="6401" spans="2:2" x14ac:dyDescent="0.2">
      <c r="B6401" s="130"/>
    </row>
    <row r="6402" spans="2:2" x14ac:dyDescent="0.2">
      <c r="B6402" s="130"/>
    </row>
    <row r="6403" spans="2:2" x14ac:dyDescent="0.2">
      <c r="B6403" s="130"/>
    </row>
    <row r="6404" spans="2:2" x14ac:dyDescent="0.2">
      <c r="B6404" s="130"/>
    </row>
    <row r="6405" spans="2:2" x14ac:dyDescent="0.2">
      <c r="B6405" s="130"/>
    </row>
    <row r="6406" spans="2:2" x14ac:dyDescent="0.2">
      <c r="B6406" s="130"/>
    </row>
    <row r="6407" spans="2:2" x14ac:dyDescent="0.2">
      <c r="B6407" s="130"/>
    </row>
    <row r="6408" spans="2:2" x14ac:dyDescent="0.2">
      <c r="B6408" s="130"/>
    </row>
    <row r="6409" spans="2:2" x14ac:dyDescent="0.2">
      <c r="B6409" s="130"/>
    </row>
    <row r="6410" spans="2:2" x14ac:dyDescent="0.2">
      <c r="B6410" s="130"/>
    </row>
    <row r="6411" spans="2:2" x14ac:dyDescent="0.2">
      <c r="B6411" s="130"/>
    </row>
    <row r="6412" spans="2:2" x14ac:dyDescent="0.2">
      <c r="B6412" s="130"/>
    </row>
    <row r="6413" spans="2:2" x14ac:dyDescent="0.2">
      <c r="B6413" s="130"/>
    </row>
    <row r="6414" spans="2:2" x14ac:dyDescent="0.2">
      <c r="B6414" s="130"/>
    </row>
    <row r="6415" spans="2:2" x14ac:dyDescent="0.2">
      <c r="B6415" s="130"/>
    </row>
    <row r="6416" spans="2:2" x14ac:dyDescent="0.2">
      <c r="B6416" s="130"/>
    </row>
    <row r="6417" spans="2:2" x14ac:dyDescent="0.2">
      <c r="B6417" s="130"/>
    </row>
    <row r="6418" spans="2:2" x14ac:dyDescent="0.2">
      <c r="B6418" s="130"/>
    </row>
    <row r="6419" spans="2:2" x14ac:dyDescent="0.2">
      <c r="B6419" s="130"/>
    </row>
    <row r="6420" spans="2:2" x14ac:dyDescent="0.2">
      <c r="B6420" s="130"/>
    </row>
    <row r="6421" spans="2:2" x14ac:dyDescent="0.2">
      <c r="B6421" s="130"/>
    </row>
    <row r="6422" spans="2:2" x14ac:dyDescent="0.2">
      <c r="B6422" s="130"/>
    </row>
    <row r="6423" spans="2:2" x14ac:dyDescent="0.2">
      <c r="B6423" s="130"/>
    </row>
    <row r="6424" spans="2:2" x14ac:dyDescent="0.2">
      <c r="B6424" s="130"/>
    </row>
    <row r="6425" spans="2:2" x14ac:dyDescent="0.2">
      <c r="B6425" s="130"/>
    </row>
    <row r="6426" spans="2:2" x14ac:dyDescent="0.2">
      <c r="B6426" s="130"/>
    </row>
    <row r="6427" spans="2:2" x14ac:dyDescent="0.2">
      <c r="B6427" s="130"/>
    </row>
    <row r="6428" spans="2:2" x14ac:dyDescent="0.2">
      <c r="B6428" s="130"/>
    </row>
    <row r="6429" spans="2:2" x14ac:dyDescent="0.2">
      <c r="B6429" s="130"/>
    </row>
    <row r="6430" spans="2:2" x14ac:dyDescent="0.2">
      <c r="B6430" s="130"/>
    </row>
    <row r="6431" spans="2:2" x14ac:dyDescent="0.2">
      <c r="B6431" s="130"/>
    </row>
    <row r="6432" spans="2:2" x14ac:dyDescent="0.2">
      <c r="B6432" s="130"/>
    </row>
    <row r="6433" spans="2:2" x14ac:dyDescent="0.2">
      <c r="B6433" s="130"/>
    </row>
    <row r="6434" spans="2:2" x14ac:dyDescent="0.2">
      <c r="B6434" s="130"/>
    </row>
    <row r="6435" spans="2:2" x14ac:dyDescent="0.2">
      <c r="B6435" s="130"/>
    </row>
    <row r="6436" spans="2:2" x14ac:dyDescent="0.2">
      <c r="B6436" s="130"/>
    </row>
    <row r="6437" spans="2:2" x14ac:dyDescent="0.2">
      <c r="B6437" s="130"/>
    </row>
    <row r="6438" spans="2:2" x14ac:dyDescent="0.2">
      <c r="B6438" s="130"/>
    </row>
    <row r="6439" spans="2:2" x14ac:dyDescent="0.2">
      <c r="B6439" s="130"/>
    </row>
    <row r="6440" spans="2:2" x14ac:dyDescent="0.2">
      <c r="B6440" s="130"/>
    </row>
    <row r="6441" spans="2:2" x14ac:dyDescent="0.2">
      <c r="B6441" s="130"/>
    </row>
    <row r="6442" spans="2:2" x14ac:dyDescent="0.2">
      <c r="B6442" s="130"/>
    </row>
    <row r="6443" spans="2:2" x14ac:dyDescent="0.2">
      <c r="B6443" s="130"/>
    </row>
    <row r="6444" spans="2:2" x14ac:dyDescent="0.2">
      <c r="B6444" s="130"/>
    </row>
    <row r="6445" spans="2:2" x14ac:dyDescent="0.2">
      <c r="B6445" s="130"/>
    </row>
    <row r="6446" spans="2:2" x14ac:dyDescent="0.2">
      <c r="B6446" s="130"/>
    </row>
    <row r="6447" spans="2:2" x14ac:dyDescent="0.2">
      <c r="B6447" s="130"/>
    </row>
    <row r="6448" spans="2:2" x14ac:dyDescent="0.2">
      <c r="B6448" s="130"/>
    </row>
    <row r="6449" spans="2:2" x14ac:dyDescent="0.2">
      <c r="B6449" s="130"/>
    </row>
    <row r="6450" spans="2:2" x14ac:dyDescent="0.2">
      <c r="B6450" s="130"/>
    </row>
    <row r="6451" spans="2:2" x14ac:dyDescent="0.2">
      <c r="B6451" s="130"/>
    </row>
    <row r="6452" spans="2:2" x14ac:dyDescent="0.2">
      <c r="B6452" s="130"/>
    </row>
    <row r="6453" spans="2:2" x14ac:dyDescent="0.2">
      <c r="B6453" s="130"/>
    </row>
    <row r="6454" spans="2:2" x14ac:dyDescent="0.2">
      <c r="B6454" s="130"/>
    </row>
    <row r="6455" spans="2:2" x14ac:dyDescent="0.2">
      <c r="B6455" s="130"/>
    </row>
    <row r="6456" spans="2:2" x14ac:dyDescent="0.2">
      <c r="B6456" s="130"/>
    </row>
    <row r="6457" spans="2:2" x14ac:dyDescent="0.2">
      <c r="B6457" s="130"/>
    </row>
    <row r="6458" spans="2:2" x14ac:dyDescent="0.2">
      <c r="B6458" s="130"/>
    </row>
    <row r="6459" spans="2:2" x14ac:dyDescent="0.2">
      <c r="B6459" s="130"/>
    </row>
    <row r="6460" spans="2:2" x14ac:dyDescent="0.2">
      <c r="B6460" s="130"/>
    </row>
    <row r="6461" spans="2:2" x14ac:dyDescent="0.2">
      <c r="B6461" s="130"/>
    </row>
    <row r="6462" spans="2:2" x14ac:dyDescent="0.2">
      <c r="B6462" s="130"/>
    </row>
    <row r="6463" spans="2:2" x14ac:dyDescent="0.2">
      <c r="B6463" s="130"/>
    </row>
    <row r="6464" spans="2:2" x14ac:dyDescent="0.2">
      <c r="B6464" s="130"/>
    </row>
    <row r="6465" spans="2:2" x14ac:dyDescent="0.2">
      <c r="B6465" s="130"/>
    </row>
    <row r="6466" spans="2:2" x14ac:dyDescent="0.2">
      <c r="B6466" s="130"/>
    </row>
    <row r="6467" spans="2:2" x14ac:dyDescent="0.2">
      <c r="B6467" s="130"/>
    </row>
    <row r="6468" spans="2:2" x14ac:dyDescent="0.2">
      <c r="B6468" s="130"/>
    </row>
    <row r="6469" spans="2:2" x14ac:dyDescent="0.2">
      <c r="B6469" s="130"/>
    </row>
    <row r="6470" spans="2:2" x14ac:dyDescent="0.2">
      <c r="B6470" s="130"/>
    </row>
    <row r="6471" spans="2:2" x14ac:dyDescent="0.2">
      <c r="B6471" s="130"/>
    </row>
    <row r="6472" spans="2:2" x14ac:dyDescent="0.2">
      <c r="B6472" s="130"/>
    </row>
    <row r="6473" spans="2:2" x14ac:dyDescent="0.2">
      <c r="B6473" s="130"/>
    </row>
    <row r="6474" spans="2:2" x14ac:dyDescent="0.2">
      <c r="B6474" s="130"/>
    </row>
    <row r="6475" spans="2:2" x14ac:dyDescent="0.2">
      <c r="B6475" s="130"/>
    </row>
    <row r="6476" spans="2:2" x14ac:dyDescent="0.2">
      <c r="B6476" s="130"/>
    </row>
    <row r="6477" spans="2:2" x14ac:dyDescent="0.2">
      <c r="B6477" s="130"/>
    </row>
    <row r="6478" spans="2:2" x14ac:dyDescent="0.2">
      <c r="B6478" s="130"/>
    </row>
    <row r="6479" spans="2:2" x14ac:dyDescent="0.2">
      <c r="B6479" s="130"/>
    </row>
    <row r="6480" spans="2:2" x14ac:dyDescent="0.2">
      <c r="B6480" s="130"/>
    </row>
    <row r="6481" spans="2:2" x14ac:dyDescent="0.2">
      <c r="B6481" s="130"/>
    </row>
    <row r="6482" spans="2:2" x14ac:dyDescent="0.2">
      <c r="B6482" s="130"/>
    </row>
    <row r="6483" spans="2:2" x14ac:dyDescent="0.2">
      <c r="B6483" s="130"/>
    </row>
    <row r="6484" spans="2:2" x14ac:dyDescent="0.2">
      <c r="B6484" s="130"/>
    </row>
    <row r="6485" spans="2:2" x14ac:dyDescent="0.2">
      <c r="B6485" s="130"/>
    </row>
    <row r="6486" spans="2:2" x14ac:dyDescent="0.2">
      <c r="B6486" s="130"/>
    </row>
    <row r="6487" spans="2:2" x14ac:dyDescent="0.2">
      <c r="B6487" s="130"/>
    </row>
    <row r="6488" spans="2:2" x14ac:dyDescent="0.2">
      <c r="B6488" s="130"/>
    </row>
    <row r="6489" spans="2:2" x14ac:dyDescent="0.2">
      <c r="B6489" s="130"/>
    </row>
    <row r="6490" spans="2:2" x14ac:dyDescent="0.2">
      <c r="B6490" s="130"/>
    </row>
    <row r="6491" spans="2:2" x14ac:dyDescent="0.2">
      <c r="B6491" s="130"/>
    </row>
    <row r="6492" spans="2:2" x14ac:dyDescent="0.2">
      <c r="B6492" s="130"/>
    </row>
    <row r="6493" spans="2:2" x14ac:dyDescent="0.2">
      <c r="B6493" s="130"/>
    </row>
    <row r="6494" spans="2:2" x14ac:dyDescent="0.2">
      <c r="B6494" s="130"/>
    </row>
    <row r="6495" spans="2:2" x14ac:dyDescent="0.2">
      <c r="B6495" s="130"/>
    </row>
    <row r="6496" spans="2:2" x14ac:dyDescent="0.2">
      <c r="B6496" s="130"/>
    </row>
    <row r="6497" spans="2:2" x14ac:dyDescent="0.2">
      <c r="B6497" s="130"/>
    </row>
    <row r="6498" spans="2:2" x14ac:dyDescent="0.2">
      <c r="B6498" s="130"/>
    </row>
    <row r="6499" spans="2:2" x14ac:dyDescent="0.2">
      <c r="B6499" s="130"/>
    </row>
    <row r="6500" spans="2:2" x14ac:dyDescent="0.2">
      <c r="B6500" s="130"/>
    </row>
    <row r="6501" spans="2:2" x14ac:dyDescent="0.2">
      <c r="B6501" s="130"/>
    </row>
    <row r="6502" spans="2:2" x14ac:dyDescent="0.2">
      <c r="B6502" s="130"/>
    </row>
    <row r="6503" spans="2:2" x14ac:dyDescent="0.2">
      <c r="B6503" s="130"/>
    </row>
    <row r="6504" spans="2:2" x14ac:dyDescent="0.2">
      <c r="B6504" s="130"/>
    </row>
    <row r="6505" spans="2:2" x14ac:dyDescent="0.2">
      <c r="B6505" s="130"/>
    </row>
    <row r="6506" spans="2:2" x14ac:dyDescent="0.2">
      <c r="B6506" s="130"/>
    </row>
    <row r="6507" spans="2:2" x14ac:dyDescent="0.2">
      <c r="B6507" s="130"/>
    </row>
    <row r="6508" spans="2:2" x14ac:dyDescent="0.2">
      <c r="B6508" s="130"/>
    </row>
    <row r="6509" spans="2:2" x14ac:dyDescent="0.2">
      <c r="B6509" s="130"/>
    </row>
    <row r="6510" spans="2:2" x14ac:dyDescent="0.2">
      <c r="B6510" s="130"/>
    </row>
    <row r="6511" spans="2:2" x14ac:dyDescent="0.2">
      <c r="B6511" s="130"/>
    </row>
    <row r="6512" spans="2:2" x14ac:dyDescent="0.2">
      <c r="B6512" s="130"/>
    </row>
    <row r="6513" spans="2:2" x14ac:dyDescent="0.2">
      <c r="B6513" s="130"/>
    </row>
    <row r="6514" spans="2:2" x14ac:dyDescent="0.2">
      <c r="B6514" s="130"/>
    </row>
    <row r="6515" spans="2:2" x14ac:dyDescent="0.2">
      <c r="B6515" s="130"/>
    </row>
    <row r="6516" spans="2:2" x14ac:dyDescent="0.2">
      <c r="B6516" s="130"/>
    </row>
    <row r="6517" spans="2:2" x14ac:dyDescent="0.2">
      <c r="B6517" s="130"/>
    </row>
    <row r="6518" spans="2:2" x14ac:dyDescent="0.2">
      <c r="B6518" s="130"/>
    </row>
    <row r="6519" spans="2:2" x14ac:dyDescent="0.2">
      <c r="B6519" s="130"/>
    </row>
    <row r="6520" spans="2:2" x14ac:dyDescent="0.2">
      <c r="B6520" s="130"/>
    </row>
    <row r="6521" spans="2:2" x14ac:dyDescent="0.2">
      <c r="B6521" s="130"/>
    </row>
    <row r="6522" spans="2:2" x14ac:dyDescent="0.2">
      <c r="B6522" s="130"/>
    </row>
    <row r="6523" spans="2:2" x14ac:dyDescent="0.2">
      <c r="B6523" s="130"/>
    </row>
    <row r="6524" spans="2:2" x14ac:dyDescent="0.2">
      <c r="B6524" s="130"/>
    </row>
    <row r="6525" spans="2:2" x14ac:dyDescent="0.2">
      <c r="B6525" s="130"/>
    </row>
    <row r="6526" spans="2:2" x14ac:dyDescent="0.2">
      <c r="B6526" s="130"/>
    </row>
    <row r="6527" spans="2:2" x14ac:dyDescent="0.2">
      <c r="B6527" s="130"/>
    </row>
    <row r="6528" spans="2:2" x14ac:dyDescent="0.2">
      <c r="B6528" s="130"/>
    </row>
    <row r="6529" spans="2:2" x14ac:dyDescent="0.2">
      <c r="B6529" s="130"/>
    </row>
    <row r="6530" spans="2:2" x14ac:dyDescent="0.2">
      <c r="B6530" s="130"/>
    </row>
    <row r="6531" spans="2:2" x14ac:dyDescent="0.2">
      <c r="B6531" s="130"/>
    </row>
    <row r="6532" spans="2:2" x14ac:dyDescent="0.2">
      <c r="B6532" s="130"/>
    </row>
    <row r="6533" spans="2:2" x14ac:dyDescent="0.2">
      <c r="B6533" s="130"/>
    </row>
    <row r="6534" spans="2:2" x14ac:dyDescent="0.2">
      <c r="B6534" s="130"/>
    </row>
    <row r="6535" spans="2:2" x14ac:dyDescent="0.2">
      <c r="B6535" s="130"/>
    </row>
    <row r="6536" spans="2:2" x14ac:dyDescent="0.2">
      <c r="B6536" s="130"/>
    </row>
    <row r="6537" spans="2:2" x14ac:dyDescent="0.2">
      <c r="B6537" s="130"/>
    </row>
    <row r="6538" spans="2:2" x14ac:dyDescent="0.2">
      <c r="B6538" s="130"/>
    </row>
    <row r="6539" spans="2:2" x14ac:dyDescent="0.2">
      <c r="B6539" s="130"/>
    </row>
    <row r="6540" spans="2:2" x14ac:dyDescent="0.2">
      <c r="B6540" s="130"/>
    </row>
    <row r="6541" spans="2:2" x14ac:dyDescent="0.2">
      <c r="B6541" s="130"/>
    </row>
    <row r="6542" spans="2:2" x14ac:dyDescent="0.2">
      <c r="B6542" s="130"/>
    </row>
    <row r="6543" spans="2:2" x14ac:dyDescent="0.2">
      <c r="B6543" s="130"/>
    </row>
    <row r="6544" spans="2:2" x14ac:dyDescent="0.2">
      <c r="B6544" s="130"/>
    </row>
    <row r="6545" spans="2:2" x14ac:dyDescent="0.2">
      <c r="B6545" s="130"/>
    </row>
    <row r="6546" spans="2:2" x14ac:dyDescent="0.2">
      <c r="B6546" s="130"/>
    </row>
    <row r="6547" spans="2:2" x14ac:dyDescent="0.2">
      <c r="B6547" s="130"/>
    </row>
    <row r="6548" spans="2:2" x14ac:dyDescent="0.2">
      <c r="B6548" s="130"/>
    </row>
    <row r="6549" spans="2:2" x14ac:dyDescent="0.2">
      <c r="B6549" s="130"/>
    </row>
    <row r="6550" spans="2:2" x14ac:dyDescent="0.2">
      <c r="B6550" s="130"/>
    </row>
    <row r="6551" spans="2:2" x14ac:dyDescent="0.2">
      <c r="B6551" s="130"/>
    </row>
    <row r="6552" spans="2:2" x14ac:dyDescent="0.2">
      <c r="B6552" s="130"/>
    </row>
    <row r="6553" spans="2:2" x14ac:dyDescent="0.2">
      <c r="B6553" s="130"/>
    </row>
    <row r="6554" spans="2:2" x14ac:dyDescent="0.2">
      <c r="B6554" s="130"/>
    </row>
    <row r="6555" spans="2:2" x14ac:dyDescent="0.2">
      <c r="B6555" s="130"/>
    </row>
    <row r="6556" spans="2:2" x14ac:dyDescent="0.2">
      <c r="B6556" s="130"/>
    </row>
    <row r="6557" spans="2:2" x14ac:dyDescent="0.2">
      <c r="B6557" s="130"/>
    </row>
    <row r="6558" spans="2:2" x14ac:dyDescent="0.2">
      <c r="B6558" s="130"/>
    </row>
    <row r="6559" spans="2:2" x14ac:dyDescent="0.2">
      <c r="B6559" s="130"/>
    </row>
    <row r="6560" spans="2:2" x14ac:dyDescent="0.2">
      <c r="B6560" s="130"/>
    </row>
    <row r="6561" spans="2:2" x14ac:dyDescent="0.2">
      <c r="B6561" s="130"/>
    </row>
    <row r="6562" spans="2:2" x14ac:dyDescent="0.2">
      <c r="B6562" s="130"/>
    </row>
    <row r="6563" spans="2:2" x14ac:dyDescent="0.2">
      <c r="B6563" s="130"/>
    </row>
    <row r="6564" spans="2:2" x14ac:dyDescent="0.2">
      <c r="B6564" s="130"/>
    </row>
    <row r="6565" spans="2:2" x14ac:dyDescent="0.2">
      <c r="B6565" s="130"/>
    </row>
    <row r="6566" spans="2:2" x14ac:dyDescent="0.2">
      <c r="B6566" s="130"/>
    </row>
    <row r="6567" spans="2:2" x14ac:dyDescent="0.2">
      <c r="B6567" s="130"/>
    </row>
    <row r="6568" spans="2:2" x14ac:dyDescent="0.2">
      <c r="B6568" s="130"/>
    </row>
    <row r="6569" spans="2:2" x14ac:dyDescent="0.2">
      <c r="B6569" s="130"/>
    </row>
    <row r="6570" spans="2:2" x14ac:dyDescent="0.2">
      <c r="B6570" s="130"/>
    </row>
    <row r="6571" spans="2:2" x14ac:dyDescent="0.2">
      <c r="B6571" s="130"/>
    </row>
    <row r="6572" spans="2:2" x14ac:dyDescent="0.2">
      <c r="B6572" s="130"/>
    </row>
    <row r="6573" spans="2:2" x14ac:dyDescent="0.2">
      <c r="B6573" s="130"/>
    </row>
    <row r="6574" spans="2:2" x14ac:dyDescent="0.2">
      <c r="B6574" s="130"/>
    </row>
    <row r="6575" spans="2:2" x14ac:dyDescent="0.2">
      <c r="B6575" s="130"/>
    </row>
    <row r="6576" spans="2:2" x14ac:dyDescent="0.2">
      <c r="B6576" s="130"/>
    </row>
    <row r="6577" spans="2:2" x14ac:dyDescent="0.2">
      <c r="B6577" s="130"/>
    </row>
    <row r="6578" spans="2:2" x14ac:dyDescent="0.2">
      <c r="B6578" s="130"/>
    </row>
    <row r="6579" spans="2:2" x14ac:dyDescent="0.2">
      <c r="B6579" s="130"/>
    </row>
    <row r="6580" spans="2:2" x14ac:dyDescent="0.2">
      <c r="B6580" s="130"/>
    </row>
    <row r="6581" spans="2:2" x14ac:dyDescent="0.2">
      <c r="B6581" s="130"/>
    </row>
    <row r="6582" spans="2:2" x14ac:dyDescent="0.2">
      <c r="B6582" s="130"/>
    </row>
    <row r="6583" spans="2:2" x14ac:dyDescent="0.2">
      <c r="B6583" s="130"/>
    </row>
    <row r="6584" spans="2:2" x14ac:dyDescent="0.2">
      <c r="B6584" s="130"/>
    </row>
    <row r="6585" spans="2:2" x14ac:dyDescent="0.2">
      <c r="B6585" s="130"/>
    </row>
    <row r="6586" spans="2:2" x14ac:dyDescent="0.2">
      <c r="B6586" s="130"/>
    </row>
    <row r="6587" spans="2:2" x14ac:dyDescent="0.2">
      <c r="B6587" s="130"/>
    </row>
    <row r="6588" spans="2:2" x14ac:dyDescent="0.2">
      <c r="B6588" s="130"/>
    </row>
    <row r="6589" spans="2:2" x14ac:dyDescent="0.2">
      <c r="B6589" s="130"/>
    </row>
    <row r="6590" spans="2:2" x14ac:dyDescent="0.2">
      <c r="B6590" s="130"/>
    </row>
    <row r="6591" spans="2:2" x14ac:dyDescent="0.2">
      <c r="B6591" s="130"/>
    </row>
    <row r="6592" spans="2:2" x14ac:dyDescent="0.2">
      <c r="B6592" s="130"/>
    </row>
    <row r="6593" spans="2:2" x14ac:dyDescent="0.2">
      <c r="B6593" s="130"/>
    </row>
    <row r="6594" spans="2:2" x14ac:dyDescent="0.2">
      <c r="B6594" s="130"/>
    </row>
    <row r="6595" spans="2:2" x14ac:dyDescent="0.2">
      <c r="B6595" s="130"/>
    </row>
    <row r="6596" spans="2:2" x14ac:dyDescent="0.2">
      <c r="B6596" s="130"/>
    </row>
    <row r="6597" spans="2:2" x14ac:dyDescent="0.2">
      <c r="B6597" s="130"/>
    </row>
    <row r="6598" spans="2:2" x14ac:dyDescent="0.2">
      <c r="B6598" s="130"/>
    </row>
    <row r="6599" spans="2:2" x14ac:dyDescent="0.2">
      <c r="B6599" s="130"/>
    </row>
    <row r="6600" spans="2:2" x14ac:dyDescent="0.2">
      <c r="B6600" s="130"/>
    </row>
    <row r="6601" spans="2:2" x14ac:dyDescent="0.2">
      <c r="B6601" s="130"/>
    </row>
    <row r="6602" spans="2:2" x14ac:dyDescent="0.2">
      <c r="B6602" s="130"/>
    </row>
    <row r="6603" spans="2:2" x14ac:dyDescent="0.2">
      <c r="B6603" s="130"/>
    </row>
    <row r="6604" spans="2:2" x14ac:dyDescent="0.2">
      <c r="B6604" s="130"/>
    </row>
    <row r="6605" spans="2:2" x14ac:dyDescent="0.2">
      <c r="B6605" s="130"/>
    </row>
    <row r="6606" spans="2:2" x14ac:dyDescent="0.2">
      <c r="B6606" s="130"/>
    </row>
    <row r="6607" spans="2:2" x14ac:dyDescent="0.2">
      <c r="B6607" s="130"/>
    </row>
    <row r="6608" spans="2:2" x14ac:dyDescent="0.2">
      <c r="B6608" s="130"/>
    </row>
    <row r="6609" spans="2:2" x14ac:dyDescent="0.2">
      <c r="B6609" s="130"/>
    </row>
    <row r="6610" spans="2:2" x14ac:dyDescent="0.2">
      <c r="B6610" s="130"/>
    </row>
    <row r="6611" spans="2:2" x14ac:dyDescent="0.2">
      <c r="B6611" s="130"/>
    </row>
    <row r="6612" spans="2:2" x14ac:dyDescent="0.2">
      <c r="B6612" s="130"/>
    </row>
    <row r="6613" spans="2:2" x14ac:dyDescent="0.2">
      <c r="B6613" s="130"/>
    </row>
    <row r="6614" spans="2:2" x14ac:dyDescent="0.2">
      <c r="B6614" s="130"/>
    </row>
    <row r="6615" spans="2:2" x14ac:dyDescent="0.2">
      <c r="B6615" s="130"/>
    </row>
    <row r="6616" spans="2:2" x14ac:dyDescent="0.2">
      <c r="B6616" s="130"/>
    </row>
    <row r="6617" spans="2:2" x14ac:dyDescent="0.2">
      <c r="B6617" s="130"/>
    </row>
    <row r="6618" spans="2:2" x14ac:dyDescent="0.2">
      <c r="B6618" s="130"/>
    </row>
    <row r="6619" spans="2:2" x14ac:dyDescent="0.2">
      <c r="B6619" s="130"/>
    </row>
    <row r="6620" spans="2:2" x14ac:dyDescent="0.2">
      <c r="B6620" s="130"/>
    </row>
    <row r="6621" spans="2:2" x14ac:dyDescent="0.2">
      <c r="B6621" s="130"/>
    </row>
    <row r="6622" spans="2:2" x14ac:dyDescent="0.2">
      <c r="B6622" s="130"/>
    </row>
    <row r="6623" spans="2:2" x14ac:dyDescent="0.2">
      <c r="B6623" s="130"/>
    </row>
    <row r="6624" spans="2:2" x14ac:dyDescent="0.2">
      <c r="B6624" s="130"/>
    </row>
    <row r="6625" spans="2:2" x14ac:dyDescent="0.2">
      <c r="B6625" s="130"/>
    </row>
    <row r="6626" spans="2:2" x14ac:dyDescent="0.2">
      <c r="B6626" s="130"/>
    </row>
    <row r="6627" spans="2:2" x14ac:dyDescent="0.2">
      <c r="B6627" s="130"/>
    </row>
    <row r="6628" spans="2:2" x14ac:dyDescent="0.2">
      <c r="B6628" s="130"/>
    </row>
    <row r="6629" spans="2:2" x14ac:dyDescent="0.2">
      <c r="B6629" s="130"/>
    </row>
    <row r="6630" spans="2:2" x14ac:dyDescent="0.2">
      <c r="B6630" s="130"/>
    </row>
    <row r="6631" spans="2:2" x14ac:dyDescent="0.2">
      <c r="B6631" s="130"/>
    </row>
    <row r="6632" spans="2:2" x14ac:dyDescent="0.2">
      <c r="B6632" s="130"/>
    </row>
    <row r="6633" spans="2:2" x14ac:dyDescent="0.2">
      <c r="B6633" s="130"/>
    </row>
    <row r="6634" spans="2:2" x14ac:dyDescent="0.2">
      <c r="B6634" s="130"/>
    </row>
    <row r="6635" spans="2:2" x14ac:dyDescent="0.2">
      <c r="B6635" s="130"/>
    </row>
    <row r="6636" spans="2:2" x14ac:dyDescent="0.2">
      <c r="B6636" s="130"/>
    </row>
    <row r="6637" spans="2:2" x14ac:dyDescent="0.2">
      <c r="B6637" s="130"/>
    </row>
    <row r="6638" spans="2:2" x14ac:dyDescent="0.2">
      <c r="B6638" s="130"/>
    </row>
    <row r="6639" spans="2:2" x14ac:dyDescent="0.2">
      <c r="B6639" s="130"/>
    </row>
    <row r="6640" spans="2:2" x14ac:dyDescent="0.2">
      <c r="B6640" s="130"/>
    </row>
    <row r="6641" spans="2:2" x14ac:dyDescent="0.2">
      <c r="B6641" s="130"/>
    </row>
    <row r="6642" spans="2:2" x14ac:dyDescent="0.2">
      <c r="B6642" s="130"/>
    </row>
    <row r="6643" spans="2:2" x14ac:dyDescent="0.2">
      <c r="B6643" s="130"/>
    </row>
    <row r="6644" spans="2:2" x14ac:dyDescent="0.2">
      <c r="B6644" s="130"/>
    </row>
    <row r="6645" spans="2:2" x14ac:dyDescent="0.2">
      <c r="B6645" s="130"/>
    </row>
    <row r="6646" spans="2:2" x14ac:dyDescent="0.2">
      <c r="B6646" s="130"/>
    </row>
    <row r="6647" spans="2:2" x14ac:dyDescent="0.2">
      <c r="B6647" s="130"/>
    </row>
    <row r="6648" spans="2:2" x14ac:dyDescent="0.2">
      <c r="B6648" s="130"/>
    </row>
    <row r="6649" spans="2:2" x14ac:dyDescent="0.2">
      <c r="B6649" s="130"/>
    </row>
    <row r="6650" spans="2:2" x14ac:dyDescent="0.2">
      <c r="B6650" s="130"/>
    </row>
    <row r="6651" spans="2:2" x14ac:dyDescent="0.2">
      <c r="B6651" s="130"/>
    </row>
    <row r="6652" spans="2:2" x14ac:dyDescent="0.2">
      <c r="B6652" s="130"/>
    </row>
    <row r="6653" spans="2:2" x14ac:dyDescent="0.2">
      <c r="B6653" s="130"/>
    </row>
    <row r="6654" spans="2:2" x14ac:dyDescent="0.2">
      <c r="B6654" s="130"/>
    </row>
    <row r="6655" spans="2:2" x14ac:dyDescent="0.2">
      <c r="B6655" s="130"/>
    </row>
    <row r="6656" spans="2:2" x14ac:dyDescent="0.2">
      <c r="B6656" s="130"/>
    </row>
    <row r="6657" spans="2:2" x14ac:dyDescent="0.2">
      <c r="B6657" s="130"/>
    </row>
    <row r="6658" spans="2:2" x14ac:dyDescent="0.2">
      <c r="B6658" s="130"/>
    </row>
    <row r="6659" spans="2:2" x14ac:dyDescent="0.2">
      <c r="B6659" s="130"/>
    </row>
    <row r="6660" spans="2:2" x14ac:dyDescent="0.2">
      <c r="B6660" s="130"/>
    </row>
    <row r="6661" spans="2:2" x14ac:dyDescent="0.2">
      <c r="B6661" s="130"/>
    </row>
    <row r="6662" spans="2:2" x14ac:dyDescent="0.2">
      <c r="B6662" s="130"/>
    </row>
    <row r="6663" spans="2:2" x14ac:dyDescent="0.2">
      <c r="B6663" s="130"/>
    </row>
    <row r="6664" spans="2:2" x14ac:dyDescent="0.2">
      <c r="B6664" s="130"/>
    </row>
    <row r="6665" spans="2:2" x14ac:dyDescent="0.2">
      <c r="B6665" s="130"/>
    </row>
    <row r="6666" spans="2:2" x14ac:dyDescent="0.2">
      <c r="B6666" s="130"/>
    </row>
    <row r="6667" spans="2:2" x14ac:dyDescent="0.2">
      <c r="B6667" s="130"/>
    </row>
    <row r="6668" spans="2:2" x14ac:dyDescent="0.2">
      <c r="B6668" s="130"/>
    </row>
    <row r="6669" spans="2:2" x14ac:dyDescent="0.2">
      <c r="B6669" s="130"/>
    </row>
    <row r="6670" spans="2:2" x14ac:dyDescent="0.2">
      <c r="B6670" s="130"/>
    </row>
    <row r="6671" spans="2:2" x14ac:dyDescent="0.2">
      <c r="B6671" s="130"/>
    </row>
    <row r="6672" spans="2:2" x14ac:dyDescent="0.2">
      <c r="B6672" s="130"/>
    </row>
    <row r="6673" spans="2:2" x14ac:dyDescent="0.2">
      <c r="B6673" s="130"/>
    </row>
    <row r="6674" spans="2:2" x14ac:dyDescent="0.2">
      <c r="B6674" s="130"/>
    </row>
    <row r="6675" spans="2:2" x14ac:dyDescent="0.2">
      <c r="B6675" s="130"/>
    </row>
    <row r="6676" spans="2:2" x14ac:dyDescent="0.2">
      <c r="B6676" s="130"/>
    </row>
    <row r="6677" spans="2:2" x14ac:dyDescent="0.2">
      <c r="B6677" s="130"/>
    </row>
    <row r="6678" spans="2:2" x14ac:dyDescent="0.2">
      <c r="B6678" s="130"/>
    </row>
    <row r="6679" spans="2:2" x14ac:dyDescent="0.2">
      <c r="B6679" s="130"/>
    </row>
    <row r="6680" spans="2:2" x14ac:dyDescent="0.2">
      <c r="B6680" s="130"/>
    </row>
    <row r="6681" spans="2:2" x14ac:dyDescent="0.2">
      <c r="B6681" s="130"/>
    </row>
    <row r="6682" spans="2:2" x14ac:dyDescent="0.2">
      <c r="B6682" s="130"/>
    </row>
    <row r="6683" spans="2:2" x14ac:dyDescent="0.2">
      <c r="B6683" s="130"/>
    </row>
    <row r="6684" spans="2:2" x14ac:dyDescent="0.2">
      <c r="B6684" s="130"/>
    </row>
    <row r="6685" spans="2:2" x14ac:dyDescent="0.2">
      <c r="B6685" s="130"/>
    </row>
    <row r="6686" spans="2:2" x14ac:dyDescent="0.2">
      <c r="B6686" s="130"/>
    </row>
    <row r="6687" spans="2:2" x14ac:dyDescent="0.2">
      <c r="B6687" s="130"/>
    </row>
    <row r="6688" spans="2:2" x14ac:dyDescent="0.2">
      <c r="B6688" s="130"/>
    </row>
    <row r="6689" spans="2:2" x14ac:dyDescent="0.2">
      <c r="B6689" s="130"/>
    </row>
    <row r="6690" spans="2:2" x14ac:dyDescent="0.2">
      <c r="B6690" s="130"/>
    </row>
    <row r="6691" spans="2:2" x14ac:dyDescent="0.2">
      <c r="B6691" s="130"/>
    </row>
    <row r="6692" spans="2:2" x14ac:dyDescent="0.2">
      <c r="B6692" s="130"/>
    </row>
    <row r="6693" spans="2:2" x14ac:dyDescent="0.2">
      <c r="B6693" s="130"/>
    </row>
    <row r="6694" spans="2:2" x14ac:dyDescent="0.2">
      <c r="B6694" s="130"/>
    </row>
    <row r="6695" spans="2:2" x14ac:dyDescent="0.2">
      <c r="B6695" s="130"/>
    </row>
    <row r="6696" spans="2:2" x14ac:dyDescent="0.2">
      <c r="B6696" s="130"/>
    </row>
    <row r="6697" spans="2:2" x14ac:dyDescent="0.2">
      <c r="B6697" s="130"/>
    </row>
    <row r="6698" spans="2:2" x14ac:dyDescent="0.2">
      <c r="B6698" s="130"/>
    </row>
    <row r="6699" spans="2:2" x14ac:dyDescent="0.2">
      <c r="B6699" s="130"/>
    </row>
    <row r="6700" spans="2:2" x14ac:dyDescent="0.2">
      <c r="B6700" s="130"/>
    </row>
    <row r="6701" spans="2:2" x14ac:dyDescent="0.2">
      <c r="B6701" s="130"/>
    </row>
    <row r="6702" spans="2:2" x14ac:dyDescent="0.2">
      <c r="B6702" s="130"/>
    </row>
    <row r="6703" spans="2:2" x14ac:dyDescent="0.2">
      <c r="B6703" s="130"/>
    </row>
    <row r="6704" spans="2:2" x14ac:dyDescent="0.2">
      <c r="B6704" s="130"/>
    </row>
    <row r="6705" spans="2:2" x14ac:dyDescent="0.2">
      <c r="B6705" s="130"/>
    </row>
    <row r="6706" spans="2:2" x14ac:dyDescent="0.2">
      <c r="B6706" s="130"/>
    </row>
    <row r="6707" spans="2:2" x14ac:dyDescent="0.2">
      <c r="B6707" s="130"/>
    </row>
    <row r="6708" spans="2:2" x14ac:dyDescent="0.2">
      <c r="B6708" s="130"/>
    </row>
    <row r="6709" spans="2:2" x14ac:dyDescent="0.2">
      <c r="B6709" s="130"/>
    </row>
    <row r="6710" spans="2:2" x14ac:dyDescent="0.2">
      <c r="B6710" s="130"/>
    </row>
    <row r="6711" spans="2:2" x14ac:dyDescent="0.2">
      <c r="B6711" s="130"/>
    </row>
    <row r="6712" spans="2:2" x14ac:dyDescent="0.2">
      <c r="B6712" s="130"/>
    </row>
    <row r="6713" spans="2:2" x14ac:dyDescent="0.2">
      <c r="B6713" s="130"/>
    </row>
    <row r="6714" spans="2:2" x14ac:dyDescent="0.2">
      <c r="B6714" s="130"/>
    </row>
    <row r="6715" spans="2:2" x14ac:dyDescent="0.2">
      <c r="B6715" s="130"/>
    </row>
    <row r="6716" spans="2:2" x14ac:dyDescent="0.2">
      <c r="B6716" s="130"/>
    </row>
    <row r="6717" spans="2:2" x14ac:dyDescent="0.2">
      <c r="B6717" s="130"/>
    </row>
    <row r="6718" spans="2:2" x14ac:dyDescent="0.2">
      <c r="B6718" s="130"/>
    </row>
    <row r="6719" spans="2:2" x14ac:dyDescent="0.2">
      <c r="B6719" s="130"/>
    </row>
    <row r="6720" spans="2:2" x14ac:dyDescent="0.2">
      <c r="B6720" s="130"/>
    </row>
    <row r="6721" spans="2:2" x14ac:dyDescent="0.2">
      <c r="B6721" s="130"/>
    </row>
    <row r="6722" spans="2:2" x14ac:dyDescent="0.2">
      <c r="B6722" s="130"/>
    </row>
    <row r="6723" spans="2:2" x14ac:dyDescent="0.2">
      <c r="B6723" s="130"/>
    </row>
    <row r="6724" spans="2:2" x14ac:dyDescent="0.2">
      <c r="B6724" s="130"/>
    </row>
    <row r="6725" spans="2:2" x14ac:dyDescent="0.2">
      <c r="B6725" s="130"/>
    </row>
    <row r="6726" spans="2:2" x14ac:dyDescent="0.2">
      <c r="B6726" s="130"/>
    </row>
    <row r="6727" spans="2:2" x14ac:dyDescent="0.2">
      <c r="B6727" s="130"/>
    </row>
    <row r="6728" spans="2:2" x14ac:dyDescent="0.2">
      <c r="B6728" s="130"/>
    </row>
    <row r="6729" spans="2:2" x14ac:dyDescent="0.2">
      <c r="B6729" s="130"/>
    </row>
    <row r="6730" spans="2:2" x14ac:dyDescent="0.2">
      <c r="B6730" s="130"/>
    </row>
    <row r="6731" spans="2:2" x14ac:dyDescent="0.2">
      <c r="B6731" s="130"/>
    </row>
    <row r="6732" spans="2:2" x14ac:dyDescent="0.2">
      <c r="B6732" s="130"/>
    </row>
    <row r="6733" spans="2:2" x14ac:dyDescent="0.2">
      <c r="B6733" s="130"/>
    </row>
    <row r="6734" spans="2:2" x14ac:dyDescent="0.2">
      <c r="B6734" s="130"/>
    </row>
    <row r="6735" spans="2:2" x14ac:dyDescent="0.2">
      <c r="B6735" s="130"/>
    </row>
    <row r="6736" spans="2:2" x14ac:dyDescent="0.2">
      <c r="B6736" s="130"/>
    </row>
    <row r="6737" spans="2:2" x14ac:dyDescent="0.2">
      <c r="B6737" s="130"/>
    </row>
    <row r="6738" spans="2:2" x14ac:dyDescent="0.2">
      <c r="B6738" s="130"/>
    </row>
    <row r="6739" spans="2:2" x14ac:dyDescent="0.2">
      <c r="B6739" s="130"/>
    </row>
    <row r="6740" spans="2:2" x14ac:dyDescent="0.2">
      <c r="B6740" s="130"/>
    </row>
    <row r="6741" spans="2:2" x14ac:dyDescent="0.2">
      <c r="B6741" s="130"/>
    </row>
    <row r="6742" spans="2:2" x14ac:dyDescent="0.2">
      <c r="B6742" s="130"/>
    </row>
    <row r="6743" spans="2:2" x14ac:dyDescent="0.2">
      <c r="B6743" s="130"/>
    </row>
    <row r="6744" spans="2:2" x14ac:dyDescent="0.2">
      <c r="B6744" s="130"/>
    </row>
    <row r="6745" spans="2:2" x14ac:dyDescent="0.2">
      <c r="B6745" s="130"/>
    </row>
    <row r="6746" spans="2:2" x14ac:dyDescent="0.2">
      <c r="B6746" s="130"/>
    </row>
    <row r="6747" spans="2:2" x14ac:dyDescent="0.2">
      <c r="B6747" s="130"/>
    </row>
    <row r="6748" spans="2:2" x14ac:dyDescent="0.2">
      <c r="B6748" s="130"/>
    </row>
    <row r="6749" spans="2:2" x14ac:dyDescent="0.2">
      <c r="B6749" s="130"/>
    </row>
    <row r="6750" spans="2:2" x14ac:dyDescent="0.2">
      <c r="B6750" s="130"/>
    </row>
    <row r="6751" spans="2:2" x14ac:dyDescent="0.2">
      <c r="B6751" s="130"/>
    </row>
    <row r="6752" spans="2:2" x14ac:dyDescent="0.2">
      <c r="B6752" s="130"/>
    </row>
    <row r="6753" spans="2:2" x14ac:dyDescent="0.2">
      <c r="B6753" s="130"/>
    </row>
    <row r="6754" spans="2:2" x14ac:dyDescent="0.2">
      <c r="B6754" s="130"/>
    </row>
    <row r="6755" spans="2:2" x14ac:dyDescent="0.2">
      <c r="B6755" s="130"/>
    </row>
    <row r="6756" spans="2:2" x14ac:dyDescent="0.2">
      <c r="B6756" s="130"/>
    </row>
    <row r="6757" spans="2:2" x14ac:dyDescent="0.2">
      <c r="B6757" s="130"/>
    </row>
    <row r="6758" spans="2:2" x14ac:dyDescent="0.2">
      <c r="B6758" s="130"/>
    </row>
    <row r="6759" spans="2:2" x14ac:dyDescent="0.2">
      <c r="B6759" s="130"/>
    </row>
    <row r="6760" spans="2:2" x14ac:dyDescent="0.2">
      <c r="B6760" s="130"/>
    </row>
    <row r="6761" spans="2:2" x14ac:dyDescent="0.2">
      <c r="B6761" s="130"/>
    </row>
    <row r="6762" spans="2:2" x14ac:dyDescent="0.2">
      <c r="B6762" s="130"/>
    </row>
    <row r="6763" spans="2:2" x14ac:dyDescent="0.2">
      <c r="B6763" s="130"/>
    </row>
    <row r="6764" spans="2:2" x14ac:dyDescent="0.2">
      <c r="B6764" s="130"/>
    </row>
    <row r="6765" spans="2:2" x14ac:dyDescent="0.2">
      <c r="B6765" s="130"/>
    </row>
    <row r="6766" spans="2:2" x14ac:dyDescent="0.2">
      <c r="B6766" s="130"/>
    </row>
    <row r="6767" spans="2:2" x14ac:dyDescent="0.2">
      <c r="B6767" s="130"/>
    </row>
    <row r="6768" spans="2:2" x14ac:dyDescent="0.2">
      <c r="B6768" s="130"/>
    </row>
    <row r="6769" spans="2:2" x14ac:dyDescent="0.2">
      <c r="B6769" s="130"/>
    </row>
    <row r="6770" spans="2:2" x14ac:dyDescent="0.2">
      <c r="B6770" s="130"/>
    </row>
    <row r="6771" spans="2:2" x14ac:dyDescent="0.2">
      <c r="B6771" s="130"/>
    </row>
    <row r="6772" spans="2:2" x14ac:dyDescent="0.2">
      <c r="B6772" s="130"/>
    </row>
    <row r="6773" spans="2:2" x14ac:dyDescent="0.2">
      <c r="B6773" s="130"/>
    </row>
    <row r="6774" spans="2:2" x14ac:dyDescent="0.2">
      <c r="B6774" s="130"/>
    </row>
    <row r="6775" spans="2:2" x14ac:dyDescent="0.2">
      <c r="B6775" s="130"/>
    </row>
    <row r="6776" spans="2:2" x14ac:dyDescent="0.2">
      <c r="B6776" s="130"/>
    </row>
    <row r="6777" spans="2:2" x14ac:dyDescent="0.2">
      <c r="B6777" s="130"/>
    </row>
    <row r="6778" spans="2:2" x14ac:dyDescent="0.2">
      <c r="B6778" s="130"/>
    </row>
    <row r="6779" spans="2:2" x14ac:dyDescent="0.2">
      <c r="B6779" s="130"/>
    </row>
    <row r="6780" spans="2:2" x14ac:dyDescent="0.2">
      <c r="B6780" s="130"/>
    </row>
    <row r="6781" spans="2:2" x14ac:dyDescent="0.2">
      <c r="B6781" s="130"/>
    </row>
    <row r="6782" spans="2:2" x14ac:dyDescent="0.2">
      <c r="B6782" s="130"/>
    </row>
    <row r="6783" spans="2:2" x14ac:dyDescent="0.2">
      <c r="B6783" s="130"/>
    </row>
    <row r="6784" spans="2:2" x14ac:dyDescent="0.2">
      <c r="B6784" s="130"/>
    </row>
    <row r="6785" spans="2:2" x14ac:dyDescent="0.2">
      <c r="B6785" s="130"/>
    </row>
    <row r="6786" spans="2:2" x14ac:dyDescent="0.2">
      <c r="B6786" s="130"/>
    </row>
    <row r="6787" spans="2:2" x14ac:dyDescent="0.2">
      <c r="B6787" s="130"/>
    </row>
    <row r="6788" spans="2:2" x14ac:dyDescent="0.2">
      <c r="B6788" s="130"/>
    </row>
    <row r="6789" spans="2:2" x14ac:dyDescent="0.2">
      <c r="B6789" s="130"/>
    </row>
    <row r="6790" spans="2:2" x14ac:dyDescent="0.2">
      <c r="B6790" s="130"/>
    </row>
    <row r="6791" spans="2:2" x14ac:dyDescent="0.2">
      <c r="B6791" s="130"/>
    </row>
    <row r="6792" spans="2:2" x14ac:dyDescent="0.2">
      <c r="B6792" s="130"/>
    </row>
    <row r="6793" spans="2:2" x14ac:dyDescent="0.2">
      <c r="B6793" s="130"/>
    </row>
    <row r="6794" spans="2:2" x14ac:dyDescent="0.2">
      <c r="B6794" s="130"/>
    </row>
    <row r="6795" spans="2:2" x14ac:dyDescent="0.2">
      <c r="B6795" s="130"/>
    </row>
    <row r="6796" spans="2:2" x14ac:dyDescent="0.2">
      <c r="B6796" s="130"/>
    </row>
    <row r="6797" spans="2:2" x14ac:dyDescent="0.2">
      <c r="B6797" s="130"/>
    </row>
    <row r="6798" spans="2:2" x14ac:dyDescent="0.2">
      <c r="B6798" s="130"/>
    </row>
    <row r="6799" spans="2:2" x14ac:dyDescent="0.2">
      <c r="B6799" s="130"/>
    </row>
    <row r="6800" spans="2:2" x14ac:dyDescent="0.2">
      <c r="B6800" s="130"/>
    </row>
    <row r="6801" spans="2:2" x14ac:dyDescent="0.2">
      <c r="B6801" s="130"/>
    </row>
    <row r="6802" spans="2:2" x14ac:dyDescent="0.2">
      <c r="B6802" s="130"/>
    </row>
    <row r="6803" spans="2:2" x14ac:dyDescent="0.2">
      <c r="B6803" s="130"/>
    </row>
    <row r="6804" spans="2:2" x14ac:dyDescent="0.2">
      <c r="B6804" s="130"/>
    </row>
    <row r="6805" spans="2:2" x14ac:dyDescent="0.2">
      <c r="B6805" s="130"/>
    </row>
    <row r="6806" spans="2:2" x14ac:dyDescent="0.2">
      <c r="B6806" s="130"/>
    </row>
    <row r="6807" spans="2:2" x14ac:dyDescent="0.2">
      <c r="B6807" s="130"/>
    </row>
    <row r="6808" spans="2:2" x14ac:dyDescent="0.2">
      <c r="B6808" s="130"/>
    </row>
    <row r="6809" spans="2:2" x14ac:dyDescent="0.2">
      <c r="B6809" s="130"/>
    </row>
    <row r="6810" spans="2:2" x14ac:dyDescent="0.2">
      <c r="B6810" s="130"/>
    </row>
    <row r="6811" spans="2:2" x14ac:dyDescent="0.2">
      <c r="B6811" s="130"/>
    </row>
    <row r="6812" spans="2:2" x14ac:dyDescent="0.2">
      <c r="B6812" s="130"/>
    </row>
    <row r="6813" spans="2:2" x14ac:dyDescent="0.2">
      <c r="B6813" s="130"/>
    </row>
    <row r="6814" spans="2:2" x14ac:dyDescent="0.2">
      <c r="B6814" s="130"/>
    </row>
    <row r="6815" spans="2:2" x14ac:dyDescent="0.2">
      <c r="B6815" s="130"/>
    </row>
    <row r="6816" spans="2:2" x14ac:dyDescent="0.2">
      <c r="B6816" s="130"/>
    </row>
    <row r="6817" spans="2:2" x14ac:dyDescent="0.2">
      <c r="B6817" s="130"/>
    </row>
    <row r="6818" spans="2:2" x14ac:dyDescent="0.2">
      <c r="B6818" s="130"/>
    </row>
    <row r="6819" spans="2:2" x14ac:dyDescent="0.2">
      <c r="B6819" s="130"/>
    </row>
    <row r="6820" spans="2:2" x14ac:dyDescent="0.2">
      <c r="B6820" s="130"/>
    </row>
    <row r="6821" spans="2:2" x14ac:dyDescent="0.2">
      <c r="B6821" s="130"/>
    </row>
    <row r="6822" spans="2:2" x14ac:dyDescent="0.2">
      <c r="B6822" s="130"/>
    </row>
    <row r="6823" spans="2:2" x14ac:dyDescent="0.2">
      <c r="B6823" s="130"/>
    </row>
    <row r="6824" spans="2:2" x14ac:dyDescent="0.2">
      <c r="B6824" s="130"/>
    </row>
    <row r="6825" spans="2:2" x14ac:dyDescent="0.2">
      <c r="B6825" s="130"/>
    </row>
    <row r="6826" spans="2:2" x14ac:dyDescent="0.2">
      <c r="B6826" s="130"/>
    </row>
    <row r="6827" spans="2:2" x14ac:dyDescent="0.2">
      <c r="B6827" s="130"/>
    </row>
    <row r="6828" spans="2:2" x14ac:dyDescent="0.2">
      <c r="B6828" s="130"/>
    </row>
    <row r="6829" spans="2:2" x14ac:dyDescent="0.2">
      <c r="B6829" s="130"/>
    </row>
    <row r="6830" spans="2:2" x14ac:dyDescent="0.2">
      <c r="B6830" s="130"/>
    </row>
    <row r="6831" spans="2:2" x14ac:dyDescent="0.2">
      <c r="B6831" s="130"/>
    </row>
    <row r="6832" spans="2:2" x14ac:dyDescent="0.2">
      <c r="B6832" s="130"/>
    </row>
    <row r="6833" spans="2:2" x14ac:dyDescent="0.2">
      <c r="B6833" s="130"/>
    </row>
    <row r="6834" spans="2:2" x14ac:dyDescent="0.2">
      <c r="B6834" s="130"/>
    </row>
    <row r="6835" spans="2:2" x14ac:dyDescent="0.2">
      <c r="B6835" s="130"/>
    </row>
    <row r="6836" spans="2:2" x14ac:dyDescent="0.2">
      <c r="B6836" s="130"/>
    </row>
    <row r="6837" spans="2:2" x14ac:dyDescent="0.2">
      <c r="B6837" s="130"/>
    </row>
    <row r="6838" spans="2:2" x14ac:dyDescent="0.2">
      <c r="B6838" s="130"/>
    </row>
    <row r="6839" spans="2:2" x14ac:dyDescent="0.2">
      <c r="B6839" s="130"/>
    </row>
    <row r="6840" spans="2:2" x14ac:dyDescent="0.2">
      <c r="B6840" s="130"/>
    </row>
    <row r="6841" spans="2:2" x14ac:dyDescent="0.2">
      <c r="B6841" s="130"/>
    </row>
    <row r="6842" spans="2:2" x14ac:dyDescent="0.2">
      <c r="B6842" s="130"/>
    </row>
    <row r="6843" spans="2:2" x14ac:dyDescent="0.2">
      <c r="B6843" s="130"/>
    </row>
    <row r="6844" spans="2:2" x14ac:dyDescent="0.2">
      <c r="B6844" s="130"/>
    </row>
    <row r="6845" spans="2:2" x14ac:dyDescent="0.2">
      <c r="B6845" s="130"/>
    </row>
    <row r="6846" spans="2:2" x14ac:dyDescent="0.2">
      <c r="B6846" s="130"/>
    </row>
    <row r="6847" spans="2:2" x14ac:dyDescent="0.2">
      <c r="B6847" s="130"/>
    </row>
    <row r="6848" spans="2:2" x14ac:dyDescent="0.2">
      <c r="B6848" s="130"/>
    </row>
    <row r="6849" spans="2:2" x14ac:dyDescent="0.2">
      <c r="B6849" s="130"/>
    </row>
    <row r="6850" spans="2:2" x14ac:dyDescent="0.2">
      <c r="B6850" s="130"/>
    </row>
    <row r="6851" spans="2:2" x14ac:dyDescent="0.2">
      <c r="B6851" s="130"/>
    </row>
    <row r="6852" spans="2:2" x14ac:dyDescent="0.2">
      <c r="B6852" s="130"/>
    </row>
    <row r="6853" spans="2:2" x14ac:dyDescent="0.2">
      <c r="B6853" s="130"/>
    </row>
    <row r="6854" spans="2:2" x14ac:dyDescent="0.2">
      <c r="B6854" s="130"/>
    </row>
    <row r="6855" spans="2:2" x14ac:dyDescent="0.2">
      <c r="B6855" s="130"/>
    </row>
    <row r="6856" spans="2:2" x14ac:dyDescent="0.2">
      <c r="B6856" s="130"/>
    </row>
    <row r="6857" spans="2:2" x14ac:dyDescent="0.2">
      <c r="B6857" s="130"/>
    </row>
    <row r="6858" spans="2:2" x14ac:dyDescent="0.2">
      <c r="B6858" s="130"/>
    </row>
    <row r="6859" spans="2:2" x14ac:dyDescent="0.2">
      <c r="B6859" s="130"/>
    </row>
    <row r="6860" spans="2:2" x14ac:dyDescent="0.2">
      <c r="B6860" s="130"/>
    </row>
    <row r="6861" spans="2:2" x14ac:dyDescent="0.2">
      <c r="B6861" s="130"/>
    </row>
    <row r="6862" spans="2:2" x14ac:dyDescent="0.2">
      <c r="B6862" s="130"/>
    </row>
    <row r="6863" spans="2:2" x14ac:dyDescent="0.2">
      <c r="B6863" s="130"/>
    </row>
    <row r="6864" spans="2:2" x14ac:dyDescent="0.2">
      <c r="B6864" s="130"/>
    </row>
    <row r="6865" spans="2:2" x14ac:dyDescent="0.2">
      <c r="B6865" s="130"/>
    </row>
    <row r="6866" spans="2:2" x14ac:dyDescent="0.2">
      <c r="B6866" s="130"/>
    </row>
    <row r="6867" spans="2:2" x14ac:dyDescent="0.2">
      <c r="B6867" s="130"/>
    </row>
    <row r="6868" spans="2:2" x14ac:dyDescent="0.2">
      <c r="B6868" s="130"/>
    </row>
    <row r="6869" spans="2:2" x14ac:dyDescent="0.2">
      <c r="B6869" s="130"/>
    </row>
    <row r="6870" spans="2:2" x14ac:dyDescent="0.2">
      <c r="B6870" s="130"/>
    </row>
    <row r="6871" spans="2:2" x14ac:dyDescent="0.2">
      <c r="B6871" s="130"/>
    </row>
    <row r="6872" spans="2:2" x14ac:dyDescent="0.2">
      <c r="B6872" s="130"/>
    </row>
    <row r="6873" spans="2:2" x14ac:dyDescent="0.2">
      <c r="B6873" s="130"/>
    </row>
    <row r="6874" spans="2:2" x14ac:dyDescent="0.2">
      <c r="B6874" s="130"/>
    </row>
    <row r="6875" spans="2:2" x14ac:dyDescent="0.2">
      <c r="B6875" s="130"/>
    </row>
    <row r="6876" spans="2:2" x14ac:dyDescent="0.2">
      <c r="B6876" s="130"/>
    </row>
    <row r="6877" spans="2:2" x14ac:dyDescent="0.2">
      <c r="B6877" s="130"/>
    </row>
    <row r="6878" spans="2:2" x14ac:dyDescent="0.2">
      <c r="B6878" s="130"/>
    </row>
    <row r="6879" spans="2:2" x14ac:dyDescent="0.2">
      <c r="B6879" s="130"/>
    </row>
    <row r="6880" spans="2:2" x14ac:dyDescent="0.2">
      <c r="B6880" s="130"/>
    </row>
    <row r="6881" spans="2:2" x14ac:dyDescent="0.2">
      <c r="B6881" s="130"/>
    </row>
    <row r="6882" spans="2:2" x14ac:dyDescent="0.2">
      <c r="B6882" s="130"/>
    </row>
    <row r="6883" spans="2:2" x14ac:dyDescent="0.2">
      <c r="B6883" s="130"/>
    </row>
    <row r="6884" spans="2:2" x14ac:dyDescent="0.2">
      <c r="B6884" s="130"/>
    </row>
    <row r="6885" spans="2:2" x14ac:dyDescent="0.2">
      <c r="B6885" s="130"/>
    </row>
    <row r="6886" spans="2:2" x14ac:dyDescent="0.2">
      <c r="B6886" s="130"/>
    </row>
    <row r="6887" spans="2:2" x14ac:dyDescent="0.2">
      <c r="B6887" s="130"/>
    </row>
    <row r="6888" spans="2:2" x14ac:dyDescent="0.2">
      <c r="B6888" s="130"/>
    </row>
    <row r="6889" spans="2:2" x14ac:dyDescent="0.2">
      <c r="B6889" s="130"/>
    </row>
    <row r="6890" spans="2:2" x14ac:dyDescent="0.2">
      <c r="B6890" s="130"/>
    </row>
    <row r="6891" spans="2:2" x14ac:dyDescent="0.2">
      <c r="B6891" s="130"/>
    </row>
    <row r="6892" spans="2:2" x14ac:dyDescent="0.2">
      <c r="B6892" s="130"/>
    </row>
    <row r="6893" spans="2:2" x14ac:dyDescent="0.2">
      <c r="B6893" s="130"/>
    </row>
    <row r="6894" spans="2:2" x14ac:dyDescent="0.2">
      <c r="B6894" s="130"/>
    </row>
    <row r="6895" spans="2:2" x14ac:dyDescent="0.2">
      <c r="B6895" s="130"/>
    </row>
    <row r="6896" spans="2:2" x14ac:dyDescent="0.2">
      <c r="B6896" s="130"/>
    </row>
    <row r="6897" spans="2:2" x14ac:dyDescent="0.2">
      <c r="B6897" s="130"/>
    </row>
    <row r="6898" spans="2:2" x14ac:dyDescent="0.2">
      <c r="B6898" s="130"/>
    </row>
    <row r="6899" spans="2:2" x14ac:dyDescent="0.2">
      <c r="B6899" s="130"/>
    </row>
    <row r="6900" spans="2:2" x14ac:dyDescent="0.2">
      <c r="B6900" s="130"/>
    </row>
    <row r="6901" spans="2:2" x14ac:dyDescent="0.2">
      <c r="B6901" s="130"/>
    </row>
    <row r="6902" spans="2:2" x14ac:dyDescent="0.2">
      <c r="B6902" s="130"/>
    </row>
    <row r="6903" spans="2:2" x14ac:dyDescent="0.2">
      <c r="B6903" s="130"/>
    </row>
    <row r="6904" spans="2:2" x14ac:dyDescent="0.2">
      <c r="B6904" s="130"/>
    </row>
    <row r="6905" spans="2:2" x14ac:dyDescent="0.2">
      <c r="B6905" s="130"/>
    </row>
    <row r="6906" spans="2:2" x14ac:dyDescent="0.2">
      <c r="B6906" s="130"/>
    </row>
    <row r="6907" spans="2:2" x14ac:dyDescent="0.2">
      <c r="B6907" s="130"/>
    </row>
    <row r="6908" spans="2:2" x14ac:dyDescent="0.2">
      <c r="B6908" s="130"/>
    </row>
    <row r="6909" spans="2:2" x14ac:dyDescent="0.2">
      <c r="B6909" s="130"/>
    </row>
    <row r="6910" spans="2:2" x14ac:dyDescent="0.2">
      <c r="B6910" s="130"/>
    </row>
    <row r="6911" spans="2:2" x14ac:dyDescent="0.2">
      <c r="B6911" s="130"/>
    </row>
    <row r="6912" spans="2:2" x14ac:dyDescent="0.2">
      <c r="B6912" s="130"/>
    </row>
    <row r="6913" spans="2:2" x14ac:dyDescent="0.2">
      <c r="B6913" s="130"/>
    </row>
    <row r="6914" spans="2:2" x14ac:dyDescent="0.2">
      <c r="B6914" s="130"/>
    </row>
    <row r="6915" spans="2:2" x14ac:dyDescent="0.2">
      <c r="B6915" s="130"/>
    </row>
    <row r="6916" spans="2:2" x14ac:dyDescent="0.2">
      <c r="B6916" s="130"/>
    </row>
    <row r="6917" spans="2:2" x14ac:dyDescent="0.2">
      <c r="B6917" s="130"/>
    </row>
    <row r="6918" spans="2:2" x14ac:dyDescent="0.2">
      <c r="B6918" s="130"/>
    </row>
    <row r="6919" spans="2:2" x14ac:dyDescent="0.2">
      <c r="B6919" s="130"/>
    </row>
    <row r="6920" spans="2:2" x14ac:dyDescent="0.2">
      <c r="B6920" s="130"/>
    </row>
    <row r="6921" spans="2:2" x14ac:dyDescent="0.2">
      <c r="B6921" s="130"/>
    </row>
    <row r="6922" spans="2:2" x14ac:dyDescent="0.2">
      <c r="B6922" s="130"/>
    </row>
    <row r="6923" spans="2:2" x14ac:dyDescent="0.2">
      <c r="B6923" s="130"/>
    </row>
    <row r="6924" spans="2:2" x14ac:dyDescent="0.2">
      <c r="B6924" s="130"/>
    </row>
    <row r="6925" spans="2:2" x14ac:dyDescent="0.2">
      <c r="B6925" s="130"/>
    </row>
    <row r="6926" spans="2:2" x14ac:dyDescent="0.2">
      <c r="B6926" s="130"/>
    </row>
    <row r="6927" spans="2:2" x14ac:dyDescent="0.2">
      <c r="B6927" s="130"/>
    </row>
    <row r="6928" spans="2:2" x14ac:dyDescent="0.2">
      <c r="B6928" s="130"/>
    </row>
    <row r="6929" spans="2:2" x14ac:dyDescent="0.2">
      <c r="B6929" s="130"/>
    </row>
    <row r="6930" spans="2:2" x14ac:dyDescent="0.2">
      <c r="B6930" s="130"/>
    </row>
    <row r="6931" spans="2:2" x14ac:dyDescent="0.2">
      <c r="B6931" s="130"/>
    </row>
    <row r="6932" spans="2:2" x14ac:dyDescent="0.2">
      <c r="B6932" s="130"/>
    </row>
    <row r="6933" spans="2:2" x14ac:dyDescent="0.2">
      <c r="B6933" s="130"/>
    </row>
    <row r="6934" spans="2:2" x14ac:dyDescent="0.2">
      <c r="B6934" s="130"/>
    </row>
    <row r="6935" spans="2:2" x14ac:dyDescent="0.2">
      <c r="B6935" s="130"/>
    </row>
    <row r="6936" spans="2:2" x14ac:dyDescent="0.2">
      <c r="B6936" s="130"/>
    </row>
    <row r="6937" spans="2:2" x14ac:dyDescent="0.2">
      <c r="B6937" s="130"/>
    </row>
    <row r="6938" spans="2:2" x14ac:dyDescent="0.2">
      <c r="B6938" s="130"/>
    </row>
    <row r="6939" spans="2:2" x14ac:dyDescent="0.2">
      <c r="B6939" s="130"/>
    </row>
    <row r="6940" spans="2:2" x14ac:dyDescent="0.2">
      <c r="B6940" s="130"/>
    </row>
    <row r="6941" spans="2:2" x14ac:dyDescent="0.2">
      <c r="B6941" s="130"/>
    </row>
    <row r="6942" spans="2:2" x14ac:dyDescent="0.2">
      <c r="B6942" s="130"/>
    </row>
    <row r="6943" spans="2:2" x14ac:dyDescent="0.2">
      <c r="B6943" s="130"/>
    </row>
    <row r="6944" spans="2:2" x14ac:dyDescent="0.2">
      <c r="B6944" s="130"/>
    </row>
    <row r="6945" spans="2:2" x14ac:dyDescent="0.2">
      <c r="B6945" s="130"/>
    </row>
    <row r="6946" spans="2:2" x14ac:dyDescent="0.2">
      <c r="B6946" s="130"/>
    </row>
    <row r="6947" spans="2:2" x14ac:dyDescent="0.2">
      <c r="B6947" s="130"/>
    </row>
    <row r="6948" spans="2:2" x14ac:dyDescent="0.2">
      <c r="B6948" s="130"/>
    </row>
    <row r="6949" spans="2:2" x14ac:dyDescent="0.2">
      <c r="B6949" s="130"/>
    </row>
    <row r="6950" spans="2:2" x14ac:dyDescent="0.2">
      <c r="B6950" s="130"/>
    </row>
    <row r="6951" spans="2:2" x14ac:dyDescent="0.2">
      <c r="B6951" s="130"/>
    </row>
    <row r="6952" spans="2:2" x14ac:dyDescent="0.2">
      <c r="B6952" s="130"/>
    </row>
    <row r="6953" spans="2:2" x14ac:dyDescent="0.2">
      <c r="B6953" s="130"/>
    </row>
    <row r="6954" spans="2:2" x14ac:dyDescent="0.2">
      <c r="B6954" s="130"/>
    </row>
    <row r="6955" spans="2:2" x14ac:dyDescent="0.2">
      <c r="B6955" s="130"/>
    </row>
    <row r="6956" spans="2:2" x14ac:dyDescent="0.2">
      <c r="B6956" s="130"/>
    </row>
    <row r="6957" spans="2:2" x14ac:dyDescent="0.2">
      <c r="B6957" s="130"/>
    </row>
    <row r="6958" spans="2:2" x14ac:dyDescent="0.2">
      <c r="B6958" s="130"/>
    </row>
    <row r="6959" spans="2:2" x14ac:dyDescent="0.2">
      <c r="B6959" s="130"/>
    </row>
    <row r="6960" spans="2:2" x14ac:dyDescent="0.2">
      <c r="B6960" s="130"/>
    </row>
    <row r="6961" spans="2:2" x14ac:dyDescent="0.2">
      <c r="B6961" s="130"/>
    </row>
    <row r="6962" spans="2:2" x14ac:dyDescent="0.2">
      <c r="B6962" s="130"/>
    </row>
    <row r="6963" spans="2:2" x14ac:dyDescent="0.2">
      <c r="B6963" s="130"/>
    </row>
    <row r="6964" spans="2:2" x14ac:dyDescent="0.2">
      <c r="B6964" s="130"/>
    </row>
    <row r="6965" spans="2:2" x14ac:dyDescent="0.2">
      <c r="B6965" s="130"/>
    </row>
    <row r="6966" spans="2:2" x14ac:dyDescent="0.2">
      <c r="B6966" s="130"/>
    </row>
    <row r="6967" spans="2:2" x14ac:dyDescent="0.2">
      <c r="B6967" s="130"/>
    </row>
    <row r="6968" spans="2:2" x14ac:dyDescent="0.2">
      <c r="B6968" s="130"/>
    </row>
    <row r="6969" spans="2:2" x14ac:dyDescent="0.2">
      <c r="B6969" s="130"/>
    </row>
    <row r="6970" spans="2:2" x14ac:dyDescent="0.2">
      <c r="B6970" s="130"/>
    </row>
    <row r="6971" spans="2:2" x14ac:dyDescent="0.2">
      <c r="B6971" s="130"/>
    </row>
    <row r="6972" spans="2:2" x14ac:dyDescent="0.2">
      <c r="B6972" s="130"/>
    </row>
    <row r="6973" spans="2:2" x14ac:dyDescent="0.2">
      <c r="B6973" s="130"/>
    </row>
    <row r="6974" spans="2:2" x14ac:dyDescent="0.2">
      <c r="B6974" s="130"/>
    </row>
    <row r="6975" spans="2:2" x14ac:dyDescent="0.2">
      <c r="B6975" s="130"/>
    </row>
    <row r="6976" spans="2:2" x14ac:dyDescent="0.2">
      <c r="B6976" s="130"/>
    </row>
    <row r="6977" spans="2:2" x14ac:dyDescent="0.2">
      <c r="B6977" s="130"/>
    </row>
    <row r="6978" spans="2:2" x14ac:dyDescent="0.2">
      <c r="B6978" s="130"/>
    </row>
    <row r="6979" spans="2:2" x14ac:dyDescent="0.2">
      <c r="B6979" s="130"/>
    </row>
    <row r="6980" spans="2:2" x14ac:dyDescent="0.2">
      <c r="B6980" s="130"/>
    </row>
    <row r="6981" spans="2:2" x14ac:dyDescent="0.2">
      <c r="B6981" s="130"/>
    </row>
    <row r="6982" spans="2:2" x14ac:dyDescent="0.2">
      <c r="B6982" s="130"/>
    </row>
    <row r="6983" spans="2:2" x14ac:dyDescent="0.2">
      <c r="B6983" s="130"/>
    </row>
    <row r="6984" spans="2:2" x14ac:dyDescent="0.2">
      <c r="B6984" s="130"/>
    </row>
    <row r="6985" spans="2:2" x14ac:dyDescent="0.2">
      <c r="B6985" s="130"/>
    </row>
    <row r="6986" spans="2:2" x14ac:dyDescent="0.2">
      <c r="B6986" s="130"/>
    </row>
    <row r="6987" spans="2:2" x14ac:dyDescent="0.2">
      <c r="B6987" s="130"/>
    </row>
    <row r="6988" spans="2:2" x14ac:dyDescent="0.2">
      <c r="B6988" s="130"/>
    </row>
    <row r="6989" spans="2:2" x14ac:dyDescent="0.2">
      <c r="B6989" s="130"/>
    </row>
    <row r="6990" spans="2:2" x14ac:dyDescent="0.2">
      <c r="B6990" s="130"/>
    </row>
    <row r="6991" spans="2:2" x14ac:dyDescent="0.2">
      <c r="B6991" s="130"/>
    </row>
    <row r="6992" spans="2:2" x14ac:dyDescent="0.2">
      <c r="B6992" s="130"/>
    </row>
    <row r="6993" spans="2:2" x14ac:dyDescent="0.2">
      <c r="B6993" s="130"/>
    </row>
    <row r="6994" spans="2:2" x14ac:dyDescent="0.2">
      <c r="B6994" s="130"/>
    </row>
    <row r="6995" spans="2:2" x14ac:dyDescent="0.2">
      <c r="B6995" s="130"/>
    </row>
    <row r="6996" spans="2:2" x14ac:dyDescent="0.2">
      <c r="B6996" s="130"/>
    </row>
    <row r="6997" spans="2:2" x14ac:dyDescent="0.2">
      <c r="B6997" s="130"/>
    </row>
    <row r="6998" spans="2:2" x14ac:dyDescent="0.2">
      <c r="B6998" s="130"/>
    </row>
    <row r="6999" spans="2:2" x14ac:dyDescent="0.2">
      <c r="B6999" s="130"/>
    </row>
    <row r="7000" spans="2:2" x14ac:dyDescent="0.2">
      <c r="B7000" s="130"/>
    </row>
    <row r="7001" spans="2:2" x14ac:dyDescent="0.2">
      <c r="B7001" s="130"/>
    </row>
    <row r="7002" spans="2:2" x14ac:dyDescent="0.2">
      <c r="B7002" s="130"/>
    </row>
    <row r="7003" spans="2:2" x14ac:dyDescent="0.2">
      <c r="B7003" s="130"/>
    </row>
    <row r="7004" spans="2:2" x14ac:dyDescent="0.2">
      <c r="B7004" s="130"/>
    </row>
    <row r="7005" spans="2:2" x14ac:dyDescent="0.2">
      <c r="B7005" s="130"/>
    </row>
    <row r="7006" spans="2:2" x14ac:dyDescent="0.2">
      <c r="B7006" s="130"/>
    </row>
    <row r="7007" spans="2:2" x14ac:dyDescent="0.2">
      <c r="B7007" s="130"/>
    </row>
    <row r="7008" spans="2:2" x14ac:dyDescent="0.2">
      <c r="B7008" s="130"/>
    </row>
    <row r="7009" spans="2:2" x14ac:dyDescent="0.2">
      <c r="B7009" s="130"/>
    </row>
    <row r="7010" spans="2:2" x14ac:dyDescent="0.2">
      <c r="B7010" s="130"/>
    </row>
    <row r="7011" spans="2:2" x14ac:dyDescent="0.2">
      <c r="B7011" s="130"/>
    </row>
    <row r="7012" spans="2:2" x14ac:dyDescent="0.2">
      <c r="B7012" s="130"/>
    </row>
    <row r="7013" spans="2:2" x14ac:dyDescent="0.2">
      <c r="B7013" s="130"/>
    </row>
    <row r="7014" spans="2:2" x14ac:dyDescent="0.2">
      <c r="B7014" s="130"/>
    </row>
    <row r="7015" spans="2:2" x14ac:dyDescent="0.2">
      <c r="B7015" s="130"/>
    </row>
    <row r="7016" spans="2:2" x14ac:dyDescent="0.2">
      <c r="B7016" s="130"/>
    </row>
    <row r="7017" spans="2:2" x14ac:dyDescent="0.2">
      <c r="B7017" s="130"/>
    </row>
    <row r="7018" spans="2:2" x14ac:dyDescent="0.2">
      <c r="B7018" s="130"/>
    </row>
    <row r="7019" spans="2:2" x14ac:dyDescent="0.2">
      <c r="B7019" s="130"/>
    </row>
    <row r="7020" spans="2:2" x14ac:dyDescent="0.2">
      <c r="B7020" s="130"/>
    </row>
    <row r="7021" spans="2:2" x14ac:dyDescent="0.2">
      <c r="B7021" s="130"/>
    </row>
    <row r="7022" spans="2:2" x14ac:dyDescent="0.2">
      <c r="B7022" s="130"/>
    </row>
    <row r="7023" spans="2:2" x14ac:dyDescent="0.2">
      <c r="B7023" s="130"/>
    </row>
    <row r="7024" spans="2:2" x14ac:dyDescent="0.2">
      <c r="B7024" s="130"/>
    </row>
    <row r="7025" spans="2:2" x14ac:dyDescent="0.2">
      <c r="B7025" s="130"/>
    </row>
    <row r="7026" spans="2:2" x14ac:dyDescent="0.2">
      <c r="B7026" s="130"/>
    </row>
    <row r="7027" spans="2:2" x14ac:dyDescent="0.2">
      <c r="B7027" s="130"/>
    </row>
    <row r="7028" spans="2:2" x14ac:dyDescent="0.2">
      <c r="B7028" s="130"/>
    </row>
    <row r="7029" spans="2:2" x14ac:dyDescent="0.2">
      <c r="B7029" s="130"/>
    </row>
    <row r="7030" spans="2:2" x14ac:dyDescent="0.2">
      <c r="B7030" s="130"/>
    </row>
    <row r="7031" spans="2:2" x14ac:dyDescent="0.2">
      <c r="B7031" s="130"/>
    </row>
    <row r="7032" spans="2:2" x14ac:dyDescent="0.2">
      <c r="B7032" s="130"/>
    </row>
    <row r="7033" spans="2:2" x14ac:dyDescent="0.2">
      <c r="B7033" s="130"/>
    </row>
    <row r="7034" spans="2:2" x14ac:dyDescent="0.2">
      <c r="B7034" s="130"/>
    </row>
    <row r="7035" spans="2:2" x14ac:dyDescent="0.2">
      <c r="B7035" s="130"/>
    </row>
    <row r="7036" spans="2:2" x14ac:dyDescent="0.2">
      <c r="B7036" s="130"/>
    </row>
    <row r="7037" spans="2:2" x14ac:dyDescent="0.2">
      <c r="B7037" s="130"/>
    </row>
    <row r="7038" spans="2:2" x14ac:dyDescent="0.2">
      <c r="B7038" s="130"/>
    </row>
    <row r="7039" spans="2:2" x14ac:dyDescent="0.2">
      <c r="B7039" s="130"/>
    </row>
    <row r="7040" spans="2:2" x14ac:dyDescent="0.2">
      <c r="B7040" s="130"/>
    </row>
    <row r="7041" spans="2:2" x14ac:dyDescent="0.2">
      <c r="B7041" s="130"/>
    </row>
    <row r="7042" spans="2:2" x14ac:dyDescent="0.2">
      <c r="B7042" s="130"/>
    </row>
    <row r="7043" spans="2:2" x14ac:dyDescent="0.2">
      <c r="B7043" s="130"/>
    </row>
    <row r="7044" spans="2:2" x14ac:dyDescent="0.2">
      <c r="B7044" s="130"/>
    </row>
    <row r="7045" spans="2:2" x14ac:dyDescent="0.2">
      <c r="B7045" s="130"/>
    </row>
    <row r="7046" spans="2:2" x14ac:dyDescent="0.2">
      <c r="B7046" s="130"/>
    </row>
    <row r="7047" spans="2:2" x14ac:dyDescent="0.2">
      <c r="B7047" s="130"/>
    </row>
    <row r="7048" spans="2:2" x14ac:dyDescent="0.2">
      <c r="B7048" s="130"/>
    </row>
    <row r="7049" spans="2:2" x14ac:dyDescent="0.2">
      <c r="B7049" s="130"/>
    </row>
    <row r="7050" spans="2:2" x14ac:dyDescent="0.2">
      <c r="B7050" s="130"/>
    </row>
    <row r="7051" spans="2:2" x14ac:dyDescent="0.2">
      <c r="B7051" s="130"/>
    </row>
    <row r="7052" spans="2:2" x14ac:dyDescent="0.2">
      <c r="B7052" s="130"/>
    </row>
    <row r="7053" spans="2:2" x14ac:dyDescent="0.2">
      <c r="B7053" s="130"/>
    </row>
    <row r="7054" spans="2:2" x14ac:dyDescent="0.2">
      <c r="B7054" s="130"/>
    </row>
    <row r="7055" spans="2:2" x14ac:dyDescent="0.2">
      <c r="B7055" s="130"/>
    </row>
    <row r="7056" spans="2:2" x14ac:dyDescent="0.2">
      <c r="B7056" s="130"/>
    </row>
    <row r="7057" spans="2:2" x14ac:dyDescent="0.2">
      <c r="B7057" s="130"/>
    </row>
    <row r="7058" spans="2:2" x14ac:dyDescent="0.2">
      <c r="B7058" s="130"/>
    </row>
    <row r="7059" spans="2:2" x14ac:dyDescent="0.2">
      <c r="B7059" s="130"/>
    </row>
    <row r="7060" spans="2:2" x14ac:dyDescent="0.2">
      <c r="B7060" s="130"/>
    </row>
    <row r="7061" spans="2:2" x14ac:dyDescent="0.2">
      <c r="B7061" s="130"/>
    </row>
    <row r="7062" spans="2:2" x14ac:dyDescent="0.2">
      <c r="B7062" s="130"/>
    </row>
    <row r="7063" spans="2:2" x14ac:dyDescent="0.2">
      <c r="B7063" s="130"/>
    </row>
    <row r="7064" spans="2:2" x14ac:dyDescent="0.2">
      <c r="B7064" s="130"/>
    </row>
    <row r="7065" spans="2:2" x14ac:dyDescent="0.2">
      <c r="B7065" s="130"/>
    </row>
    <row r="7066" spans="2:2" x14ac:dyDescent="0.2">
      <c r="B7066" s="130"/>
    </row>
    <row r="7067" spans="2:2" x14ac:dyDescent="0.2">
      <c r="B7067" s="130"/>
    </row>
    <row r="7068" spans="2:2" x14ac:dyDescent="0.2">
      <c r="B7068" s="130"/>
    </row>
    <row r="7069" spans="2:2" x14ac:dyDescent="0.2">
      <c r="B7069" s="130"/>
    </row>
    <row r="7070" spans="2:2" x14ac:dyDescent="0.2">
      <c r="B7070" s="130"/>
    </row>
    <row r="7071" spans="2:2" x14ac:dyDescent="0.2">
      <c r="B7071" s="130"/>
    </row>
    <row r="7072" spans="2:2" x14ac:dyDescent="0.2">
      <c r="B7072" s="130"/>
    </row>
    <row r="7073" spans="2:2" x14ac:dyDescent="0.2">
      <c r="B7073" s="130"/>
    </row>
    <row r="7074" spans="2:2" x14ac:dyDescent="0.2">
      <c r="B7074" s="130"/>
    </row>
    <row r="7075" spans="2:2" x14ac:dyDescent="0.2">
      <c r="B7075" s="130"/>
    </row>
    <row r="7076" spans="2:2" x14ac:dyDescent="0.2">
      <c r="B7076" s="130"/>
    </row>
    <row r="7077" spans="2:2" x14ac:dyDescent="0.2">
      <c r="B7077" s="130"/>
    </row>
    <row r="7078" spans="2:2" x14ac:dyDescent="0.2">
      <c r="B7078" s="130"/>
    </row>
    <row r="7079" spans="2:2" x14ac:dyDescent="0.2">
      <c r="B7079" s="130"/>
    </row>
    <row r="7080" spans="2:2" x14ac:dyDescent="0.2">
      <c r="B7080" s="130"/>
    </row>
    <row r="7081" spans="2:2" x14ac:dyDescent="0.2">
      <c r="B7081" s="130"/>
    </row>
    <row r="7082" spans="2:2" x14ac:dyDescent="0.2">
      <c r="B7082" s="130"/>
    </row>
    <row r="7083" spans="2:2" x14ac:dyDescent="0.2">
      <c r="B7083" s="130"/>
    </row>
    <row r="7084" spans="2:2" x14ac:dyDescent="0.2">
      <c r="B7084" s="130"/>
    </row>
    <row r="7085" spans="2:2" x14ac:dyDescent="0.2">
      <c r="B7085" s="130"/>
    </row>
    <row r="7086" spans="2:2" x14ac:dyDescent="0.2">
      <c r="B7086" s="130"/>
    </row>
    <row r="7087" spans="2:2" x14ac:dyDescent="0.2">
      <c r="B7087" s="130"/>
    </row>
    <row r="7088" spans="2:2" x14ac:dyDescent="0.2">
      <c r="B7088" s="130"/>
    </row>
    <row r="7089" spans="2:2" x14ac:dyDescent="0.2">
      <c r="B7089" s="130"/>
    </row>
    <row r="7090" spans="2:2" x14ac:dyDescent="0.2">
      <c r="B7090" s="130"/>
    </row>
    <row r="7091" spans="2:2" x14ac:dyDescent="0.2">
      <c r="B7091" s="130"/>
    </row>
    <row r="7092" spans="2:2" x14ac:dyDescent="0.2">
      <c r="B7092" s="130"/>
    </row>
    <row r="7093" spans="2:2" x14ac:dyDescent="0.2">
      <c r="B7093" s="130"/>
    </row>
    <row r="7094" spans="2:2" x14ac:dyDescent="0.2">
      <c r="B7094" s="130"/>
    </row>
    <row r="7095" spans="2:2" x14ac:dyDescent="0.2">
      <c r="B7095" s="130"/>
    </row>
    <row r="7096" spans="2:2" x14ac:dyDescent="0.2">
      <c r="B7096" s="130"/>
    </row>
    <row r="7097" spans="2:2" x14ac:dyDescent="0.2">
      <c r="B7097" s="130"/>
    </row>
    <row r="7098" spans="2:2" x14ac:dyDescent="0.2">
      <c r="B7098" s="130"/>
    </row>
    <row r="7099" spans="2:2" x14ac:dyDescent="0.2">
      <c r="B7099" s="130"/>
    </row>
    <row r="7100" spans="2:2" x14ac:dyDescent="0.2">
      <c r="B7100" s="130"/>
    </row>
    <row r="7101" spans="2:2" x14ac:dyDescent="0.2">
      <c r="B7101" s="130"/>
    </row>
    <row r="7102" spans="2:2" x14ac:dyDescent="0.2">
      <c r="B7102" s="130"/>
    </row>
    <row r="7103" spans="2:2" x14ac:dyDescent="0.2">
      <c r="B7103" s="130"/>
    </row>
    <row r="7104" spans="2:2" x14ac:dyDescent="0.2">
      <c r="B7104" s="130"/>
    </row>
    <row r="7105" spans="2:2" x14ac:dyDescent="0.2">
      <c r="B7105" s="130"/>
    </row>
    <row r="7106" spans="2:2" x14ac:dyDescent="0.2">
      <c r="B7106" s="130"/>
    </row>
    <row r="7107" spans="2:2" x14ac:dyDescent="0.2">
      <c r="B7107" s="130"/>
    </row>
    <row r="7108" spans="2:2" x14ac:dyDescent="0.2">
      <c r="B7108" s="130"/>
    </row>
    <row r="7109" spans="2:2" x14ac:dyDescent="0.2">
      <c r="B7109" s="130"/>
    </row>
    <row r="7110" spans="2:2" x14ac:dyDescent="0.2">
      <c r="B7110" s="130"/>
    </row>
    <row r="7111" spans="2:2" x14ac:dyDescent="0.2">
      <c r="B7111" s="130"/>
    </row>
    <row r="7112" spans="2:2" x14ac:dyDescent="0.2">
      <c r="B7112" s="130"/>
    </row>
    <row r="7113" spans="2:2" x14ac:dyDescent="0.2">
      <c r="B7113" s="130"/>
    </row>
    <row r="7114" spans="2:2" x14ac:dyDescent="0.2">
      <c r="B7114" s="130"/>
    </row>
    <row r="7115" spans="2:2" x14ac:dyDescent="0.2">
      <c r="B7115" s="130"/>
    </row>
    <row r="7116" spans="2:2" x14ac:dyDescent="0.2">
      <c r="B7116" s="130"/>
    </row>
    <row r="7117" spans="2:2" x14ac:dyDescent="0.2">
      <c r="B7117" s="130"/>
    </row>
    <row r="7118" spans="2:2" x14ac:dyDescent="0.2">
      <c r="B7118" s="130"/>
    </row>
    <row r="7119" spans="2:2" x14ac:dyDescent="0.2">
      <c r="B7119" s="130"/>
    </row>
    <row r="7120" spans="2:2" x14ac:dyDescent="0.2">
      <c r="B7120" s="130"/>
    </row>
    <row r="7121" spans="2:2" x14ac:dyDescent="0.2">
      <c r="B7121" s="130"/>
    </row>
    <row r="7122" spans="2:2" x14ac:dyDescent="0.2">
      <c r="B7122" s="130"/>
    </row>
    <row r="7123" spans="2:2" x14ac:dyDescent="0.2">
      <c r="B7123" s="130"/>
    </row>
    <row r="7124" spans="2:2" x14ac:dyDescent="0.2">
      <c r="B7124" s="130"/>
    </row>
    <row r="7125" spans="2:2" x14ac:dyDescent="0.2">
      <c r="B7125" s="130"/>
    </row>
    <row r="7126" spans="2:2" x14ac:dyDescent="0.2">
      <c r="B7126" s="130"/>
    </row>
    <row r="7127" spans="2:2" x14ac:dyDescent="0.2">
      <c r="B7127" s="130"/>
    </row>
    <row r="7128" spans="2:2" x14ac:dyDescent="0.2">
      <c r="B7128" s="130"/>
    </row>
    <row r="7129" spans="2:2" x14ac:dyDescent="0.2">
      <c r="B7129" s="130"/>
    </row>
    <row r="7130" spans="2:2" x14ac:dyDescent="0.2">
      <c r="B7130" s="130"/>
    </row>
    <row r="7131" spans="2:2" x14ac:dyDescent="0.2">
      <c r="B7131" s="130"/>
    </row>
    <row r="7132" spans="2:2" x14ac:dyDescent="0.2">
      <c r="B7132" s="130"/>
    </row>
    <row r="7133" spans="2:2" x14ac:dyDescent="0.2">
      <c r="B7133" s="130"/>
    </row>
    <row r="7134" spans="2:2" x14ac:dyDescent="0.2">
      <c r="B7134" s="130"/>
    </row>
    <row r="7135" spans="2:2" x14ac:dyDescent="0.2">
      <c r="B7135" s="130"/>
    </row>
    <row r="7136" spans="2:2" x14ac:dyDescent="0.2">
      <c r="B7136" s="130"/>
    </row>
    <row r="7137" spans="2:2" x14ac:dyDescent="0.2">
      <c r="B7137" s="130"/>
    </row>
    <row r="7138" spans="2:2" x14ac:dyDescent="0.2">
      <c r="B7138" s="130"/>
    </row>
    <row r="7139" spans="2:2" x14ac:dyDescent="0.2">
      <c r="B7139" s="130"/>
    </row>
    <row r="7140" spans="2:2" x14ac:dyDescent="0.2">
      <c r="B7140" s="130"/>
    </row>
    <row r="7141" spans="2:2" x14ac:dyDescent="0.2">
      <c r="B7141" s="130"/>
    </row>
    <row r="7142" spans="2:2" x14ac:dyDescent="0.2">
      <c r="B7142" s="130"/>
    </row>
    <row r="7143" spans="2:2" x14ac:dyDescent="0.2">
      <c r="B7143" s="130"/>
    </row>
    <row r="7144" spans="2:2" x14ac:dyDescent="0.2">
      <c r="B7144" s="130"/>
    </row>
    <row r="7145" spans="2:2" x14ac:dyDescent="0.2">
      <c r="B7145" s="130"/>
    </row>
    <row r="7146" spans="2:2" x14ac:dyDescent="0.2">
      <c r="B7146" s="130"/>
    </row>
    <row r="7147" spans="2:2" x14ac:dyDescent="0.2">
      <c r="B7147" s="130"/>
    </row>
    <row r="7148" spans="2:2" x14ac:dyDescent="0.2">
      <c r="B7148" s="130"/>
    </row>
    <row r="7149" spans="2:2" x14ac:dyDescent="0.2">
      <c r="B7149" s="130"/>
    </row>
    <row r="7150" spans="2:2" x14ac:dyDescent="0.2">
      <c r="B7150" s="130"/>
    </row>
    <row r="7151" spans="2:2" x14ac:dyDescent="0.2">
      <c r="B7151" s="130"/>
    </row>
    <row r="7152" spans="2:2" x14ac:dyDescent="0.2">
      <c r="B7152" s="130"/>
    </row>
    <row r="7153" spans="2:2" x14ac:dyDescent="0.2">
      <c r="B7153" s="130"/>
    </row>
    <row r="7154" spans="2:2" x14ac:dyDescent="0.2">
      <c r="B7154" s="130"/>
    </row>
    <row r="7155" spans="2:2" x14ac:dyDescent="0.2">
      <c r="B7155" s="130"/>
    </row>
    <row r="7156" spans="2:2" x14ac:dyDescent="0.2">
      <c r="B7156" s="130"/>
    </row>
    <row r="7157" spans="2:2" x14ac:dyDescent="0.2">
      <c r="B7157" s="130"/>
    </row>
    <row r="7158" spans="2:2" x14ac:dyDescent="0.2">
      <c r="B7158" s="130"/>
    </row>
    <row r="7159" spans="2:2" x14ac:dyDescent="0.2">
      <c r="B7159" s="130"/>
    </row>
    <row r="7160" spans="2:2" x14ac:dyDescent="0.2">
      <c r="B7160" s="130"/>
    </row>
    <row r="7161" spans="2:2" x14ac:dyDescent="0.2">
      <c r="B7161" s="130"/>
    </row>
    <row r="7162" spans="2:2" x14ac:dyDescent="0.2">
      <c r="B7162" s="130"/>
    </row>
    <row r="7163" spans="2:2" x14ac:dyDescent="0.2">
      <c r="B7163" s="130"/>
    </row>
    <row r="7164" spans="2:2" x14ac:dyDescent="0.2">
      <c r="B7164" s="130"/>
    </row>
    <row r="7165" spans="2:2" x14ac:dyDescent="0.2">
      <c r="B7165" s="130"/>
    </row>
    <row r="7166" spans="2:2" x14ac:dyDescent="0.2">
      <c r="B7166" s="130"/>
    </row>
    <row r="7167" spans="2:2" x14ac:dyDescent="0.2">
      <c r="B7167" s="130"/>
    </row>
    <row r="7168" spans="2:2" x14ac:dyDescent="0.2">
      <c r="B7168" s="130"/>
    </row>
    <row r="7169" spans="2:2" x14ac:dyDescent="0.2">
      <c r="B7169" s="130"/>
    </row>
    <row r="7170" spans="2:2" x14ac:dyDescent="0.2">
      <c r="B7170" s="130"/>
    </row>
    <row r="7171" spans="2:2" x14ac:dyDescent="0.2">
      <c r="B7171" s="130"/>
    </row>
    <row r="7172" spans="2:2" x14ac:dyDescent="0.2">
      <c r="B7172" s="130"/>
    </row>
    <row r="7173" spans="2:2" x14ac:dyDescent="0.2">
      <c r="B7173" s="130"/>
    </row>
    <row r="7174" spans="2:2" x14ac:dyDescent="0.2">
      <c r="B7174" s="130"/>
    </row>
    <row r="7175" spans="2:2" x14ac:dyDescent="0.2">
      <c r="B7175" s="130"/>
    </row>
    <row r="7176" spans="2:2" x14ac:dyDescent="0.2">
      <c r="B7176" s="130"/>
    </row>
    <row r="7177" spans="2:2" x14ac:dyDescent="0.2">
      <c r="B7177" s="130"/>
    </row>
    <row r="7178" spans="2:2" x14ac:dyDescent="0.2">
      <c r="B7178" s="130"/>
    </row>
    <row r="7179" spans="2:2" x14ac:dyDescent="0.2">
      <c r="B7179" s="130"/>
    </row>
    <row r="7180" spans="2:2" x14ac:dyDescent="0.2">
      <c r="B7180" s="130"/>
    </row>
    <row r="7181" spans="2:2" x14ac:dyDescent="0.2">
      <c r="B7181" s="130"/>
    </row>
    <row r="7182" spans="2:2" x14ac:dyDescent="0.2">
      <c r="B7182" s="130"/>
    </row>
    <row r="7183" spans="2:2" x14ac:dyDescent="0.2">
      <c r="B7183" s="130"/>
    </row>
    <row r="7184" spans="2:2" x14ac:dyDescent="0.2">
      <c r="B7184" s="130"/>
    </row>
    <row r="7185" spans="2:2" x14ac:dyDescent="0.2">
      <c r="B7185" s="130"/>
    </row>
    <row r="7186" spans="2:2" x14ac:dyDescent="0.2">
      <c r="B7186" s="130"/>
    </row>
    <row r="7187" spans="2:2" x14ac:dyDescent="0.2">
      <c r="B7187" s="130"/>
    </row>
    <row r="7188" spans="2:2" x14ac:dyDescent="0.2">
      <c r="B7188" s="130"/>
    </row>
    <row r="7189" spans="2:2" x14ac:dyDescent="0.2">
      <c r="B7189" s="130"/>
    </row>
    <row r="7190" spans="2:2" x14ac:dyDescent="0.2">
      <c r="B7190" s="130"/>
    </row>
    <row r="7191" spans="2:2" x14ac:dyDescent="0.2">
      <c r="B7191" s="130"/>
    </row>
    <row r="7192" spans="2:2" x14ac:dyDescent="0.2">
      <c r="B7192" s="130"/>
    </row>
    <row r="7193" spans="2:2" x14ac:dyDescent="0.2">
      <c r="B7193" s="130"/>
    </row>
    <row r="7194" spans="2:2" x14ac:dyDescent="0.2">
      <c r="B7194" s="130"/>
    </row>
    <row r="7195" spans="2:2" x14ac:dyDescent="0.2">
      <c r="B7195" s="130"/>
    </row>
    <row r="7196" spans="2:2" x14ac:dyDescent="0.2">
      <c r="B7196" s="130"/>
    </row>
    <row r="7197" spans="2:2" x14ac:dyDescent="0.2">
      <c r="B7197" s="130"/>
    </row>
    <row r="7198" spans="2:2" x14ac:dyDescent="0.2">
      <c r="B7198" s="130"/>
    </row>
    <row r="7199" spans="2:2" x14ac:dyDescent="0.2">
      <c r="B7199" s="130"/>
    </row>
    <row r="7200" spans="2:2" x14ac:dyDescent="0.2">
      <c r="B7200" s="130"/>
    </row>
    <row r="7201" spans="2:2" x14ac:dyDescent="0.2">
      <c r="B7201" s="130"/>
    </row>
    <row r="7202" spans="2:2" x14ac:dyDescent="0.2">
      <c r="B7202" s="130"/>
    </row>
    <row r="7203" spans="2:2" x14ac:dyDescent="0.2">
      <c r="B7203" s="130"/>
    </row>
    <row r="7204" spans="2:2" x14ac:dyDescent="0.2">
      <c r="B7204" s="130"/>
    </row>
    <row r="7205" spans="2:2" x14ac:dyDescent="0.2">
      <c r="B7205" s="130"/>
    </row>
    <row r="7206" spans="2:2" x14ac:dyDescent="0.2">
      <c r="B7206" s="130"/>
    </row>
    <row r="7207" spans="2:2" x14ac:dyDescent="0.2">
      <c r="B7207" s="130"/>
    </row>
    <row r="7208" spans="2:2" x14ac:dyDescent="0.2">
      <c r="B7208" s="130"/>
    </row>
    <row r="7209" spans="2:2" x14ac:dyDescent="0.2">
      <c r="B7209" s="130"/>
    </row>
    <row r="7210" spans="2:2" x14ac:dyDescent="0.2">
      <c r="B7210" s="130"/>
    </row>
    <row r="7211" spans="2:2" x14ac:dyDescent="0.2">
      <c r="B7211" s="130"/>
    </row>
    <row r="7212" spans="2:2" x14ac:dyDescent="0.2">
      <c r="B7212" s="130"/>
    </row>
    <row r="7213" spans="2:2" x14ac:dyDescent="0.2">
      <c r="B7213" s="130"/>
    </row>
    <row r="7214" spans="2:2" x14ac:dyDescent="0.2">
      <c r="B7214" s="130"/>
    </row>
    <row r="7215" spans="2:2" x14ac:dyDescent="0.2">
      <c r="B7215" s="130"/>
    </row>
    <row r="7216" spans="2:2" x14ac:dyDescent="0.2">
      <c r="B7216" s="130"/>
    </row>
    <row r="7217" spans="2:2" x14ac:dyDescent="0.2">
      <c r="B7217" s="130"/>
    </row>
    <row r="7218" spans="2:2" x14ac:dyDescent="0.2">
      <c r="B7218" s="130"/>
    </row>
    <row r="7219" spans="2:2" x14ac:dyDescent="0.2">
      <c r="B7219" s="130"/>
    </row>
    <row r="7220" spans="2:2" x14ac:dyDescent="0.2">
      <c r="B7220" s="130"/>
    </row>
    <row r="7221" spans="2:2" x14ac:dyDescent="0.2">
      <c r="B7221" s="130"/>
    </row>
    <row r="7222" spans="2:2" x14ac:dyDescent="0.2">
      <c r="B7222" s="130"/>
    </row>
    <row r="7223" spans="2:2" x14ac:dyDescent="0.2">
      <c r="B7223" s="130"/>
    </row>
    <row r="7224" spans="2:2" x14ac:dyDescent="0.2">
      <c r="B7224" s="130"/>
    </row>
    <row r="7225" spans="2:2" x14ac:dyDescent="0.2">
      <c r="B7225" s="130"/>
    </row>
    <row r="7226" spans="2:2" x14ac:dyDescent="0.2">
      <c r="B7226" s="130"/>
    </row>
    <row r="7227" spans="2:2" x14ac:dyDescent="0.2">
      <c r="B7227" s="130"/>
    </row>
    <row r="7228" spans="2:2" x14ac:dyDescent="0.2">
      <c r="B7228" s="130"/>
    </row>
    <row r="7229" spans="2:2" x14ac:dyDescent="0.2">
      <c r="B7229" s="130"/>
    </row>
    <row r="7230" spans="2:2" x14ac:dyDescent="0.2">
      <c r="B7230" s="130"/>
    </row>
    <row r="7231" spans="2:2" x14ac:dyDescent="0.2">
      <c r="B7231" s="130"/>
    </row>
    <row r="7232" spans="2:2" x14ac:dyDescent="0.2">
      <c r="B7232" s="130"/>
    </row>
    <row r="7233" spans="2:2" x14ac:dyDescent="0.2">
      <c r="B7233" s="130"/>
    </row>
    <row r="7234" spans="2:2" x14ac:dyDescent="0.2">
      <c r="B7234" s="130"/>
    </row>
    <row r="7235" spans="2:2" x14ac:dyDescent="0.2">
      <c r="B7235" s="130"/>
    </row>
    <row r="7236" spans="2:2" x14ac:dyDescent="0.2">
      <c r="B7236" s="130"/>
    </row>
    <row r="7237" spans="2:2" x14ac:dyDescent="0.2">
      <c r="B7237" s="130"/>
    </row>
    <row r="7238" spans="2:2" x14ac:dyDescent="0.2">
      <c r="B7238" s="130"/>
    </row>
    <row r="7239" spans="2:2" x14ac:dyDescent="0.2">
      <c r="B7239" s="130"/>
    </row>
    <row r="7240" spans="2:2" x14ac:dyDescent="0.2">
      <c r="B7240" s="130"/>
    </row>
    <row r="7241" spans="2:2" x14ac:dyDescent="0.2">
      <c r="B7241" s="130"/>
    </row>
    <row r="7242" spans="2:2" x14ac:dyDescent="0.2">
      <c r="B7242" s="130"/>
    </row>
    <row r="7243" spans="2:2" x14ac:dyDescent="0.2">
      <c r="B7243" s="130"/>
    </row>
    <row r="7244" spans="2:2" x14ac:dyDescent="0.2">
      <c r="B7244" s="130"/>
    </row>
    <row r="7245" spans="2:2" x14ac:dyDescent="0.2">
      <c r="B7245" s="130"/>
    </row>
    <row r="7246" spans="2:2" x14ac:dyDescent="0.2">
      <c r="B7246" s="130"/>
    </row>
    <row r="7247" spans="2:2" x14ac:dyDescent="0.2">
      <c r="B7247" s="130"/>
    </row>
    <row r="7248" spans="2:2" x14ac:dyDescent="0.2">
      <c r="B7248" s="130"/>
    </row>
    <row r="7249" spans="2:2" x14ac:dyDescent="0.2">
      <c r="B7249" s="130"/>
    </row>
    <row r="7250" spans="2:2" x14ac:dyDescent="0.2">
      <c r="B7250" s="130"/>
    </row>
    <row r="7251" spans="2:2" x14ac:dyDescent="0.2">
      <c r="B7251" s="130"/>
    </row>
    <row r="7252" spans="2:2" x14ac:dyDescent="0.2">
      <c r="B7252" s="130"/>
    </row>
    <row r="7253" spans="2:2" x14ac:dyDescent="0.2">
      <c r="B7253" s="130"/>
    </row>
    <row r="7254" spans="2:2" x14ac:dyDescent="0.2">
      <c r="B7254" s="130"/>
    </row>
    <row r="7255" spans="2:2" x14ac:dyDescent="0.2">
      <c r="B7255" s="130"/>
    </row>
    <row r="7256" spans="2:2" x14ac:dyDescent="0.2">
      <c r="B7256" s="130"/>
    </row>
    <row r="7257" spans="2:2" x14ac:dyDescent="0.2">
      <c r="B7257" s="130"/>
    </row>
    <row r="7258" spans="2:2" x14ac:dyDescent="0.2">
      <c r="B7258" s="130"/>
    </row>
    <row r="7259" spans="2:2" x14ac:dyDescent="0.2">
      <c r="B7259" s="130"/>
    </row>
    <row r="7260" spans="2:2" x14ac:dyDescent="0.2">
      <c r="B7260" s="130"/>
    </row>
    <row r="7261" spans="2:2" x14ac:dyDescent="0.2">
      <c r="B7261" s="130"/>
    </row>
    <row r="7262" spans="2:2" x14ac:dyDescent="0.2">
      <c r="B7262" s="130"/>
    </row>
    <row r="7263" spans="2:2" x14ac:dyDescent="0.2">
      <c r="B7263" s="130"/>
    </row>
    <row r="7264" spans="2:2" x14ac:dyDescent="0.2">
      <c r="B7264" s="130"/>
    </row>
    <row r="7265" spans="2:2" x14ac:dyDescent="0.2">
      <c r="B7265" s="130"/>
    </row>
    <row r="7266" spans="2:2" x14ac:dyDescent="0.2">
      <c r="B7266" s="130"/>
    </row>
    <row r="7267" spans="2:2" x14ac:dyDescent="0.2">
      <c r="B7267" s="130"/>
    </row>
    <row r="7268" spans="2:2" x14ac:dyDescent="0.2">
      <c r="B7268" s="130"/>
    </row>
    <row r="7269" spans="2:2" x14ac:dyDescent="0.2">
      <c r="B7269" s="130"/>
    </row>
    <row r="7270" spans="2:2" x14ac:dyDescent="0.2">
      <c r="B7270" s="130"/>
    </row>
    <row r="7271" spans="2:2" x14ac:dyDescent="0.2">
      <c r="B7271" s="130"/>
    </row>
    <row r="7272" spans="2:2" x14ac:dyDescent="0.2">
      <c r="B7272" s="130"/>
    </row>
    <row r="7273" spans="2:2" x14ac:dyDescent="0.2">
      <c r="B7273" s="130"/>
    </row>
    <row r="7274" spans="2:2" x14ac:dyDescent="0.2">
      <c r="B7274" s="130"/>
    </row>
    <row r="7275" spans="2:2" x14ac:dyDescent="0.2">
      <c r="B7275" s="130"/>
    </row>
    <row r="7276" spans="2:2" x14ac:dyDescent="0.2">
      <c r="B7276" s="130"/>
    </row>
    <row r="7277" spans="2:2" x14ac:dyDescent="0.2">
      <c r="B7277" s="130"/>
    </row>
    <row r="7278" spans="2:2" x14ac:dyDescent="0.2">
      <c r="B7278" s="130"/>
    </row>
    <row r="7279" spans="2:2" x14ac:dyDescent="0.2">
      <c r="B7279" s="130"/>
    </row>
    <row r="7280" spans="2:2" x14ac:dyDescent="0.2">
      <c r="B7280" s="130"/>
    </row>
    <row r="7281" spans="2:2" x14ac:dyDescent="0.2">
      <c r="B7281" s="130"/>
    </row>
    <row r="7282" spans="2:2" x14ac:dyDescent="0.2">
      <c r="B7282" s="130"/>
    </row>
    <row r="7283" spans="2:2" x14ac:dyDescent="0.2">
      <c r="B7283" s="130"/>
    </row>
    <row r="7284" spans="2:2" x14ac:dyDescent="0.2">
      <c r="B7284" s="130"/>
    </row>
    <row r="7285" spans="2:2" x14ac:dyDescent="0.2">
      <c r="B7285" s="130"/>
    </row>
    <row r="7286" spans="2:2" x14ac:dyDescent="0.2">
      <c r="B7286" s="130"/>
    </row>
    <row r="7287" spans="2:2" x14ac:dyDescent="0.2">
      <c r="B7287" s="130"/>
    </row>
    <row r="7288" spans="2:2" x14ac:dyDescent="0.2">
      <c r="B7288" s="130"/>
    </row>
    <row r="7289" spans="2:2" x14ac:dyDescent="0.2">
      <c r="B7289" s="130"/>
    </row>
    <row r="7290" spans="2:2" x14ac:dyDescent="0.2">
      <c r="B7290" s="130"/>
    </row>
    <row r="7291" spans="2:2" x14ac:dyDescent="0.2">
      <c r="B7291" s="130"/>
    </row>
    <row r="7292" spans="2:2" x14ac:dyDescent="0.2">
      <c r="B7292" s="130"/>
    </row>
    <row r="7293" spans="2:2" x14ac:dyDescent="0.2">
      <c r="B7293" s="130"/>
    </row>
    <row r="7294" spans="2:2" x14ac:dyDescent="0.2">
      <c r="B7294" s="130"/>
    </row>
    <row r="7295" spans="2:2" x14ac:dyDescent="0.2">
      <c r="B7295" s="130"/>
    </row>
    <row r="7296" spans="2:2" x14ac:dyDescent="0.2">
      <c r="B7296" s="130"/>
    </row>
    <row r="7297" spans="2:2" x14ac:dyDescent="0.2">
      <c r="B7297" s="130"/>
    </row>
    <row r="7298" spans="2:2" x14ac:dyDescent="0.2">
      <c r="B7298" s="130"/>
    </row>
    <row r="7299" spans="2:2" x14ac:dyDescent="0.2">
      <c r="B7299" s="130"/>
    </row>
    <row r="7300" spans="2:2" x14ac:dyDescent="0.2">
      <c r="B7300" s="130"/>
    </row>
    <row r="7301" spans="2:2" x14ac:dyDescent="0.2">
      <c r="B7301" s="130"/>
    </row>
    <row r="7302" spans="2:2" x14ac:dyDescent="0.2">
      <c r="B7302" s="130"/>
    </row>
    <row r="7303" spans="2:2" x14ac:dyDescent="0.2">
      <c r="B7303" s="130"/>
    </row>
    <row r="7304" spans="2:2" x14ac:dyDescent="0.2">
      <c r="B7304" s="130"/>
    </row>
    <row r="7305" spans="2:2" x14ac:dyDescent="0.2">
      <c r="B7305" s="130"/>
    </row>
    <row r="7306" spans="2:2" x14ac:dyDescent="0.2">
      <c r="B7306" s="130"/>
    </row>
    <row r="7307" spans="2:2" x14ac:dyDescent="0.2">
      <c r="B7307" s="130"/>
    </row>
    <row r="7308" spans="2:2" x14ac:dyDescent="0.2">
      <c r="B7308" s="130"/>
    </row>
    <row r="7309" spans="2:2" x14ac:dyDescent="0.2">
      <c r="B7309" s="130"/>
    </row>
    <row r="7310" spans="2:2" x14ac:dyDescent="0.2">
      <c r="B7310" s="130"/>
    </row>
    <row r="7311" spans="2:2" x14ac:dyDescent="0.2">
      <c r="B7311" s="130"/>
    </row>
    <row r="7312" spans="2:2" x14ac:dyDescent="0.2">
      <c r="B7312" s="130"/>
    </row>
    <row r="7313" spans="2:2" x14ac:dyDescent="0.2">
      <c r="B7313" s="130"/>
    </row>
    <row r="7314" spans="2:2" x14ac:dyDescent="0.2">
      <c r="B7314" s="130"/>
    </row>
    <row r="7315" spans="2:2" x14ac:dyDescent="0.2">
      <c r="B7315" s="130"/>
    </row>
    <row r="7316" spans="2:2" x14ac:dyDescent="0.2">
      <c r="B7316" s="130"/>
    </row>
    <row r="7317" spans="2:2" x14ac:dyDescent="0.2">
      <c r="B7317" s="130"/>
    </row>
    <row r="7318" spans="2:2" x14ac:dyDescent="0.2">
      <c r="B7318" s="130"/>
    </row>
    <row r="7319" spans="2:2" x14ac:dyDescent="0.2">
      <c r="B7319" s="130"/>
    </row>
    <row r="7320" spans="2:2" x14ac:dyDescent="0.2">
      <c r="B7320" s="130"/>
    </row>
    <row r="7321" spans="2:2" x14ac:dyDescent="0.2">
      <c r="B7321" s="130"/>
    </row>
    <row r="7322" spans="2:2" x14ac:dyDescent="0.2">
      <c r="B7322" s="130"/>
    </row>
    <row r="7323" spans="2:2" x14ac:dyDescent="0.2">
      <c r="B7323" s="130"/>
    </row>
    <row r="7324" spans="2:2" x14ac:dyDescent="0.2">
      <c r="B7324" s="130"/>
    </row>
    <row r="7325" spans="2:2" x14ac:dyDescent="0.2">
      <c r="B7325" s="130"/>
    </row>
    <row r="7326" spans="2:2" x14ac:dyDescent="0.2">
      <c r="B7326" s="130"/>
    </row>
    <row r="7327" spans="2:2" x14ac:dyDescent="0.2">
      <c r="B7327" s="130"/>
    </row>
    <row r="7328" spans="2:2" x14ac:dyDescent="0.2">
      <c r="B7328" s="130"/>
    </row>
    <row r="7329" spans="2:2" x14ac:dyDescent="0.2">
      <c r="B7329" s="130"/>
    </row>
    <row r="7330" spans="2:2" x14ac:dyDescent="0.2">
      <c r="B7330" s="130"/>
    </row>
    <row r="7331" spans="2:2" x14ac:dyDescent="0.2">
      <c r="B7331" s="130"/>
    </row>
    <row r="7332" spans="2:2" x14ac:dyDescent="0.2">
      <c r="B7332" s="130"/>
    </row>
    <row r="7333" spans="2:2" x14ac:dyDescent="0.2">
      <c r="B7333" s="130"/>
    </row>
    <row r="7334" spans="2:2" x14ac:dyDescent="0.2">
      <c r="B7334" s="130"/>
    </row>
    <row r="7335" spans="2:2" x14ac:dyDescent="0.2">
      <c r="B7335" s="130"/>
    </row>
    <row r="7336" spans="2:2" x14ac:dyDescent="0.2">
      <c r="B7336" s="130"/>
    </row>
    <row r="7337" spans="2:2" x14ac:dyDescent="0.2">
      <c r="B7337" s="130"/>
    </row>
    <row r="7338" spans="2:2" x14ac:dyDescent="0.2">
      <c r="B7338" s="130"/>
    </row>
    <row r="7339" spans="2:2" x14ac:dyDescent="0.2">
      <c r="B7339" s="130"/>
    </row>
    <row r="7340" spans="2:2" x14ac:dyDescent="0.2">
      <c r="B7340" s="130"/>
    </row>
    <row r="7341" spans="2:2" x14ac:dyDescent="0.2">
      <c r="B7341" s="130"/>
    </row>
    <row r="7342" spans="2:2" x14ac:dyDescent="0.2">
      <c r="B7342" s="130"/>
    </row>
    <row r="7343" spans="2:2" x14ac:dyDescent="0.2">
      <c r="B7343" s="130"/>
    </row>
    <row r="7344" spans="2:2" x14ac:dyDescent="0.2">
      <c r="B7344" s="130"/>
    </row>
    <row r="7345" spans="2:2" x14ac:dyDescent="0.2">
      <c r="B7345" s="130"/>
    </row>
    <row r="7346" spans="2:2" x14ac:dyDescent="0.2">
      <c r="B7346" s="130"/>
    </row>
    <row r="7347" spans="2:2" x14ac:dyDescent="0.2">
      <c r="B7347" s="130"/>
    </row>
    <row r="7348" spans="2:2" x14ac:dyDescent="0.2">
      <c r="B7348" s="130"/>
    </row>
    <row r="7349" spans="2:2" x14ac:dyDescent="0.2">
      <c r="B7349" s="130"/>
    </row>
    <row r="7350" spans="2:2" x14ac:dyDescent="0.2">
      <c r="B7350" s="130"/>
    </row>
    <row r="7351" spans="2:2" x14ac:dyDescent="0.2">
      <c r="B7351" s="130"/>
    </row>
    <row r="7352" spans="2:2" x14ac:dyDescent="0.2">
      <c r="B7352" s="130"/>
    </row>
    <row r="7353" spans="2:2" x14ac:dyDescent="0.2">
      <c r="B7353" s="130"/>
    </row>
    <row r="7354" spans="2:2" x14ac:dyDescent="0.2">
      <c r="B7354" s="130"/>
    </row>
    <row r="7355" spans="2:2" x14ac:dyDescent="0.2">
      <c r="B7355" s="130"/>
    </row>
    <row r="7356" spans="2:2" x14ac:dyDescent="0.2">
      <c r="B7356" s="130"/>
    </row>
    <row r="7357" spans="2:2" x14ac:dyDescent="0.2">
      <c r="B7357" s="130"/>
    </row>
    <row r="7358" spans="2:2" x14ac:dyDescent="0.2">
      <c r="B7358" s="130"/>
    </row>
    <row r="7359" spans="2:2" x14ac:dyDescent="0.2">
      <c r="B7359" s="130"/>
    </row>
    <row r="7360" spans="2:2" x14ac:dyDescent="0.2">
      <c r="B7360" s="130"/>
    </row>
    <row r="7361" spans="2:2" x14ac:dyDescent="0.2">
      <c r="B7361" s="130"/>
    </row>
    <row r="7362" spans="2:2" x14ac:dyDescent="0.2">
      <c r="B7362" s="130"/>
    </row>
    <row r="7363" spans="2:2" x14ac:dyDescent="0.2">
      <c r="B7363" s="130"/>
    </row>
    <row r="7364" spans="2:2" x14ac:dyDescent="0.2">
      <c r="B7364" s="130"/>
    </row>
    <row r="7365" spans="2:2" x14ac:dyDescent="0.2">
      <c r="B7365" s="130"/>
    </row>
    <row r="7366" spans="2:2" x14ac:dyDescent="0.2">
      <c r="B7366" s="130"/>
    </row>
    <row r="7367" spans="2:2" x14ac:dyDescent="0.2">
      <c r="B7367" s="130"/>
    </row>
    <row r="7368" spans="2:2" x14ac:dyDescent="0.2">
      <c r="B7368" s="130"/>
    </row>
    <row r="7369" spans="2:2" x14ac:dyDescent="0.2">
      <c r="B7369" s="130"/>
    </row>
    <row r="7370" spans="2:2" x14ac:dyDescent="0.2">
      <c r="B7370" s="130"/>
    </row>
    <row r="7371" spans="2:2" x14ac:dyDescent="0.2">
      <c r="B7371" s="130"/>
    </row>
    <row r="7372" spans="2:2" x14ac:dyDescent="0.2">
      <c r="B7372" s="130"/>
    </row>
    <row r="7373" spans="2:2" x14ac:dyDescent="0.2">
      <c r="B7373" s="130"/>
    </row>
    <row r="7374" spans="2:2" x14ac:dyDescent="0.2">
      <c r="B7374" s="130"/>
    </row>
    <row r="7375" spans="2:2" x14ac:dyDescent="0.2">
      <c r="B7375" s="130"/>
    </row>
    <row r="7376" spans="2:2" x14ac:dyDescent="0.2">
      <c r="B7376" s="130"/>
    </row>
    <row r="7377" spans="2:2" x14ac:dyDescent="0.2">
      <c r="B7377" s="130"/>
    </row>
    <row r="7378" spans="2:2" x14ac:dyDescent="0.2">
      <c r="B7378" s="130"/>
    </row>
    <row r="7379" spans="2:2" x14ac:dyDescent="0.2">
      <c r="B7379" s="130"/>
    </row>
    <row r="7380" spans="2:2" x14ac:dyDescent="0.2">
      <c r="B7380" s="130"/>
    </row>
    <row r="7381" spans="2:2" x14ac:dyDescent="0.2">
      <c r="B7381" s="130"/>
    </row>
    <row r="7382" spans="2:2" x14ac:dyDescent="0.2">
      <c r="B7382" s="130"/>
    </row>
    <row r="7383" spans="2:2" x14ac:dyDescent="0.2">
      <c r="B7383" s="130"/>
    </row>
    <row r="7384" spans="2:2" x14ac:dyDescent="0.2">
      <c r="B7384" s="130"/>
    </row>
    <row r="7385" spans="2:2" x14ac:dyDescent="0.2">
      <c r="B7385" s="130"/>
    </row>
    <row r="7386" spans="2:2" x14ac:dyDescent="0.2">
      <c r="B7386" s="130"/>
    </row>
    <row r="7387" spans="2:2" x14ac:dyDescent="0.2">
      <c r="B7387" s="130"/>
    </row>
    <row r="7388" spans="2:2" x14ac:dyDescent="0.2">
      <c r="B7388" s="130"/>
    </row>
    <row r="7389" spans="2:2" x14ac:dyDescent="0.2">
      <c r="B7389" s="130"/>
    </row>
    <row r="7390" spans="2:2" x14ac:dyDescent="0.2">
      <c r="B7390" s="130"/>
    </row>
    <row r="7391" spans="2:2" x14ac:dyDescent="0.2">
      <c r="B7391" s="130"/>
    </row>
    <row r="7392" spans="2:2" x14ac:dyDescent="0.2">
      <c r="B7392" s="130"/>
    </row>
    <row r="7393" spans="2:2" x14ac:dyDescent="0.2">
      <c r="B7393" s="130"/>
    </row>
    <row r="7394" spans="2:2" x14ac:dyDescent="0.2">
      <c r="B7394" s="130"/>
    </row>
    <row r="7395" spans="2:2" x14ac:dyDescent="0.2">
      <c r="B7395" s="130"/>
    </row>
    <row r="7396" spans="2:2" x14ac:dyDescent="0.2">
      <c r="B7396" s="130"/>
    </row>
    <row r="7397" spans="2:2" x14ac:dyDescent="0.2">
      <c r="B7397" s="130"/>
    </row>
    <row r="7398" spans="2:2" x14ac:dyDescent="0.2">
      <c r="B7398" s="130"/>
    </row>
    <row r="7399" spans="2:2" x14ac:dyDescent="0.2">
      <c r="B7399" s="130"/>
    </row>
    <row r="7400" spans="2:2" x14ac:dyDescent="0.2">
      <c r="B7400" s="130"/>
    </row>
    <row r="7401" spans="2:2" x14ac:dyDescent="0.2">
      <c r="B7401" s="130"/>
    </row>
    <row r="7402" spans="2:2" x14ac:dyDescent="0.2">
      <c r="B7402" s="130"/>
    </row>
    <row r="7403" spans="2:2" x14ac:dyDescent="0.2">
      <c r="B7403" s="130"/>
    </row>
    <row r="7404" spans="2:2" x14ac:dyDescent="0.2">
      <c r="B7404" s="130"/>
    </row>
    <row r="7405" spans="2:2" x14ac:dyDescent="0.2">
      <c r="B7405" s="130"/>
    </row>
    <row r="7406" spans="2:2" x14ac:dyDescent="0.2">
      <c r="B7406" s="130"/>
    </row>
    <row r="7407" spans="2:2" x14ac:dyDescent="0.2">
      <c r="B7407" s="130"/>
    </row>
    <row r="7408" spans="2:2" x14ac:dyDescent="0.2">
      <c r="B7408" s="130"/>
    </row>
    <row r="7409" spans="2:2" x14ac:dyDescent="0.2">
      <c r="B7409" s="130"/>
    </row>
    <row r="7410" spans="2:2" x14ac:dyDescent="0.2">
      <c r="B7410" s="130"/>
    </row>
    <row r="7411" spans="2:2" x14ac:dyDescent="0.2">
      <c r="B7411" s="130"/>
    </row>
    <row r="7412" spans="2:2" x14ac:dyDescent="0.2">
      <c r="B7412" s="130"/>
    </row>
    <row r="7413" spans="2:2" x14ac:dyDescent="0.2">
      <c r="B7413" s="130"/>
    </row>
    <row r="7414" spans="2:2" x14ac:dyDescent="0.2">
      <c r="B7414" s="130"/>
    </row>
    <row r="7415" spans="2:2" x14ac:dyDescent="0.2">
      <c r="B7415" s="130"/>
    </row>
    <row r="7416" spans="2:2" x14ac:dyDescent="0.2">
      <c r="B7416" s="130"/>
    </row>
    <row r="7417" spans="2:2" x14ac:dyDescent="0.2">
      <c r="B7417" s="130"/>
    </row>
    <row r="7418" spans="2:2" x14ac:dyDescent="0.2">
      <c r="B7418" s="130"/>
    </row>
    <row r="7419" spans="2:2" x14ac:dyDescent="0.2">
      <c r="B7419" s="130"/>
    </row>
    <row r="7420" spans="2:2" x14ac:dyDescent="0.2">
      <c r="B7420" s="130"/>
    </row>
    <row r="7421" spans="2:2" x14ac:dyDescent="0.2">
      <c r="B7421" s="130"/>
    </row>
    <row r="7422" spans="2:2" x14ac:dyDescent="0.2">
      <c r="B7422" s="130"/>
    </row>
    <row r="7423" spans="2:2" x14ac:dyDescent="0.2">
      <c r="B7423" s="130"/>
    </row>
    <row r="7424" spans="2:2" x14ac:dyDescent="0.2">
      <c r="B7424" s="130"/>
    </row>
    <row r="7425" spans="2:2" x14ac:dyDescent="0.2">
      <c r="B7425" s="130"/>
    </row>
    <row r="7426" spans="2:2" x14ac:dyDescent="0.2">
      <c r="B7426" s="130"/>
    </row>
    <row r="7427" spans="2:2" x14ac:dyDescent="0.2">
      <c r="B7427" s="130"/>
    </row>
    <row r="7428" spans="2:2" x14ac:dyDescent="0.2">
      <c r="B7428" s="130"/>
    </row>
    <row r="7429" spans="2:2" x14ac:dyDescent="0.2">
      <c r="B7429" s="130"/>
    </row>
    <row r="7430" spans="2:2" x14ac:dyDescent="0.2">
      <c r="B7430" s="130"/>
    </row>
    <row r="7431" spans="2:2" x14ac:dyDescent="0.2">
      <c r="B7431" s="130"/>
    </row>
    <row r="7432" spans="2:2" x14ac:dyDescent="0.2">
      <c r="B7432" s="130"/>
    </row>
    <row r="7433" spans="2:2" x14ac:dyDescent="0.2">
      <c r="B7433" s="130"/>
    </row>
    <row r="7434" spans="2:2" x14ac:dyDescent="0.2">
      <c r="B7434" s="130"/>
    </row>
    <row r="7435" spans="2:2" x14ac:dyDescent="0.2">
      <c r="B7435" s="130"/>
    </row>
    <row r="7436" spans="2:2" x14ac:dyDescent="0.2">
      <c r="B7436" s="130"/>
    </row>
    <row r="7437" spans="2:2" x14ac:dyDescent="0.2">
      <c r="B7437" s="130"/>
    </row>
    <row r="7438" spans="2:2" x14ac:dyDescent="0.2">
      <c r="B7438" s="130"/>
    </row>
    <row r="7439" spans="2:2" x14ac:dyDescent="0.2">
      <c r="B7439" s="130"/>
    </row>
    <row r="7440" spans="2:2" x14ac:dyDescent="0.2">
      <c r="B7440" s="130"/>
    </row>
    <row r="7441" spans="2:2" x14ac:dyDescent="0.2">
      <c r="B7441" s="130"/>
    </row>
    <row r="7442" spans="2:2" x14ac:dyDescent="0.2">
      <c r="B7442" s="130"/>
    </row>
    <row r="7443" spans="2:2" x14ac:dyDescent="0.2">
      <c r="B7443" s="130"/>
    </row>
    <row r="7444" spans="2:2" x14ac:dyDescent="0.2">
      <c r="B7444" s="130"/>
    </row>
    <row r="7445" spans="2:2" x14ac:dyDescent="0.2">
      <c r="B7445" s="130"/>
    </row>
    <row r="7446" spans="2:2" x14ac:dyDescent="0.2">
      <c r="B7446" s="130"/>
    </row>
    <row r="7447" spans="2:2" x14ac:dyDescent="0.2">
      <c r="B7447" s="130"/>
    </row>
    <row r="7448" spans="2:2" x14ac:dyDescent="0.2">
      <c r="B7448" s="130"/>
    </row>
    <row r="7449" spans="2:2" x14ac:dyDescent="0.2">
      <c r="B7449" s="130"/>
    </row>
    <row r="7450" spans="2:2" x14ac:dyDescent="0.2">
      <c r="B7450" s="130"/>
    </row>
    <row r="7451" spans="2:2" x14ac:dyDescent="0.2">
      <c r="B7451" s="130"/>
    </row>
    <row r="7452" spans="2:2" x14ac:dyDescent="0.2">
      <c r="B7452" s="130"/>
    </row>
    <row r="7453" spans="2:2" x14ac:dyDescent="0.2">
      <c r="B7453" s="130"/>
    </row>
    <row r="7454" spans="2:2" x14ac:dyDescent="0.2">
      <c r="B7454" s="130"/>
    </row>
    <row r="7455" spans="2:2" x14ac:dyDescent="0.2">
      <c r="B7455" s="130"/>
    </row>
    <row r="7456" spans="2:2" x14ac:dyDescent="0.2">
      <c r="B7456" s="130"/>
    </row>
    <row r="7457" spans="2:2" x14ac:dyDescent="0.2">
      <c r="B7457" s="130"/>
    </row>
    <row r="7458" spans="2:2" x14ac:dyDescent="0.2">
      <c r="B7458" s="130"/>
    </row>
    <row r="7459" spans="2:2" x14ac:dyDescent="0.2">
      <c r="B7459" s="130"/>
    </row>
    <row r="7460" spans="2:2" x14ac:dyDescent="0.2">
      <c r="B7460" s="130"/>
    </row>
    <row r="7461" spans="2:2" x14ac:dyDescent="0.2">
      <c r="B7461" s="130"/>
    </row>
    <row r="7462" spans="2:2" x14ac:dyDescent="0.2">
      <c r="B7462" s="130"/>
    </row>
    <row r="7463" spans="2:2" x14ac:dyDescent="0.2">
      <c r="B7463" s="130"/>
    </row>
    <row r="7464" spans="2:2" x14ac:dyDescent="0.2">
      <c r="B7464" s="130"/>
    </row>
    <row r="7465" spans="2:2" x14ac:dyDescent="0.2">
      <c r="B7465" s="130"/>
    </row>
    <row r="7466" spans="2:2" x14ac:dyDescent="0.2">
      <c r="B7466" s="130"/>
    </row>
    <row r="7467" spans="2:2" x14ac:dyDescent="0.2">
      <c r="B7467" s="130"/>
    </row>
    <row r="7468" spans="2:2" x14ac:dyDescent="0.2">
      <c r="B7468" s="130"/>
    </row>
    <row r="7469" spans="2:2" x14ac:dyDescent="0.2">
      <c r="B7469" s="130"/>
    </row>
    <row r="7470" spans="2:2" x14ac:dyDescent="0.2">
      <c r="B7470" s="130"/>
    </row>
    <row r="7471" spans="2:2" x14ac:dyDescent="0.2">
      <c r="B7471" s="130"/>
    </row>
    <row r="7472" spans="2:2" x14ac:dyDescent="0.2">
      <c r="B7472" s="130"/>
    </row>
    <row r="7473" spans="2:2" x14ac:dyDescent="0.2">
      <c r="B7473" s="130"/>
    </row>
    <row r="7474" spans="2:2" x14ac:dyDescent="0.2">
      <c r="B7474" s="130"/>
    </row>
    <row r="7475" spans="2:2" x14ac:dyDescent="0.2">
      <c r="B7475" s="130"/>
    </row>
    <row r="7476" spans="2:2" x14ac:dyDescent="0.2">
      <c r="B7476" s="130"/>
    </row>
    <row r="7477" spans="2:2" x14ac:dyDescent="0.2">
      <c r="B7477" s="130"/>
    </row>
    <row r="7478" spans="2:2" x14ac:dyDescent="0.2">
      <c r="B7478" s="130"/>
    </row>
    <row r="7479" spans="2:2" x14ac:dyDescent="0.2">
      <c r="B7479" s="130"/>
    </row>
    <row r="7480" spans="2:2" x14ac:dyDescent="0.2">
      <c r="B7480" s="130"/>
    </row>
    <row r="7481" spans="2:2" x14ac:dyDescent="0.2">
      <c r="B7481" s="130"/>
    </row>
    <row r="7482" spans="2:2" x14ac:dyDescent="0.2">
      <c r="B7482" s="130"/>
    </row>
    <row r="7483" spans="2:2" x14ac:dyDescent="0.2">
      <c r="B7483" s="130"/>
    </row>
    <row r="7484" spans="2:2" x14ac:dyDescent="0.2">
      <c r="B7484" s="130"/>
    </row>
    <row r="7485" spans="2:2" x14ac:dyDescent="0.2">
      <c r="B7485" s="130"/>
    </row>
    <row r="7486" spans="2:2" x14ac:dyDescent="0.2">
      <c r="B7486" s="130"/>
    </row>
    <row r="7487" spans="2:2" x14ac:dyDescent="0.2">
      <c r="B7487" s="130"/>
    </row>
    <row r="7488" spans="2:2" x14ac:dyDescent="0.2">
      <c r="B7488" s="130"/>
    </row>
    <row r="7489" spans="2:2" x14ac:dyDescent="0.2">
      <c r="B7489" s="130"/>
    </row>
    <row r="7490" spans="2:2" x14ac:dyDescent="0.2">
      <c r="B7490" s="130"/>
    </row>
    <row r="7491" spans="2:2" x14ac:dyDescent="0.2">
      <c r="B7491" s="130"/>
    </row>
    <row r="7492" spans="2:2" x14ac:dyDescent="0.2">
      <c r="B7492" s="130"/>
    </row>
    <row r="7493" spans="2:2" x14ac:dyDescent="0.2">
      <c r="B7493" s="130"/>
    </row>
    <row r="7494" spans="2:2" x14ac:dyDescent="0.2">
      <c r="B7494" s="130"/>
    </row>
    <row r="7495" spans="2:2" x14ac:dyDescent="0.2">
      <c r="B7495" s="130"/>
    </row>
    <row r="7496" spans="2:2" x14ac:dyDescent="0.2">
      <c r="B7496" s="130"/>
    </row>
    <row r="7497" spans="2:2" x14ac:dyDescent="0.2">
      <c r="B7497" s="130"/>
    </row>
    <row r="7498" spans="2:2" x14ac:dyDescent="0.2">
      <c r="B7498" s="130"/>
    </row>
    <row r="7499" spans="2:2" x14ac:dyDescent="0.2">
      <c r="B7499" s="130"/>
    </row>
    <row r="7500" spans="2:2" x14ac:dyDescent="0.2">
      <c r="B7500" s="130"/>
    </row>
    <row r="7501" spans="2:2" x14ac:dyDescent="0.2">
      <c r="B7501" s="130"/>
    </row>
    <row r="7502" spans="2:2" x14ac:dyDescent="0.2">
      <c r="B7502" s="130"/>
    </row>
    <row r="7503" spans="2:2" x14ac:dyDescent="0.2">
      <c r="B7503" s="130"/>
    </row>
    <row r="7504" spans="2:2" x14ac:dyDescent="0.2">
      <c r="B7504" s="130"/>
    </row>
    <row r="7505" spans="2:2" x14ac:dyDescent="0.2">
      <c r="B7505" s="130"/>
    </row>
    <row r="7506" spans="2:2" x14ac:dyDescent="0.2">
      <c r="B7506" s="130"/>
    </row>
    <row r="7507" spans="2:2" x14ac:dyDescent="0.2">
      <c r="B7507" s="130"/>
    </row>
    <row r="7508" spans="2:2" x14ac:dyDescent="0.2">
      <c r="B7508" s="130"/>
    </row>
    <row r="7509" spans="2:2" x14ac:dyDescent="0.2">
      <c r="B7509" s="130"/>
    </row>
    <row r="7510" spans="2:2" x14ac:dyDescent="0.2">
      <c r="B7510" s="130"/>
    </row>
    <row r="7511" spans="2:2" x14ac:dyDescent="0.2">
      <c r="B7511" s="130"/>
    </row>
    <row r="7512" spans="2:2" x14ac:dyDescent="0.2">
      <c r="B7512" s="130"/>
    </row>
    <row r="7513" spans="2:2" x14ac:dyDescent="0.2">
      <c r="B7513" s="130"/>
    </row>
    <row r="7514" spans="2:2" x14ac:dyDescent="0.2">
      <c r="B7514" s="130"/>
    </row>
    <row r="7515" spans="2:2" x14ac:dyDescent="0.2">
      <c r="B7515" s="130"/>
    </row>
    <row r="7516" spans="2:2" x14ac:dyDescent="0.2">
      <c r="B7516" s="130"/>
    </row>
    <row r="7517" spans="2:2" x14ac:dyDescent="0.2">
      <c r="B7517" s="130"/>
    </row>
    <row r="7518" spans="2:2" x14ac:dyDescent="0.2">
      <c r="B7518" s="130"/>
    </row>
    <row r="7519" spans="2:2" x14ac:dyDescent="0.2">
      <c r="B7519" s="130"/>
    </row>
    <row r="7520" spans="2:2" x14ac:dyDescent="0.2">
      <c r="B7520" s="130"/>
    </row>
    <row r="7521" spans="2:2" x14ac:dyDescent="0.2">
      <c r="B7521" s="130"/>
    </row>
    <row r="7522" spans="2:2" x14ac:dyDescent="0.2">
      <c r="B7522" s="130"/>
    </row>
    <row r="7523" spans="2:2" x14ac:dyDescent="0.2">
      <c r="B7523" s="130"/>
    </row>
    <row r="7524" spans="2:2" x14ac:dyDescent="0.2">
      <c r="B7524" s="130"/>
    </row>
    <row r="7525" spans="2:2" x14ac:dyDescent="0.2">
      <c r="B7525" s="130"/>
    </row>
    <row r="7526" spans="2:2" x14ac:dyDescent="0.2">
      <c r="B7526" s="130"/>
    </row>
    <row r="7527" spans="2:2" x14ac:dyDescent="0.2">
      <c r="B7527" s="130"/>
    </row>
    <row r="7528" spans="2:2" x14ac:dyDescent="0.2">
      <c r="B7528" s="130"/>
    </row>
    <row r="7529" spans="2:2" x14ac:dyDescent="0.2">
      <c r="B7529" s="130"/>
    </row>
    <row r="7530" spans="2:2" x14ac:dyDescent="0.2">
      <c r="B7530" s="130"/>
    </row>
    <row r="7531" spans="2:2" x14ac:dyDescent="0.2">
      <c r="B7531" s="130"/>
    </row>
    <row r="7532" spans="2:2" x14ac:dyDescent="0.2">
      <c r="B7532" s="130"/>
    </row>
    <row r="7533" spans="2:2" x14ac:dyDescent="0.2">
      <c r="B7533" s="130"/>
    </row>
    <row r="7534" spans="2:2" x14ac:dyDescent="0.2">
      <c r="B7534" s="130"/>
    </row>
    <row r="7535" spans="2:2" x14ac:dyDescent="0.2">
      <c r="B7535" s="130"/>
    </row>
    <row r="7536" spans="2:2" x14ac:dyDescent="0.2">
      <c r="B7536" s="130"/>
    </row>
    <row r="7537" spans="2:2" x14ac:dyDescent="0.2">
      <c r="B7537" s="130"/>
    </row>
    <row r="7538" spans="2:2" x14ac:dyDescent="0.2">
      <c r="B7538" s="130"/>
    </row>
    <row r="7539" spans="2:2" x14ac:dyDescent="0.2">
      <c r="B7539" s="130"/>
    </row>
    <row r="7540" spans="2:2" x14ac:dyDescent="0.2">
      <c r="B7540" s="130"/>
    </row>
    <row r="7541" spans="2:2" x14ac:dyDescent="0.2">
      <c r="B7541" s="130"/>
    </row>
    <row r="7542" spans="2:2" x14ac:dyDescent="0.2">
      <c r="B7542" s="130"/>
    </row>
    <row r="7543" spans="2:2" x14ac:dyDescent="0.2">
      <c r="B7543" s="130"/>
    </row>
    <row r="7544" spans="2:2" x14ac:dyDescent="0.2">
      <c r="B7544" s="130"/>
    </row>
    <row r="7545" spans="2:2" x14ac:dyDescent="0.2">
      <c r="B7545" s="130"/>
    </row>
    <row r="7546" spans="2:2" x14ac:dyDescent="0.2">
      <c r="B7546" s="130"/>
    </row>
    <row r="7547" spans="2:2" x14ac:dyDescent="0.2">
      <c r="B7547" s="130"/>
    </row>
    <row r="7548" spans="2:2" x14ac:dyDescent="0.2">
      <c r="B7548" s="130"/>
    </row>
    <row r="7549" spans="2:2" x14ac:dyDescent="0.2">
      <c r="B7549" s="130"/>
    </row>
    <row r="7550" spans="2:2" x14ac:dyDescent="0.2">
      <c r="B7550" s="130"/>
    </row>
    <row r="7551" spans="2:2" x14ac:dyDescent="0.2">
      <c r="B7551" s="130"/>
    </row>
    <row r="7552" spans="2:2" x14ac:dyDescent="0.2">
      <c r="B7552" s="130"/>
    </row>
    <row r="7553" spans="2:2" x14ac:dyDescent="0.2">
      <c r="B7553" s="130"/>
    </row>
    <row r="7554" spans="2:2" x14ac:dyDescent="0.2">
      <c r="B7554" s="130"/>
    </row>
    <row r="7555" spans="2:2" x14ac:dyDescent="0.2">
      <c r="B7555" s="130"/>
    </row>
    <row r="7556" spans="2:2" x14ac:dyDescent="0.2">
      <c r="B7556" s="130"/>
    </row>
    <row r="7557" spans="2:2" x14ac:dyDescent="0.2">
      <c r="B7557" s="130"/>
    </row>
    <row r="7558" spans="2:2" x14ac:dyDescent="0.2">
      <c r="B7558" s="130"/>
    </row>
    <row r="7559" spans="2:2" x14ac:dyDescent="0.2">
      <c r="B7559" s="130"/>
    </row>
    <row r="7560" spans="2:2" x14ac:dyDescent="0.2">
      <c r="B7560" s="130"/>
    </row>
    <row r="7561" spans="2:2" x14ac:dyDescent="0.2">
      <c r="B7561" s="130"/>
    </row>
    <row r="7562" spans="2:2" x14ac:dyDescent="0.2">
      <c r="B7562" s="130"/>
    </row>
    <row r="7563" spans="2:2" x14ac:dyDescent="0.2">
      <c r="B7563" s="130"/>
    </row>
    <row r="7564" spans="2:2" x14ac:dyDescent="0.2">
      <c r="B7564" s="130"/>
    </row>
    <row r="7565" spans="2:2" x14ac:dyDescent="0.2">
      <c r="B7565" s="130"/>
    </row>
    <row r="7566" spans="2:2" x14ac:dyDescent="0.2">
      <c r="B7566" s="130"/>
    </row>
    <row r="7567" spans="2:2" x14ac:dyDescent="0.2">
      <c r="B7567" s="130"/>
    </row>
    <row r="7568" spans="2:2" x14ac:dyDescent="0.2">
      <c r="B7568" s="130"/>
    </row>
    <row r="7569" spans="2:2" x14ac:dyDescent="0.2">
      <c r="B7569" s="130"/>
    </row>
    <row r="7570" spans="2:2" x14ac:dyDescent="0.2">
      <c r="B7570" s="130"/>
    </row>
    <row r="7571" spans="2:2" x14ac:dyDescent="0.2">
      <c r="B7571" s="130"/>
    </row>
    <row r="7572" spans="2:2" x14ac:dyDescent="0.2">
      <c r="B7572" s="130"/>
    </row>
    <row r="7573" spans="2:2" x14ac:dyDescent="0.2">
      <c r="B7573" s="130"/>
    </row>
    <row r="7574" spans="2:2" x14ac:dyDescent="0.2">
      <c r="B7574" s="130"/>
    </row>
    <row r="7575" spans="2:2" x14ac:dyDescent="0.2">
      <c r="B7575" s="130"/>
    </row>
    <row r="7576" spans="2:2" x14ac:dyDescent="0.2">
      <c r="B7576" s="130"/>
    </row>
    <row r="7577" spans="2:2" x14ac:dyDescent="0.2">
      <c r="B7577" s="130"/>
    </row>
    <row r="7578" spans="2:2" x14ac:dyDescent="0.2">
      <c r="B7578" s="130"/>
    </row>
    <row r="7579" spans="2:2" x14ac:dyDescent="0.2">
      <c r="B7579" s="130"/>
    </row>
    <row r="7580" spans="2:2" x14ac:dyDescent="0.2">
      <c r="B7580" s="130"/>
    </row>
    <row r="7581" spans="2:2" x14ac:dyDescent="0.2">
      <c r="B7581" s="130"/>
    </row>
    <row r="7582" spans="2:2" x14ac:dyDescent="0.2">
      <c r="B7582" s="130"/>
    </row>
    <row r="7583" spans="2:2" x14ac:dyDescent="0.2">
      <c r="B7583" s="130"/>
    </row>
    <row r="7584" spans="2:2" x14ac:dyDescent="0.2">
      <c r="B7584" s="130"/>
    </row>
    <row r="7585" spans="2:2" x14ac:dyDescent="0.2">
      <c r="B7585" s="130"/>
    </row>
    <row r="7586" spans="2:2" x14ac:dyDescent="0.2">
      <c r="B7586" s="130"/>
    </row>
    <row r="7587" spans="2:2" x14ac:dyDescent="0.2">
      <c r="B7587" s="130"/>
    </row>
    <row r="7588" spans="2:2" x14ac:dyDescent="0.2">
      <c r="B7588" s="130"/>
    </row>
    <row r="7589" spans="2:2" x14ac:dyDescent="0.2">
      <c r="B7589" s="130"/>
    </row>
    <row r="7590" spans="2:2" x14ac:dyDescent="0.2">
      <c r="B7590" s="130"/>
    </row>
    <row r="7591" spans="2:2" x14ac:dyDescent="0.2">
      <c r="B7591" s="130"/>
    </row>
    <row r="7592" spans="2:2" x14ac:dyDescent="0.2">
      <c r="B7592" s="130"/>
    </row>
    <row r="7593" spans="2:2" x14ac:dyDescent="0.2">
      <c r="B7593" s="130"/>
    </row>
    <row r="7594" spans="2:2" x14ac:dyDescent="0.2">
      <c r="B7594" s="130"/>
    </row>
    <row r="7595" spans="2:2" x14ac:dyDescent="0.2">
      <c r="B7595" s="130"/>
    </row>
    <row r="7596" spans="2:2" x14ac:dyDescent="0.2">
      <c r="B7596" s="130"/>
    </row>
    <row r="7597" spans="2:2" x14ac:dyDescent="0.2">
      <c r="B7597" s="130"/>
    </row>
    <row r="7598" spans="2:2" x14ac:dyDescent="0.2">
      <c r="B7598" s="130"/>
    </row>
    <row r="7599" spans="2:2" x14ac:dyDescent="0.2">
      <c r="B7599" s="130"/>
    </row>
    <row r="7600" spans="2:2" x14ac:dyDescent="0.2">
      <c r="B7600" s="130"/>
    </row>
    <row r="7601" spans="2:2" x14ac:dyDescent="0.2">
      <c r="B7601" s="130"/>
    </row>
    <row r="7602" spans="2:2" x14ac:dyDescent="0.2">
      <c r="B7602" s="130"/>
    </row>
    <row r="7603" spans="2:2" x14ac:dyDescent="0.2">
      <c r="B7603" s="130"/>
    </row>
    <row r="7604" spans="2:2" x14ac:dyDescent="0.2">
      <c r="B7604" s="130"/>
    </row>
    <row r="7605" spans="2:2" x14ac:dyDescent="0.2">
      <c r="B7605" s="130"/>
    </row>
    <row r="7606" spans="2:2" x14ac:dyDescent="0.2">
      <c r="B7606" s="130"/>
    </row>
    <row r="7607" spans="2:2" x14ac:dyDescent="0.2">
      <c r="B7607" s="130"/>
    </row>
    <row r="7608" spans="2:2" x14ac:dyDescent="0.2">
      <c r="B7608" s="130"/>
    </row>
    <row r="7609" spans="2:2" x14ac:dyDescent="0.2">
      <c r="B7609" s="130"/>
    </row>
    <row r="7610" spans="2:2" x14ac:dyDescent="0.2">
      <c r="B7610" s="130"/>
    </row>
    <row r="7611" spans="2:2" x14ac:dyDescent="0.2">
      <c r="B7611" s="130"/>
    </row>
    <row r="7612" spans="2:2" x14ac:dyDescent="0.2">
      <c r="B7612" s="130"/>
    </row>
    <row r="7613" spans="2:2" x14ac:dyDescent="0.2">
      <c r="B7613" s="130"/>
    </row>
    <row r="7614" spans="2:2" x14ac:dyDescent="0.2">
      <c r="B7614" s="130"/>
    </row>
    <row r="7615" spans="2:2" x14ac:dyDescent="0.2">
      <c r="B7615" s="130"/>
    </row>
    <row r="7616" spans="2:2" x14ac:dyDescent="0.2">
      <c r="B7616" s="130"/>
    </row>
    <row r="7617" spans="2:2" x14ac:dyDescent="0.2">
      <c r="B7617" s="130"/>
    </row>
    <row r="7618" spans="2:2" x14ac:dyDescent="0.2">
      <c r="B7618" s="130"/>
    </row>
    <row r="7619" spans="2:2" x14ac:dyDescent="0.2">
      <c r="B7619" s="130"/>
    </row>
    <row r="7620" spans="2:2" x14ac:dyDescent="0.2">
      <c r="B7620" s="130"/>
    </row>
    <row r="7621" spans="2:2" x14ac:dyDescent="0.2">
      <c r="B7621" s="130"/>
    </row>
    <row r="7622" spans="2:2" x14ac:dyDescent="0.2">
      <c r="B7622" s="130"/>
    </row>
    <row r="7623" spans="2:2" x14ac:dyDescent="0.2">
      <c r="B7623" s="130"/>
    </row>
    <row r="7624" spans="2:2" x14ac:dyDescent="0.2">
      <c r="B7624" s="130"/>
    </row>
    <row r="7625" spans="2:2" x14ac:dyDescent="0.2">
      <c r="B7625" s="130"/>
    </row>
    <row r="7626" spans="2:2" x14ac:dyDescent="0.2">
      <c r="B7626" s="130"/>
    </row>
    <row r="7627" spans="2:2" x14ac:dyDescent="0.2">
      <c r="B7627" s="130"/>
    </row>
    <row r="7628" spans="2:2" x14ac:dyDescent="0.2">
      <c r="B7628" s="130"/>
    </row>
    <row r="7629" spans="2:2" x14ac:dyDescent="0.2">
      <c r="B7629" s="130"/>
    </row>
    <row r="7630" spans="2:2" x14ac:dyDescent="0.2">
      <c r="B7630" s="130"/>
    </row>
    <row r="7631" spans="2:2" x14ac:dyDescent="0.2">
      <c r="B7631" s="130"/>
    </row>
    <row r="7632" spans="2:2" x14ac:dyDescent="0.2">
      <c r="B7632" s="130"/>
    </row>
    <row r="7633" spans="2:2" x14ac:dyDescent="0.2">
      <c r="B7633" s="130"/>
    </row>
    <row r="7634" spans="2:2" x14ac:dyDescent="0.2">
      <c r="B7634" s="130"/>
    </row>
    <row r="7635" spans="2:2" x14ac:dyDescent="0.2">
      <c r="B7635" s="130"/>
    </row>
    <row r="7636" spans="2:2" x14ac:dyDescent="0.2">
      <c r="B7636" s="130"/>
    </row>
    <row r="7637" spans="2:2" x14ac:dyDescent="0.2">
      <c r="B7637" s="130"/>
    </row>
    <row r="7638" spans="2:2" x14ac:dyDescent="0.2">
      <c r="B7638" s="130"/>
    </row>
    <row r="7639" spans="2:2" x14ac:dyDescent="0.2">
      <c r="B7639" s="130"/>
    </row>
    <row r="7640" spans="2:2" x14ac:dyDescent="0.2">
      <c r="B7640" s="130"/>
    </row>
    <row r="7641" spans="2:2" x14ac:dyDescent="0.2">
      <c r="B7641" s="130"/>
    </row>
    <row r="7642" spans="2:2" x14ac:dyDescent="0.2">
      <c r="B7642" s="130"/>
    </row>
    <row r="7643" spans="2:2" x14ac:dyDescent="0.2">
      <c r="B7643" s="130"/>
    </row>
    <row r="7644" spans="2:2" x14ac:dyDescent="0.2">
      <c r="B7644" s="130"/>
    </row>
    <row r="7645" spans="2:2" x14ac:dyDescent="0.2">
      <c r="B7645" s="130"/>
    </row>
    <row r="7646" spans="2:2" x14ac:dyDescent="0.2">
      <c r="B7646" s="130"/>
    </row>
    <row r="7647" spans="2:2" x14ac:dyDescent="0.2">
      <c r="B7647" s="130"/>
    </row>
    <row r="7648" spans="2:2" x14ac:dyDescent="0.2">
      <c r="B7648" s="130"/>
    </row>
    <row r="7649" spans="2:2" x14ac:dyDescent="0.2">
      <c r="B7649" s="130"/>
    </row>
    <row r="7650" spans="2:2" x14ac:dyDescent="0.2">
      <c r="B7650" s="130"/>
    </row>
    <row r="7651" spans="2:2" x14ac:dyDescent="0.2">
      <c r="B7651" s="130"/>
    </row>
    <row r="7652" spans="2:2" x14ac:dyDescent="0.2">
      <c r="B7652" s="130"/>
    </row>
    <row r="7653" spans="2:2" x14ac:dyDescent="0.2">
      <c r="B7653" s="130"/>
    </row>
    <row r="7654" spans="2:2" x14ac:dyDescent="0.2">
      <c r="B7654" s="130"/>
    </row>
    <row r="7655" spans="2:2" x14ac:dyDescent="0.2">
      <c r="B7655" s="130"/>
    </row>
    <row r="7656" spans="2:2" x14ac:dyDescent="0.2">
      <c r="B7656" s="130"/>
    </row>
    <row r="7657" spans="2:2" x14ac:dyDescent="0.2">
      <c r="B7657" s="130"/>
    </row>
    <row r="7658" spans="2:2" x14ac:dyDescent="0.2">
      <c r="B7658" s="130"/>
    </row>
    <row r="7659" spans="2:2" x14ac:dyDescent="0.2">
      <c r="B7659" s="130"/>
    </row>
    <row r="7660" spans="2:2" x14ac:dyDescent="0.2">
      <c r="B7660" s="130"/>
    </row>
    <row r="7661" spans="2:2" x14ac:dyDescent="0.2">
      <c r="B7661" s="130"/>
    </row>
    <row r="7662" spans="2:2" x14ac:dyDescent="0.2">
      <c r="B7662" s="130"/>
    </row>
    <row r="7663" spans="2:2" x14ac:dyDescent="0.2">
      <c r="B7663" s="130"/>
    </row>
    <row r="7664" spans="2:2" x14ac:dyDescent="0.2">
      <c r="B7664" s="130"/>
    </row>
    <row r="7665" spans="2:2" x14ac:dyDescent="0.2">
      <c r="B7665" s="130"/>
    </row>
    <row r="7666" spans="2:2" x14ac:dyDescent="0.2">
      <c r="B7666" s="130"/>
    </row>
    <row r="7667" spans="2:2" x14ac:dyDescent="0.2">
      <c r="B7667" s="130"/>
    </row>
    <row r="7668" spans="2:2" x14ac:dyDescent="0.2">
      <c r="B7668" s="130"/>
    </row>
    <row r="7669" spans="2:2" x14ac:dyDescent="0.2">
      <c r="B7669" s="130"/>
    </row>
    <row r="7670" spans="2:2" x14ac:dyDescent="0.2">
      <c r="B7670" s="130"/>
    </row>
    <row r="7671" spans="2:2" x14ac:dyDescent="0.2">
      <c r="B7671" s="130"/>
    </row>
    <row r="7672" spans="2:2" x14ac:dyDescent="0.2">
      <c r="B7672" s="130"/>
    </row>
    <row r="7673" spans="2:2" x14ac:dyDescent="0.2">
      <c r="B7673" s="130"/>
    </row>
    <row r="7674" spans="2:2" x14ac:dyDescent="0.2">
      <c r="B7674" s="130"/>
    </row>
    <row r="7675" spans="2:2" x14ac:dyDescent="0.2">
      <c r="B7675" s="130"/>
    </row>
    <row r="7676" spans="2:2" x14ac:dyDescent="0.2">
      <c r="B7676" s="130"/>
    </row>
    <row r="7677" spans="2:2" x14ac:dyDescent="0.2">
      <c r="B7677" s="130"/>
    </row>
    <row r="7678" spans="2:2" x14ac:dyDescent="0.2">
      <c r="B7678" s="130"/>
    </row>
    <row r="7679" spans="2:2" x14ac:dyDescent="0.2">
      <c r="B7679" s="130"/>
    </row>
    <row r="7680" spans="2:2" x14ac:dyDescent="0.2">
      <c r="B7680" s="130"/>
    </row>
    <row r="7681" spans="2:2" x14ac:dyDescent="0.2">
      <c r="B7681" s="130"/>
    </row>
    <row r="7682" spans="2:2" x14ac:dyDescent="0.2">
      <c r="B7682" s="130"/>
    </row>
    <row r="7683" spans="2:2" x14ac:dyDescent="0.2">
      <c r="B7683" s="130"/>
    </row>
    <row r="7684" spans="2:2" x14ac:dyDescent="0.2">
      <c r="B7684" s="130"/>
    </row>
    <row r="7685" spans="2:2" x14ac:dyDescent="0.2">
      <c r="B7685" s="130"/>
    </row>
    <row r="7686" spans="2:2" x14ac:dyDescent="0.2">
      <c r="B7686" s="130"/>
    </row>
    <row r="7687" spans="2:2" x14ac:dyDescent="0.2">
      <c r="B7687" s="130"/>
    </row>
    <row r="7688" spans="2:2" x14ac:dyDescent="0.2">
      <c r="B7688" s="130"/>
    </row>
    <row r="7689" spans="2:2" x14ac:dyDescent="0.2">
      <c r="B7689" s="130"/>
    </row>
    <row r="7690" spans="2:2" x14ac:dyDescent="0.2">
      <c r="B7690" s="130"/>
    </row>
    <row r="7691" spans="2:2" x14ac:dyDescent="0.2">
      <c r="B7691" s="130"/>
    </row>
    <row r="7692" spans="2:2" x14ac:dyDescent="0.2">
      <c r="B7692" s="130"/>
    </row>
    <row r="7693" spans="2:2" x14ac:dyDescent="0.2">
      <c r="B7693" s="130"/>
    </row>
    <row r="7694" spans="2:2" x14ac:dyDescent="0.2">
      <c r="B7694" s="130"/>
    </row>
    <row r="7695" spans="2:2" x14ac:dyDescent="0.2">
      <c r="B7695" s="130"/>
    </row>
    <row r="7696" spans="2:2" x14ac:dyDescent="0.2">
      <c r="B7696" s="130"/>
    </row>
    <row r="7697" spans="2:2" x14ac:dyDescent="0.2">
      <c r="B7697" s="130"/>
    </row>
    <row r="7698" spans="2:2" x14ac:dyDescent="0.2">
      <c r="B7698" s="130"/>
    </row>
    <row r="7699" spans="2:2" x14ac:dyDescent="0.2">
      <c r="B7699" s="130"/>
    </row>
    <row r="7700" spans="2:2" x14ac:dyDescent="0.2">
      <c r="B7700" s="130"/>
    </row>
    <row r="7701" spans="2:2" x14ac:dyDescent="0.2">
      <c r="B7701" s="130"/>
    </row>
    <row r="7702" spans="2:2" x14ac:dyDescent="0.2">
      <c r="B7702" s="130"/>
    </row>
    <row r="7703" spans="2:2" x14ac:dyDescent="0.2">
      <c r="B7703" s="130"/>
    </row>
    <row r="7704" spans="2:2" x14ac:dyDescent="0.2">
      <c r="B7704" s="130"/>
    </row>
    <row r="7705" spans="2:2" x14ac:dyDescent="0.2">
      <c r="B7705" s="130"/>
    </row>
    <row r="7706" spans="2:2" x14ac:dyDescent="0.2">
      <c r="B7706" s="130"/>
    </row>
    <row r="7707" spans="2:2" x14ac:dyDescent="0.2">
      <c r="B7707" s="130"/>
    </row>
    <row r="7708" spans="2:2" x14ac:dyDescent="0.2">
      <c r="B7708" s="130"/>
    </row>
    <row r="7709" spans="2:2" x14ac:dyDescent="0.2">
      <c r="B7709" s="130"/>
    </row>
    <row r="7710" spans="2:2" x14ac:dyDescent="0.2">
      <c r="B7710" s="130"/>
    </row>
    <row r="7711" spans="2:2" x14ac:dyDescent="0.2">
      <c r="B7711" s="130"/>
    </row>
    <row r="7712" spans="2:2" x14ac:dyDescent="0.2">
      <c r="B7712" s="130"/>
    </row>
    <row r="7713" spans="2:2" x14ac:dyDescent="0.2">
      <c r="B7713" s="130"/>
    </row>
    <row r="7714" spans="2:2" x14ac:dyDescent="0.2">
      <c r="B7714" s="130"/>
    </row>
    <row r="7715" spans="2:2" x14ac:dyDescent="0.2">
      <c r="B7715" s="130"/>
    </row>
    <row r="7716" spans="2:2" x14ac:dyDescent="0.2">
      <c r="B7716" s="130"/>
    </row>
    <row r="7717" spans="2:2" x14ac:dyDescent="0.2">
      <c r="B7717" s="130"/>
    </row>
    <row r="7718" spans="2:2" x14ac:dyDescent="0.2">
      <c r="B7718" s="130"/>
    </row>
    <row r="7719" spans="2:2" x14ac:dyDescent="0.2">
      <c r="B7719" s="130"/>
    </row>
    <row r="7720" spans="2:2" x14ac:dyDescent="0.2">
      <c r="B7720" s="130"/>
    </row>
    <row r="7721" spans="2:2" x14ac:dyDescent="0.2">
      <c r="B7721" s="130"/>
    </row>
    <row r="7722" spans="2:2" x14ac:dyDescent="0.2">
      <c r="B7722" s="130"/>
    </row>
    <row r="7723" spans="2:2" x14ac:dyDescent="0.2">
      <c r="B7723" s="130"/>
    </row>
    <row r="7724" spans="2:2" x14ac:dyDescent="0.2">
      <c r="B7724" s="130"/>
    </row>
    <row r="7725" spans="2:2" x14ac:dyDescent="0.2">
      <c r="B7725" s="130"/>
    </row>
    <row r="7726" spans="2:2" x14ac:dyDescent="0.2">
      <c r="B7726" s="130"/>
    </row>
    <row r="7727" spans="2:2" x14ac:dyDescent="0.2">
      <c r="B7727" s="130"/>
    </row>
    <row r="7728" spans="2:2" x14ac:dyDescent="0.2">
      <c r="B7728" s="130"/>
    </row>
    <row r="7729" spans="2:2" x14ac:dyDescent="0.2">
      <c r="B7729" s="130"/>
    </row>
    <row r="7730" spans="2:2" x14ac:dyDescent="0.2">
      <c r="B7730" s="130"/>
    </row>
    <row r="7731" spans="2:2" x14ac:dyDescent="0.2">
      <c r="B7731" s="130"/>
    </row>
    <row r="7732" spans="2:2" x14ac:dyDescent="0.2">
      <c r="B7732" s="130"/>
    </row>
    <row r="7733" spans="2:2" x14ac:dyDescent="0.2">
      <c r="B7733" s="130"/>
    </row>
    <row r="7734" spans="2:2" x14ac:dyDescent="0.2">
      <c r="B7734" s="130"/>
    </row>
    <row r="7735" spans="2:2" x14ac:dyDescent="0.2">
      <c r="B7735" s="130"/>
    </row>
    <row r="7736" spans="2:2" x14ac:dyDescent="0.2">
      <c r="B7736" s="130"/>
    </row>
    <row r="7737" spans="2:2" x14ac:dyDescent="0.2">
      <c r="B7737" s="130"/>
    </row>
    <row r="7738" spans="2:2" x14ac:dyDescent="0.2">
      <c r="B7738" s="130"/>
    </row>
    <row r="7739" spans="2:2" x14ac:dyDescent="0.2">
      <c r="B7739" s="130"/>
    </row>
    <row r="7740" spans="2:2" x14ac:dyDescent="0.2">
      <c r="B7740" s="130"/>
    </row>
    <row r="7741" spans="2:2" x14ac:dyDescent="0.2">
      <c r="B7741" s="130"/>
    </row>
    <row r="7742" spans="2:2" x14ac:dyDescent="0.2">
      <c r="B7742" s="130"/>
    </row>
    <row r="7743" spans="2:2" x14ac:dyDescent="0.2">
      <c r="B7743" s="130"/>
    </row>
    <row r="7744" spans="2:2" x14ac:dyDescent="0.2">
      <c r="B7744" s="130"/>
    </row>
    <row r="7745" spans="2:2" x14ac:dyDescent="0.2">
      <c r="B7745" s="130"/>
    </row>
    <row r="7746" spans="2:2" x14ac:dyDescent="0.2">
      <c r="B7746" s="130"/>
    </row>
    <row r="7747" spans="2:2" x14ac:dyDescent="0.2">
      <c r="B7747" s="130"/>
    </row>
    <row r="7748" spans="2:2" x14ac:dyDescent="0.2">
      <c r="B7748" s="130"/>
    </row>
    <row r="7749" spans="2:2" x14ac:dyDescent="0.2">
      <c r="B7749" s="130"/>
    </row>
    <row r="7750" spans="2:2" x14ac:dyDescent="0.2">
      <c r="B7750" s="130"/>
    </row>
    <row r="7751" spans="2:2" x14ac:dyDescent="0.2">
      <c r="B7751" s="130"/>
    </row>
    <row r="7752" spans="2:2" x14ac:dyDescent="0.2">
      <c r="B7752" s="130"/>
    </row>
    <row r="7753" spans="2:2" x14ac:dyDescent="0.2">
      <c r="B7753" s="130"/>
    </row>
    <row r="7754" spans="2:2" x14ac:dyDescent="0.2">
      <c r="B7754" s="130"/>
    </row>
    <row r="7755" spans="2:2" x14ac:dyDescent="0.2">
      <c r="B7755" s="130"/>
    </row>
    <row r="7756" spans="2:2" x14ac:dyDescent="0.2">
      <c r="B7756" s="130"/>
    </row>
    <row r="7757" spans="2:2" x14ac:dyDescent="0.2">
      <c r="B7757" s="130"/>
    </row>
    <row r="7758" spans="2:2" x14ac:dyDescent="0.2">
      <c r="B7758" s="130"/>
    </row>
    <row r="7759" spans="2:2" x14ac:dyDescent="0.2">
      <c r="B7759" s="130"/>
    </row>
    <row r="7760" spans="2:2" x14ac:dyDescent="0.2">
      <c r="B7760" s="130"/>
    </row>
    <row r="7761" spans="2:2" x14ac:dyDescent="0.2">
      <c r="B7761" s="130"/>
    </row>
    <row r="7762" spans="2:2" x14ac:dyDescent="0.2">
      <c r="B7762" s="130"/>
    </row>
    <row r="7763" spans="2:2" x14ac:dyDescent="0.2">
      <c r="B7763" s="130"/>
    </row>
    <row r="7764" spans="2:2" x14ac:dyDescent="0.2">
      <c r="B7764" s="130"/>
    </row>
    <row r="7765" spans="2:2" x14ac:dyDescent="0.2">
      <c r="B7765" s="130"/>
    </row>
    <row r="7766" spans="2:2" x14ac:dyDescent="0.2">
      <c r="B7766" s="130"/>
    </row>
    <row r="7767" spans="2:2" x14ac:dyDescent="0.2">
      <c r="B7767" s="130"/>
    </row>
    <row r="7768" spans="2:2" x14ac:dyDescent="0.2">
      <c r="B7768" s="130"/>
    </row>
    <row r="7769" spans="2:2" x14ac:dyDescent="0.2">
      <c r="B7769" s="130"/>
    </row>
    <row r="7770" spans="2:2" x14ac:dyDescent="0.2">
      <c r="B7770" s="130"/>
    </row>
    <row r="7771" spans="2:2" x14ac:dyDescent="0.2">
      <c r="B7771" s="130"/>
    </row>
    <row r="7772" spans="2:2" x14ac:dyDescent="0.2">
      <c r="B7772" s="130"/>
    </row>
    <row r="7773" spans="2:2" x14ac:dyDescent="0.2">
      <c r="B7773" s="130"/>
    </row>
    <row r="7774" spans="2:2" x14ac:dyDescent="0.2">
      <c r="B7774" s="130"/>
    </row>
    <row r="7775" spans="2:2" x14ac:dyDescent="0.2">
      <c r="B7775" s="130"/>
    </row>
    <row r="7776" spans="2:2" x14ac:dyDescent="0.2">
      <c r="B7776" s="130"/>
    </row>
    <row r="7777" spans="2:2" x14ac:dyDescent="0.2">
      <c r="B7777" s="130"/>
    </row>
    <row r="7778" spans="2:2" x14ac:dyDescent="0.2">
      <c r="B7778" s="130"/>
    </row>
    <row r="7779" spans="2:2" x14ac:dyDescent="0.2">
      <c r="B7779" s="130"/>
    </row>
    <row r="7780" spans="2:2" x14ac:dyDescent="0.2">
      <c r="B7780" s="130"/>
    </row>
    <row r="7781" spans="2:2" x14ac:dyDescent="0.2">
      <c r="B7781" s="130"/>
    </row>
    <row r="7782" spans="2:2" x14ac:dyDescent="0.2">
      <c r="B7782" s="130"/>
    </row>
    <row r="7783" spans="2:2" x14ac:dyDescent="0.2">
      <c r="B7783" s="130"/>
    </row>
    <row r="7784" spans="2:2" x14ac:dyDescent="0.2">
      <c r="B7784" s="130"/>
    </row>
    <row r="7785" spans="2:2" x14ac:dyDescent="0.2">
      <c r="B7785" s="130"/>
    </row>
    <row r="7786" spans="2:2" x14ac:dyDescent="0.2">
      <c r="B7786" s="130"/>
    </row>
    <row r="7787" spans="2:2" x14ac:dyDescent="0.2">
      <c r="B7787" s="130"/>
    </row>
    <row r="7788" spans="2:2" x14ac:dyDescent="0.2">
      <c r="B7788" s="130"/>
    </row>
    <row r="7789" spans="2:2" x14ac:dyDescent="0.2">
      <c r="B7789" s="130"/>
    </row>
    <row r="7790" spans="2:2" x14ac:dyDescent="0.2">
      <c r="B7790" s="130"/>
    </row>
    <row r="7791" spans="2:2" x14ac:dyDescent="0.2">
      <c r="B7791" s="130"/>
    </row>
    <row r="7792" spans="2:2" x14ac:dyDescent="0.2">
      <c r="B7792" s="130"/>
    </row>
    <row r="7793" spans="2:2" x14ac:dyDescent="0.2">
      <c r="B7793" s="130"/>
    </row>
    <row r="7794" spans="2:2" x14ac:dyDescent="0.2">
      <c r="B7794" s="130"/>
    </row>
    <row r="7795" spans="2:2" x14ac:dyDescent="0.2">
      <c r="B7795" s="130"/>
    </row>
    <row r="7796" spans="2:2" x14ac:dyDescent="0.2">
      <c r="B7796" s="130"/>
    </row>
    <row r="7797" spans="2:2" x14ac:dyDescent="0.2">
      <c r="B7797" s="130"/>
    </row>
    <row r="7798" spans="2:2" x14ac:dyDescent="0.2">
      <c r="B7798" s="130"/>
    </row>
    <row r="7799" spans="2:2" x14ac:dyDescent="0.2">
      <c r="B7799" s="130"/>
    </row>
    <row r="7800" spans="2:2" x14ac:dyDescent="0.2">
      <c r="B7800" s="130"/>
    </row>
    <row r="7801" spans="2:2" x14ac:dyDescent="0.2">
      <c r="B7801" s="130"/>
    </row>
    <row r="7802" spans="2:2" x14ac:dyDescent="0.2">
      <c r="B7802" s="130"/>
    </row>
    <row r="7803" spans="2:2" x14ac:dyDescent="0.2">
      <c r="B7803" s="130"/>
    </row>
    <row r="7804" spans="2:2" x14ac:dyDescent="0.2">
      <c r="B7804" s="130"/>
    </row>
    <row r="7805" spans="2:2" x14ac:dyDescent="0.2">
      <c r="B7805" s="130"/>
    </row>
    <row r="7806" spans="2:2" x14ac:dyDescent="0.2">
      <c r="B7806" s="130"/>
    </row>
    <row r="7807" spans="2:2" x14ac:dyDescent="0.2">
      <c r="B7807" s="130"/>
    </row>
    <row r="7808" spans="2:2" x14ac:dyDescent="0.2">
      <c r="B7808" s="130"/>
    </row>
    <row r="7809" spans="2:2" x14ac:dyDescent="0.2">
      <c r="B7809" s="130"/>
    </row>
    <row r="7810" spans="2:2" x14ac:dyDescent="0.2">
      <c r="B7810" s="130"/>
    </row>
    <row r="7811" spans="2:2" x14ac:dyDescent="0.2">
      <c r="B7811" s="130"/>
    </row>
    <row r="7812" spans="2:2" x14ac:dyDescent="0.2">
      <c r="B7812" s="130"/>
    </row>
    <row r="7813" spans="2:2" x14ac:dyDescent="0.2">
      <c r="B7813" s="130"/>
    </row>
    <row r="7814" spans="2:2" x14ac:dyDescent="0.2">
      <c r="B7814" s="130"/>
    </row>
    <row r="7815" spans="2:2" x14ac:dyDescent="0.2">
      <c r="B7815" s="130"/>
    </row>
    <row r="7816" spans="2:2" x14ac:dyDescent="0.2">
      <c r="B7816" s="130"/>
    </row>
    <row r="7817" spans="2:2" x14ac:dyDescent="0.2">
      <c r="B7817" s="130"/>
    </row>
    <row r="7818" spans="2:2" x14ac:dyDescent="0.2">
      <c r="B7818" s="130"/>
    </row>
    <row r="7819" spans="2:2" x14ac:dyDescent="0.2">
      <c r="B7819" s="130"/>
    </row>
    <row r="7820" spans="2:2" x14ac:dyDescent="0.2">
      <c r="B7820" s="130"/>
    </row>
    <row r="7821" spans="2:2" x14ac:dyDescent="0.2">
      <c r="B7821" s="130"/>
    </row>
    <row r="7822" spans="2:2" x14ac:dyDescent="0.2">
      <c r="B7822" s="130"/>
    </row>
    <row r="7823" spans="2:2" x14ac:dyDescent="0.2">
      <c r="B7823" s="130"/>
    </row>
    <row r="7824" spans="2:2" x14ac:dyDescent="0.2">
      <c r="B7824" s="130"/>
    </row>
    <row r="7825" spans="2:2" x14ac:dyDescent="0.2">
      <c r="B7825" s="130"/>
    </row>
    <row r="7826" spans="2:2" x14ac:dyDescent="0.2">
      <c r="B7826" s="130"/>
    </row>
    <row r="7827" spans="2:2" x14ac:dyDescent="0.2">
      <c r="B7827" s="130"/>
    </row>
    <row r="7828" spans="2:2" x14ac:dyDescent="0.2">
      <c r="B7828" s="130"/>
    </row>
    <row r="7829" spans="2:2" x14ac:dyDescent="0.2">
      <c r="B7829" s="130"/>
    </row>
    <row r="7830" spans="2:2" x14ac:dyDescent="0.2">
      <c r="B7830" s="130"/>
    </row>
    <row r="7831" spans="2:2" x14ac:dyDescent="0.2">
      <c r="B7831" s="130"/>
    </row>
    <row r="7832" spans="2:2" x14ac:dyDescent="0.2">
      <c r="B7832" s="130"/>
    </row>
    <row r="7833" spans="2:2" x14ac:dyDescent="0.2">
      <c r="B7833" s="130"/>
    </row>
    <row r="7834" spans="2:2" x14ac:dyDescent="0.2">
      <c r="B7834" s="130"/>
    </row>
    <row r="7835" spans="2:2" x14ac:dyDescent="0.2">
      <c r="B7835" s="130"/>
    </row>
    <row r="7836" spans="2:2" x14ac:dyDescent="0.2">
      <c r="B7836" s="130"/>
    </row>
    <row r="7837" spans="2:2" x14ac:dyDescent="0.2">
      <c r="B7837" s="130"/>
    </row>
    <row r="7838" spans="2:2" x14ac:dyDescent="0.2">
      <c r="B7838" s="130"/>
    </row>
    <row r="7839" spans="2:2" x14ac:dyDescent="0.2">
      <c r="B7839" s="130"/>
    </row>
    <row r="7840" spans="2:2" x14ac:dyDescent="0.2">
      <c r="B7840" s="130"/>
    </row>
    <row r="7841" spans="2:2" x14ac:dyDescent="0.2">
      <c r="B7841" s="130"/>
    </row>
    <row r="7842" spans="2:2" x14ac:dyDescent="0.2">
      <c r="B7842" s="130"/>
    </row>
    <row r="7843" spans="2:2" x14ac:dyDescent="0.2">
      <c r="B7843" s="130"/>
    </row>
    <row r="7844" spans="2:2" x14ac:dyDescent="0.2">
      <c r="B7844" s="130"/>
    </row>
    <row r="7845" spans="2:2" x14ac:dyDescent="0.2">
      <c r="B7845" s="130"/>
    </row>
    <row r="7846" spans="2:2" x14ac:dyDescent="0.2">
      <c r="B7846" s="130"/>
    </row>
    <row r="7847" spans="2:2" x14ac:dyDescent="0.2">
      <c r="B7847" s="130"/>
    </row>
    <row r="7848" spans="2:2" x14ac:dyDescent="0.2">
      <c r="B7848" s="130"/>
    </row>
    <row r="7849" spans="2:2" x14ac:dyDescent="0.2">
      <c r="B7849" s="130"/>
    </row>
    <row r="7850" spans="2:2" x14ac:dyDescent="0.2">
      <c r="B7850" s="130"/>
    </row>
    <row r="7851" spans="2:2" x14ac:dyDescent="0.2">
      <c r="B7851" s="130"/>
    </row>
    <row r="7852" spans="2:2" x14ac:dyDescent="0.2">
      <c r="B7852" s="130"/>
    </row>
    <row r="7853" spans="2:2" x14ac:dyDescent="0.2">
      <c r="B7853" s="130"/>
    </row>
    <row r="7854" spans="2:2" x14ac:dyDescent="0.2">
      <c r="B7854" s="130"/>
    </row>
    <row r="7855" spans="2:2" x14ac:dyDescent="0.2">
      <c r="B7855" s="130"/>
    </row>
    <row r="7856" spans="2:2" x14ac:dyDescent="0.2">
      <c r="B7856" s="130"/>
    </row>
    <row r="7857" spans="2:2" x14ac:dyDescent="0.2">
      <c r="B7857" s="130"/>
    </row>
    <row r="7858" spans="2:2" x14ac:dyDescent="0.2">
      <c r="B7858" s="130"/>
    </row>
    <row r="7859" spans="2:2" x14ac:dyDescent="0.2">
      <c r="B7859" s="130"/>
    </row>
    <row r="7860" spans="2:2" x14ac:dyDescent="0.2">
      <c r="B7860" s="130"/>
    </row>
    <row r="7861" spans="2:2" x14ac:dyDescent="0.2">
      <c r="B7861" s="130"/>
    </row>
    <row r="7862" spans="2:2" x14ac:dyDescent="0.2">
      <c r="B7862" s="130"/>
    </row>
    <row r="7863" spans="2:2" x14ac:dyDescent="0.2">
      <c r="B7863" s="130"/>
    </row>
    <row r="7864" spans="2:2" x14ac:dyDescent="0.2">
      <c r="B7864" s="130"/>
    </row>
    <row r="7865" spans="2:2" x14ac:dyDescent="0.2">
      <c r="B7865" s="130"/>
    </row>
    <row r="7866" spans="2:2" x14ac:dyDescent="0.2">
      <c r="B7866" s="130"/>
    </row>
    <row r="7867" spans="2:2" x14ac:dyDescent="0.2">
      <c r="B7867" s="130"/>
    </row>
    <row r="7868" spans="2:2" x14ac:dyDescent="0.2">
      <c r="B7868" s="130"/>
    </row>
    <row r="7869" spans="2:2" x14ac:dyDescent="0.2">
      <c r="B7869" s="130"/>
    </row>
    <row r="7870" spans="2:2" x14ac:dyDescent="0.2">
      <c r="B7870" s="130"/>
    </row>
    <row r="7871" spans="2:2" x14ac:dyDescent="0.2">
      <c r="B7871" s="130"/>
    </row>
    <row r="7872" spans="2:2" x14ac:dyDescent="0.2">
      <c r="B7872" s="130"/>
    </row>
    <row r="7873" spans="2:2" x14ac:dyDescent="0.2">
      <c r="B7873" s="130"/>
    </row>
    <row r="7874" spans="2:2" x14ac:dyDescent="0.2">
      <c r="B7874" s="130"/>
    </row>
    <row r="7875" spans="2:2" x14ac:dyDescent="0.2">
      <c r="B7875" s="130"/>
    </row>
    <row r="7876" spans="2:2" x14ac:dyDescent="0.2">
      <c r="B7876" s="130"/>
    </row>
    <row r="7877" spans="2:2" x14ac:dyDescent="0.2">
      <c r="B7877" s="130"/>
    </row>
    <row r="7878" spans="2:2" x14ac:dyDescent="0.2">
      <c r="B7878" s="130"/>
    </row>
    <row r="7879" spans="2:2" x14ac:dyDescent="0.2">
      <c r="B7879" s="130"/>
    </row>
    <row r="7880" spans="2:2" x14ac:dyDescent="0.2">
      <c r="B7880" s="130"/>
    </row>
    <row r="7881" spans="2:2" x14ac:dyDescent="0.2">
      <c r="B7881" s="130"/>
    </row>
    <row r="7882" spans="2:2" x14ac:dyDescent="0.2">
      <c r="B7882" s="130"/>
    </row>
    <row r="7883" spans="2:2" x14ac:dyDescent="0.2">
      <c r="B7883" s="130"/>
    </row>
    <row r="7884" spans="2:2" x14ac:dyDescent="0.2">
      <c r="B7884" s="130"/>
    </row>
    <row r="7885" spans="2:2" x14ac:dyDescent="0.2">
      <c r="B7885" s="130"/>
    </row>
    <row r="7886" spans="2:2" x14ac:dyDescent="0.2">
      <c r="B7886" s="130"/>
    </row>
    <row r="7887" spans="2:2" x14ac:dyDescent="0.2">
      <c r="B7887" s="130"/>
    </row>
    <row r="7888" spans="2:2" x14ac:dyDescent="0.2">
      <c r="B7888" s="130"/>
    </row>
    <row r="7889" spans="2:2" x14ac:dyDescent="0.2">
      <c r="B7889" s="130"/>
    </row>
    <row r="7890" spans="2:2" x14ac:dyDescent="0.2">
      <c r="B7890" s="130"/>
    </row>
    <row r="7891" spans="2:2" x14ac:dyDescent="0.2">
      <c r="B7891" s="130"/>
    </row>
    <row r="7892" spans="2:2" x14ac:dyDescent="0.2">
      <c r="B7892" s="130"/>
    </row>
    <row r="7893" spans="2:2" x14ac:dyDescent="0.2">
      <c r="B7893" s="130"/>
    </row>
    <row r="7894" spans="2:2" x14ac:dyDescent="0.2">
      <c r="B7894" s="130"/>
    </row>
    <row r="7895" spans="2:2" x14ac:dyDescent="0.2">
      <c r="B7895" s="130"/>
    </row>
    <row r="7896" spans="2:2" x14ac:dyDescent="0.2">
      <c r="B7896" s="130"/>
    </row>
    <row r="7897" spans="2:2" x14ac:dyDescent="0.2">
      <c r="B7897" s="130"/>
    </row>
    <row r="7898" spans="2:2" x14ac:dyDescent="0.2">
      <c r="B7898" s="130"/>
    </row>
    <row r="7899" spans="2:2" x14ac:dyDescent="0.2">
      <c r="B7899" s="130"/>
    </row>
    <row r="7900" spans="2:2" x14ac:dyDescent="0.2">
      <c r="B7900" s="130"/>
    </row>
    <row r="7901" spans="2:2" x14ac:dyDescent="0.2">
      <c r="B7901" s="130"/>
    </row>
    <row r="7902" spans="2:2" x14ac:dyDescent="0.2">
      <c r="B7902" s="130"/>
    </row>
    <row r="7903" spans="2:2" x14ac:dyDescent="0.2">
      <c r="B7903" s="130"/>
    </row>
    <row r="7904" spans="2:2" x14ac:dyDescent="0.2">
      <c r="B7904" s="130"/>
    </row>
    <row r="7905" spans="2:2" x14ac:dyDescent="0.2">
      <c r="B7905" s="130"/>
    </row>
    <row r="7906" spans="2:2" x14ac:dyDescent="0.2">
      <c r="B7906" s="130"/>
    </row>
    <row r="7907" spans="2:2" x14ac:dyDescent="0.2">
      <c r="B7907" s="130"/>
    </row>
    <row r="7908" spans="2:2" x14ac:dyDescent="0.2">
      <c r="B7908" s="130"/>
    </row>
    <row r="7909" spans="2:2" x14ac:dyDescent="0.2">
      <c r="B7909" s="130"/>
    </row>
    <row r="7910" spans="2:2" x14ac:dyDescent="0.2">
      <c r="B7910" s="130"/>
    </row>
    <row r="7911" spans="2:2" x14ac:dyDescent="0.2">
      <c r="B7911" s="130"/>
    </row>
    <row r="7912" spans="2:2" x14ac:dyDescent="0.2">
      <c r="B7912" s="130"/>
    </row>
    <row r="7913" spans="2:2" x14ac:dyDescent="0.2">
      <c r="B7913" s="130"/>
    </row>
    <row r="7914" spans="2:2" x14ac:dyDescent="0.2">
      <c r="B7914" s="130"/>
    </row>
    <row r="7915" spans="2:2" x14ac:dyDescent="0.2">
      <c r="B7915" s="130"/>
    </row>
    <row r="7916" spans="2:2" x14ac:dyDescent="0.2">
      <c r="B7916" s="130"/>
    </row>
    <row r="7917" spans="2:2" x14ac:dyDescent="0.2">
      <c r="B7917" s="130"/>
    </row>
    <row r="7918" spans="2:2" x14ac:dyDescent="0.2">
      <c r="B7918" s="130"/>
    </row>
    <row r="7919" spans="2:2" x14ac:dyDescent="0.2">
      <c r="B7919" s="130"/>
    </row>
    <row r="7920" spans="2:2" x14ac:dyDescent="0.2">
      <c r="B7920" s="130"/>
    </row>
    <row r="7921" spans="2:2" x14ac:dyDescent="0.2">
      <c r="B7921" s="130"/>
    </row>
    <row r="7922" spans="2:2" x14ac:dyDescent="0.2">
      <c r="B7922" s="130"/>
    </row>
    <row r="7923" spans="2:2" x14ac:dyDescent="0.2">
      <c r="B7923" s="130"/>
    </row>
    <row r="7924" spans="2:2" x14ac:dyDescent="0.2">
      <c r="B7924" s="130"/>
    </row>
    <row r="7925" spans="2:2" x14ac:dyDescent="0.2">
      <c r="B7925" s="130"/>
    </row>
    <row r="7926" spans="2:2" x14ac:dyDescent="0.2">
      <c r="B7926" s="130"/>
    </row>
    <row r="7927" spans="2:2" x14ac:dyDescent="0.2">
      <c r="B7927" s="130"/>
    </row>
    <row r="7928" spans="2:2" x14ac:dyDescent="0.2">
      <c r="B7928" s="130"/>
    </row>
    <row r="7929" spans="2:2" x14ac:dyDescent="0.2">
      <c r="B7929" s="130"/>
    </row>
    <row r="7930" spans="2:2" x14ac:dyDescent="0.2">
      <c r="B7930" s="130"/>
    </row>
    <row r="7931" spans="2:2" x14ac:dyDescent="0.2">
      <c r="B7931" s="130"/>
    </row>
    <row r="7932" spans="2:2" x14ac:dyDescent="0.2">
      <c r="B7932" s="130"/>
    </row>
    <row r="7933" spans="2:2" x14ac:dyDescent="0.2">
      <c r="B7933" s="130"/>
    </row>
    <row r="7934" spans="2:2" x14ac:dyDescent="0.2">
      <c r="B7934" s="130"/>
    </row>
    <row r="7935" spans="2:2" x14ac:dyDescent="0.2">
      <c r="B7935" s="130"/>
    </row>
    <row r="7936" spans="2:2" x14ac:dyDescent="0.2">
      <c r="B7936" s="130"/>
    </row>
    <row r="7937" spans="2:2" x14ac:dyDescent="0.2">
      <c r="B7937" s="130"/>
    </row>
    <row r="7938" spans="2:2" x14ac:dyDescent="0.2">
      <c r="B7938" s="130"/>
    </row>
    <row r="7939" spans="2:2" x14ac:dyDescent="0.2">
      <c r="B7939" s="130"/>
    </row>
    <row r="7940" spans="2:2" x14ac:dyDescent="0.2">
      <c r="B7940" s="130"/>
    </row>
    <row r="7941" spans="2:2" x14ac:dyDescent="0.2">
      <c r="B7941" s="130"/>
    </row>
    <row r="7942" spans="2:2" x14ac:dyDescent="0.2">
      <c r="B7942" s="130"/>
    </row>
    <row r="7943" spans="2:2" x14ac:dyDescent="0.2">
      <c r="B7943" s="130"/>
    </row>
    <row r="7944" spans="2:2" x14ac:dyDescent="0.2">
      <c r="B7944" s="130"/>
    </row>
    <row r="7945" spans="2:2" x14ac:dyDescent="0.2">
      <c r="B7945" s="130"/>
    </row>
    <row r="7946" spans="2:2" x14ac:dyDescent="0.2">
      <c r="B7946" s="130"/>
    </row>
    <row r="7947" spans="2:2" x14ac:dyDescent="0.2">
      <c r="B7947" s="130"/>
    </row>
    <row r="7948" spans="2:2" x14ac:dyDescent="0.2">
      <c r="B7948" s="130"/>
    </row>
    <row r="7949" spans="2:2" x14ac:dyDescent="0.2">
      <c r="B7949" s="130"/>
    </row>
    <row r="7950" spans="2:2" x14ac:dyDescent="0.2">
      <c r="B7950" s="130"/>
    </row>
    <row r="7951" spans="2:2" x14ac:dyDescent="0.2">
      <c r="B7951" s="130"/>
    </row>
    <row r="7952" spans="2:2" x14ac:dyDescent="0.2">
      <c r="B7952" s="130"/>
    </row>
    <row r="7953" spans="2:2" x14ac:dyDescent="0.2">
      <c r="B7953" s="130"/>
    </row>
    <row r="7954" spans="2:2" x14ac:dyDescent="0.2">
      <c r="B7954" s="130"/>
    </row>
    <row r="7955" spans="2:2" x14ac:dyDescent="0.2">
      <c r="B7955" s="130"/>
    </row>
    <row r="7956" spans="2:2" x14ac:dyDescent="0.2">
      <c r="B7956" s="130"/>
    </row>
    <row r="7957" spans="2:2" x14ac:dyDescent="0.2">
      <c r="B7957" s="130"/>
    </row>
    <row r="7958" spans="2:2" x14ac:dyDescent="0.2">
      <c r="B7958" s="130"/>
    </row>
    <row r="7959" spans="2:2" x14ac:dyDescent="0.2">
      <c r="B7959" s="130"/>
    </row>
    <row r="7960" spans="2:2" x14ac:dyDescent="0.2">
      <c r="B7960" s="130"/>
    </row>
    <row r="7961" spans="2:2" x14ac:dyDescent="0.2">
      <c r="B7961" s="130"/>
    </row>
    <row r="7962" spans="2:2" x14ac:dyDescent="0.2">
      <c r="B7962" s="130"/>
    </row>
    <row r="7963" spans="2:2" x14ac:dyDescent="0.2">
      <c r="B7963" s="130"/>
    </row>
    <row r="7964" spans="2:2" x14ac:dyDescent="0.2">
      <c r="B7964" s="130"/>
    </row>
    <row r="7965" spans="2:2" x14ac:dyDescent="0.2">
      <c r="B7965" s="130"/>
    </row>
    <row r="7966" spans="2:2" x14ac:dyDescent="0.2">
      <c r="B7966" s="130"/>
    </row>
    <row r="7967" spans="2:2" x14ac:dyDescent="0.2">
      <c r="B7967" s="130"/>
    </row>
    <row r="7968" spans="2:2" x14ac:dyDescent="0.2">
      <c r="B7968" s="130"/>
    </row>
    <row r="7969" spans="2:2" x14ac:dyDescent="0.2">
      <c r="B7969" s="130"/>
    </row>
    <row r="7970" spans="2:2" x14ac:dyDescent="0.2">
      <c r="B7970" s="130"/>
    </row>
    <row r="7971" spans="2:2" x14ac:dyDescent="0.2">
      <c r="B7971" s="130"/>
    </row>
    <row r="7972" spans="2:2" x14ac:dyDescent="0.2">
      <c r="B7972" s="130"/>
    </row>
    <row r="7973" spans="2:2" x14ac:dyDescent="0.2">
      <c r="B7973" s="130"/>
    </row>
    <row r="7974" spans="2:2" x14ac:dyDescent="0.2">
      <c r="B7974" s="130"/>
    </row>
    <row r="7975" spans="2:2" x14ac:dyDescent="0.2">
      <c r="B7975" s="130"/>
    </row>
    <row r="7976" spans="2:2" x14ac:dyDescent="0.2">
      <c r="B7976" s="130"/>
    </row>
    <row r="7977" spans="2:2" x14ac:dyDescent="0.2">
      <c r="B7977" s="130"/>
    </row>
    <row r="7978" spans="2:2" x14ac:dyDescent="0.2">
      <c r="B7978" s="130"/>
    </row>
    <row r="7979" spans="2:2" x14ac:dyDescent="0.2">
      <c r="B7979" s="130"/>
    </row>
    <row r="7980" spans="2:2" x14ac:dyDescent="0.2">
      <c r="B7980" s="130"/>
    </row>
    <row r="7981" spans="2:2" x14ac:dyDescent="0.2">
      <c r="B7981" s="130"/>
    </row>
    <row r="7982" spans="2:2" x14ac:dyDescent="0.2">
      <c r="B7982" s="130"/>
    </row>
    <row r="7983" spans="2:2" x14ac:dyDescent="0.2">
      <c r="B7983" s="130"/>
    </row>
    <row r="7984" spans="2:2" x14ac:dyDescent="0.2">
      <c r="B7984" s="130"/>
    </row>
    <row r="7985" spans="2:2" x14ac:dyDescent="0.2">
      <c r="B7985" s="130"/>
    </row>
    <row r="7986" spans="2:2" x14ac:dyDescent="0.2">
      <c r="B7986" s="130"/>
    </row>
    <row r="7987" spans="2:2" x14ac:dyDescent="0.2">
      <c r="B7987" s="130"/>
    </row>
    <row r="7988" spans="2:2" x14ac:dyDescent="0.2">
      <c r="B7988" s="130"/>
    </row>
    <row r="7989" spans="2:2" x14ac:dyDescent="0.2">
      <c r="B7989" s="130"/>
    </row>
    <row r="7990" spans="2:2" x14ac:dyDescent="0.2">
      <c r="B7990" s="130"/>
    </row>
    <row r="7991" spans="2:2" x14ac:dyDescent="0.2">
      <c r="B7991" s="130"/>
    </row>
    <row r="7992" spans="2:2" x14ac:dyDescent="0.2">
      <c r="B7992" s="130"/>
    </row>
    <row r="7993" spans="2:2" x14ac:dyDescent="0.2">
      <c r="B7993" s="130"/>
    </row>
    <row r="7994" spans="2:2" x14ac:dyDescent="0.2">
      <c r="B7994" s="130"/>
    </row>
    <row r="7995" spans="2:2" x14ac:dyDescent="0.2">
      <c r="B7995" s="130"/>
    </row>
    <row r="7996" spans="2:2" x14ac:dyDescent="0.2">
      <c r="B7996" s="130"/>
    </row>
    <row r="7997" spans="2:2" x14ac:dyDescent="0.2">
      <c r="B7997" s="130"/>
    </row>
    <row r="7998" spans="2:2" x14ac:dyDescent="0.2">
      <c r="B7998" s="130"/>
    </row>
    <row r="7999" spans="2:2" x14ac:dyDescent="0.2">
      <c r="B7999" s="130"/>
    </row>
    <row r="8000" spans="2:2" x14ac:dyDescent="0.2">
      <c r="B8000" s="130"/>
    </row>
    <row r="8001" spans="2:2" x14ac:dyDescent="0.2">
      <c r="B8001" s="130"/>
    </row>
    <row r="8002" spans="2:2" x14ac:dyDescent="0.2">
      <c r="B8002" s="130"/>
    </row>
    <row r="8003" spans="2:2" x14ac:dyDescent="0.2">
      <c r="B8003" s="130"/>
    </row>
    <row r="8004" spans="2:2" x14ac:dyDescent="0.2">
      <c r="B8004" s="130"/>
    </row>
    <row r="8005" spans="2:2" x14ac:dyDescent="0.2">
      <c r="B8005" s="130"/>
    </row>
    <row r="8006" spans="2:2" x14ac:dyDescent="0.2">
      <c r="B8006" s="130"/>
    </row>
    <row r="8007" spans="2:2" x14ac:dyDescent="0.2">
      <c r="B8007" s="130"/>
    </row>
    <row r="8008" spans="2:2" x14ac:dyDescent="0.2">
      <c r="B8008" s="130"/>
    </row>
    <row r="8009" spans="2:2" x14ac:dyDescent="0.2">
      <c r="B8009" s="130"/>
    </row>
    <row r="8010" spans="2:2" x14ac:dyDescent="0.2">
      <c r="B8010" s="130"/>
    </row>
    <row r="8011" spans="2:2" x14ac:dyDescent="0.2">
      <c r="B8011" s="130"/>
    </row>
    <row r="8012" spans="2:2" x14ac:dyDescent="0.2">
      <c r="B8012" s="130"/>
    </row>
    <row r="8013" spans="2:2" x14ac:dyDescent="0.2">
      <c r="B8013" s="130"/>
    </row>
    <row r="8014" spans="2:2" x14ac:dyDescent="0.2">
      <c r="B8014" s="130"/>
    </row>
    <row r="8015" spans="2:2" x14ac:dyDescent="0.2">
      <c r="B8015" s="130"/>
    </row>
    <row r="8016" spans="2:2" x14ac:dyDescent="0.2">
      <c r="B8016" s="130"/>
    </row>
    <row r="8017" spans="2:2" x14ac:dyDescent="0.2">
      <c r="B8017" s="130"/>
    </row>
    <row r="8018" spans="2:2" x14ac:dyDescent="0.2">
      <c r="B8018" s="130"/>
    </row>
    <row r="8019" spans="2:2" x14ac:dyDescent="0.2">
      <c r="B8019" s="130"/>
    </row>
    <row r="8020" spans="2:2" x14ac:dyDescent="0.2">
      <c r="B8020" s="130"/>
    </row>
    <row r="8021" spans="2:2" x14ac:dyDescent="0.2">
      <c r="B8021" s="130"/>
    </row>
    <row r="8022" spans="2:2" x14ac:dyDescent="0.2">
      <c r="B8022" s="130"/>
    </row>
    <row r="8023" spans="2:2" x14ac:dyDescent="0.2">
      <c r="B8023" s="130"/>
    </row>
    <row r="8024" spans="2:2" x14ac:dyDescent="0.2">
      <c r="B8024" s="130"/>
    </row>
    <row r="8025" spans="2:2" x14ac:dyDescent="0.2">
      <c r="B8025" s="130"/>
    </row>
    <row r="8026" spans="2:2" x14ac:dyDescent="0.2">
      <c r="B8026" s="130"/>
    </row>
    <row r="8027" spans="2:2" x14ac:dyDescent="0.2">
      <c r="B8027" s="130"/>
    </row>
    <row r="8028" spans="2:2" x14ac:dyDescent="0.2">
      <c r="B8028" s="130"/>
    </row>
    <row r="8029" spans="2:2" x14ac:dyDescent="0.2">
      <c r="B8029" s="130"/>
    </row>
    <row r="8030" spans="2:2" x14ac:dyDescent="0.2">
      <c r="B8030" s="130"/>
    </row>
    <row r="8031" spans="2:2" x14ac:dyDescent="0.2">
      <c r="B8031" s="130"/>
    </row>
    <row r="8032" spans="2:2" x14ac:dyDescent="0.2">
      <c r="B8032" s="130"/>
    </row>
    <row r="8033" spans="2:2" x14ac:dyDescent="0.2">
      <c r="B8033" s="130"/>
    </row>
    <row r="8034" spans="2:2" x14ac:dyDescent="0.2">
      <c r="B8034" s="130"/>
    </row>
    <row r="8035" spans="2:2" x14ac:dyDescent="0.2">
      <c r="B8035" s="130"/>
    </row>
    <row r="8036" spans="2:2" x14ac:dyDescent="0.2">
      <c r="B8036" s="130"/>
    </row>
    <row r="8037" spans="2:2" x14ac:dyDescent="0.2">
      <c r="B8037" s="130"/>
    </row>
    <row r="8038" spans="2:2" x14ac:dyDescent="0.2">
      <c r="B8038" s="130"/>
    </row>
    <row r="8039" spans="2:2" x14ac:dyDescent="0.2">
      <c r="B8039" s="130"/>
    </row>
    <row r="8040" spans="2:2" x14ac:dyDescent="0.2">
      <c r="B8040" s="130"/>
    </row>
    <row r="8041" spans="2:2" x14ac:dyDescent="0.2">
      <c r="B8041" s="130"/>
    </row>
    <row r="8042" spans="2:2" x14ac:dyDescent="0.2">
      <c r="B8042" s="130"/>
    </row>
    <row r="8043" spans="2:2" x14ac:dyDescent="0.2">
      <c r="B8043" s="130"/>
    </row>
    <row r="8044" spans="2:2" x14ac:dyDescent="0.2">
      <c r="B8044" s="130"/>
    </row>
    <row r="8045" spans="2:2" x14ac:dyDescent="0.2">
      <c r="B8045" s="130"/>
    </row>
    <row r="8046" spans="2:2" x14ac:dyDescent="0.2">
      <c r="B8046" s="130"/>
    </row>
    <row r="8047" spans="2:2" x14ac:dyDescent="0.2">
      <c r="B8047" s="130"/>
    </row>
    <row r="8048" spans="2:2" x14ac:dyDescent="0.2">
      <c r="B8048" s="130"/>
    </row>
    <row r="8049" spans="2:2" x14ac:dyDescent="0.2">
      <c r="B8049" s="130"/>
    </row>
    <row r="8050" spans="2:2" x14ac:dyDescent="0.2">
      <c r="B8050" s="130"/>
    </row>
    <row r="8051" spans="2:2" x14ac:dyDescent="0.2">
      <c r="B8051" s="130"/>
    </row>
    <row r="8052" spans="2:2" x14ac:dyDescent="0.2">
      <c r="B8052" s="130"/>
    </row>
    <row r="8053" spans="2:2" x14ac:dyDescent="0.2">
      <c r="B8053" s="130"/>
    </row>
    <row r="8054" spans="2:2" x14ac:dyDescent="0.2">
      <c r="B8054" s="130"/>
    </row>
    <row r="8055" spans="2:2" x14ac:dyDescent="0.2">
      <c r="B8055" s="130"/>
    </row>
    <row r="8056" spans="2:2" x14ac:dyDescent="0.2">
      <c r="B8056" s="130"/>
    </row>
    <row r="8057" spans="2:2" x14ac:dyDescent="0.2">
      <c r="B8057" s="130"/>
    </row>
    <row r="8058" spans="2:2" x14ac:dyDescent="0.2">
      <c r="B8058" s="130"/>
    </row>
    <row r="8059" spans="2:2" x14ac:dyDescent="0.2">
      <c r="B8059" s="130"/>
    </row>
    <row r="8060" spans="2:2" x14ac:dyDescent="0.2">
      <c r="B8060" s="130"/>
    </row>
    <row r="8061" spans="2:2" x14ac:dyDescent="0.2">
      <c r="B8061" s="130"/>
    </row>
    <row r="8062" spans="2:2" x14ac:dyDescent="0.2">
      <c r="B8062" s="130"/>
    </row>
    <row r="8063" spans="2:2" x14ac:dyDescent="0.2">
      <c r="B8063" s="130"/>
    </row>
    <row r="8064" spans="2:2" x14ac:dyDescent="0.2">
      <c r="B8064" s="130"/>
    </row>
    <row r="8065" spans="2:2" x14ac:dyDescent="0.2">
      <c r="B8065" s="130"/>
    </row>
    <row r="8066" spans="2:2" x14ac:dyDescent="0.2">
      <c r="B8066" s="130"/>
    </row>
    <row r="8067" spans="2:2" x14ac:dyDescent="0.2">
      <c r="B8067" s="130"/>
    </row>
    <row r="8068" spans="2:2" x14ac:dyDescent="0.2">
      <c r="B8068" s="130"/>
    </row>
    <row r="8069" spans="2:2" x14ac:dyDescent="0.2">
      <c r="B8069" s="130"/>
    </row>
    <row r="8070" spans="2:2" x14ac:dyDescent="0.2">
      <c r="B8070" s="130"/>
    </row>
    <row r="8071" spans="2:2" x14ac:dyDescent="0.2">
      <c r="B8071" s="130"/>
    </row>
    <row r="8072" spans="2:2" x14ac:dyDescent="0.2">
      <c r="B8072" s="130"/>
    </row>
    <row r="8073" spans="2:2" x14ac:dyDescent="0.2">
      <c r="B8073" s="130"/>
    </row>
    <row r="8074" spans="2:2" x14ac:dyDescent="0.2">
      <c r="B8074" s="130"/>
    </row>
    <row r="8075" spans="2:2" x14ac:dyDescent="0.2">
      <c r="B8075" s="130"/>
    </row>
    <row r="8076" spans="2:2" x14ac:dyDescent="0.2">
      <c r="B8076" s="130"/>
    </row>
    <row r="8077" spans="2:2" x14ac:dyDescent="0.2">
      <c r="B8077" s="130"/>
    </row>
    <row r="8078" spans="2:2" x14ac:dyDescent="0.2">
      <c r="B8078" s="130"/>
    </row>
    <row r="8079" spans="2:2" x14ac:dyDescent="0.2">
      <c r="B8079" s="130"/>
    </row>
    <row r="8080" spans="2:2" x14ac:dyDescent="0.2">
      <c r="B8080" s="130"/>
    </row>
    <row r="8081" spans="2:2" x14ac:dyDescent="0.2">
      <c r="B8081" s="130"/>
    </row>
    <row r="8082" spans="2:2" x14ac:dyDescent="0.2">
      <c r="B8082" s="130"/>
    </row>
    <row r="8083" spans="2:2" x14ac:dyDescent="0.2">
      <c r="B8083" s="130"/>
    </row>
    <row r="8084" spans="2:2" x14ac:dyDescent="0.2">
      <c r="B8084" s="130"/>
    </row>
    <row r="8085" spans="2:2" x14ac:dyDescent="0.2">
      <c r="B8085" s="130"/>
    </row>
    <row r="8086" spans="2:2" x14ac:dyDescent="0.2">
      <c r="B8086" s="130"/>
    </row>
    <row r="8087" spans="2:2" x14ac:dyDescent="0.2">
      <c r="B8087" s="130"/>
    </row>
    <row r="8088" spans="2:2" x14ac:dyDescent="0.2">
      <c r="B8088" s="130"/>
    </row>
    <row r="8089" spans="2:2" x14ac:dyDescent="0.2">
      <c r="B8089" s="130"/>
    </row>
    <row r="8090" spans="2:2" x14ac:dyDescent="0.2">
      <c r="B8090" s="130"/>
    </row>
    <row r="8091" spans="2:2" x14ac:dyDescent="0.2">
      <c r="B8091" s="130"/>
    </row>
    <row r="8092" spans="2:2" x14ac:dyDescent="0.2">
      <c r="B8092" s="130"/>
    </row>
    <row r="8093" spans="2:2" x14ac:dyDescent="0.2">
      <c r="B8093" s="130"/>
    </row>
    <row r="8094" spans="2:2" x14ac:dyDescent="0.2">
      <c r="B8094" s="130"/>
    </row>
    <row r="8095" spans="2:2" x14ac:dyDescent="0.2">
      <c r="B8095" s="130"/>
    </row>
    <row r="8096" spans="2:2" x14ac:dyDescent="0.2">
      <c r="B8096" s="130"/>
    </row>
    <row r="8097" spans="2:2" x14ac:dyDescent="0.2">
      <c r="B8097" s="130"/>
    </row>
    <row r="8098" spans="2:2" x14ac:dyDescent="0.2">
      <c r="B8098" s="130"/>
    </row>
    <row r="8099" spans="2:2" x14ac:dyDescent="0.2">
      <c r="B8099" s="130"/>
    </row>
    <row r="8100" spans="2:2" x14ac:dyDescent="0.2">
      <c r="B8100" s="130"/>
    </row>
    <row r="8101" spans="2:2" x14ac:dyDescent="0.2">
      <c r="B8101" s="130"/>
    </row>
    <row r="8102" spans="2:2" x14ac:dyDescent="0.2">
      <c r="B8102" s="130"/>
    </row>
    <row r="8103" spans="2:2" x14ac:dyDescent="0.2">
      <c r="B8103" s="130"/>
    </row>
    <row r="8104" spans="2:2" x14ac:dyDescent="0.2">
      <c r="B8104" s="130"/>
    </row>
    <row r="8105" spans="2:2" x14ac:dyDescent="0.2">
      <c r="B8105" s="130"/>
    </row>
    <row r="8106" spans="2:2" x14ac:dyDescent="0.2">
      <c r="B8106" s="130"/>
    </row>
    <row r="8107" spans="2:2" x14ac:dyDescent="0.2">
      <c r="B8107" s="130"/>
    </row>
    <row r="8108" spans="2:2" x14ac:dyDescent="0.2">
      <c r="B8108" s="130"/>
    </row>
    <row r="8109" spans="2:2" x14ac:dyDescent="0.2">
      <c r="B8109" s="130"/>
    </row>
    <row r="8110" spans="2:2" x14ac:dyDescent="0.2">
      <c r="B8110" s="130"/>
    </row>
    <row r="8111" spans="2:2" x14ac:dyDescent="0.2">
      <c r="B8111" s="130"/>
    </row>
    <row r="8112" spans="2:2" x14ac:dyDescent="0.2">
      <c r="B8112" s="130"/>
    </row>
    <row r="8113" spans="2:2" x14ac:dyDescent="0.2">
      <c r="B8113" s="130"/>
    </row>
    <row r="8114" spans="2:2" x14ac:dyDescent="0.2">
      <c r="B8114" s="130"/>
    </row>
    <row r="8115" spans="2:2" x14ac:dyDescent="0.2">
      <c r="B8115" s="130"/>
    </row>
    <row r="8116" spans="2:2" x14ac:dyDescent="0.2">
      <c r="B8116" s="130"/>
    </row>
    <row r="8117" spans="2:2" x14ac:dyDescent="0.2">
      <c r="B8117" s="130"/>
    </row>
    <row r="8118" spans="2:2" x14ac:dyDescent="0.2">
      <c r="B8118" s="130"/>
    </row>
    <row r="8119" spans="2:2" x14ac:dyDescent="0.2">
      <c r="B8119" s="130"/>
    </row>
    <row r="8120" spans="2:2" x14ac:dyDescent="0.2">
      <c r="B8120" s="130"/>
    </row>
    <row r="8121" spans="2:2" x14ac:dyDescent="0.2">
      <c r="B8121" s="130"/>
    </row>
    <row r="8122" spans="2:2" x14ac:dyDescent="0.2">
      <c r="B8122" s="130"/>
    </row>
    <row r="8123" spans="2:2" x14ac:dyDescent="0.2">
      <c r="B8123" s="130"/>
    </row>
    <row r="8124" spans="2:2" x14ac:dyDescent="0.2">
      <c r="B8124" s="130"/>
    </row>
    <row r="8125" spans="2:2" x14ac:dyDescent="0.2">
      <c r="B8125" s="130"/>
    </row>
    <row r="8126" spans="2:2" x14ac:dyDescent="0.2">
      <c r="B8126" s="130"/>
    </row>
    <row r="8127" spans="2:2" x14ac:dyDescent="0.2">
      <c r="B8127" s="130"/>
    </row>
    <row r="8128" spans="2:2" x14ac:dyDescent="0.2">
      <c r="B8128" s="130"/>
    </row>
    <row r="8129" spans="2:2" x14ac:dyDescent="0.2">
      <c r="B8129" s="130"/>
    </row>
    <row r="8130" spans="2:2" x14ac:dyDescent="0.2">
      <c r="B8130" s="130"/>
    </row>
    <row r="8131" spans="2:2" x14ac:dyDescent="0.2">
      <c r="B8131" s="130"/>
    </row>
    <row r="8132" spans="2:2" x14ac:dyDescent="0.2">
      <c r="B8132" s="130"/>
    </row>
    <row r="8133" spans="2:2" x14ac:dyDescent="0.2">
      <c r="B8133" s="130"/>
    </row>
    <row r="8134" spans="2:2" x14ac:dyDescent="0.2">
      <c r="B8134" s="130"/>
    </row>
    <row r="8135" spans="2:2" x14ac:dyDescent="0.2">
      <c r="B8135" s="130"/>
    </row>
    <row r="8136" spans="2:2" x14ac:dyDescent="0.2">
      <c r="B8136" s="130"/>
    </row>
    <row r="8137" spans="2:2" x14ac:dyDescent="0.2">
      <c r="B8137" s="130"/>
    </row>
    <row r="8138" spans="2:2" x14ac:dyDescent="0.2">
      <c r="B8138" s="130"/>
    </row>
    <row r="8139" spans="2:2" x14ac:dyDescent="0.2">
      <c r="B8139" s="130"/>
    </row>
    <row r="8140" spans="2:2" x14ac:dyDescent="0.2">
      <c r="B8140" s="130"/>
    </row>
    <row r="8141" spans="2:2" x14ac:dyDescent="0.2">
      <c r="B8141" s="130"/>
    </row>
    <row r="8142" spans="2:2" x14ac:dyDescent="0.2">
      <c r="B8142" s="130"/>
    </row>
    <row r="8143" spans="2:2" x14ac:dyDescent="0.2">
      <c r="B8143" s="130"/>
    </row>
    <row r="8144" spans="2:2" x14ac:dyDescent="0.2">
      <c r="B8144" s="130"/>
    </row>
    <row r="8145" spans="2:2" x14ac:dyDescent="0.2">
      <c r="B8145" s="130"/>
    </row>
    <row r="8146" spans="2:2" x14ac:dyDescent="0.2">
      <c r="B8146" s="130"/>
    </row>
    <row r="8147" spans="2:2" x14ac:dyDescent="0.2">
      <c r="B8147" s="130"/>
    </row>
    <row r="8148" spans="2:2" x14ac:dyDescent="0.2">
      <c r="B8148" s="130"/>
    </row>
    <row r="8149" spans="2:2" x14ac:dyDescent="0.2">
      <c r="B8149" s="130"/>
    </row>
    <row r="8150" spans="2:2" x14ac:dyDescent="0.2">
      <c r="B8150" s="130"/>
    </row>
    <row r="8151" spans="2:2" x14ac:dyDescent="0.2">
      <c r="B8151" s="130"/>
    </row>
    <row r="8152" spans="2:2" x14ac:dyDescent="0.2">
      <c r="B8152" s="130"/>
    </row>
    <row r="8153" spans="2:2" x14ac:dyDescent="0.2">
      <c r="B8153" s="130"/>
    </row>
    <row r="8154" spans="2:2" x14ac:dyDescent="0.2">
      <c r="B8154" s="130"/>
    </row>
    <row r="8155" spans="2:2" x14ac:dyDescent="0.2">
      <c r="B8155" s="130"/>
    </row>
    <row r="8156" spans="2:2" x14ac:dyDescent="0.2">
      <c r="B8156" s="130"/>
    </row>
    <row r="8157" spans="2:2" x14ac:dyDescent="0.2">
      <c r="B8157" s="130"/>
    </row>
    <row r="8158" spans="2:2" x14ac:dyDescent="0.2">
      <c r="B8158" s="130"/>
    </row>
    <row r="8159" spans="2:2" x14ac:dyDescent="0.2">
      <c r="B8159" s="130"/>
    </row>
    <row r="8160" spans="2:2" x14ac:dyDescent="0.2">
      <c r="B8160" s="130"/>
    </row>
    <row r="8161" spans="2:2" x14ac:dyDescent="0.2">
      <c r="B8161" s="130"/>
    </row>
    <row r="8162" spans="2:2" x14ac:dyDescent="0.2">
      <c r="B8162" s="130"/>
    </row>
    <row r="8163" spans="2:2" x14ac:dyDescent="0.2">
      <c r="B8163" s="130"/>
    </row>
    <row r="8164" spans="2:2" x14ac:dyDescent="0.2">
      <c r="B8164" s="130"/>
    </row>
    <row r="8165" spans="2:2" x14ac:dyDescent="0.2">
      <c r="B8165" s="130"/>
    </row>
    <row r="8166" spans="2:2" x14ac:dyDescent="0.2">
      <c r="B8166" s="130"/>
    </row>
    <row r="8167" spans="2:2" x14ac:dyDescent="0.2">
      <c r="B8167" s="130"/>
    </row>
    <row r="8168" spans="2:2" x14ac:dyDescent="0.2">
      <c r="B8168" s="130"/>
    </row>
    <row r="8169" spans="2:2" x14ac:dyDescent="0.2">
      <c r="B8169" s="130"/>
    </row>
    <row r="8170" spans="2:2" x14ac:dyDescent="0.2">
      <c r="B8170" s="130"/>
    </row>
    <row r="8171" spans="2:2" x14ac:dyDescent="0.2">
      <c r="B8171" s="130"/>
    </row>
    <row r="8172" spans="2:2" x14ac:dyDescent="0.2">
      <c r="B8172" s="130"/>
    </row>
    <row r="8173" spans="2:2" x14ac:dyDescent="0.2">
      <c r="B8173" s="130"/>
    </row>
    <row r="8174" spans="2:2" x14ac:dyDescent="0.2">
      <c r="B8174" s="130"/>
    </row>
    <row r="8175" spans="2:2" x14ac:dyDescent="0.2">
      <c r="B8175" s="130"/>
    </row>
    <row r="8176" spans="2:2" x14ac:dyDescent="0.2">
      <c r="B8176" s="130"/>
    </row>
    <row r="8177" spans="2:2" x14ac:dyDescent="0.2">
      <c r="B8177" s="130"/>
    </row>
    <row r="8178" spans="2:2" x14ac:dyDescent="0.2">
      <c r="B8178" s="130"/>
    </row>
    <row r="8179" spans="2:2" x14ac:dyDescent="0.2">
      <c r="B8179" s="130"/>
    </row>
    <row r="8180" spans="2:2" x14ac:dyDescent="0.2">
      <c r="B8180" s="130"/>
    </row>
    <row r="8181" spans="2:2" x14ac:dyDescent="0.2">
      <c r="B8181" s="130"/>
    </row>
    <row r="8182" spans="2:2" x14ac:dyDescent="0.2">
      <c r="B8182" s="130"/>
    </row>
    <row r="8183" spans="2:2" x14ac:dyDescent="0.2">
      <c r="B8183" s="130"/>
    </row>
    <row r="8184" spans="2:2" x14ac:dyDescent="0.2">
      <c r="B8184" s="130"/>
    </row>
    <row r="8185" spans="2:2" x14ac:dyDescent="0.2">
      <c r="B8185" s="130"/>
    </row>
    <row r="8186" spans="2:2" x14ac:dyDescent="0.2">
      <c r="B8186" s="130"/>
    </row>
    <row r="8187" spans="2:2" x14ac:dyDescent="0.2">
      <c r="B8187" s="130"/>
    </row>
    <row r="8188" spans="2:2" x14ac:dyDescent="0.2">
      <c r="B8188" s="130"/>
    </row>
    <row r="8189" spans="2:2" x14ac:dyDescent="0.2">
      <c r="B8189" s="130"/>
    </row>
    <row r="8190" spans="2:2" x14ac:dyDescent="0.2">
      <c r="B8190" s="130"/>
    </row>
    <row r="8191" spans="2:2" x14ac:dyDescent="0.2">
      <c r="B8191" s="130"/>
    </row>
    <row r="8192" spans="2:2" x14ac:dyDescent="0.2">
      <c r="B8192" s="130"/>
    </row>
    <row r="8193" spans="2:2" x14ac:dyDescent="0.2">
      <c r="B8193" s="130"/>
    </row>
    <row r="8194" spans="2:2" x14ac:dyDescent="0.2">
      <c r="B8194" s="130"/>
    </row>
    <row r="8195" spans="2:2" x14ac:dyDescent="0.2">
      <c r="B8195" s="130"/>
    </row>
    <row r="8196" spans="2:2" x14ac:dyDescent="0.2">
      <c r="B8196" s="130"/>
    </row>
    <row r="8197" spans="2:2" x14ac:dyDescent="0.2">
      <c r="B8197" s="130"/>
    </row>
    <row r="8198" spans="2:2" x14ac:dyDescent="0.2">
      <c r="B8198" s="130"/>
    </row>
    <row r="8199" spans="2:2" x14ac:dyDescent="0.2">
      <c r="B8199" s="130"/>
    </row>
    <row r="8200" spans="2:2" x14ac:dyDescent="0.2">
      <c r="B8200" s="130"/>
    </row>
    <row r="8201" spans="2:2" x14ac:dyDescent="0.2">
      <c r="B8201" s="130"/>
    </row>
    <row r="8202" spans="2:2" x14ac:dyDescent="0.2">
      <c r="B8202" s="130"/>
    </row>
    <row r="8203" spans="2:2" x14ac:dyDescent="0.2">
      <c r="B8203" s="130"/>
    </row>
    <row r="8204" spans="2:2" x14ac:dyDescent="0.2">
      <c r="B8204" s="130"/>
    </row>
    <row r="8205" spans="2:2" x14ac:dyDescent="0.2">
      <c r="B8205" s="130"/>
    </row>
    <row r="8206" spans="2:2" x14ac:dyDescent="0.2">
      <c r="B8206" s="130"/>
    </row>
    <row r="8207" spans="2:2" x14ac:dyDescent="0.2">
      <c r="B8207" s="130"/>
    </row>
    <row r="8208" spans="2:2" x14ac:dyDescent="0.2">
      <c r="B8208" s="130"/>
    </row>
    <row r="8209" spans="2:2" x14ac:dyDescent="0.2">
      <c r="B8209" s="130"/>
    </row>
    <row r="8210" spans="2:2" x14ac:dyDescent="0.2">
      <c r="B8210" s="130"/>
    </row>
    <row r="8211" spans="2:2" x14ac:dyDescent="0.2">
      <c r="B8211" s="130"/>
    </row>
    <row r="8212" spans="2:2" x14ac:dyDescent="0.2">
      <c r="B8212" s="130"/>
    </row>
    <row r="8213" spans="2:2" x14ac:dyDescent="0.2">
      <c r="B8213" s="130"/>
    </row>
    <row r="8214" spans="2:2" x14ac:dyDescent="0.2">
      <c r="B8214" s="130"/>
    </row>
    <row r="8215" spans="2:2" x14ac:dyDescent="0.2">
      <c r="B8215" s="130"/>
    </row>
    <row r="8216" spans="2:2" x14ac:dyDescent="0.2">
      <c r="B8216" s="130"/>
    </row>
    <row r="8217" spans="2:2" x14ac:dyDescent="0.2">
      <c r="B8217" s="130"/>
    </row>
    <row r="8218" spans="2:2" x14ac:dyDescent="0.2">
      <c r="B8218" s="130"/>
    </row>
    <row r="8219" spans="2:2" x14ac:dyDescent="0.2">
      <c r="B8219" s="130"/>
    </row>
    <row r="8220" spans="2:2" x14ac:dyDescent="0.2">
      <c r="B8220" s="130"/>
    </row>
    <row r="8221" spans="2:2" x14ac:dyDescent="0.2">
      <c r="B8221" s="130"/>
    </row>
    <row r="8222" spans="2:2" x14ac:dyDescent="0.2">
      <c r="B8222" s="130"/>
    </row>
    <row r="8223" spans="2:2" x14ac:dyDescent="0.2">
      <c r="B8223" s="130"/>
    </row>
    <row r="8224" spans="2:2" x14ac:dyDescent="0.2">
      <c r="B8224" s="130"/>
    </row>
    <row r="8225" spans="2:2" x14ac:dyDescent="0.2">
      <c r="B8225" s="130"/>
    </row>
    <row r="8226" spans="2:2" x14ac:dyDescent="0.2">
      <c r="B8226" s="130"/>
    </row>
    <row r="8227" spans="2:2" x14ac:dyDescent="0.2">
      <c r="B8227" s="130"/>
    </row>
    <row r="8228" spans="2:2" x14ac:dyDescent="0.2">
      <c r="B8228" s="130"/>
    </row>
    <row r="8229" spans="2:2" x14ac:dyDescent="0.2">
      <c r="B8229" s="130"/>
    </row>
    <row r="8230" spans="2:2" x14ac:dyDescent="0.2">
      <c r="B8230" s="130"/>
    </row>
    <row r="8231" spans="2:2" x14ac:dyDescent="0.2">
      <c r="B8231" s="130"/>
    </row>
    <row r="8232" spans="2:2" x14ac:dyDescent="0.2">
      <c r="B8232" s="130"/>
    </row>
    <row r="8233" spans="2:2" x14ac:dyDescent="0.2">
      <c r="B8233" s="130"/>
    </row>
    <row r="8234" spans="2:2" x14ac:dyDescent="0.2">
      <c r="B8234" s="130"/>
    </row>
    <row r="8235" spans="2:2" x14ac:dyDescent="0.2">
      <c r="B8235" s="130"/>
    </row>
    <row r="8236" spans="2:2" x14ac:dyDescent="0.2">
      <c r="B8236" s="130"/>
    </row>
    <row r="8237" spans="2:2" x14ac:dyDescent="0.2">
      <c r="B8237" s="130"/>
    </row>
    <row r="8238" spans="2:2" x14ac:dyDescent="0.2">
      <c r="B8238" s="130"/>
    </row>
    <row r="8239" spans="2:2" x14ac:dyDescent="0.2">
      <c r="B8239" s="130"/>
    </row>
    <row r="8240" spans="2:2" x14ac:dyDescent="0.2">
      <c r="B8240" s="130"/>
    </row>
    <row r="8241" spans="2:2" x14ac:dyDescent="0.2">
      <c r="B8241" s="130"/>
    </row>
    <row r="8242" spans="2:2" x14ac:dyDescent="0.2">
      <c r="B8242" s="130"/>
    </row>
    <row r="8243" spans="2:2" x14ac:dyDescent="0.2">
      <c r="B8243" s="130"/>
    </row>
    <row r="8244" spans="2:2" x14ac:dyDescent="0.2">
      <c r="B8244" s="130"/>
    </row>
    <row r="8245" spans="2:2" x14ac:dyDescent="0.2">
      <c r="B8245" s="130"/>
    </row>
    <row r="8246" spans="2:2" x14ac:dyDescent="0.2">
      <c r="B8246" s="130"/>
    </row>
    <row r="8247" spans="2:2" x14ac:dyDescent="0.2">
      <c r="B8247" s="130"/>
    </row>
    <row r="8248" spans="2:2" x14ac:dyDescent="0.2">
      <c r="B8248" s="130"/>
    </row>
    <row r="8249" spans="2:2" x14ac:dyDescent="0.2">
      <c r="B8249" s="130"/>
    </row>
    <row r="8250" spans="2:2" x14ac:dyDescent="0.2">
      <c r="B8250" s="130"/>
    </row>
    <row r="8251" spans="2:2" x14ac:dyDescent="0.2">
      <c r="B8251" s="130"/>
    </row>
    <row r="8252" spans="2:2" x14ac:dyDescent="0.2">
      <c r="B8252" s="130"/>
    </row>
    <row r="8253" spans="2:2" x14ac:dyDescent="0.2">
      <c r="B8253" s="130"/>
    </row>
    <row r="8254" spans="2:2" x14ac:dyDescent="0.2">
      <c r="B8254" s="130"/>
    </row>
    <row r="8255" spans="2:2" x14ac:dyDescent="0.2">
      <c r="B8255" s="130"/>
    </row>
    <row r="8256" spans="2:2" x14ac:dyDescent="0.2">
      <c r="B8256" s="130"/>
    </row>
    <row r="8257" spans="2:2" x14ac:dyDescent="0.2">
      <c r="B8257" s="130"/>
    </row>
    <row r="8258" spans="2:2" x14ac:dyDescent="0.2">
      <c r="B8258" s="130"/>
    </row>
    <row r="8259" spans="2:2" x14ac:dyDescent="0.2">
      <c r="B8259" s="130"/>
    </row>
    <row r="8260" spans="2:2" x14ac:dyDescent="0.2">
      <c r="B8260" s="130"/>
    </row>
    <row r="8261" spans="2:2" x14ac:dyDescent="0.2">
      <c r="B8261" s="130"/>
    </row>
    <row r="8262" spans="2:2" x14ac:dyDescent="0.2">
      <c r="B8262" s="130"/>
    </row>
    <row r="8263" spans="2:2" x14ac:dyDescent="0.2">
      <c r="B8263" s="130"/>
    </row>
    <row r="8264" spans="2:2" x14ac:dyDescent="0.2">
      <c r="B8264" s="130"/>
    </row>
    <row r="8265" spans="2:2" x14ac:dyDescent="0.2">
      <c r="B8265" s="130"/>
    </row>
    <row r="8266" spans="2:2" x14ac:dyDescent="0.2">
      <c r="B8266" s="130"/>
    </row>
    <row r="8267" spans="2:2" x14ac:dyDescent="0.2">
      <c r="B8267" s="130"/>
    </row>
    <row r="8268" spans="2:2" x14ac:dyDescent="0.2">
      <c r="B8268" s="130"/>
    </row>
    <row r="8269" spans="2:2" x14ac:dyDescent="0.2">
      <c r="B8269" s="130"/>
    </row>
    <row r="8270" spans="2:2" x14ac:dyDescent="0.2">
      <c r="B8270" s="130"/>
    </row>
    <row r="8271" spans="2:2" x14ac:dyDescent="0.2">
      <c r="B8271" s="130"/>
    </row>
    <row r="8272" spans="2:2" x14ac:dyDescent="0.2">
      <c r="B8272" s="130"/>
    </row>
    <row r="8273" spans="2:2" x14ac:dyDescent="0.2">
      <c r="B8273" s="130"/>
    </row>
    <row r="8274" spans="2:2" x14ac:dyDescent="0.2">
      <c r="B8274" s="130"/>
    </row>
    <row r="8275" spans="2:2" x14ac:dyDescent="0.2">
      <c r="B8275" s="130"/>
    </row>
    <row r="8276" spans="2:2" x14ac:dyDescent="0.2">
      <c r="B8276" s="130"/>
    </row>
    <row r="8277" spans="2:2" x14ac:dyDescent="0.2">
      <c r="B8277" s="130"/>
    </row>
    <row r="8278" spans="2:2" x14ac:dyDescent="0.2">
      <c r="B8278" s="130"/>
    </row>
    <row r="8279" spans="2:2" x14ac:dyDescent="0.2">
      <c r="B8279" s="130"/>
    </row>
    <row r="8280" spans="2:2" x14ac:dyDescent="0.2">
      <c r="B8280" s="130"/>
    </row>
    <row r="8281" spans="2:2" x14ac:dyDescent="0.2">
      <c r="B8281" s="130"/>
    </row>
    <row r="8282" spans="2:2" x14ac:dyDescent="0.2">
      <c r="B8282" s="130"/>
    </row>
    <row r="8283" spans="2:2" x14ac:dyDescent="0.2">
      <c r="B8283" s="130"/>
    </row>
    <row r="8284" spans="2:2" x14ac:dyDescent="0.2">
      <c r="B8284" s="130"/>
    </row>
    <row r="8285" spans="2:2" x14ac:dyDescent="0.2">
      <c r="B8285" s="130"/>
    </row>
    <row r="8286" spans="2:2" x14ac:dyDescent="0.2">
      <c r="B8286" s="130"/>
    </row>
    <row r="8287" spans="2:2" x14ac:dyDescent="0.2">
      <c r="B8287" s="130"/>
    </row>
    <row r="8288" spans="2:2" x14ac:dyDescent="0.2">
      <c r="B8288" s="130"/>
    </row>
    <row r="8289" spans="2:2" x14ac:dyDescent="0.2">
      <c r="B8289" s="130"/>
    </row>
    <row r="8290" spans="2:2" x14ac:dyDescent="0.2">
      <c r="B8290" s="130"/>
    </row>
    <row r="8291" spans="2:2" x14ac:dyDescent="0.2">
      <c r="B8291" s="130"/>
    </row>
    <row r="8292" spans="2:2" x14ac:dyDescent="0.2">
      <c r="B8292" s="130"/>
    </row>
    <row r="8293" spans="2:2" x14ac:dyDescent="0.2">
      <c r="B8293" s="130"/>
    </row>
    <row r="8294" spans="2:2" x14ac:dyDescent="0.2">
      <c r="B8294" s="130"/>
    </row>
    <row r="8295" spans="2:2" x14ac:dyDescent="0.2">
      <c r="B8295" s="130"/>
    </row>
    <row r="8296" spans="2:2" x14ac:dyDescent="0.2">
      <c r="B8296" s="130"/>
    </row>
    <row r="8297" spans="2:2" x14ac:dyDescent="0.2">
      <c r="B8297" s="130"/>
    </row>
    <row r="8298" spans="2:2" x14ac:dyDescent="0.2">
      <c r="B8298" s="130"/>
    </row>
    <row r="8299" spans="2:2" x14ac:dyDescent="0.2">
      <c r="B8299" s="130"/>
    </row>
    <row r="8300" spans="2:2" x14ac:dyDescent="0.2">
      <c r="B8300" s="130"/>
    </row>
    <row r="8301" spans="2:2" x14ac:dyDescent="0.2">
      <c r="B8301" s="130"/>
    </row>
    <row r="8302" spans="2:2" x14ac:dyDescent="0.2">
      <c r="B8302" s="130"/>
    </row>
    <row r="8303" spans="2:2" x14ac:dyDescent="0.2">
      <c r="B8303" s="130"/>
    </row>
    <row r="8304" spans="2:2" x14ac:dyDescent="0.2">
      <c r="B8304" s="130"/>
    </row>
    <row r="8305" spans="2:2" x14ac:dyDescent="0.2">
      <c r="B8305" s="130"/>
    </row>
    <row r="8306" spans="2:2" x14ac:dyDescent="0.2">
      <c r="B8306" s="130"/>
    </row>
    <row r="8307" spans="2:2" x14ac:dyDescent="0.2">
      <c r="B8307" s="130"/>
    </row>
    <row r="8308" spans="2:2" x14ac:dyDescent="0.2">
      <c r="B8308" s="130"/>
    </row>
    <row r="8309" spans="2:2" x14ac:dyDescent="0.2">
      <c r="B8309" s="130"/>
    </row>
    <row r="8310" spans="2:2" x14ac:dyDescent="0.2">
      <c r="B8310" s="130"/>
    </row>
    <row r="8311" spans="2:2" x14ac:dyDescent="0.2">
      <c r="B8311" s="130"/>
    </row>
    <row r="8312" spans="2:2" x14ac:dyDescent="0.2">
      <c r="B8312" s="130"/>
    </row>
    <row r="8313" spans="2:2" x14ac:dyDescent="0.2">
      <c r="B8313" s="130"/>
    </row>
    <row r="8314" spans="2:2" x14ac:dyDescent="0.2">
      <c r="B8314" s="130"/>
    </row>
    <row r="8315" spans="2:2" x14ac:dyDescent="0.2">
      <c r="B8315" s="130"/>
    </row>
    <row r="8316" spans="2:2" x14ac:dyDescent="0.2">
      <c r="B8316" s="130"/>
    </row>
    <row r="8317" spans="2:2" x14ac:dyDescent="0.2">
      <c r="B8317" s="130"/>
    </row>
    <row r="8318" spans="2:2" x14ac:dyDescent="0.2">
      <c r="B8318" s="130"/>
    </row>
    <row r="8319" spans="2:2" x14ac:dyDescent="0.2">
      <c r="B8319" s="130"/>
    </row>
    <row r="8320" spans="2:2" x14ac:dyDescent="0.2">
      <c r="B8320" s="130"/>
    </row>
    <row r="8321" spans="2:2" x14ac:dyDescent="0.2">
      <c r="B8321" s="130"/>
    </row>
    <row r="8322" spans="2:2" x14ac:dyDescent="0.2">
      <c r="B8322" s="130"/>
    </row>
    <row r="8323" spans="2:2" x14ac:dyDescent="0.2">
      <c r="B8323" s="130"/>
    </row>
    <row r="8324" spans="2:2" x14ac:dyDescent="0.2">
      <c r="B8324" s="130"/>
    </row>
    <row r="8325" spans="2:2" x14ac:dyDescent="0.2">
      <c r="B8325" s="130"/>
    </row>
    <row r="8326" spans="2:2" x14ac:dyDescent="0.2">
      <c r="B8326" s="130"/>
    </row>
    <row r="8327" spans="2:2" x14ac:dyDescent="0.2">
      <c r="B8327" s="130"/>
    </row>
    <row r="8328" spans="2:2" x14ac:dyDescent="0.2">
      <c r="B8328" s="130"/>
    </row>
    <row r="8329" spans="2:2" x14ac:dyDescent="0.2">
      <c r="B8329" s="130"/>
    </row>
    <row r="8330" spans="2:2" x14ac:dyDescent="0.2">
      <c r="B8330" s="130"/>
    </row>
    <row r="8331" spans="2:2" x14ac:dyDescent="0.2">
      <c r="B8331" s="130"/>
    </row>
    <row r="8332" spans="2:2" x14ac:dyDescent="0.2">
      <c r="B8332" s="130"/>
    </row>
    <row r="8333" spans="2:2" x14ac:dyDescent="0.2">
      <c r="B8333" s="130"/>
    </row>
    <row r="8334" spans="2:2" x14ac:dyDescent="0.2">
      <c r="B8334" s="130"/>
    </row>
    <row r="8335" spans="2:2" x14ac:dyDescent="0.2">
      <c r="B8335" s="130"/>
    </row>
    <row r="8336" spans="2:2" x14ac:dyDescent="0.2">
      <c r="B8336" s="130"/>
    </row>
    <row r="8337" spans="2:2" x14ac:dyDescent="0.2">
      <c r="B8337" s="130"/>
    </row>
    <row r="8338" spans="2:2" x14ac:dyDescent="0.2">
      <c r="B8338" s="130"/>
    </row>
    <row r="8339" spans="2:2" x14ac:dyDescent="0.2">
      <c r="B8339" s="130"/>
    </row>
    <row r="8340" spans="2:2" x14ac:dyDescent="0.2">
      <c r="B8340" s="130"/>
    </row>
    <row r="8341" spans="2:2" x14ac:dyDescent="0.2">
      <c r="B8341" s="130"/>
    </row>
    <row r="8342" spans="2:2" x14ac:dyDescent="0.2">
      <c r="B8342" s="130"/>
    </row>
    <row r="8343" spans="2:2" x14ac:dyDescent="0.2">
      <c r="B8343" s="130"/>
    </row>
    <row r="8344" spans="2:2" x14ac:dyDescent="0.2">
      <c r="B8344" s="130"/>
    </row>
    <row r="8345" spans="2:2" x14ac:dyDescent="0.2">
      <c r="B8345" s="130"/>
    </row>
    <row r="8346" spans="2:2" x14ac:dyDescent="0.2">
      <c r="B8346" s="130"/>
    </row>
    <row r="8347" spans="2:2" x14ac:dyDescent="0.2">
      <c r="B8347" s="130"/>
    </row>
    <row r="8348" spans="2:2" x14ac:dyDescent="0.2">
      <c r="B8348" s="130"/>
    </row>
    <row r="8349" spans="2:2" x14ac:dyDescent="0.2">
      <c r="B8349" s="130"/>
    </row>
    <row r="8350" spans="2:2" x14ac:dyDescent="0.2">
      <c r="B8350" s="130"/>
    </row>
    <row r="8351" spans="2:2" x14ac:dyDescent="0.2">
      <c r="B8351" s="130"/>
    </row>
    <row r="8352" spans="2:2" x14ac:dyDescent="0.2">
      <c r="B8352" s="130"/>
    </row>
    <row r="8353" spans="2:2" x14ac:dyDescent="0.2">
      <c r="B8353" s="130"/>
    </row>
    <row r="8354" spans="2:2" x14ac:dyDescent="0.2">
      <c r="B8354" s="130"/>
    </row>
    <row r="8355" spans="2:2" x14ac:dyDescent="0.2">
      <c r="B8355" s="130"/>
    </row>
    <row r="8356" spans="2:2" x14ac:dyDescent="0.2">
      <c r="B8356" s="130"/>
    </row>
    <row r="8357" spans="2:2" x14ac:dyDescent="0.2">
      <c r="B8357" s="130"/>
    </row>
    <row r="8358" spans="2:2" x14ac:dyDescent="0.2">
      <c r="B8358" s="130"/>
    </row>
    <row r="8359" spans="2:2" x14ac:dyDescent="0.2">
      <c r="B8359" s="130"/>
    </row>
    <row r="8360" spans="2:2" x14ac:dyDescent="0.2">
      <c r="B8360" s="130"/>
    </row>
    <row r="8361" spans="2:2" x14ac:dyDescent="0.2">
      <c r="B8361" s="130"/>
    </row>
    <row r="8362" spans="2:2" x14ac:dyDescent="0.2">
      <c r="B8362" s="130"/>
    </row>
    <row r="8363" spans="2:2" x14ac:dyDescent="0.2">
      <c r="B8363" s="130"/>
    </row>
    <row r="8364" spans="2:2" x14ac:dyDescent="0.2">
      <c r="B8364" s="130"/>
    </row>
    <row r="8365" spans="2:2" x14ac:dyDescent="0.2">
      <c r="B8365" s="130"/>
    </row>
    <row r="8366" spans="2:2" x14ac:dyDescent="0.2">
      <c r="B8366" s="130"/>
    </row>
    <row r="8367" spans="2:2" x14ac:dyDescent="0.2">
      <c r="B8367" s="130"/>
    </row>
    <row r="8368" spans="2:2" x14ac:dyDescent="0.2">
      <c r="B8368" s="130"/>
    </row>
    <row r="8369" spans="2:2" x14ac:dyDescent="0.2">
      <c r="B8369" s="130"/>
    </row>
    <row r="8370" spans="2:2" x14ac:dyDescent="0.2">
      <c r="B8370" s="130"/>
    </row>
    <row r="8371" spans="2:2" x14ac:dyDescent="0.2">
      <c r="B8371" s="130"/>
    </row>
    <row r="8372" spans="2:2" x14ac:dyDescent="0.2">
      <c r="B8372" s="130"/>
    </row>
    <row r="8373" spans="2:2" x14ac:dyDescent="0.2">
      <c r="B8373" s="130"/>
    </row>
    <row r="8374" spans="2:2" x14ac:dyDescent="0.2">
      <c r="B8374" s="130"/>
    </row>
    <row r="8375" spans="2:2" x14ac:dyDescent="0.2">
      <c r="B8375" s="130"/>
    </row>
    <row r="8376" spans="2:2" x14ac:dyDescent="0.2">
      <c r="B8376" s="130"/>
    </row>
    <row r="8377" spans="2:2" x14ac:dyDescent="0.2">
      <c r="B8377" s="130"/>
    </row>
    <row r="8378" spans="2:2" x14ac:dyDescent="0.2">
      <c r="B8378" s="130"/>
    </row>
    <row r="8379" spans="2:2" x14ac:dyDescent="0.2">
      <c r="B8379" s="130"/>
    </row>
    <row r="8380" spans="2:2" x14ac:dyDescent="0.2">
      <c r="B8380" s="130"/>
    </row>
    <row r="8381" spans="2:2" x14ac:dyDescent="0.2">
      <c r="B8381" s="130"/>
    </row>
    <row r="8382" spans="2:2" x14ac:dyDescent="0.2">
      <c r="B8382" s="130"/>
    </row>
    <row r="8383" spans="2:2" x14ac:dyDescent="0.2">
      <c r="B8383" s="130"/>
    </row>
    <row r="8384" spans="2:2" x14ac:dyDescent="0.2">
      <c r="B8384" s="130"/>
    </row>
    <row r="8385" spans="2:2" x14ac:dyDescent="0.2">
      <c r="B8385" s="130"/>
    </row>
    <row r="8386" spans="2:2" x14ac:dyDescent="0.2">
      <c r="B8386" s="130"/>
    </row>
    <row r="8387" spans="2:2" x14ac:dyDescent="0.2">
      <c r="B8387" s="130"/>
    </row>
    <row r="8388" spans="2:2" x14ac:dyDescent="0.2">
      <c r="B8388" s="130"/>
    </row>
    <row r="8389" spans="2:2" x14ac:dyDescent="0.2">
      <c r="B8389" s="130"/>
    </row>
    <row r="8390" spans="2:2" x14ac:dyDescent="0.2">
      <c r="B8390" s="130"/>
    </row>
    <row r="8391" spans="2:2" x14ac:dyDescent="0.2">
      <c r="B8391" s="130"/>
    </row>
    <row r="8392" spans="2:2" x14ac:dyDescent="0.2">
      <c r="B8392" s="130"/>
    </row>
    <row r="8393" spans="2:2" x14ac:dyDescent="0.2">
      <c r="B8393" s="130"/>
    </row>
    <row r="8394" spans="2:2" x14ac:dyDescent="0.2">
      <c r="B8394" s="130"/>
    </row>
    <row r="8395" spans="2:2" x14ac:dyDescent="0.2">
      <c r="B8395" s="130"/>
    </row>
    <row r="8396" spans="2:2" x14ac:dyDescent="0.2">
      <c r="B8396" s="130"/>
    </row>
    <row r="8397" spans="2:2" x14ac:dyDescent="0.2">
      <c r="B8397" s="130"/>
    </row>
    <row r="8398" spans="2:2" x14ac:dyDescent="0.2">
      <c r="B8398" s="130"/>
    </row>
    <row r="8399" spans="2:2" x14ac:dyDescent="0.2">
      <c r="B8399" s="130"/>
    </row>
    <row r="8400" spans="2:2" x14ac:dyDescent="0.2">
      <c r="B8400" s="130"/>
    </row>
    <row r="8401" spans="2:2" x14ac:dyDescent="0.2">
      <c r="B8401" s="130"/>
    </row>
    <row r="8402" spans="2:2" x14ac:dyDescent="0.2">
      <c r="B8402" s="130"/>
    </row>
    <row r="8403" spans="2:2" x14ac:dyDescent="0.2">
      <c r="B8403" s="130"/>
    </row>
    <row r="8404" spans="2:2" x14ac:dyDescent="0.2">
      <c r="B8404" s="130"/>
    </row>
    <row r="8405" spans="2:2" x14ac:dyDescent="0.2">
      <c r="B8405" s="130"/>
    </row>
    <row r="8406" spans="2:2" x14ac:dyDescent="0.2">
      <c r="B8406" s="130"/>
    </row>
    <row r="8407" spans="2:2" x14ac:dyDescent="0.2">
      <c r="B8407" s="130"/>
    </row>
    <row r="8408" spans="2:2" x14ac:dyDescent="0.2">
      <c r="B8408" s="130"/>
    </row>
    <row r="8409" spans="2:2" x14ac:dyDescent="0.2">
      <c r="B8409" s="130"/>
    </row>
    <row r="8410" spans="2:2" x14ac:dyDescent="0.2">
      <c r="B8410" s="130"/>
    </row>
    <row r="8411" spans="2:2" x14ac:dyDescent="0.2">
      <c r="B8411" s="130"/>
    </row>
    <row r="8412" spans="2:2" x14ac:dyDescent="0.2">
      <c r="B8412" s="130"/>
    </row>
    <row r="8413" spans="2:2" x14ac:dyDescent="0.2">
      <c r="B8413" s="130"/>
    </row>
    <row r="8414" spans="2:2" x14ac:dyDescent="0.2">
      <c r="B8414" s="130"/>
    </row>
    <row r="8415" spans="2:2" x14ac:dyDescent="0.2">
      <c r="B8415" s="130"/>
    </row>
    <row r="8416" spans="2:2" x14ac:dyDescent="0.2">
      <c r="B8416" s="130"/>
    </row>
    <row r="8417" spans="2:2" x14ac:dyDescent="0.2">
      <c r="B8417" s="130"/>
    </row>
    <row r="8418" spans="2:2" x14ac:dyDescent="0.2">
      <c r="B8418" s="130"/>
    </row>
    <row r="8419" spans="2:2" x14ac:dyDescent="0.2">
      <c r="B8419" s="130"/>
    </row>
    <row r="8420" spans="2:2" x14ac:dyDescent="0.2">
      <c r="B8420" s="130"/>
    </row>
    <row r="8421" spans="2:2" x14ac:dyDescent="0.2">
      <c r="B8421" s="130"/>
    </row>
    <row r="8422" spans="2:2" x14ac:dyDescent="0.2">
      <c r="B8422" s="130"/>
    </row>
    <row r="8423" spans="2:2" x14ac:dyDescent="0.2">
      <c r="B8423" s="130"/>
    </row>
    <row r="8424" spans="2:2" x14ac:dyDescent="0.2">
      <c r="B8424" s="130"/>
    </row>
    <row r="8425" spans="2:2" x14ac:dyDescent="0.2">
      <c r="B8425" s="130"/>
    </row>
    <row r="8426" spans="2:2" x14ac:dyDescent="0.2">
      <c r="B8426" s="130"/>
    </row>
    <row r="8427" spans="2:2" x14ac:dyDescent="0.2">
      <c r="B8427" s="130"/>
    </row>
    <row r="8428" spans="2:2" x14ac:dyDescent="0.2">
      <c r="B8428" s="130"/>
    </row>
    <row r="8429" spans="2:2" x14ac:dyDescent="0.2">
      <c r="B8429" s="130"/>
    </row>
    <row r="8430" spans="2:2" x14ac:dyDescent="0.2">
      <c r="B8430" s="130"/>
    </row>
    <row r="8431" spans="2:2" x14ac:dyDescent="0.2">
      <c r="B8431" s="130"/>
    </row>
    <row r="8432" spans="2:2" x14ac:dyDescent="0.2">
      <c r="B8432" s="130"/>
    </row>
    <row r="8433" spans="2:2" x14ac:dyDescent="0.2">
      <c r="B8433" s="130"/>
    </row>
    <row r="8434" spans="2:2" x14ac:dyDescent="0.2">
      <c r="B8434" s="130"/>
    </row>
    <row r="8435" spans="2:2" x14ac:dyDescent="0.2">
      <c r="B8435" s="130"/>
    </row>
    <row r="8436" spans="2:2" x14ac:dyDescent="0.2">
      <c r="B8436" s="130"/>
    </row>
    <row r="8437" spans="2:2" x14ac:dyDescent="0.2">
      <c r="B8437" s="130"/>
    </row>
    <row r="8438" spans="2:2" x14ac:dyDescent="0.2">
      <c r="B8438" s="130"/>
    </row>
    <row r="8439" spans="2:2" x14ac:dyDescent="0.2">
      <c r="B8439" s="130"/>
    </row>
    <row r="8440" spans="2:2" x14ac:dyDescent="0.2">
      <c r="B8440" s="130"/>
    </row>
    <row r="8441" spans="2:2" x14ac:dyDescent="0.2">
      <c r="B8441" s="130"/>
    </row>
    <row r="8442" spans="2:2" x14ac:dyDescent="0.2">
      <c r="B8442" s="130"/>
    </row>
    <row r="8443" spans="2:2" x14ac:dyDescent="0.2">
      <c r="B8443" s="130"/>
    </row>
    <row r="8444" spans="2:2" x14ac:dyDescent="0.2">
      <c r="B8444" s="130"/>
    </row>
    <row r="8445" spans="2:2" x14ac:dyDescent="0.2">
      <c r="B8445" s="130"/>
    </row>
    <row r="8446" spans="2:2" x14ac:dyDescent="0.2">
      <c r="B8446" s="130"/>
    </row>
    <row r="8447" spans="2:2" x14ac:dyDescent="0.2">
      <c r="B8447" s="130"/>
    </row>
    <row r="8448" spans="2:2" x14ac:dyDescent="0.2">
      <c r="B8448" s="130"/>
    </row>
    <row r="8449" spans="2:2" x14ac:dyDescent="0.2">
      <c r="B8449" s="130"/>
    </row>
    <row r="8450" spans="2:2" x14ac:dyDescent="0.2">
      <c r="B8450" s="130"/>
    </row>
    <row r="8451" spans="2:2" x14ac:dyDescent="0.2">
      <c r="B8451" s="130"/>
    </row>
    <row r="8452" spans="2:2" x14ac:dyDescent="0.2">
      <c r="B8452" s="130"/>
    </row>
    <row r="8453" spans="2:2" x14ac:dyDescent="0.2">
      <c r="B8453" s="130"/>
    </row>
    <row r="8454" spans="2:2" x14ac:dyDescent="0.2">
      <c r="B8454" s="130"/>
    </row>
    <row r="8455" spans="2:2" x14ac:dyDescent="0.2">
      <c r="B8455" s="130"/>
    </row>
    <row r="8456" spans="2:2" x14ac:dyDescent="0.2">
      <c r="B8456" s="130"/>
    </row>
    <row r="8457" spans="2:2" x14ac:dyDescent="0.2">
      <c r="B8457" s="130"/>
    </row>
    <row r="8458" spans="2:2" x14ac:dyDescent="0.2">
      <c r="B8458" s="130"/>
    </row>
    <row r="8459" spans="2:2" x14ac:dyDescent="0.2">
      <c r="B8459" s="130"/>
    </row>
    <row r="8460" spans="2:2" x14ac:dyDescent="0.2">
      <c r="B8460" s="130"/>
    </row>
    <row r="8461" spans="2:2" x14ac:dyDescent="0.2">
      <c r="B8461" s="130"/>
    </row>
    <row r="8462" spans="2:2" x14ac:dyDescent="0.2">
      <c r="B8462" s="130"/>
    </row>
    <row r="8463" spans="2:2" x14ac:dyDescent="0.2">
      <c r="B8463" s="130"/>
    </row>
    <row r="8464" spans="2:2" x14ac:dyDescent="0.2">
      <c r="B8464" s="130"/>
    </row>
    <row r="8465" spans="2:2" x14ac:dyDescent="0.2">
      <c r="B8465" s="130"/>
    </row>
    <row r="8466" spans="2:2" x14ac:dyDescent="0.2">
      <c r="B8466" s="130"/>
    </row>
    <row r="8467" spans="2:2" x14ac:dyDescent="0.2">
      <c r="B8467" s="130"/>
    </row>
    <row r="8468" spans="2:2" x14ac:dyDescent="0.2">
      <c r="B8468" s="130"/>
    </row>
    <row r="8469" spans="2:2" x14ac:dyDescent="0.2">
      <c r="B8469" s="130"/>
    </row>
    <row r="8470" spans="2:2" x14ac:dyDescent="0.2">
      <c r="B8470" s="130"/>
    </row>
    <row r="8471" spans="2:2" x14ac:dyDescent="0.2">
      <c r="B8471" s="130"/>
    </row>
    <row r="8472" spans="2:2" x14ac:dyDescent="0.2">
      <c r="B8472" s="130"/>
    </row>
    <row r="8473" spans="2:2" x14ac:dyDescent="0.2">
      <c r="B8473" s="130"/>
    </row>
    <row r="8474" spans="2:2" x14ac:dyDescent="0.2">
      <c r="B8474" s="130"/>
    </row>
    <row r="8475" spans="2:2" x14ac:dyDescent="0.2">
      <c r="B8475" s="130"/>
    </row>
    <row r="8476" spans="2:2" x14ac:dyDescent="0.2">
      <c r="B8476" s="130"/>
    </row>
    <row r="8477" spans="2:2" x14ac:dyDescent="0.2">
      <c r="B8477" s="130"/>
    </row>
    <row r="8478" spans="2:2" x14ac:dyDescent="0.2">
      <c r="B8478" s="130"/>
    </row>
    <row r="8479" spans="2:2" x14ac:dyDescent="0.2">
      <c r="B8479" s="130"/>
    </row>
    <row r="8480" spans="2:2" x14ac:dyDescent="0.2">
      <c r="B8480" s="130"/>
    </row>
    <row r="8481" spans="2:2" x14ac:dyDescent="0.2">
      <c r="B8481" s="130"/>
    </row>
    <row r="8482" spans="2:2" x14ac:dyDescent="0.2">
      <c r="B8482" s="130"/>
    </row>
    <row r="8483" spans="2:2" x14ac:dyDescent="0.2">
      <c r="B8483" s="130"/>
    </row>
    <row r="8484" spans="2:2" x14ac:dyDescent="0.2">
      <c r="B8484" s="130"/>
    </row>
    <row r="8485" spans="2:2" x14ac:dyDescent="0.2">
      <c r="B8485" s="130"/>
    </row>
    <row r="8486" spans="2:2" x14ac:dyDescent="0.2">
      <c r="B8486" s="130"/>
    </row>
    <row r="8487" spans="2:2" x14ac:dyDescent="0.2">
      <c r="B8487" s="130"/>
    </row>
    <row r="8488" spans="2:2" x14ac:dyDescent="0.2">
      <c r="B8488" s="130"/>
    </row>
    <row r="8489" spans="2:2" x14ac:dyDescent="0.2">
      <c r="B8489" s="130"/>
    </row>
    <row r="8490" spans="2:2" x14ac:dyDescent="0.2">
      <c r="B8490" s="130"/>
    </row>
    <row r="8491" spans="2:2" x14ac:dyDescent="0.2">
      <c r="B8491" s="130"/>
    </row>
    <row r="8492" spans="2:2" x14ac:dyDescent="0.2">
      <c r="B8492" s="130"/>
    </row>
    <row r="8493" spans="2:2" x14ac:dyDescent="0.2">
      <c r="B8493" s="130"/>
    </row>
    <row r="8494" spans="2:2" x14ac:dyDescent="0.2">
      <c r="B8494" s="130"/>
    </row>
    <row r="8495" spans="2:2" x14ac:dyDescent="0.2">
      <c r="B8495" s="130"/>
    </row>
    <row r="8496" spans="2:2" x14ac:dyDescent="0.2">
      <c r="B8496" s="130"/>
    </row>
    <row r="8497" spans="2:2" x14ac:dyDescent="0.2">
      <c r="B8497" s="130"/>
    </row>
    <row r="8498" spans="2:2" x14ac:dyDescent="0.2">
      <c r="B8498" s="130"/>
    </row>
    <row r="8499" spans="2:2" x14ac:dyDescent="0.2">
      <c r="B8499" s="130"/>
    </row>
    <row r="8500" spans="2:2" x14ac:dyDescent="0.2">
      <c r="B8500" s="130"/>
    </row>
    <row r="8501" spans="2:2" x14ac:dyDescent="0.2">
      <c r="B8501" s="130"/>
    </row>
    <row r="8502" spans="2:2" x14ac:dyDescent="0.2">
      <c r="B8502" s="130"/>
    </row>
    <row r="8503" spans="2:2" x14ac:dyDescent="0.2">
      <c r="B8503" s="130"/>
    </row>
    <row r="8504" spans="2:2" x14ac:dyDescent="0.2">
      <c r="B8504" s="130"/>
    </row>
    <row r="8505" spans="2:2" x14ac:dyDescent="0.2">
      <c r="B8505" s="130"/>
    </row>
    <row r="8506" spans="2:2" x14ac:dyDescent="0.2">
      <c r="B8506" s="130"/>
    </row>
    <row r="8507" spans="2:2" x14ac:dyDescent="0.2">
      <c r="B8507" s="130"/>
    </row>
    <row r="8508" spans="2:2" x14ac:dyDescent="0.2">
      <c r="B8508" s="130"/>
    </row>
    <row r="8509" spans="2:2" x14ac:dyDescent="0.2">
      <c r="B8509" s="130"/>
    </row>
    <row r="8510" spans="2:2" x14ac:dyDescent="0.2">
      <c r="B8510" s="130"/>
    </row>
    <row r="8511" spans="2:2" x14ac:dyDescent="0.2">
      <c r="B8511" s="130"/>
    </row>
    <row r="8512" spans="2:2" x14ac:dyDescent="0.2">
      <c r="B8512" s="130"/>
    </row>
    <row r="8513" spans="2:2" x14ac:dyDescent="0.2">
      <c r="B8513" s="130"/>
    </row>
    <row r="8514" spans="2:2" x14ac:dyDescent="0.2">
      <c r="B8514" s="130"/>
    </row>
    <row r="8515" spans="2:2" x14ac:dyDescent="0.2">
      <c r="B8515" s="130"/>
    </row>
    <row r="8516" spans="2:2" x14ac:dyDescent="0.2">
      <c r="B8516" s="130"/>
    </row>
    <row r="8517" spans="2:2" x14ac:dyDescent="0.2">
      <c r="B8517" s="130"/>
    </row>
    <row r="8518" spans="2:2" x14ac:dyDescent="0.2">
      <c r="B8518" s="130"/>
    </row>
    <row r="8519" spans="2:2" x14ac:dyDescent="0.2">
      <c r="B8519" s="130"/>
    </row>
    <row r="8520" spans="2:2" x14ac:dyDescent="0.2">
      <c r="B8520" s="130"/>
    </row>
    <row r="8521" spans="2:2" x14ac:dyDescent="0.2">
      <c r="B8521" s="130"/>
    </row>
    <row r="8522" spans="2:2" x14ac:dyDescent="0.2">
      <c r="B8522" s="130"/>
    </row>
    <row r="8523" spans="2:2" x14ac:dyDescent="0.2">
      <c r="B8523" s="130"/>
    </row>
    <row r="8524" spans="2:2" x14ac:dyDescent="0.2">
      <c r="B8524" s="130"/>
    </row>
    <row r="8525" spans="2:2" x14ac:dyDescent="0.2">
      <c r="B8525" s="130"/>
    </row>
    <row r="8526" spans="2:2" x14ac:dyDescent="0.2">
      <c r="B8526" s="130"/>
    </row>
    <row r="8527" spans="2:2" x14ac:dyDescent="0.2">
      <c r="B8527" s="130"/>
    </row>
    <row r="8528" spans="2:2" x14ac:dyDescent="0.2">
      <c r="B8528" s="130"/>
    </row>
    <row r="8529" spans="2:2" x14ac:dyDescent="0.2">
      <c r="B8529" s="130"/>
    </row>
    <row r="8530" spans="2:2" x14ac:dyDescent="0.2">
      <c r="B8530" s="130"/>
    </row>
    <row r="8531" spans="2:2" x14ac:dyDescent="0.2">
      <c r="B8531" s="130"/>
    </row>
    <row r="8532" spans="2:2" x14ac:dyDescent="0.2">
      <c r="B8532" s="130"/>
    </row>
    <row r="8533" spans="2:2" x14ac:dyDescent="0.2">
      <c r="B8533" s="130"/>
    </row>
    <row r="8534" spans="2:2" x14ac:dyDescent="0.2">
      <c r="B8534" s="130"/>
    </row>
    <row r="8535" spans="2:2" x14ac:dyDescent="0.2">
      <c r="B8535" s="130"/>
    </row>
    <row r="8536" spans="2:2" x14ac:dyDescent="0.2">
      <c r="B8536" s="130"/>
    </row>
    <row r="8537" spans="2:2" x14ac:dyDescent="0.2">
      <c r="B8537" s="130"/>
    </row>
    <row r="8538" spans="2:2" x14ac:dyDescent="0.2">
      <c r="B8538" s="130"/>
    </row>
    <row r="8539" spans="2:2" x14ac:dyDescent="0.2">
      <c r="B8539" s="130"/>
    </row>
    <row r="8540" spans="2:2" x14ac:dyDescent="0.2">
      <c r="B8540" s="130"/>
    </row>
    <row r="8541" spans="2:2" x14ac:dyDescent="0.2">
      <c r="B8541" s="130"/>
    </row>
    <row r="8542" spans="2:2" x14ac:dyDescent="0.2">
      <c r="B8542" s="130"/>
    </row>
    <row r="8543" spans="2:2" x14ac:dyDescent="0.2">
      <c r="B8543" s="130"/>
    </row>
    <row r="8544" spans="2:2" x14ac:dyDescent="0.2">
      <c r="B8544" s="130"/>
    </row>
    <row r="8545" spans="2:2" x14ac:dyDescent="0.2">
      <c r="B8545" s="130"/>
    </row>
    <row r="8546" spans="2:2" x14ac:dyDescent="0.2">
      <c r="B8546" s="130"/>
    </row>
    <row r="8547" spans="2:2" x14ac:dyDescent="0.2">
      <c r="B8547" s="130"/>
    </row>
    <row r="8548" spans="2:2" x14ac:dyDescent="0.2">
      <c r="B8548" s="130"/>
    </row>
    <row r="8549" spans="2:2" x14ac:dyDescent="0.2">
      <c r="B8549" s="130"/>
    </row>
    <row r="8550" spans="2:2" x14ac:dyDescent="0.2">
      <c r="B8550" s="130"/>
    </row>
    <row r="8551" spans="2:2" x14ac:dyDescent="0.2">
      <c r="B8551" s="130"/>
    </row>
    <row r="8552" spans="2:2" x14ac:dyDescent="0.2">
      <c r="B8552" s="130"/>
    </row>
    <row r="8553" spans="2:2" x14ac:dyDescent="0.2">
      <c r="B8553" s="130"/>
    </row>
    <row r="8554" spans="2:2" x14ac:dyDescent="0.2">
      <c r="B8554" s="130"/>
    </row>
    <row r="8555" spans="2:2" x14ac:dyDescent="0.2">
      <c r="B8555" s="130"/>
    </row>
    <row r="8556" spans="2:2" x14ac:dyDescent="0.2">
      <c r="B8556" s="130"/>
    </row>
    <row r="8557" spans="2:2" x14ac:dyDescent="0.2">
      <c r="B8557" s="130"/>
    </row>
    <row r="8558" spans="2:2" x14ac:dyDescent="0.2">
      <c r="B8558" s="130"/>
    </row>
    <row r="8559" spans="2:2" x14ac:dyDescent="0.2">
      <c r="B8559" s="130"/>
    </row>
    <row r="8560" spans="2:2" x14ac:dyDescent="0.2">
      <c r="B8560" s="130"/>
    </row>
    <row r="8561" spans="2:2" x14ac:dyDescent="0.2">
      <c r="B8561" s="130"/>
    </row>
    <row r="8562" spans="2:2" x14ac:dyDescent="0.2">
      <c r="B8562" s="130"/>
    </row>
    <row r="8563" spans="2:2" x14ac:dyDescent="0.2">
      <c r="B8563" s="130"/>
    </row>
    <row r="8564" spans="2:2" x14ac:dyDescent="0.2">
      <c r="B8564" s="130"/>
    </row>
    <row r="8565" spans="2:2" x14ac:dyDescent="0.2">
      <c r="B8565" s="130"/>
    </row>
    <row r="8566" spans="2:2" x14ac:dyDescent="0.2">
      <c r="B8566" s="130"/>
    </row>
    <row r="8567" spans="2:2" x14ac:dyDescent="0.2">
      <c r="B8567" s="130"/>
    </row>
    <row r="8568" spans="2:2" x14ac:dyDescent="0.2">
      <c r="B8568" s="130"/>
    </row>
    <row r="8569" spans="2:2" x14ac:dyDescent="0.2">
      <c r="B8569" s="130"/>
    </row>
    <row r="8570" spans="2:2" x14ac:dyDescent="0.2">
      <c r="B8570" s="130"/>
    </row>
    <row r="8571" spans="2:2" x14ac:dyDescent="0.2">
      <c r="B8571" s="130"/>
    </row>
    <row r="8572" spans="2:2" x14ac:dyDescent="0.2">
      <c r="B8572" s="130"/>
    </row>
    <row r="8573" spans="2:2" x14ac:dyDescent="0.2">
      <c r="B8573" s="130"/>
    </row>
    <row r="8574" spans="2:2" x14ac:dyDescent="0.2">
      <c r="B8574" s="130"/>
    </row>
    <row r="8575" spans="2:2" x14ac:dyDescent="0.2">
      <c r="B8575" s="130"/>
    </row>
    <row r="8576" spans="2:2" x14ac:dyDescent="0.2">
      <c r="B8576" s="130"/>
    </row>
    <row r="8577" spans="2:2" x14ac:dyDescent="0.2">
      <c r="B8577" s="130"/>
    </row>
    <row r="8578" spans="2:2" x14ac:dyDescent="0.2">
      <c r="B8578" s="130"/>
    </row>
    <row r="8579" spans="2:2" x14ac:dyDescent="0.2">
      <c r="B8579" s="130"/>
    </row>
    <row r="8580" spans="2:2" x14ac:dyDescent="0.2">
      <c r="B8580" s="130"/>
    </row>
    <row r="8581" spans="2:2" x14ac:dyDescent="0.2">
      <c r="B8581" s="130"/>
    </row>
    <row r="8582" spans="2:2" x14ac:dyDescent="0.2">
      <c r="B8582" s="130"/>
    </row>
    <row r="8583" spans="2:2" x14ac:dyDescent="0.2">
      <c r="B8583" s="130"/>
    </row>
    <row r="8584" spans="2:2" x14ac:dyDescent="0.2">
      <c r="B8584" s="130"/>
    </row>
    <row r="8585" spans="2:2" x14ac:dyDescent="0.2">
      <c r="B8585" s="130"/>
    </row>
    <row r="8586" spans="2:2" x14ac:dyDescent="0.2">
      <c r="B8586" s="130"/>
    </row>
    <row r="8587" spans="2:2" x14ac:dyDescent="0.2">
      <c r="B8587" s="130"/>
    </row>
    <row r="8588" spans="2:2" x14ac:dyDescent="0.2">
      <c r="B8588" s="130"/>
    </row>
    <row r="8589" spans="2:2" x14ac:dyDescent="0.2">
      <c r="B8589" s="130"/>
    </row>
    <row r="8590" spans="2:2" x14ac:dyDescent="0.2">
      <c r="B8590" s="130"/>
    </row>
    <row r="8591" spans="2:2" x14ac:dyDescent="0.2">
      <c r="B8591" s="130"/>
    </row>
    <row r="8592" spans="2:2" x14ac:dyDescent="0.2">
      <c r="B8592" s="130"/>
    </row>
    <row r="8593" spans="2:2" x14ac:dyDescent="0.2">
      <c r="B8593" s="130"/>
    </row>
    <row r="8594" spans="2:2" x14ac:dyDescent="0.2">
      <c r="B8594" s="130"/>
    </row>
    <row r="8595" spans="2:2" x14ac:dyDescent="0.2">
      <c r="B8595" s="130"/>
    </row>
    <row r="8596" spans="2:2" x14ac:dyDescent="0.2">
      <c r="B8596" s="130"/>
    </row>
    <row r="8597" spans="2:2" x14ac:dyDescent="0.2">
      <c r="B8597" s="130"/>
    </row>
    <row r="8598" spans="2:2" x14ac:dyDescent="0.2">
      <c r="B8598" s="130"/>
    </row>
    <row r="8599" spans="2:2" x14ac:dyDescent="0.2">
      <c r="B8599" s="130"/>
    </row>
    <row r="8600" spans="2:2" x14ac:dyDescent="0.2">
      <c r="B8600" s="130"/>
    </row>
    <row r="8601" spans="2:2" x14ac:dyDescent="0.2">
      <c r="B8601" s="130"/>
    </row>
    <row r="8602" spans="2:2" x14ac:dyDescent="0.2">
      <c r="B8602" s="130"/>
    </row>
    <row r="8603" spans="2:2" x14ac:dyDescent="0.2">
      <c r="B8603" s="130"/>
    </row>
    <row r="8604" spans="2:2" x14ac:dyDescent="0.2">
      <c r="B8604" s="130"/>
    </row>
    <row r="8605" spans="2:2" x14ac:dyDescent="0.2">
      <c r="B8605" s="130"/>
    </row>
    <row r="8606" spans="2:2" x14ac:dyDescent="0.2">
      <c r="B8606" s="130"/>
    </row>
    <row r="8607" spans="2:2" x14ac:dyDescent="0.2">
      <c r="B8607" s="130"/>
    </row>
    <row r="8608" spans="2:2" x14ac:dyDescent="0.2">
      <c r="B8608" s="130"/>
    </row>
    <row r="8609" spans="2:2" x14ac:dyDescent="0.2">
      <c r="B8609" s="130"/>
    </row>
    <row r="8610" spans="2:2" x14ac:dyDescent="0.2">
      <c r="B8610" s="130"/>
    </row>
    <row r="8611" spans="2:2" x14ac:dyDescent="0.2">
      <c r="B8611" s="130"/>
    </row>
    <row r="8612" spans="2:2" x14ac:dyDescent="0.2">
      <c r="B8612" s="130"/>
    </row>
    <row r="8613" spans="2:2" x14ac:dyDescent="0.2">
      <c r="B8613" s="130"/>
    </row>
    <row r="8614" spans="2:2" x14ac:dyDescent="0.2">
      <c r="B8614" s="130"/>
    </row>
    <row r="8615" spans="2:2" x14ac:dyDescent="0.2">
      <c r="B8615" s="130"/>
    </row>
    <row r="8616" spans="2:2" x14ac:dyDescent="0.2">
      <c r="B8616" s="130"/>
    </row>
    <row r="8617" spans="2:2" x14ac:dyDescent="0.2">
      <c r="B8617" s="130"/>
    </row>
    <row r="8618" spans="2:2" x14ac:dyDescent="0.2">
      <c r="B8618" s="130"/>
    </row>
    <row r="8619" spans="2:2" x14ac:dyDescent="0.2">
      <c r="B8619" s="130"/>
    </row>
    <row r="8620" spans="2:2" x14ac:dyDescent="0.2">
      <c r="B8620" s="130"/>
    </row>
    <row r="8621" spans="2:2" x14ac:dyDescent="0.2">
      <c r="B8621" s="130"/>
    </row>
    <row r="8622" spans="2:2" x14ac:dyDescent="0.2">
      <c r="B8622" s="130"/>
    </row>
    <row r="8623" spans="2:2" x14ac:dyDescent="0.2">
      <c r="B8623" s="130"/>
    </row>
    <row r="8624" spans="2:2" x14ac:dyDescent="0.2">
      <c r="B8624" s="130"/>
    </row>
    <row r="8625" spans="2:2" x14ac:dyDescent="0.2">
      <c r="B8625" s="130"/>
    </row>
    <row r="8626" spans="2:2" x14ac:dyDescent="0.2">
      <c r="B8626" s="130"/>
    </row>
    <row r="8627" spans="2:2" x14ac:dyDescent="0.2">
      <c r="B8627" s="130"/>
    </row>
    <row r="8628" spans="2:2" x14ac:dyDescent="0.2">
      <c r="B8628" s="130"/>
    </row>
    <row r="8629" spans="2:2" x14ac:dyDescent="0.2">
      <c r="B8629" s="130"/>
    </row>
    <row r="8630" spans="2:2" x14ac:dyDescent="0.2">
      <c r="B8630" s="130"/>
    </row>
    <row r="8631" spans="2:2" x14ac:dyDescent="0.2">
      <c r="B8631" s="130"/>
    </row>
    <row r="8632" spans="2:2" x14ac:dyDescent="0.2">
      <c r="B8632" s="130"/>
    </row>
    <row r="8633" spans="2:2" x14ac:dyDescent="0.2">
      <c r="B8633" s="130"/>
    </row>
    <row r="8634" spans="2:2" x14ac:dyDescent="0.2">
      <c r="B8634" s="130"/>
    </row>
    <row r="8635" spans="2:2" x14ac:dyDescent="0.2">
      <c r="B8635" s="130"/>
    </row>
    <row r="8636" spans="2:2" x14ac:dyDescent="0.2">
      <c r="B8636" s="130"/>
    </row>
    <row r="8637" spans="2:2" x14ac:dyDescent="0.2">
      <c r="B8637" s="130"/>
    </row>
    <row r="8638" spans="2:2" x14ac:dyDescent="0.2">
      <c r="B8638" s="130"/>
    </row>
    <row r="8639" spans="2:2" x14ac:dyDescent="0.2">
      <c r="B8639" s="130"/>
    </row>
    <row r="8640" spans="2:2" x14ac:dyDescent="0.2">
      <c r="B8640" s="130"/>
    </row>
    <row r="8641" spans="2:2" x14ac:dyDescent="0.2">
      <c r="B8641" s="130"/>
    </row>
    <row r="8642" spans="2:2" x14ac:dyDescent="0.2">
      <c r="B8642" s="130"/>
    </row>
    <row r="8643" spans="2:2" x14ac:dyDescent="0.2">
      <c r="B8643" s="130"/>
    </row>
    <row r="8644" spans="2:2" x14ac:dyDescent="0.2">
      <c r="B8644" s="130"/>
    </row>
    <row r="8645" spans="2:2" x14ac:dyDescent="0.2">
      <c r="B8645" s="130"/>
    </row>
    <row r="8646" spans="2:2" x14ac:dyDescent="0.2">
      <c r="B8646" s="130"/>
    </row>
    <row r="8647" spans="2:2" x14ac:dyDescent="0.2">
      <c r="B8647" s="130"/>
    </row>
    <row r="8648" spans="2:2" x14ac:dyDescent="0.2">
      <c r="B8648" s="130"/>
    </row>
    <row r="8649" spans="2:2" x14ac:dyDescent="0.2">
      <c r="B8649" s="130"/>
    </row>
    <row r="8650" spans="2:2" x14ac:dyDescent="0.2">
      <c r="B8650" s="130"/>
    </row>
    <row r="8651" spans="2:2" x14ac:dyDescent="0.2">
      <c r="B8651" s="130"/>
    </row>
    <row r="8652" spans="2:2" x14ac:dyDescent="0.2">
      <c r="B8652" s="130"/>
    </row>
    <row r="8653" spans="2:2" x14ac:dyDescent="0.2">
      <c r="B8653" s="130"/>
    </row>
    <row r="8654" spans="2:2" x14ac:dyDescent="0.2">
      <c r="B8654" s="130"/>
    </row>
    <row r="8655" spans="2:2" x14ac:dyDescent="0.2">
      <c r="B8655" s="130"/>
    </row>
    <row r="8656" spans="2:2" x14ac:dyDescent="0.2">
      <c r="B8656" s="130"/>
    </row>
    <row r="8657" spans="2:2" x14ac:dyDescent="0.2">
      <c r="B8657" s="130"/>
    </row>
    <row r="8658" spans="2:2" x14ac:dyDescent="0.2">
      <c r="B8658" s="130"/>
    </row>
    <row r="8659" spans="2:2" x14ac:dyDescent="0.2">
      <c r="B8659" s="130"/>
    </row>
    <row r="8660" spans="2:2" x14ac:dyDescent="0.2">
      <c r="B8660" s="130"/>
    </row>
    <row r="8661" spans="2:2" x14ac:dyDescent="0.2">
      <c r="B8661" s="130"/>
    </row>
    <row r="8662" spans="2:2" x14ac:dyDescent="0.2">
      <c r="B8662" s="130"/>
    </row>
    <row r="8663" spans="2:2" x14ac:dyDescent="0.2">
      <c r="B8663" s="130"/>
    </row>
    <row r="8664" spans="2:2" x14ac:dyDescent="0.2">
      <c r="B8664" s="130"/>
    </row>
    <row r="8665" spans="2:2" x14ac:dyDescent="0.2">
      <c r="B8665" s="130"/>
    </row>
    <row r="8666" spans="2:2" x14ac:dyDescent="0.2">
      <c r="B8666" s="130"/>
    </row>
    <row r="8667" spans="2:2" x14ac:dyDescent="0.2">
      <c r="B8667" s="130"/>
    </row>
    <row r="8668" spans="2:2" x14ac:dyDescent="0.2">
      <c r="B8668" s="130"/>
    </row>
    <row r="8669" spans="2:2" x14ac:dyDescent="0.2">
      <c r="B8669" s="130"/>
    </row>
    <row r="8670" spans="2:2" x14ac:dyDescent="0.2">
      <c r="B8670" s="130"/>
    </row>
    <row r="8671" spans="2:2" x14ac:dyDescent="0.2">
      <c r="B8671" s="130"/>
    </row>
    <row r="8672" spans="2:2" x14ac:dyDescent="0.2">
      <c r="B8672" s="130"/>
    </row>
    <row r="8673" spans="2:2" x14ac:dyDescent="0.2">
      <c r="B8673" s="130"/>
    </row>
    <row r="8674" spans="2:2" x14ac:dyDescent="0.2">
      <c r="B8674" s="130"/>
    </row>
    <row r="8675" spans="2:2" x14ac:dyDescent="0.2">
      <c r="B8675" s="130"/>
    </row>
    <row r="8676" spans="2:2" x14ac:dyDescent="0.2">
      <c r="B8676" s="130"/>
    </row>
    <row r="8677" spans="2:2" x14ac:dyDescent="0.2">
      <c r="B8677" s="130"/>
    </row>
    <row r="8678" spans="2:2" x14ac:dyDescent="0.2">
      <c r="B8678" s="130"/>
    </row>
    <row r="8679" spans="2:2" x14ac:dyDescent="0.2">
      <c r="B8679" s="130"/>
    </row>
    <row r="8680" spans="2:2" x14ac:dyDescent="0.2">
      <c r="B8680" s="130"/>
    </row>
    <row r="8681" spans="2:2" x14ac:dyDescent="0.2">
      <c r="B8681" s="130"/>
    </row>
    <row r="8682" spans="2:2" x14ac:dyDescent="0.2">
      <c r="B8682" s="130"/>
    </row>
    <row r="8683" spans="2:2" x14ac:dyDescent="0.2">
      <c r="B8683" s="130"/>
    </row>
    <row r="8684" spans="2:2" x14ac:dyDescent="0.2">
      <c r="B8684" s="130"/>
    </row>
    <row r="8685" spans="2:2" x14ac:dyDescent="0.2">
      <c r="B8685" s="130"/>
    </row>
    <row r="8686" spans="2:2" x14ac:dyDescent="0.2">
      <c r="B8686" s="130"/>
    </row>
    <row r="8687" spans="2:2" x14ac:dyDescent="0.2">
      <c r="B8687" s="130"/>
    </row>
    <row r="8688" spans="2:2" x14ac:dyDescent="0.2">
      <c r="B8688" s="130"/>
    </row>
    <row r="8689" spans="2:2" x14ac:dyDescent="0.2">
      <c r="B8689" s="130"/>
    </row>
    <row r="8690" spans="2:2" x14ac:dyDescent="0.2">
      <c r="B8690" s="130"/>
    </row>
    <row r="8691" spans="2:2" x14ac:dyDescent="0.2">
      <c r="B8691" s="130"/>
    </row>
    <row r="8692" spans="2:2" x14ac:dyDescent="0.2">
      <c r="B8692" s="130"/>
    </row>
    <row r="8693" spans="2:2" x14ac:dyDescent="0.2">
      <c r="B8693" s="130"/>
    </row>
    <row r="8694" spans="2:2" x14ac:dyDescent="0.2">
      <c r="B8694" s="130"/>
    </row>
    <row r="8695" spans="2:2" x14ac:dyDescent="0.2">
      <c r="B8695" s="130"/>
    </row>
    <row r="8696" spans="2:2" x14ac:dyDescent="0.2">
      <c r="B8696" s="130"/>
    </row>
    <row r="8697" spans="2:2" x14ac:dyDescent="0.2">
      <c r="B8697" s="130"/>
    </row>
    <row r="8698" spans="2:2" x14ac:dyDescent="0.2">
      <c r="B8698" s="130"/>
    </row>
    <row r="8699" spans="2:2" x14ac:dyDescent="0.2">
      <c r="B8699" s="130"/>
    </row>
    <row r="8700" spans="2:2" x14ac:dyDescent="0.2">
      <c r="B8700" s="130"/>
    </row>
    <row r="8701" spans="2:2" x14ac:dyDescent="0.2">
      <c r="B8701" s="130"/>
    </row>
    <row r="8702" spans="2:2" x14ac:dyDescent="0.2">
      <c r="B8702" s="130"/>
    </row>
    <row r="8703" spans="2:2" x14ac:dyDescent="0.2">
      <c r="B8703" s="130"/>
    </row>
    <row r="8704" spans="2:2" x14ac:dyDescent="0.2">
      <c r="B8704" s="130"/>
    </row>
    <row r="8705" spans="2:2" x14ac:dyDescent="0.2">
      <c r="B8705" s="130"/>
    </row>
    <row r="8706" spans="2:2" x14ac:dyDescent="0.2">
      <c r="B8706" s="130"/>
    </row>
    <row r="8707" spans="2:2" x14ac:dyDescent="0.2">
      <c r="B8707" s="130"/>
    </row>
    <row r="8708" spans="2:2" x14ac:dyDescent="0.2">
      <c r="B8708" s="130"/>
    </row>
    <row r="8709" spans="2:2" x14ac:dyDescent="0.2">
      <c r="B8709" s="130"/>
    </row>
    <row r="8710" spans="2:2" x14ac:dyDescent="0.2">
      <c r="B8710" s="130"/>
    </row>
    <row r="8711" spans="2:2" x14ac:dyDescent="0.2">
      <c r="B8711" s="130"/>
    </row>
    <row r="8712" spans="2:2" x14ac:dyDescent="0.2">
      <c r="B8712" s="130"/>
    </row>
    <row r="8713" spans="2:2" x14ac:dyDescent="0.2">
      <c r="B8713" s="130"/>
    </row>
    <row r="8714" spans="2:2" x14ac:dyDescent="0.2">
      <c r="B8714" s="130"/>
    </row>
    <row r="8715" spans="2:2" x14ac:dyDescent="0.2">
      <c r="B8715" s="130"/>
    </row>
    <row r="8716" spans="2:2" x14ac:dyDescent="0.2">
      <c r="B8716" s="130"/>
    </row>
    <row r="8717" spans="2:2" x14ac:dyDescent="0.2">
      <c r="B8717" s="130"/>
    </row>
    <row r="8718" spans="2:2" x14ac:dyDescent="0.2">
      <c r="B8718" s="130"/>
    </row>
    <row r="8719" spans="2:2" x14ac:dyDescent="0.2">
      <c r="B8719" s="130"/>
    </row>
    <row r="8720" spans="2:2" x14ac:dyDescent="0.2">
      <c r="B8720" s="130"/>
    </row>
    <row r="8721" spans="2:2" x14ac:dyDescent="0.2">
      <c r="B8721" s="130"/>
    </row>
    <row r="8722" spans="2:2" x14ac:dyDescent="0.2">
      <c r="B8722" s="130"/>
    </row>
    <row r="8723" spans="2:2" x14ac:dyDescent="0.2">
      <c r="B8723" s="130"/>
    </row>
    <row r="8724" spans="2:2" x14ac:dyDescent="0.2">
      <c r="B8724" s="130"/>
    </row>
    <row r="8725" spans="2:2" x14ac:dyDescent="0.2">
      <c r="B8725" s="130"/>
    </row>
    <row r="8726" spans="2:2" x14ac:dyDescent="0.2">
      <c r="B8726" s="130"/>
    </row>
    <row r="8727" spans="2:2" x14ac:dyDescent="0.2">
      <c r="B8727" s="130"/>
    </row>
    <row r="8728" spans="2:2" x14ac:dyDescent="0.2">
      <c r="B8728" s="130"/>
    </row>
    <row r="8729" spans="2:2" x14ac:dyDescent="0.2">
      <c r="B8729" s="130"/>
    </row>
    <row r="8730" spans="2:2" x14ac:dyDescent="0.2">
      <c r="B8730" s="130"/>
    </row>
    <row r="8731" spans="2:2" x14ac:dyDescent="0.2">
      <c r="B8731" s="130"/>
    </row>
    <row r="8732" spans="2:2" x14ac:dyDescent="0.2">
      <c r="B8732" s="130"/>
    </row>
    <row r="8733" spans="2:2" x14ac:dyDescent="0.2">
      <c r="B8733" s="130"/>
    </row>
    <row r="8734" spans="2:2" x14ac:dyDescent="0.2">
      <c r="B8734" s="130"/>
    </row>
    <row r="8735" spans="2:2" x14ac:dyDescent="0.2">
      <c r="B8735" s="130"/>
    </row>
    <row r="8736" spans="2:2" x14ac:dyDescent="0.2">
      <c r="B8736" s="130"/>
    </row>
    <row r="8737" spans="2:2" x14ac:dyDescent="0.2">
      <c r="B8737" s="130"/>
    </row>
    <row r="8738" spans="2:2" x14ac:dyDescent="0.2">
      <c r="B8738" s="130"/>
    </row>
    <row r="8739" spans="2:2" x14ac:dyDescent="0.2">
      <c r="B8739" s="130"/>
    </row>
    <row r="8740" spans="2:2" x14ac:dyDescent="0.2">
      <c r="B8740" s="130"/>
    </row>
    <row r="8741" spans="2:2" x14ac:dyDescent="0.2">
      <c r="B8741" s="130"/>
    </row>
    <row r="8742" spans="2:2" x14ac:dyDescent="0.2">
      <c r="B8742" s="130"/>
    </row>
    <row r="8743" spans="2:2" x14ac:dyDescent="0.2">
      <c r="B8743" s="130"/>
    </row>
    <row r="8744" spans="2:2" x14ac:dyDescent="0.2">
      <c r="B8744" s="130"/>
    </row>
    <row r="8745" spans="2:2" x14ac:dyDescent="0.2">
      <c r="B8745" s="130"/>
    </row>
    <row r="8746" spans="2:2" x14ac:dyDescent="0.2">
      <c r="B8746" s="130"/>
    </row>
    <row r="8747" spans="2:2" x14ac:dyDescent="0.2">
      <c r="B8747" s="130"/>
    </row>
    <row r="8748" spans="2:2" x14ac:dyDescent="0.2">
      <c r="B8748" s="130"/>
    </row>
    <row r="8749" spans="2:2" x14ac:dyDescent="0.2">
      <c r="B8749" s="130"/>
    </row>
    <row r="8750" spans="2:2" x14ac:dyDescent="0.2">
      <c r="B8750" s="130"/>
    </row>
    <row r="8751" spans="2:2" x14ac:dyDescent="0.2">
      <c r="B8751" s="130"/>
    </row>
    <row r="8752" spans="2:2" x14ac:dyDescent="0.2">
      <c r="B8752" s="130"/>
    </row>
    <row r="8753" spans="2:2" x14ac:dyDescent="0.2">
      <c r="B8753" s="130"/>
    </row>
    <row r="8754" spans="2:2" x14ac:dyDescent="0.2">
      <c r="B8754" s="130"/>
    </row>
    <row r="8755" spans="2:2" x14ac:dyDescent="0.2">
      <c r="B8755" s="130"/>
    </row>
    <row r="8756" spans="2:2" x14ac:dyDescent="0.2">
      <c r="B8756" s="130"/>
    </row>
    <row r="8757" spans="2:2" x14ac:dyDescent="0.2">
      <c r="B8757" s="130"/>
    </row>
    <row r="8758" spans="2:2" x14ac:dyDescent="0.2">
      <c r="B8758" s="130"/>
    </row>
    <row r="8759" spans="2:2" x14ac:dyDescent="0.2">
      <c r="B8759" s="130"/>
    </row>
    <row r="8760" spans="2:2" x14ac:dyDescent="0.2">
      <c r="B8760" s="130"/>
    </row>
    <row r="8761" spans="2:2" x14ac:dyDescent="0.2">
      <c r="B8761" s="130"/>
    </row>
    <row r="8762" spans="2:2" x14ac:dyDescent="0.2">
      <c r="B8762" s="130"/>
    </row>
    <row r="8763" spans="2:2" x14ac:dyDescent="0.2">
      <c r="B8763" s="130"/>
    </row>
    <row r="8764" spans="2:2" x14ac:dyDescent="0.2">
      <c r="B8764" s="130"/>
    </row>
    <row r="8765" spans="2:2" x14ac:dyDescent="0.2">
      <c r="B8765" s="130"/>
    </row>
    <row r="8766" spans="2:2" x14ac:dyDescent="0.2">
      <c r="B8766" s="130"/>
    </row>
    <row r="8767" spans="2:2" x14ac:dyDescent="0.2">
      <c r="B8767" s="130"/>
    </row>
    <row r="8768" spans="2:2" x14ac:dyDescent="0.2">
      <c r="B8768" s="130"/>
    </row>
    <row r="8769" spans="2:2" x14ac:dyDescent="0.2">
      <c r="B8769" s="130"/>
    </row>
    <row r="8770" spans="2:2" x14ac:dyDescent="0.2">
      <c r="B8770" s="130"/>
    </row>
    <row r="8771" spans="2:2" x14ac:dyDescent="0.2">
      <c r="B8771" s="130"/>
    </row>
    <row r="8772" spans="2:2" x14ac:dyDescent="0.2">
      <c r="B8772" s="130"/>
    </row>
    <row r="8773" spans="2:2" x14ac:dyDescent="0.2">
      <c r="B8773" s="130"/>
    </row>
    <row r="8774" spans="2:2" x14ac:dyDescent="0.2">
      <c r="B8774" s="130"/>
    </row>
    <row r="8775" spans="2:2" x14ac:dyDescent="0.2">
      <c r="B8775" s="130"/>
    </row>
    <row r="8776" spans="2:2" x14ac:dyDescent="0.2">
      <c r="B8776" s="130"/>
    </row>
    <row r="8777" spans="2:2" x14ac:dyDescent="0.2">
      <c r="B8777" s="130"/>
    </row>
    <row r="8778" spans="2:2" x14ac:dyDescent="0.2">
      <c r="B8778" s="130"/>
    </row>
    <row r="8779" spans="2:2" x14ac:dyDescent="0.2">
      <c r="B8779" s="130"/>
    </row>
    <row r="8780" spans="2:2" x14ac:dyDescent="0.2">
      <c r="B8780" s="130"/>
    </row>
    <row r="8781" spans="2:2" x14ac:dyDescent="0.2">
      <c r="B8781" s="130"/>
    </row>
    <row r="8782" spans="2:2" x14ac:dyDescent="0.2">
      <c r="B8782" s="130"/>
    </row>
    <row r="8783" spans="2:2" x14ac:dyDescent="0.2">
      <c r="B8783" s="130"/>
    </row>
    <row r="8784" spans="2:2" x14ac:dyDescent="0.2">
      <c r="B8784" s="130"/>
    </row>
    <row r="8785" spans="2:2" x14ac:dyDescent="0.2">
      <c r="B8785" s="130"/>
    </row>
    <row r="8786" spans="2:2" x14ac:dyDescent="0.2">
      <c r="B8786" s="130"/>
    </row>
    <row r="8787" spans="2:2" x14ac:dyDescent="0.2">
      <c r="B8787" s="130"/>
    </row>
    <row r="8788" spans="2:2" x14ac:dyDescent="0.2">
      <c r="B8788" s="130"/>
    </row>
    <row r="8789" spans="2:2" x14ac:dyDescent="0.2">
      <c r="B8789" s="130"/>
    </row>
    <row r="8790" spans="2:2" x14ac:dyDescent="0.2">
      <c r="B8790" s="130"/>
    </row>
    <row r="8791" spans="2:2" x14ac:dyDescent="0.2">
      <c r="B8791" s="130"/>
    </row>
    <row r="8792" spans="2:2" x14ac:dyDescent="0.2">
      <c r="B8792" s="130"/>
    </row>
    <row r="8793" spans="2:2" x14ac:dyDescent="0.2">
      <c r="B8793" s="130"/>
    </row>
    <row r="8794" spans="2:2" x14ac:dyDescent="0.2">
      <c r="B8794" s="130"/>
    </row>
    <row r="8795" spans="2:2" x14ac:dyDescent="0.2">
      <c r="B8795" s="130"/>
    </row>
    <row r="8796" spans="2:2" x14ac:dyDescent="0.2">
      <c r="B8796" s="130"/>
    </row>
    <row r="8797" spans="2:2" x14ac:dyDescent="0.2">
      <c r="B8797" s="130"/>
    </row>
    <row r="8798" spans="2:2" x14ac:dyDescent="0.2">
      <c r="B8798" s="130"/>
    </row>
    <row r="8799" spans="2:2" x14ac:dyDescent="0.2">
      <c r="B8799" s="130"/>
    </row>
    <row r="8800" spans="2:2" x14ac:dyDescent="0.2">
      <c r="B8800" s="130"/>
    </row>
    <row r="8801" spans="2:2" x14ac:dyDescent="0.2">
      <c r="B8801" s="130"/>
    </row>
    <row r="8802" spans="2:2" x14ac:dyDescent="0.2">
      <c r="B8802" s="130"/>
    </row>
    <row r="8803" spans="2:2" x14ac:dyDescent="0.2">
      <c r="B8803" s="130"/>
    </row>
    <row r="8804" spans="2:2" x14ac:dyDescent="0.2">
      <c r="B8804" s="130"/>
    </row>
    <row r="8805" spans="2:2" x14ac:dyDescent="0.2">
      <c r="B8805" s="130"/>
    </row>
    <row r="8806" spans="2:2" x14ac:dyDescent="0.2">
      <c r="B8806" s="130"/>
    </row>
    <row r="8807" spans="2:2" x14ac:dyDescent="0.2">
      <c r="B8807" s="130"/>
    </row>
    <row r="8808" spans="2:2" x14ac:dyDescent="0.2">
      <c r="B8808" s="130"/>
    </row>
    <row r="8809" spans="2:2" x14ac:dyDescent="0.2">
      <c r="B8809" s="130"/>
    </row>
    <row r="8810" spans="2:2" x14ac:dyDescent="0.2">
      <c r="B8810" s="130"/>
    </row>
    <row r="8811" spans="2:2" x14ac:dyDescent="0.2">
      <c r="B8811" s="130"/>
    </row>
    <row r="8812" spans="2:2" x14ac:dyDescent="0.2">
      <c r="B8812" s="130"/>
    </row>
    <row r="8813" spans="2:2" x14ac:dyDescent="0.2">
      <c r="B8813" s="130"/>
    </row>
    <row r="8814" spans="2:2" x14ac:dyDescent="0.2">
      <c r="B8814" s="130"/>
    </row>
    <row r="8815" spans="2:2" x14ac:dyDescent="0.2">
      <c r="B8815" s="130"/>
    </row>
    <row r="8816" spans="2:2" x14ac:dyDescent="0.2">
      <c r="B8816" s="130"/>
    </row>
    <row r="8817" spans="2:2" x14ac:dyDescent="0.2">
      <c r="B8817" s="130"/>
    </row>
    <row r="8818" spans="2:2" x14ac:dyDescent="0.2">
      <c r="B8818" s="130"/>
    </row>
    <row r="8819" spans="2:2" x14ac:dyDescent="0.2">
      <c r="B8819" s="130"/>
    </row>
    <row r="8820" spans="2:2" x14ac:dyDescent="0.2">
      <c r="B8820" s="130"/>
    </row>
    <row r="8821" spans="2:2" x14ac:dyDescent="0.2">
      <c r="B8821" s="130"/>
    </row>
    <row r="8822" spans="2:2" x14ac:dyDescent="0.2">
      <c r="B8822" s="130"/>
    </row>
    <row r="8823" spans="2:2" x14ac:dyDescent="0.2">
      <c r="B8823" s="130"/>
    </row>
    <row r="8824" spans="2:2" x14ac:dyDescent="0.2">
      <c r="B8824" s="130"/>
    </row>
    <row r="8825" spans="2:2" x14ac:dyDescent="0.2">
      <c r="B8825" s="130"/>
    </row>
    <row r="8826" spans="2:2" x14ac:dyDescent="0.2">
      <c r="B8826" s="130"/>
    </row>
    <row r="8827" spans="2:2" x14ac:dyDescent="0.2">
      <c r="B8827" s="130"/>
    </row>
    <row r="8828" spans="2:2" x14ac:dyDescent="0.2">
      <c r="B8828" s="130"/>
    </row>
    <row r="8829" spans="2:2" x14ac:dyDescent="0.2">
      <c r="B8829" s="130"/>
    </row>
    <row r="8830" spans="2:2" x14ac:dyDescent="0.2">
      <c r="B8830" s="130"/>
    </row>
    <row r="8831" spans="2:2" x14ac:dyDescent="0.2">
      <c r="B8831" s="130"/>
    </row>
    <row r="8832" spans="2:2" x14ac:dyDescent="0.2">
      <c r="B8832" s="130"/>
    </row>
    <row r="8833" spans="2:2" x14ac:dyDescent="0.2">
      <c r="B8833" s="130"/>
    </row>
    <row r="8834" spans="2:2" x14ac:dyDescent="0.2">
      <c r="B8834" s="130"/>
    </row>
    <row r="8835" spans="2:2" x14ac:dyDescent="0.2">
      <c r="B8835" s="130"/>
    </row>
    <row r="8836" spans="2:2" x14ac:dyDescent="0.2">
      <c r="B8836" s="130"/>
    </row>
    <row r="8837" spans="2:2" x14ac:dyDescent="0.2">
      <c r="B8837" s="130"/>
    </row>
    <row r="8838" spans="2:2" x14ac:dyDescent="0.2">
      <c r="B8838" s="130"/>
    </row>
    <row r="8839" spans="2:2" x14ac:dyDescent="0.2">
      <c r="B8839" s="130"/>
    </row>
    <row r="8840" spans="2:2" x14ac:dyDescent="0.2">
      <c r="B8840" s="130"/>
    </row>
    <row r="8841" spans="2:2" x14ac:dyDescent="0.2">
      <c r="B8841" s="130"/>
    </row>
    <row r="8842" spans="2:2" x14ac:dyDescent="0.2">
      <c r="B8842" s="130"/>
    </row>
    <row r="8843" spans="2:2" x14ac:dyDescent="0.2">
      <c r="B8843" s="130"/>
    </row>
    <row r="8844" spans="2:2" x14ac:dyDescent="0.2">
      <c r="B8844" s="130"/>
    </row>
    <row r="8845" spans="2:2" x14ac:dyDescent="0.2">
      <c r="B8845" s="130"/>
    </row>
    <row r="8846" spans="2:2" x14ac:dyDescent="0.2">
      <c r="B8846" s="130"/>
    </row>
    <row r="8847" spans="2:2" x14ac:dyDescent="0.2">
      <c r="B8847" s="130"/>
    </row>
    <row r="8848" spans="2:2" x14ac:dyDescent="0.2">
      <c r="B8848" s="130"/>
    </row>
    <row r="8849" spans="2:2" x14ac:dyDescent="0.2">
      <c r="B8849" s="130"/>
    </row>
    <row r="8850" spans="2:2" x14ac:dyDescent="0.2">
      <c r="B8850" s="130"/>
    </row>
    <row r="8851" spans="2:2" x14ac:dyDescent="0.2">
      <c r="B8851" s="130"/>
    </row>
    <row r="8852" spans="2:2" x14ac:dyDescent="0.2">
      <c r="B8852" s="130"/>
    </row>
    <row r="8853" spans="2:2" x14ac:dyDescent="0.2">
      <c r="B8853" s="130"/>
    </row>
    <row r="8854" spans="2:2" x14ac:dyDescent="0.2">
      <c r="B8854" s="130"/>
    </row>
    <row r="8855" spans="2:2" x14ac:dyDescent="0.2">
      <c r="B8855" s="130"/>
    </row>
    <row r="8856" spans="2:2" x14ac:dyDescent="0.2">
      <c r="B8856" s="130"/>
    </row>
    <row r="8857" spans="2:2" x14ac:dyDescent="0.2">
      <c r="B8857" s="130"/>
    </row>
    <row r="8858" spans="2:2" x14ac:dyDescent="0.2">
      <c r="B8858" s="130"/>
    </row>
    <row r="8859" spans="2:2" x14ac:dyDescent="0.2">
      <c r="B8859" s="130"/>
    </row>
    <row r="8860" spans="2:2" x14ac:dyDescent="0.2">
      <c r="B8860" s="130"/>
    </row>
    <row r="8861" spans="2:2" x14ac:dyDescent="0.2">
      <c r="B8861" s="130"/>
    </row>
    <row r="8862" spans="2:2" x14ac:dyDescent="0.2">
      <c r="B8862" s="130"/>
    </row>
    <row r="8863" spans="2:2" x14ac:dyDescent="0.2">
      <c r="B8863" s="130"/>
    </row>
    <row r="8864" spans="2:2" x14ac:dyDescent="0.2">
      <c r="B8864" s="130"/>
    </row>
    <row r="8865" spans="2:2" x14ac:dyDescent="0.2">
      <c r="B8865" s="130"/>
    </row>
    <row r="8866" spans="2:2" x14ac:dyDescent="0.2">
      <c r="B8866" s="130"/>
    </row>
    <row r="8867" spans="2:2" x14ac:dyDescent="0.2">
      <c r="B8867" s="130"/>
    </row>
    <row r="8868" spans="2:2" x14ac:dyDescent="0.2">
      <c r="B8868" s="130"/>
    </row>
    <row r="8869" spans="2:2" x14ac:dyDescent="0.2">
      <c r="B8869" s="130"/>
    </row>
    <row r="8870" spans="2:2" x14ac:dyDescent="0.2">
      <c r="B8870" s="130"/>
    </row>
    <row r="8871" spans="2:2" x14ac:dyDescent="0.2">
      <c r="B8871" s="130"/>
    </row>
    <row r="8872" spans="2:2" x14ac:dyDescent="0.2">
      <c r="B8872" s="130"/>
    </row>
    <row r="8873" spans="2:2" x14ac:dyDescent="0.2">
      <c r="B8873" s="130"/>
    </row>
    <row r="8874" spans="2:2" x14ac:dyDescent="0.2">
      <c r="B8874" s="130"/>
    </row>
    <row r="8875" spans="2:2" x14ac:dyDescent="0.2">
      <c r="B8875" s="130"/>
    </row>
    <row r="8876" spans="2:2" x14ac:dyDescent="0.2">
      <c r="B8876" s="130"/>
    </row>
    <row r="8877" spans="2:2" x14ac:dyDescent="0.2">
      <c r="B8877" s="130"/>
    </row>
    <row r="8878" spans="2:2" x14ac:dyDescent="0.2">
      <c r="B8878" s="130"/>
    </row>
    <row r="8879" spans="2:2" x14ac:dyDescent="0.2">
      <c r="B8879" s="130"/>
    </row>
    <row r="8880" spans="2:2" x14ac:dyDescent="0.2">
      <c r="B8880" s="130"/>
    </row>
    <row r="8881" spans="2:2" x14ac:dyDescent="0.2">
      <c r="B8881" s="130"/>
    </row>
    <row r="8882" spans="2:2" x14ac:dyDescent="0.2">
      <c r="B8882" s="130"/>
    </row>
    <row r="8883" spans="2:2" x14ac:dyDescent="0.2">
      <c r="B8883" s="130"/>
    </row>
    <row r="8884" spans="2:2" x14ac:dyDescent="0.2">
      <c r="B8884" s="130"/>
    </row>
    <row r="8885" spans="2:2" x14ac:dyDescent="0.2">
      <c r="B8885" s="130"/>
    </row>
    <row r="8886" spans="2:2" x14ac:dyDescent="0.2">
      <c r="B8886" s="130"/>
    </row>
    <row r="8887" spans="2:2" x14ac:dyDescent="0.2">
      <c r="B8887" s="130"/>
    </row>
    <row r="8888" spans="2:2" x14ac:dyDescent="0.2">
      <c r="B8888" s="130"/>
    </row>
    <row r="8889" spans="2:2" x14ac:dyDescent="0.2">
      <c r="B8889" s="130"/>
    </row>
    <row r="8890" spans="2:2" x14ac:dyDescent="0.2">
      <c r="B8890" s="130"/>
    </row>
    <row r="8891" spans="2:2" x14ac:dyDescent="0.2">
      <c r="B8891" s="130"/>
    </row>
    <row r="8892" spans="2:2" x14ac:dyDescent="0.2">
      <c r="B8892" s="130"/>
    </row>
    <row r="8893" spans="2:2" x14ac:dyDescent="0.2">
      <c r="B8893" s="130"/>
    </row>
    <row r="8894" spans="2:2" x14ac:dyDescent="0.2">
      <c r="B8894" s="130"/>
    </row>
    <row r="8895" spans="2:2" x14ac:dyDescent="0.2">
      <c r="B8895" s="130"/>
    </row>
    <row r="8896" spans="2:2" x14ac:dyDescent="0.2">
      <c r="B8896" s="130"/>
    </row>
    <row r="8897" spans="2:2" x14ac:dyDescent="0.2">
      <c r="B8897" s="130"/>
    </row>
    <row r="8898" spans="2:2" x14ac:dyDescent="0.2">
      <c r="B8898" s="130"/>
    </row>
    <row r="8899" spans="2:2" x14ac:dyDescent="0.2">
      <c r="B8899" s="130"/>
    </row>
    <row r="8900" spans="2:2" x14ac:dyDescent="0.2">
      <c r="B8900" s="130"/>
    </row>
    <row r="8901" spans="2:2" x14ac:dyDescent="0.2">
      <c r="B8901" s="130"/>
    </row>
    <row r="8902" spans="2:2" x14ac:dyDescent="0.2">
      <c r="B8902" s="130"/>
    </row>
    <row r="8903" spans="2:2" x14ac:dyDescent="0.2">
      <c r="B8903" s="130"/>
    </row>
    <row r="8904" spans="2:2" x14ac:dyDescent="0.2">
      <c r="B8904" s="130"/>
    </row>
    <row r="8905" spans="2:2" x14ac:dyDescent="0.2">
      <c r="B8905" s="130"/>
    </row>
    <row r="8906" spans="2:2" x14ac:dyDescent="0.2">
      <c r="B8906" s="130"/>
    </row>
    <row r="8907" spans="2:2" x14ac:dyDescent="0.2">
      <c r="B8907" s="130"/>
    </row>
    <row r="8908" spans="2:2" x14ac:dyDescent="0.2">
      <c r="B8908" s="130"/>
    </row>
    <row r="8909" spans="2:2" x14ac:dyDescent="0.2">
      <c r="B8909" s="130"/>
    </row>
    <row r="8910" spans="2:2" x14ac:dyDescent="0.2">
      <c r="B8910" s="130"/>
    </row>
    <row r="8911" spans="2:2" x14ac:dyDescent="0.2">
      <c r="B8911" s="130"/>
    </row>
    <row r="8912" spans="2:2" x14ac:dyDescent="0.2">
      <c r="B8912" s="130"/>
    </row>
    <row r="8913" spans="2:2" x14ac:dyDescent="0.2">
      <c r="B8913" s="130"/>
    </row>
    <row r="8914" spans="2:2" x14ac:dyDescent="0.2">
      <c r="B8914" s="130"/>
    </row>
    <row r="8915" spans="2:2" x14ac:dyDescent="0.2">
      <c r="B8915" s="130"/>
    </row>
    <row r="8916" spans="2:2" x14ac:dyDescent="0.2">
      <c r="B8916" s="130"/>
    </row>
    <row r="8917" spans="2:2" x14ac:dyDescent="0.2">
      <c r="B8917" s="130"/>
    </row>
    <row r="8918" spans="2:2" x14ac:dyDescent="0.2">
      <c r="B8918" s="130"/>
    </row>
    <row r="8919" spans="2:2" x14ac:dyDescent="0.2">
      <c r="B8919" s="130"/>
    </row>
    <row r="8920" spans="2:2" x14ac:dyDescent="0.2">
      <c r="B8920" s="130"/>
    </row>
    <row r="8921" spans="2:2" x14ac:dyDescent="0.2">
      <c r="B8921" s="130"/>
    </row>
    <row r="8922" spans="2:2" x14ac:dyDescent="0.2">
      <c r="B8922" s="130"/>
    </row>
    <row r="8923" spans="2:2" x14ac:dyDescent="0.2">
      <c r="B8923" s="130"/>
    </row>
    <row r="8924" spans="2:2" x14ac:dyDescent="0.2">
      <c r="B8924" s="130"/>
    </row>
    <row r="8925" spans="2:2" x14ac:dyDescent="0.2">
      <c r="B8925" s="130"/>
    </row>
    <row r="8926" spans="2:2" x14ac:dyDescent="0.2">
      <c r="B8926" s="130"/>
    </row>
    <row r="8927" spans="2:2" x14ac:dyDescent="0.2">
      <c r="B8927" s="130"/>
    </row>
    <row r="8928" spans="2:2" x14ac:dyDescent="0.2">
      <c r="B8928" s="130"/>
    </row>
    <row r="8929" spans="2:2" x14ac:dyDescent="0.2">
      <c r="B8929" s="130"/>
    </row>
    <row r="8930" spans="2:2" x14ac:dyDescent="0.2">
      <c r="B8930" s="130"/>
    </row>
    <row r="8931" spans="2:2" x14ac:dyDescent="0.2">
      <c r="B8931" s="130"/>
    </row>
    <row r="8932" spans="2:2" x14ac:dyDescent="0.2">
      <c r="B8932" s="130"/>
    </row>
    <row r="8933" spans="2:2" x14ac:dyDescent="0.2">
      <c r="B8933" s="130"/>
    </row>
    <row r="8934" spans="2:2" x14ac:dyDescent="0.2">
      <c r="B8934" s="130"/>
    </row>
    <row r="8935" spans="2:2" x14ac:dyDescent="0.2">
      <c r="B8935" s="130"/>
    </row>
    <row r="8936" spans="2:2" x14ac:dyDescent="0.2">
      <c r="B8936" s="130"/>
    </row>
    <row r="8937" spans="2:2" x14ac:dyDescent="0.2">
      <c r="B8937" s="130"/>
    </row>
    <row r="8938" spans="2:2" x14ac:dyDescent="0.2">
      <c r="B8938" s="130"/>
    </row>
    <row r="8939" spans="2:2" x14ac:dyDescent="0.2">
      <c r="B8939" s="130"/>
    </row>
    <row r="8940" spans="2:2" x14ac:dyDescent="0.2">
      <c r="B8940" s="130"/>
    </row>
    <row r="8941" spans="2:2" x14ac:dyDescent="0.2">
      <c r="B8941" s="130"/>
    </row>
    <row r="8942" spans="2:2" x14ac:dyDescent="0.2">
      <c r="B8942" s="130"/>
    </row>
    <row r="8943" spans="2:2" x14ac:dyDescent="0.2">
      <c r="B8943" s="130"/>
    </row>
    <row r="8944" spans="2:2" x14ac:dyDescent="0.2">
      <c r="B8944" s="130"/>
    </row>
    <row r="8945" spans="2:2" x14ac:dyDescent="0.2">
      <c r="B8945" s="130"/>
    </row>
    <row r="8946" spans="2:2" x14ac:dyDescent="0.2">
      <c r="B8946" s="130"/>
    </row>
    <row r="8947" spans="2:2" x14ac:dyDescent="0.2">
      <c r="B8947" s="130"/>
    </row>
    <row r="8948" spans="2:2" x14ac:dyDescent="0.2">
      <c r="B8948" s="130"/>
    </row>
    <row r="8949" spans="2:2" x14ac:dyDescent="0.2">
      <c r="B8949" s="130"/>
    </row>
    <row r="8950" spans="2:2" x14ac:dyDescent="0.2">
      <c r="B8950" s="130"/>
    </row>
    <row r="8951" spans="2:2" x14ac:dyDescent="0.2">
      <c r="B8951" s="130"/>
    </row>
    <row r="8952" spans="2:2" x14ac:dyDescent="0.2">
      <c r="B8952" s="130"/>
    </row>
    <row r="8953" spans="2:2" x14ac:dyDescent="0.2">
      <c r="B8953" s="130"/>
    </row>
    <row r="8954" spans="2:2" x14ac:dyDescent="0.2">
      <c r="B8954" s="130"/>
    </row>
    <row r="8955" spans="2:2" x14ac:dyDescent="0.2">
      <c r="B8955" s="130"/>
    </row>
    <row r="8956" spans="2:2" x14ac:dyDescent="0.2">
      <c r="B8956" s="130"/>
    </row>
    <row r="8957" spans="2:2" x14ac:dyDescent="0.2">
      <c r="B8957" s="130"/>
    </row>
    <row r="8958" spans="2:2" x14ac:dyDescent="0.2">
      <c r="B8958" s="130"/>
    </row>
    <row r="8959" spans="2:2" x14ac:dyDescent="0.2">
      <c r="B8959" s="130"/>
    </row>
    <row r="8960" spans="2:2" x14ac:dyDescent="0.2">
      <c r="B8960" s="130"/>
    </row>
    <row r="8961" spans="2:2" x14ac:dyDescent="0.2">
      <c r="B8961" s="130"/>
    </row>
    <row r="8962" spans="2:2" x14ac:dyDescent="0.2">
      <c r="B8962" s="130"/>
    </row>
    <row r="8963" spans="2:2" x14ac:dyDescent="0.2">
      <c r="B8963" s="130"/>
    </row>
    <row r="8964" spans="2:2" x14ac:dyDescent="0.2">
      <c r="B8964" s="130"/>
    </row>
    <row r="8965" spans="2:2" x14ac:dyDescent="0.2">
      <c r="B8965" s="130"/>
    </row>
    <row r="8966" spans="2:2" x14ac:dyDescent="0.2">
      <c r="B8966" s="130"/>
    </row>
    <row r="8967" spans="2:2" x14ac:dyDescent="0.2">
      <c r="B8967" s="130"/>
    </row>
    <row r="8968" spans="2:2" x14ac:dyDescent="0.2">
      <c r="B8968" s="130"/>
    </row>
    <row r="8969" spans="2:2" x14ac:dyDescent="0.2">
      <c r="B8969" s="130"/>
    </row>
    <row r="8970" spans="2:2" x14ac:dyDescent="0.2">
      <c r="B8970" s="130"/>
    </row>
    <row r="8971" spans="2:2" x14ac:dyDescent="0.2">
      <c r="B8971" s="130"/>
    </row>
    <row r="8972" spans="2:2" x14ac:dyDescent="0.2">
      <c r="B8972" s="130"/>
    </row>
    <row r="8973" spans="2:2" x14ac:dyDescent="0.2">
      <c r="B8973" s="130"/>
    </row>
    <row r="8974" spans="2:2" x14ac:dyDescent="0.2">
      <c r="B8974" s="130"/>
    </row>
    <row r="8975" spans="2:2" x14ac:dyDescent="0.2">
      <c r="B8975" s="130"/>
    </row>
    <row r="8976" spans="2:2" x14ac:dyDescent="0.2">
      <c r="B8976" s="130"/>
    </row>
    <row r="8977" spans="2:2" x14ac:dyDescent="0.2">
      <c r="B8977" s="130"/>
    </row>
    <row r="8978" spans="2:2" x14ac:dyDescent="0.2">
      <c r="B8978" s="130"/>
    </row>
    <row r="8979" spans="2:2" x14ac:dyDescent="0.2">
      <c r="B8979" s="130"/>
    </row>
    <row r="8980" spans="2:2" x14ac:dyDescent="0.2">
      <c r="B8980" s="130"/>
    </row>
    <row r="8981" spans="2:2" x14ac:dyDescent="0.2">
      <c r="B8981" s="130"/>
    </row>
    <row r="8982" spans="2:2" x14ac:dyDescent="0.2">
      <c r="B8982" s="130"/>
    </row>
    <row r="8983" spans="2:2" x14ac:dyDescent="0.2">
      <c r="B8983" s="130"/>
    </row>
    <row r="8984" spans="2:2" x14ac:dyDescent="0.2">
      <c r="B8984" s="130"/>
    </row>
    <row r="8985" spans="2:2" x14ac:dyDescent="0.2">
      <c r="B8985" s="130"/>
    </row>
    <row r="8986" spans="2:2" x14ac:dyDescent="0.2">
      <c r="B8986" s="130"/>
    </row>
    <row r="8987" spans="2:2" x14ac:dyDescent="0.2">
      <c r="B8987" s="130"/>
    </row>
    <row r="8988" spans="2:2" x14ac:dyDescent="0.2">
      <c r="B8988" s="130"/>
    </row>
    <row r="8989" spans="2:2" x14ac:dyDescent="0.2">
      <c r="B8989" s="130"/>
    </row>
    <row r="8990" spans="2:2" x14ac:dyDescent="0.2">
      <c r="B8990" s="130"/>
    </row>
    <row r="8991" spans="2:2" x14ac:dyDescent="0.2">
      <c r="B8991" s="130"/>
    </row>
    <row r="8992" spans="2:2" x14ac:dyDescent="0.2">
      <c r="B8992" s="130"/>
    </row>
    <row r="8993" spans="2:2" x14ac:dyDescent="0.2">
      <c r="B8993" s="130"/>
    </row>
    <row r="8994" spans="2:2" x14ac:dyDescent="0.2">
      <c r="B8994" s="130"/>
    </row>
    <row r="8995" spans="2:2" x14ac:dyDescent="0.2">
      <c r="B8995" s="130"/>
    </row>
    <row r="8996" spans="2:2" x14ac:dyDescent="0.2">
      <c r="B8996" s="130"/>
    </row>
    <row r="8997" spans="2:2" x14ac:dyDescent="0.2">
      <c r="B8997" s="130"/>
    </row>
    <row r="8998" spans="2:2" x14ac:dyDescent="0.2">
      <c r="B8998" s="130"/>
    </row>
    <row r="8999" spans="2:2" x14ac:dyDescent="0.2">
      <c r="B8999" s="130"/>
    </row>
    <row r="9000" spans="2:2" x14ac:dyDescent="0.2">
      <c r="B9000" s="130"/>
    </row>
    <row r="9001" spans="2:2" x14ac:dyDescent="0.2">
      <c r="B9001" s="130"/>
    </row>
    <row r="9002" spans="2:2" x14ac:dyDescent="0.2">
      <c r="B9002" s="130"/>
    </row>
    <row r="9003" spans="2:2" x14ac:dyDescent="0.2">
      <c r="B9003" s="130"/>
    </row>
    <row r="9004" spans="2:2" x14ac:dyDescent="0.2">
      <c r="B9004" s="130"/>
    </row>
    <row r="9005" spans="2:2" x14ac:dyDescent="0.2">
      <c r="B9005" s="130"/>
    </row>
    <row r="9006" spans="2:2" x14ac:dyDescent="0.2">
      <c r="B9006" s="130"/>
    </row>
    <row r="9007" spans="2:2" x14ac:dyDescent="0.2">
      <c r="B9007" s="130"/>
    </row>
    <row r="9008" spans="2:2" x14ac:dyDescent="0.2">
      <c r="B9008" s="130"/>
    </row>
    <row r="9009" spans="2:2" x14ac:dyDescent="0.2">
      <c r="B9009" s="130"/>
    </row>
    <row r="9010" spans="2:2" x14ac:dyDescent="0.2">
      <c r="B9010" s="130"/>
    </row>
    <row r="9011" spans="2:2" x14ac:dyDescent="0.2">
      <c r="B9011" s="130"/>
    </row>
    <row r="9012" spans="2:2" x14ac:dyDescent="0.2">
      <c r="B9012" s="130"/>
    </row>
    <row r="9013" spans="2:2" x14ac:dyDescent="0.2">
      <c r="B9013" s="130"/>
    </row>
    <row r="9014" spans="2:2" x14ac:dyDescent="0.2">
      <c r="B9014" s="130"/>
    </row>
    <row r="9015" spans="2:2" x14ac:dyDescent="0.2">
      <c r="B9015" s="130"/>
    </row>
    <row r="9016" spans="2:2" x14ac:dyDescent="0.2">
      <c r="B9016" s="130"/>
    </row>
    <row r="9017" spans="2:2" x14ac:dyDescent="0.2">
      <c r="B9017" s="130"/>
    </row>
    <row r="9018" spans="2:2" x14ac:dyDescent="0.2">
      <c r="B9018" s="130"/>
    </row>
    <row r="9019" spans="2:2" x14ac:dyDescent="0.2">
      <c r="B9019" s="130"/>
    </row>
    <row r="9020" spans="2:2" x14ac:dyDescent="0.2">
      <c r="B9020" s="130"/>
    </row>
    <row r="9021" spans="2:2" x14ac:dyDescent="0.2">
      <c r="B9021" s="130"/>
    </row>
    <row r="9022" spans="2:2" x14ac:dyDescent="0.2">
      <c r="B9022" s="130"/>
    </row>
    <row r="9023" spans="2:2" x14ac:dyDescent="0.2">
      <c r="B9023" s="130"/>
    </row>
    <row r="9024" spans="2:2" x14ac:dyDescent="0.2">
      <c r="B9024" s="130"/>
    </row>
    <row r="9025" spans="2:2" x14ac:dyDescent="0.2">
      <c r="B9025" s="130"/>
    </row>
    <row r="9026" spans="2:2" x14ac:dyDescent="0.2">
      <c r="B9026" s="130"/>
    </row>
    <row r="9027" spans="2:2" x14ac:dyDescent="0.2">
      <c r="B9027" s="130"/>
    </row>
    <row r="9028" spans="2:2" x14ac:dyDescent="0.2">
      <c r="B9028" s="130"/>
    </row>
    <row r="9029" spans="2:2" x14ac:dyDescent="0.2">
      <c r="B9029" s="130"/>
    </row>
    <row r="9030" spans="2:2" x14ac:dyDescent="0.2">
      <c r="B9030" s="130"/>
    </row>
    <row r="9031" spans="2:2" x14ac:dyDescent="0.2">
      <c r="B9031" s="130"/>
    </row>
    <row r="9032" spans="2:2" x14ac:dyDescent="0.2">
      <c r="B9032" s="130"/>
    </row>
    <row r="9033" spans="2:2" x14ac:dyDescent="0.2">
      <c r="B9033" s="130"/>
    </row>
    <row r="9034" spans="2:2" x14ac:dyDescent="0.2">
      <c r="B9034" s="130"/>
    </row>
    <row r="9035" spans="2:2" x14ac:dyDescent="0.2">
      <c r="B9035" s="130"/>
    </row>
    <row r="9036" spans="2:2" x14ac:dyDescent="0.2">
      <c r="B9036" s="130"/>
    </row>
    <row r="9037" spans="2:2" x14ac:dyDescent="0.2">
      <c r="B9037" s="130"/>
    </row>
    <row r="9038" spans="2:2" x14ac:dyDescent="0.2">
      <c r="B9038" s="130"/>
    </row>
    <row r="9039" spans="2:2" x14ac:dyDescent="0.2">
      <c r="B9039" s="130"/>
    </row>
    <row r="9040" spans="2:2" x14ac:dyDescent="0.2">
      <c r="B9040" s="130"/>
    </row>
    <row r="9041" spans="2:2" x14ac:dyDescent="0.2">
      <c r="B9041" s="130"/>
    </row>
    <row r="9042" spans="2:2" x14ac:dyDescent="0.2">
      <c r="B9042" s="130"/>
    </row>
    <row r="9043" spans="2:2" x14ac:dyDescent="0.2">
      <c r="B9043" s="130"/>
    </row>
    <row r="9044" spans="2:2" x14ac:dyDescent="0.2">
      <c r="B9044" s="130"/>
    </row>
    <row r="9045" spans="2:2" x14ac:dyDescent="0.2">
      <c r="B9045" s="130"/>
    </row>
    <row r="9046" spans="2:2" x14ac:dyDescent="0.2">
      <c r="B9046" s="130"/>
    </row>
    <row r="9047" spans="2:2" x14ac:dyDescent="0.2">
      <c r="B9047" s="130"/>
    </row>
    <row r="9048" spans="2:2" x14ac:dyDescent="0.2">
      <c r="B9048" s="130"/>
    </row>
    <row r="9049" spans="2:2" x14ac:dyDescent="0.2">
      <c r="B9049" s="130"/>
    </row>
    <row r="9050" spans="2:2" x14ac:dyDescent="0.2">
      <c r="B9050" s="130"/>
    </row>
    <row r="9051" spans="2:2" x14ac:dyDescent="0.2">
      <c r="B9051" s="130"/>
    </row>
    <row r="9052" spans="2:2" x14ac:dyDescent="0.2">
      <c r="B9052" s="130"/>
    </row>
    <row r="9053" spans="2:2" x14ac:dyDescent="0.2">
      <c r="B9053" s="130"/>
    </row>
    <row r="9054" spans="2:2" x14ac:dyDescent="0.2">
      <c r="B9054" s="130"/>
    </row>
    <row r="9055" spans="2:2" x14ac:dyDescent="0.2">
      <c r="B9055" s="130"/>
    </row>
    <row r="9056" spans="2:2" x14ac:dyDescent="0.2">
      <c r="B9056" s="130"/>
    </row>
    <row r="9057" spans="2:2" x14ac:dyDescent="0.2">
      <c r="B9057" s="130"/>
    </row>
    <row r="9058" spans="2:2" x14ac:dyDescent="0.2">
      <c r="B9058" s="130"/>
    </row>
    <row r="9059" spans="2:2" x14ac:dyDescent="0.2">
      <c r="B9059" s="130"/>
    </row>
    <row r="9060" spans="2:2" x14ac:dyDescent="0.2">
      <c r="B9060" s="130"/>
    </row>
    <row r="9061" spans="2:2" x14ac:dyDescent="0.2">
      <c r="B9061" s="130"/>
    </row>
    <row r="9062" spans="2:2" x14ac:dyDescent="0.2">
      <c r="B9062" s="130"/>
    </row>
    <row r="9063" spans="2:2" x14ac:dyDescent="0.2">
      <c r="B9063" s="130"/>
    </row>
    <row r="9064" spans="2:2" x14ac:dyDescent="0.2">
      <c r="B9064" s="130"/>
    </row>
    <row r="9065" spans="2:2" x14ac:dyDescent="0.2">
      <c r="B9065" s="130"/>
    </row>
    <row r="9066" spans="2:2" x14ac:dyDescent="0.2">
      <c r="B9066" s="130"/>
    </row>
    <row r="9067" spans="2:2" x14ac:dyDescent="0.2">
      <c r="B9067" s="130"/>
    </row>
    <row r="9068" spans="2:2" x14ac:dyDescent="0.2">
      <c r="B9068" s="130"/>
    </row>
    <row r="9069" spans="2:2" x14ac:dyDescent="0.2">
      <c r="B9069" s="130"/>
    </row>
    <row r="9070" spans="2:2" x14ac:dyDescent="0.2">
      <c r="B9070" s="130"/>
    </row>
    <row r="9071" spans="2:2" x14ac:dyDescent="0.2">
      <c r="B9071" s="130"/>
    </row>
    <row r="9072" spans="2:2" x14ac:dyDescent="0.2">
      <c r="B9072" s="130"/>
    </row>
    <row r="9073" spans="2:2" x14ac:dyDescent="0.2">
      <c r="B9073" s="130"/>
    </row>
    <row r="9074" spans="2:2" x14ac:dyDescent="0.2">
      <c r="B9074" s="130"/>
    </row>
    <row r="9075" spans="2:2" x14ac:dyDescent="0.2">
      <c r="B9075" s="130"/>
    </row>
    <row r="9076" spans="2:2" x14ac:dyDescent="0.2">
      <c r="B9076" s="130"/>
    </row>
    <row r="9077" spans="2:2" x14ac:dyDescent="0.2">
      <c r="B9077" s="130"/>
    </row>
    <row r="9078" spans="2:2" x14ac:dyDescent="0.2">
      <c r="B9078" s="130"/>
    </row>
    <row r="9079" spans="2:2" x14ac:dyDescent="0.2">
      <c r="B9079" s="130"/>
    </row>
    <row r="9080" spans="2:2" x14ac:dyDescent="0.2">
      <c r="B9080" s="130"/>
    </row>
    <row r="9081" spans="2:2" x14ac:dyDescent="0.2">
      <c r="B9081" s="130"/>
    </row>
    <row r="9082" spans="2:2" x14ac:dyDescent="0.2">
      <c r="B9082" s="130"/>
    </row>
    <row r="9083" spans="2:2" x14ac:dyDescent="0.2">
      <c r="B9083" s="130"/>
    </row>
    <row r="9084" spans="2:2" x14ac:dyDescent="0.2">
      <c r="B9084" s="130"/>
    </row>
    <row r="9085" spans="2:2" x14ac:dyDescent="0.2">
      <c r="B9085" s="130"/>
    </row>
    <row r="9086" spans="2:2" x14ac:dyDescent="0.2">
      <c r="B9086" s="130"/>
    </row>
    <row r="9087" spans="2:2" x14ac:dyDescent="0.2">
      <c r="B9087" s="130"/>
    </row>
    <row r="9088" spans="2:2" x14ac:dyDescent="0.2">
      <c r="B9088" s="130"/>
    </row>
    <row r="9089" spans="2:2" x14ac:dyDescent="0.2">
      <c r="B9089" s="130"/>
    </row>
    <row r="9090" spans="2:2" x14ac:dyDescent="0.2">
      <c r="B9090" s="130"/>
    </row>
    <row r="9091" spans="2:2" x14ac:dyDescent="0.2">
      <c r="B9091" s="130"/>
    </row>
    <row r="9092" spans="2:2" x14ac:dyDescent="0.2">
      <c r="B9092" s="130"/>
    </row>
    <row r="9093" spans="2:2" x14ac:dyDescent="0.2">
      <c r="B9093" s="130"/>
    </row>
    <row r="9094" spans="2:2" x14ac:dyDescent="0.2">
      <c r="B9094" s="130"/>
    </row>
    <row r="9095" spans="2:2" x14ac:dyDescent="0.2">
      <c r="B9095" s="130"/>
    </row>
    <row r="9096" spans="2:2" x14ac:dyDescent="0.2">
      <c r="B9096" s="130"/>
    </row>
    <row r="9097" spans="2:2" x14ac:dyDescent="0.2">
      <c r="B9097" s="130"/>
    </row>
    <row r="9098" spans="2:2" x14ac:dyDescent="0.2">
      <c r="B9098" s="130"/>
    </row>
    <row r="9099" spans="2:2" x14ac:dyDescent="0.2">
      <c r="B9099" s="130"/>
    </row>
    <row r="9100" spans="2:2" x14ac:dyDescent="0.2">
      <c r="B9100" s="130"/>
    </row>
    <row r="9101" spans="2:2" x14ac:dyDescent="0.2">
      <c r="B9101" s="130"/>
    </row>
    <row r="9102" spans="2:2" x14ac:dyDescent="0.2">
      <c r="B9102" s="130"/>
    </row>
    <row r="9103" spans="2:2" x14ac:dyDescent="0.2">
      <c r="B9103" s="130"/>
    </row>
    <row r="9104" spans="2:2" x14ac:dyDescent="0.2">
      <c r="B9104" s="130"/>
    </row>
    <row r="9105" spans="2:2" x14ac:dyDescent="0.2">
      <c r="B9105" s="130"/>
    </row>
    <row r="9106" spans="2:2" x14ac:dyDescent="0.2">
      <c r="B9106" s="130"/>
    </row>
    <row r="9107" spans="2:2" x14ac:dyDescent="0.2">
      <c r="B9107" s="130"/>
    </row>
    <row r="9108" spans="2:2" x14ac:dyDescent="0.2">
      <c r="B9108" s="130"/>
    </row>
    <row r="9109" spans="2:2" x14ac:dyDescent="0.2">
      <c r="B9109" s="130"/>
    </row>
    <row r="9110" spans="2:2" x14ac:dyDescent="0.2">
      <c r="B9110" s="130"/>
    </row>
    <row r="9111" spans="2:2" x14ac:dyDescent="0.2">
      <c r="B9111" s="130"/>
    </row>
    <row r="9112" spans="2:2" x14ac:dyDescent="0.2">
      <c r="B9112" s="130"/>
    </row>
    <row r="9113" spans="2:2" x14ac:dyDescent="0.2">
      <c r="B9113" s="130"/>
    </row>
    <row r="9114" spans="2:2" x14ac:dyDescent="0.2">
      <c r="B9114" s="130"/>
    </row>
    <row r="9115" spans="2:2" x14ac:dyDescent="0.2">
      <c r="B9115" s="130"/>
    </row>
    <row r="9116" spans="2:2" x14ac:dyDescent="0.2">
      <c r="B9116" s="130"/>
    </row>
    <row r="9117" spans="2:2" x14ac:dyDescent="0.2">
      <c r="B9117" s="130"/>
    </row>
    <row r="9118" spans="2:2" x14ac:dyDescent="0.2">
      <c r="B9118" s="130"/>
    </row>
    <row r="9119" spans="2:2" x14ac:dyDescent="0.2">
      <c r="B9119" s="130"/>
    </row>
    <row r="9120" spans="2:2" x14ac:dyDescent="0.2">
      <c r="B9120" s="130"/>
    </row>
    <row r="9121" spans="2:2" x14ac:dyDescent="0.2">
      <c r="B9121" s="130"/>
    </row>
    <row r="9122" spans="2:2" x14ac:dyDescent="0.2">
      <c r="B9122" s="130"/>
    </row>
    <row r="9123" spans="2:2" x14ac:dyDescent="0.2">
      <c r="B9123" s="130"/>
    </row>
    <row r="9124" spans="2:2" x14ac:dyDescent="0.2">
      <c r="B9124" s="130"/>
    </row>
    <row r="9125" spans="2:2" x14ac:dyDescent="0.2">
      <c r="B9125" s="130"/>
    </row>
    <row r="9126" spans="2:2" x14ac:dyDescent="0.2">
      <c r="B9126" s="130"/>
    </row>
    <row r="9127" spans="2:2" x14ac:dyDescent="0.2">
      <c r="B9127" s="130"/>
    </row>
    <row r="9128" spans="2:2" x14ac:dyDescent="0.2">
      <c r="B9128" s="130"/>
    </row>
    <row r="9129" spans="2:2" x14ac:dyDescent="0.2">
      <c r="B9129" s="130"/>
    </row>
    <row r="9130" spans="2:2" x14ac:dyDescent="0.2">
      <c r="B9130" s="130"/>
    </row>
    <row r="9131" spans="2:2" x14ac:dyDescent="0.2">
      <c r="B9131" s="130"/>
    </row>
    <row r="9132" spans="2:2" x14ac:dyDescent="0.2">
      <c r="B9132" s="130"/>
    </row>
    <row r="9133" spans="2:2" x14ac:dyDescent="0.2">
      <c r="B9133" s="130"/>
    </row>
    <row r="9134" spans="2:2" x14ac:dyDescent="0.2">
      <c r="B9134" s="130"/>
    </row>
    <row r="9135" spans="2:2" x14ac:dyDescent="0.2">
      <c r="B9135" s="130"/>
    </row>
    <row r="9136" spans="2:2" x14ac:dyDescent="0.2">
      <c r="B9136" s="130"/>
    </row>
    <row r="9137" spans="2:2" x14ac:dyDescent="0.2">
      <c r="B9137" s="130"/>
    </row>
    <row r="9138" spans="2:2" x14ac:dyDescent="0.2">
      <c r="B9138" s="130"/>
    </row>
    <row r="9139" spans="2:2" x14ac:dyDescent="0.2">
      <c r="B9139" s="130"/>
    </row>
    <row r="9140" spans="2:2" x14ac:dyDescent="0.2">
      <c r="B9140" s="130"/>
    </row>
    <row r="9141" spans="2:2" x14ac:dyDescent="0.2">
      <c r="B9141" s="130"/>
    </row>
    <row r="9142" spans="2:2" x14ac:dyDescent="0.2">
      <c r="B9142" s="130"/>
    </row>
    <row r="9143" spans="2:2" x14ac:dyDescent="0.2">
      <c r="B9143" s="130"/>
    </row>
    <row r="9144" spans="2:2" x14ac:dyDescent="0.2">
      <c r="B9144" s="130"/>
    </row>
    <row r="9145" spans="2:2" x14ac:dyDescent="0.2">
      <c r="B9145" s="130"/>
    </row>
    <row r="9146" spans="2:2" x14ac:dyDescent="0.2">
      <c r="B9146" s="130"/>
    </row>
    <row r="9147" spans="2:2" x14ac:dyDescent="0.2">
      <c r="B9147" s="130"/>
    </row>
    <row r="9148" spans="2:2" x14ac:dyDescent="0.2">
      <c r="B9148" s="130"/>
    </row>
    <row r="9149" spans="2:2" x14ac:dyDescent="0.2">
      <c r="B9149" s="130"/>
    </row>
    <row r="9150" spans="2:2" x14ac:dyDescent="0.2">
      <c r="B9150" s="130"/>
    </row>
    <row r="9151" spans="2:2" x14ac:dyDescent="0.2">
      <c r="B9151" s="130"/>
    </row>
    <row r="9152" spans="2:2" x14ac:dyDescent="0.2">
      <c r="B9152" s="130"/>
    </row>
    <row r="9153" spans="2:2" x14ac:dyDescent="0.2">
      <c r="B9153" s="130"/>
    </row>
    <row r="9154" spans="2:2" x14ac:dyDescent="0.2">
      <c r="B9154" s="130"/>
    </row>
    <row r="9155" spans="2:2" x14ac:dyDescent="0.2">
      <c r="B9155" s="130"/>
    </row>
    <row r="9156" spans="2:2" x14ac:dyDescent="0.2">
      <c r="B9156" s="130"/>
    </row>
    <row r="9157" spans="2:2" x14ac:dyDescent="0.2">
      <c r="B9157" s="130"/>
    </row>
    <row r="9158" spans="2:2" x14ac:dyDescent="0.2">
      <c r="B9158" s="130"/>
    </row>
    <row r="9159" spans="2:2" x14ac:dyDescent="0.2">
      <c r="B9159" s="130"/>
    </row>
    <row r="9160" spans="2:2" x14ac:dyDescent="0.2">
      <c r="B9160" s="130"/>
    </row>
    <row r="9161" spans="2:2" x14ac:dyDescent="0.2">
      <c r="B9161" s="130"/>
    </row>
    <row r="9162" spans="2:2" x14ac:dyDescent="0.2">
      <c r="B9162" s="130"/>
    </row>
    <row r="9163" spans="2:2" x14ac:dyDescent="0.2">
      <c r="B9163" s="130"/>
    </row>
    <row r="9164" spans="2:2" x14ac:dyDescent="0.2">
      <c r="B9164" s="130"/>
    </row>
    <row r="9165" spans="2:2" x14ac:dyDescent="0.2">
      <c r="B9165" s="130"/>
    </row>
    <row r="9166" spans="2:2" x14ac:dyDescent="0.2">
      <c r="B9166" s="130"/>
    </row>
    <row r="9167" spans="2:2" x14ac:dyDescent="0.2">
      <c r="B9167" s="130"/>
    </row>
    <row r="9168" spans="2:2" x14ac:dyDescent="0.2">
      <c r="B9168" s="130"/>
    </row>
    <row r="9169" spans="2:2" x14ac:dyDescent="0.2">
      <c r="B9169" s="130"/>
    </row>
    <row r="9170" spans="2:2" x14ac:dyDescent="0.2">
      <c r="B9170" s="130"/>
    </row>
    <row r="9171" spans="2:2" x14ac:dyDescent="0.2">
      <c r="B9171" s="130"/>
    </row>
    <row r="9172" spans="2:2" x14ac:dyDescent="0.2">
      <c r="B9172" s="130"/>
    </row>
    <row r="9173" spans="2:2" x14ac:dyDescent="0.2">
      <c r="B9173" s="130"/>
    </row>
    <row r="9174" spans="2:2" x14ac:dyDescent="0.2">
      <c r="B9174" s="130"/>
    </row>
    <row r="9175" spans="2:2" x14ac:dyDescent="0.2">
      <c r="B9175" s="130"/>
    </row>
    <row r="9176" spans="2:2" x14ac:dyDescent="0.2">
      <c r="B9176" s="130"/>
    </row>
    <row r="9177" spans="2:2" x14ac:dyDescent="0.2">
      <c r="B9177" s="130"/>
    </row>
    <row r="9178" spans="2:2" x14ac:dyDescent="0.2">
      <c r="B9178" s="130"/>
    </row>
    <row r="9179" spans="2:2" x14ac:dyDescent="0.2">
      <c r="B9179" s="130"/>
    </row>
    <row r="9180" spans="2:2" x14ac:dyDescent="0.2">
      <c r="B9180" s="130"/>
    </row>
    <row r="9181" spans="2:2" x14ac:dyDescent="0.2">
      <c r="B9181" s="130"/>
    </row>
    <row r="9182" spans="2:2" x14ac:dyDescent="0.2">
      <c r="B9182" s="130"/>
    </row>
    <row r="9183" spans="2:2" x14ac:dyDescent="0.2">
      <c r="B9183" s="130"/>
    </row>
    <row r="9184" spans="2:2" x14ac:dyDescent="0.2">
      <c r="B9184" s="130"/>
    </row>
    <row r="9185" spans="2:2" x14ac:dyDescent="0.2">
      <c r="B9185" s="130"/>
    </row>
    <row r="9186" spans="2:2" x14ac:dyDescent="0.2">
      <c r="B9186" s="130"/>
    </row>
    <row r="9187" spans="2:2" x14ac:dyDescent="0.2">
      <c r="B9187" s="130"/>
    </row>
    <row r="9188" spans="2:2" x14ac:dyDescent="0.2">
      <c r="B9188" s="130"/>
    </row>
    <row r="9189" spans="2:2" x14ac:dyDescent="0.2">
      <c r="B9189" s="130"/>
    </row>
    <row r="9190" spans="2:2" x14ac:dyDescent="0.2">
      <c r="B9190" s="130"/>
    </row>
    <row r="9191" spans="2:2" x14ac:dyDescent="0.2">
      <c r="B9191" s="130"/>
    </row>
    <row r="9192" spans="2:2" x14ac:dyDescent="0.2">
      <c r="B9192" s="130"/>
    </row>
    <row r="9193" spans="2:2" x14ac:dyDescent="0.2">
      <c r="B9193" s="130"/>
    </row>
    <row r="9194" spans="2:2" x14ac:dyDescent="0.2">
      <c r="B9194" s="130"/>
    </row>
    <row r="9195" spans="2:2" x14ac:dyDescent="0.2">
      <c r="B9195" s="130"/>
    </row>
    <row r="9196" spans="2:2" x14ac:dyDescent="0.2">
      <c r="B9196" s="130"/>
    </row>
    <row r="9197" spans="2:2" x14ac:dyDescent="0.2">
      <c r="B9197" s="130"/>
    </row>
    <row r="9198" spans="2:2" x14ac:dyDescent="0.2">
      <c r="B9198" s="130"/>
    </row>
    <row r="9199" spans="2:2" x14ac:dyDescent="0.2">
      <c r="B9199" s="130"/>
    </row>
    <row r="9200" spans="2:2" x14ac:dyDescent="0.2">
      <c r="B9200" s="130"/>
    </row>
    <row r="9201" spans="2:2" x14ac:dyDescent="0.2">
      <c r="B9201" s="130"/>
    </row>
    <row r="9202" spans="2:2" x14ac:dyDescent="0.2">
      <c r="B9202" s="130"/>
    </row>
    <row r="9203" spans="2:2" x14ac:dyDescent="0.2">
      <c r="B9203" s="130"/>
    </row>
    <row r="9204" spans="2:2" x14ac:dyDescent="0.2">
      <c r="B9204" s="130"/>
    </row>
    <row r="9205" spans="2:2" x14ac:dyDescent="0.2">
      <c r="B9205" s="130"/>
    </row>
    <row r="9206" spans="2:2" x14ac:dyDescent="0.2">
      <c r="B9206" s="130"/>
    </row>
    <row r="9207" spans="2:2" x14ac:dyDescent="0.2">
      <c r="B9207" s="130"/>
    </row>
    <row r="9208" spans="2:2" x14ac:dyDescent="0.2">
      <c r="B9208" s="130"/>
    </row>
    <row r="9209" spans="2:2" x14ac:dyDescent="0.2">
      <c r="B9209" s="130"/>
    </row>
    <row r="9210" spans="2:2" x14ac:dyDescent="0.2">
      <c r="B9210" s="130"/>
    </row>
    <row r="9211" spans="2:2" x14ac:dyDescent="0.2">
      <c r="B9211" s="130"/>
    </row>
    <row r="9212" spans="2:2" x14ac:dyDescent="0.2">
      <c r="B9212" s="130"/>
    </row>
    <row r="9213" spans="2:2" x14ac:dyDescent="0.2">
      <c r="B9213" s="130"/>
    </row>
    <row r="9214" spans="2:2" x14ac:dyDescent="0.2">
      <c r="B9214" s="130"/>
    </row>
    <row r="9215" spans="2:2" x14ac:dyDescent="0.2">
      <c r="B9215" s="130"/>
    </row>
    <row r="9216" spans="2:2" x14ac:dyDescent="0.2">
      <c r="B9216" s="130"/>
    </row>
    <row r="9217" spans="2:2" x14ac:dyDescent="0.2">
      <c r="B9217" s="130"/>
    </row>
    <row r="9218" spans="2:2" x14ac:dyDescent="0.2">
      <c r="B9218" s="130"/>
    </row>
    <row r="9219" spans="2:2" x14ac:dyDescent="0.2">
      <c r="B9219" s="130"/>
    </row>
    <row r="9220" spans="2:2" x14ac:dyDescent="0.2">
      <c r="B9220" s="130"/>
    </row>
    <row r="9221" spans="2:2" x14ac:dyDescent="0.2">
      <c r="B9221" s="130"/>
    </row>
    <row r="9222" spans="2:2" x14ac:dyDescent="0.2">
      <c r="B9222" s="130"/>
    </row>
    <row r="9223" spans="2:2" x14ac:dyDescent="0.2">
      <c r="B9223" s="130"/>
    </row>
    <row r="9224" spans="2:2" x14ac:dyDescent="0.2">
      <c r="B9224" s="130"/>
    </row>
    <row r="9225" spans="2:2" x14ac:dyDescent="0.2">
      <c r="B9225" s="130"/>
    </row>
    <row r="9226" spans="2:2" x14ac:dyDescent="0.2">
      <c r="B9226" s="130"/>
    </row>
    <row r="9227" spans="2:2" x14ac:dyDescent="0.2">
      <c r="B9227" s="130"/>
    </row>
    <row r="9228" spans="2:2" x14ac:dyDescent="0.2">
      <c r="B9228" s="130"/>
    </row>
    <row r="9229" spans="2:2" x14ac:dyDescent="0.2">
      <c r="B9229" s="130"/>
    </row>
    <row r="9230" spans="2:2" x14ac:dyDescent="0.2">
      <c r="B9230" s="130"/>
    </row>
    <row r="9231" spans="2:2" x14ac:dyDescent="0.2">
      <c r="B9231" s="130"/>
    </row>
    <row r="9232" spans="2:2" x14ac:dyDescent="0.2">
      <c r="B9232" s="130"/>
    </row>
    <row r="9233" spans="2:2" x14ac:dyDescent="0.2">
      <c r="B9233" s="130"/>
    </row>
    <row r="9234" spans="2:2" x14ac:dyDescent="0.2">
      <c r="B9234" s="130"/>
    </row>
    <row r="9235" spans="2:2" x14ac:dyDescent="0.2">
      <c r="B9235" s="130"/>
    </row>
    <row r="9236" spans="2:2" x14ac:dyDescent="0.2">
      <c r="B9236" s="130"/>
    </row>
    <row r="9237" spans="2:2" x14ac:dyDescent="0.2">
      <c r="B9237" s="130"/>
    </row>
    <row r="9238" spans="2:2" x14ac:dyDescent="0.2">
      <c r="B9238" s="130"/>
    </row>
    <row r="9239" spans="2:2" x14ac:dyDescent="0.2">
      <c r="B9239" s="130"/>
    </row>
    <row r="9240" spans="2:2" x14ac:dyDescent="0.2">
      <c r="B9240" s="130"/>
    </row>
    <row r="9241" spans="2:2" x14ac:dyDescent="0.2">
      <c r="B9241" s="130"/>
    </row>
    <row r="9242" spans="2:2" x14ac:dyDescent="0.2">
      <c r="B9242" s="130"/>
    </row>
    <row r="9243" spans="2:2" x14ac:dyDescent="0.2">
      <c r="B9243" s="130"/>
    </row>
    <row r="9244" spans="2:2" x14ac:dyDescent="0.2">
      <c r="B9244" s="130"/>
    </row>
    <row r="9245" spans="2:2" x14ac:dyDescent="0.2">
      <c r="B9245" s="130"/>
    </row>
    <row r="9246" spans="2:2" x14ac:dyDescent="0.2">
      <c r="B9246" s="130"/>
    </row>
    <row r="9247" spans="2:2" x14ac:dyDescent="0.2">
      <c r="B9247" s="130"/>
    </row>
    <row r="9248" spans="2:2" x14ac:dyDescent="0.2">
      <c r="B9248" s="130"/>
    </row>
    <row r="9249" spans="2:2" x14ac:dyDescent="0.2">
      <c r="B9249" s="130"/>
    </row>
    <row r="9250" spans="2:2" x14ac:dyDescent="0.2">
      <c r="B9250" s="130"/>
    </row>
    <row r="9251" spans="2:2" x14ac:dyDescent="0.2">
      <c r="B9251" s="130"/>
    </row>
    <row r="9252" spans="2:2" x14ac:dyDescent="0.2">
      <c r="B9252" s="130"/>
    </row>
    <row r="9253" spans="2:2" x14ac:dyDescent="0.2">
      <c r="B9253" s="130"/>
    </row>
    <row r="9254" spans="2:2" x14ac:dyDescent="0.2">
      <c r="B9254" s="130"/>
    </row>
    <row r="9255" spans="2:2" x14ac:dyDescent="0.2">
      <c r="B9255" s="130"/>
    </row>
    <row r="9256" spans="2:2" x14ac:dyDescent="0.2">
      <c r="B9256" s="130"/>
    </row>
    <row r="9257" spans="2:2" x14ac:dyDescent="0.2">
      <c r="B9257" s="130"/>
    </row>
    <row r="9258" spans="2:2" x14ac:dyDescent="0.2">
      <c r="B9258" s="130"/>
    </row>
    <row r="9259" spans="2:2" x14ac:dyDescent="0.2">
      <c r="B9259" s="130"/>
    </row>
    <row r="9260" spans="2:2" x14ac:dyDescent="0.2">
      <c r="B9260" s="130"/>
    </row>
    <row r="9261" spans="2:2" x14ac:dyDescent="0.2">
      <c r="B9261" s="130"/>
    </row>
    <row r="9262" spans="2:2" x14ac:dyDescent="0.2">
      <c r="B9262" s="130"/>
    </row>
    <row r="9263" spans="2:2" x14ac:dyDescent="0.2">
      <c r="B9263" s="130"/>
    </row>
    <row r="9264" spans="2:2" x14ac:dyDescent="0.2">
      <c r="B9264" s="130"/>
    </row>
    <row r="9265" spans="2:2" x14ac:dyDescent="0.2">
      <c r="B9265" s="130"/>
    </row>
    <row r="9266" spans="2:2" x14ac:dyDescent="0.2">
      <c r="B9266" s="130"/>
    </row>
    <row r="9267" spans="2:2" x14ac:dyDescent="0.2">
      <c r="B9267" s="130"/>
    </row>
    <row r="9268" spans="2:2" x14ac:dyDescent="0.2">
      <c r="B9268" s="130"/>
    </row>
    <row r="9269" spans="2:2" x14ac:dyDescent="0.2">
      <c r="B9269" s="130"/>
    </row>
    <row r="9270" spans="2:2" x14ac:dyDescent="0.2">
      <c r="B9270" s="130"/>
    </row>
    <row r="9271" spans="2:2" x14ac:dyDescent="0.2">
      <c r="B9271" s="130"/>
    </row>
    <row r="9272" spans="2:2" x14ac:dyDescent="0.2">
      <c r="B9272" s="130"/>
    </row>
    <row r="9273" spans="2:2" x14ac:dyDescent="0.2">
      <c r="B9273" s="130"/>
    </row>
    <row r="9274" spans="2:2" x14ac:dyDescent="0.2">
      <c r="B9274" s="130"/>
    </row>
    <row r="9275" spans="2:2" x14ac:dyDescent="0.2">
      <c r="B9275" s="130"/>
    </row>
    <row r="9276" spans="2:2" x14ac:dyDescent="0.2">
      <c r="B9276" s="130"/>
    </row>
    <row r="9277" spans="2:2" x14ac:dyDescent="0.2">
      <c r="B9277" s="130"/>
    </row>
    <row r="9278" spans="2:2" x14ac:dyDescent="0.2">
      <c r="B9278" s="130"/>
    </row>
    <row r="9279" spans="2:2" x14ac:dyDescent="0.2">
      <c r="B9279" s="130"/>
    </row>
    <row r="9280" spans="2:2" x14ac:dyDescent="0.2">
      <c r="B9280" s="130"/>
    </row>
    <row r="9281" spans="2:2" x14ac:dyDescent="0.2">
      <c r="B9281" s="130"/>
    </row>
    <row r="9282" spans="2:2" x14ac:dyDescent="0.2">
      <c r="B9282" s="130"/>
    </row>
    <row r="9283" spans="2:2" x14ac:dyDescent="0.2">
      <c r="B9283" s="130"/>
    </row>
    <row r="9284" spans="2:2" x14ac:dyDescent="0.2">
      <c r="B9284" s="130"/>
    </row>
    <row r="9285" spans="2:2" x14ac:dyDescent="0.2">
      <c r="B9285" s="130"/>
    </row>
    <row r="9286" spans="2:2" x14ac:dyDescent="0.2">
      <c r="B9286" s="130"/>
    </row>
    <row r="9287" spans="2:2" x14ac:dyDescent="0.2">
      <c r="B9287" s="130"/>
    </row>
    <row r="9288" spans="2:2" x14ac:dyDescent="0.2">
      <c r="B9288" s="130"/>
    </row>
    <row r="9289" spans="2:2" x14ac:dyDescent="0.2">
      <c r="B9289" s="130"/>
    </row>
    <row r="9290" spans="2:2" x14ac:dyDescent="0.2">
      <c r="B9290" s="130"/>
    </row>
    <row r="9291" spans="2:2" x14ac:dyDescent="0.2">
      <c r="B9291" s="130"/>
    </row>
    <row r="9292" spans="2:2" x14ac:dyDescent="0.2">
      <c r="B9292" s="130"/>
    </row>
    <row r="9293" spans="2:2" x14ac:dyDescent="0.2">
      <c r="B9293" s="130"/>
    </row>
    <row r="9294" spans="2:2" x14ac:dyDescent="0.2">
      <c r="B9294" s="130"/>
    </row>
    <row r="9295" spans="2:2" x14ac:dyDescent="0.2">
      <c r="B9295" s="130"/>
    </row>
    <row r="9296" spans="2:2" x14ac:dyDescent="0.2">
      <c r="B9296" s="130"/>
    </row>
    <row r="9297" spans="2:2" x14ac:dyDescent="0.2">
      <c r="B9297" s="130"/>
    </row>
    <row r="9298" spans="2:2" x14ac:dyDescent="0.2">
      <c r="B9298" s="130"/>
    </row>
    <row r="9299" spans="2:2" x14ac:dyDescent="0.2">
      <c r="B9299" s="130"/>
    </row>
    <row r="9300" spans="2:2" x14ac:dyDescent="0.2">
      <c r="B9300" s="130"/>
    </row>
    <row r="9301" spans="2:2" x14ac:dyDescent="0.2">
      <c r="B9301" s="130"/>
    </row>
    <row r="9302" spans="2:2" x14ac:dyDescent="0.2">
      <c r="B9302" s="130"/>
    </row>
    <row r="9303" spans="2:2" x14ac:dyDescent="0.2">
      <c r="B9303" s="130"/>
    </row>
    <row r="9304" spans="2:2" x14ac:dyDescent="0.2">
      <c r="B9304" s="130"/>
    </row>
    <row r="9305" spans="2:2" x14ac:dyDescent="0.2">
      <c r="B9305" s="130"/>
    </row>
    <row r="9306" spans="2:2" x14ac:dyDescent="0.2">
      <c r="B9306" s="130"/>
    </row>
    <row r="9307" spans="2:2" x14ac:dyDescent="0.2">
      <c r="B9307" s="130"/>
    </row>
    <row r="9308" spans="2:2" x14ac:dyDescent="0.2">
      <c r="B9308" s="130"/>
    </row>
    <row r="9309" spans="2:2" x14ac:dyDescent="0.2">
      <c r="B9309" s="130"/>
    </row>
    <row r="9310" spans="2:2" x14ac:dyDescent="0.2">
      <c r="B9310" s="130"/>
    </row>
    <row r="9311" spans="2:2" x14ac:dyDescent="0.2">
      <c r="B9311" s="130"/>
    </row>
    <row r="9312" spans="2:2" x14ac:dyDescent="0.2">
      <c r="B9312" s="130"/>
    </row>
    <row r="9313" spans="2:2" x14ac:dyDescent="0.2">
      <c r="B9313" s="130"/>
    </row>
    <row r="9314" spans="2:2" x14ac:dyDescent="0.2">
      <c r="B9314" s="130"/>
    </row>
    <row r="9315" spans="2:2" x14ac:dyDescent="0.2">
      <c r="B9315" s="130"/>
    </row>
    <row r="9316" spans="2:2" x14ac:dyDescent="0.2">
      <c r="B9316" s="130"/>
    </row>
    <row r="9317" spans="2:2" x14ac:dyDescent="0.2">
      <c r="B9317" s="130"/>
    </row>
    <row r="9318" spans="2:2" x14ac:dyDescent="0.2">
      <c r="B9318" s="130"/>
    </row>
    <row r="9319" spans="2:2" x14ac:dyDescent="0.2">
      <c r="B9319" s="130"/>
    </row>
    <row r="9320" spans="2:2" x14ac:dyDescent="0.2">
      <c r="B9320" s="130"/>
    </row>
    <row r="9321" spans="2:2" x14ac:dyDescent="0.2">
      <c r="B9321" s="130"/>
    </row>
    <row r="9322" spans="2:2" x14ac:dyDescent="0.2">
      <c r="B9322" s="130"/>
    </row>
    <row r="9323" spans="2:2" x14ac:dyDescent="0.2">
      <c r="B9323" s="130"/>
    </row>
    <row r="9324" spans="2:2" x14ac:dyDescent="0.2">
      <c r="B9324" s="130"/>
    </row>
    <row r="9325" spans="2:2" x14ac:dyDescent="0.2">
      <c r="B9325" s="130"/>
    </row>
    <row r="9326" spans="2:2" x14ac:dyDescent="0.2">
      <c r="B9326" s="130"/>
    </row>
    <row r="9327" spans="2:2" x14ac:dyDescent="0.2">
      <c r="B9327" s="130"/>
    </row>
    <row r="9328" spans="2:2" x14ac:dyDescent="0.2">
      <c r="B9328" s="130"/>
    </row>
    <row r="9329" spans="2:2" x14ac:dyDescent="0.2">
      <c r="B9329" s="130"/>
    </row>
    <row r="9330" spans="2:2" x14ac:dyDescent="0.2">
      <c r="B9330" s="130"/>
    </row>
    <row r="9331" spans="2:2" x14ac:dyDescent="0.2">
      <c r="B9331" s="130"/>
    </row>
    <row r="9332" spans="2:2" x14ac:dyDescent="0.2">
      <c r="B9332" s="130"/>
    </row>
    <row r="9333" spans="2:2" x14ac:dyDescent="0.2">
      <c r="B9333" s="130"/>
    </row>
    <row r="9334" spans="2:2" x14ac:dyDescent="0.2">
      <c r="B9334" s="130"/>
    </row>
    <row r="9335" spans="2:2" x14ac:dyDescent="0.2">
      <c r="B9335" s="130"/>
    </row>
    <row r="9336" spans="2:2" x14ac:dyDescent="0.2">
      <c r="B9336" s="130"/>
    </row>
    <row r="9337" spans="2:2" x14ac:dyDescent="0.2">
      <c r="B9337" s="130"/>
    </row>
    <row r="9338" spans="2:2" x14ac:dyDescent="0.2">
      <c r="B9338" s="130"/>
    </row>
    <row r="9339" spans="2:2" x14ac:dyDescent="0.2">
      <c r="B9339" s="130"/>
    </row>
    <row r="9340" spans="2:2" x14ac:dyDescent="0.2">
      <c r="B9340" s="130"/>
    </row>
    <row r="9341" spans="2:2" x14ac:dyDescent="0.2">
      <c r="B9341" s="130"/>
    </row>
    <row r="9342" spans="2:2" x14ac:dyDescent="0.2">
      <c r="B9342" s="130"/>
    </row>
    <row r="9343" spans="2:2" x14ac:dyDescent="0.2">
      <c r="B9343" s="130"/>
    </row>
    <row r="9344" spans="2:2" x14ac:dyDescent="0.2">
      <c r="B9344" s="130"/>
    </row>
    <row r="9345" spans="2:2" x14ac:dyDescent="0.2">
      <c r="B9345" s="130"/>
    </row>
    <row r="9346" spans="2:2" x14ac:dyDescent="0.2">
      <c r="B9346" s="130"/>
    </row>
    <row r="9347" spans="2:2" x14ac:dyDescent="0.2">
      <c r="B9347" s="130"/>
    </row>
    <row r="9348" spans="2:2" x14ac:dyDescent="0.2">
      <c r="B9348" s="130"/>
    </row>
    <row r="9349" spans="2:2" x14ac:dyDescent="0.2">
      <c r="B9349" s="130"/>
    </row>
    <row r="9350" spans="2:2" x14ac:dyDescent="0.2">
      <c r="B9350" s="130"/>
    </row>
    <row r="9351" spans="2:2" x14ac:dyDescent="0.2">
      <c r="B9351" s="130"/>
    </row>
    <row r="9352" spans="2:2" x14ac:dyDescent="0.2">
      <c r="B9352" s="130"/>
    </row>
    <row r="9353" spans="2:2" x14ac:dyDescent="0.2">
      <c r="B9353" s="130"/>
    </row>
    <row r="9354" spans="2:2" x14ac:dyDescent="0.2">
      <c r="B9354" s="130"/>
    </row>
    <row r="9355" spans="2:2" x14ac:dyDescent="0.2">
      <c r="B9355" s="130"/>
    </row>
    <row r="9356" spans="2:2" x14ac:dyDescent="0.2">
      <c r="B9356" s="130"/>
    </row>
    <row r="9357" spans="2:2" x14ac:dyDescent="0.2">
      <c r="B9357" s="130"/>
    </row>
    <row r="9358" spans="2:2" x14ac:dyDescent="0.2">
      <c r="B9358" s="130"/>
    </row>
    <row r="9359" spans="2:2" x14ac:dyDescent="0.2">
      <c r="B9359" s="130"/>
    </row>
    <row r="9360" spans="2:2" x14ac:dyDescent="0.2">
      <c r="B9360" s="130"/>
    </row>
    <row r="9361" spans="2:2" x14ac:dyDescent="0.2">
      <c r="B9361" s="130"/>
    </row>
    <row r="9362" spans="2:2" x14ac:dyDescent="0.2">
      <c r="B9362" s="130"/>
    </row>
    <row r="9363" spans="2:2" x14ac:dyDescent="0.2">
      <c r="B9363" s="130"/>
    </row>
    <row r="9364" spans="2:2" x14ac:dyDescent="0.2">
      <c r="B9364" s="130"/>
    </row>
    <row r="9365" spans="2:2" x14ac:dyDescent="0.2">
      <c r="B9365" s="130"/>
    </row>
    <row r="9366" spans="2:2" x14ac:dyDescent="0.2">
      <c r="B9366" s="130"/>
    </row>
    <row r="9367" spans="2:2" x14ac:dyDescent="0.2">
      <c r="B9367" s="130"/>
    </row>
    <row r="9368" spans="2:2" x14ac:dyDescent="0.2">
      <c r="B9368" s="130"/>
    </row>
    <row r="9369" spans="2:2" x14ac:dyDescent="0.2">
      <c r="B9369" s="130"/>
    </row>
    <row r="9370" spans="2:2" x14ac:dyDescent="0.2">
      <c r="B9370" s="130"/>
    </row>
    <row r="9371" spans="2:2" x14ac:dyDescent="0.2">
      <c r="B9371" s="130"/>
    </row>
    <row r="9372" spans="2:2" x14ac:dyDescent="0.2">
      <c r="B9372" s="130"/>
    </row>
    <row r="9373" spans="2:2" x14ac:dyDescent="0.2">
      <c r="B9373" s="130"/>
    </row>
    <row r="9374" spans="2:2" x14ac:dyDescent="0.2">
      <c r="B9374" s="130"/>
    </row>
    <row r="9375" spans="2:2" x14ac:dyDescent="0.2">
      <c r="B9375" s="130"/>
    </row>
    <row r="9376" spans="2:2" x14ac:dyDescent="0.2">
      <c r="B9376" s="130"/>
    </row>
    <row r="9377" spans="2:2" x14ac:dyDescent="0.2">
      <c r="B9377" s="130"/>
    </row>
    <row r="9378" spans="2:2" x14ac:dyDescent="0.2">
      <c r="B9378" s="130"/>
    </row>
    <row r="9379" spans="2:2" x14ac:dyDescent="0.2">
      <c r="B9379" s="130"/>
    </row>
    <row r="9380" spans="2:2" x14ac:dyDescent="0.2">
      <c r="B9380" s="130"/>
    </row>
    <row r="9381" spans="2:2" x14ac:dyDescent="0.2">
      <c r="B9381" s="130"/>
    </row>
    <row r="9382" spans="2:2" x14ac:dyDescent="0.2">
      <c r="B9382" s="130"/>
    </row>
    <row r="9383" spans="2:2" x14ac:dyDescent="0.2">
      <c r="B9383" s="130"/>
    </row>
    <row r="9384" spans="2:2" x14ac:dyDescent="0.2">
      <c r="B9384" s="130"/>
    </row>
    <row r="9385" spans="2:2" x14ac:dyDescent="0.2">
      <c r="B9385" s="130"/>
    </row>
    <row r="9386" spans="2:2" x14ac:dyDescent="0.2">
      <c r="B9386" s="130"/>
    </row>
    <row r="9387" spans="2:2" x14ac:dyDescent="0.2">
      <c r="B9387" s="130"/>
    </row>
    <row r="9388" spans="2:2" x14ac:dyDescent="0.2">
      <c r="B9388" s="130"/>
    </row>
    <row r="9389" spans="2:2" x14ac:dyDescent="0.2">
      <c r="B9389" s="130"/>
    </row>
    <row r="9390" spans="2:2" x14ac:dyDescent="0.2">
      <c r="B9390" s="130"/>
    </row>
    <row r="9391" spans="2:2" x14ac:dyDescent="0.2">
      <c r="B9391" s="130"/>
    </row>
    <row r="9392" spans="2:2" x14ac:dyDescent="0.2">
      <c r="B9392" s="130"/>
    </row>
    <row r="9393" spans="2:2" x14ac:dyDescent="0.2">
      <c r="B9393" s="130"/>
    </row>
    <row r="9394" spans="2:2" x14ac:dyDescent="0.2">
      <c r="B9394" s="130"/>
    </row>
    <row r="9395" spans="2:2" x14ac:dyDescent="0.2">
      <c r="B9395" s="130"/>
    </row>
    <row r="9396" spans="2:2" x14ac:dyDescent="0.2">
      <c r="B9396" s="130"/>
    </row>
    <row r="9397" spans="2:2" x14ac:dyDescent="0.2">
      <c r="B9397" s="130"/>
    </row>
    <row r="9398" spans="2:2" x14ac:dyDescent="0.2">
      <c r="B9398" s="130"/>
    </row>
    <row r="9399" spans="2:2" x14ac:dyDescent="0.2">
      <c r="B9399" s="130"/>
    </row>
    <row r="9400" spans="2:2" x14ac:dyDescent="0.2">
      <c r="B9400" s="130"/>
    </row>
    <row r="9401" spans="2:2" x14ac:dyDescent="0.2">
      <c r="B9401" s="130"/>
    </row>
    <row r="9402" spans="2:2" x14ac:dyDescent="0.2">
      <c r="B9402" s="130"/>
    </row>
    <row r="9403" spans="2:2" x14ac:dyDescent="0.2">
      <c r="B9403" s="130"/>
    </row>
    <row r="9404" spans="2:2" x14ac:dyDescent="0.2">
      <c r="B9404" s="130"/>
    </row>
    <row r="9405" spans="2:2" x14ac:dyDescent="0.2">
      <c r="B9405" s="130"/>
    </row>
    <row r="9406" spans="2:2" x14ac:dyDescent="0.2">
      <c r="B9406" s="130"/>
    </row>
    <row r="9407" spans="2:2" x14ac:dyDescent="0.2">
      <c r="B9407" s="130"/>
    </row>
    <row r="9408" spans="2:2" x14ac:dyDescent="0.2">
      <c r="B9408" s="130"/>
    </row>
    <row r="9409" spans="2:2" x14ac:dyDescent="0.2">
      <c r="B9409" s="130"/>
    </row>
    <row r="9410" spans="2:2" x14ac:dyDescent="0.2">
      <c r="B9410" s="130"/>
    </row>
    <row r="9411" spans="2:2" x14ac:dyDescent="0.2">
      <c r="B9411" s="130"/>
    </row>
    <row r="9412" spans="2:2" x14ac:dyDescent="0.2">
      <c r="B9412" s="130"/>
    </row>
    <row r="9413" spans="2:2" x14ac:dyDescent="0.2">
      <c r="B9413" s="130"/>
    </row>
    <row r="9414" spans="2:2" x14ac:dyDescent="0.2">
      <c r="B9414" s="130"/>
    </row>
    <row r="9415" spans="2:2" x14ac:dyDescent="0.2">
      <c r="B9415" s="130"/>
    </row>
    <row r="9416" spans="2:2" x14ac:dyDescent="0.2">
      <c r="B9416" s="130"/>
    </row>
    <row r="9417" spans="2:2" x14ac:dyDescent="0.2">
      <c r="B9417" s="130"/>
    </row>
    <row r="9418" spans="2:2" x14ac:dyDescent="0.2">
      <c r="B9418" s="130"/>
    </row>
    <row r="9419" spans="2:2" x14ac:dyDescent="0.2">
      <c r="B9419" s="130"/>
    </row>
    <row r="9420" spans="2:2" x14ac:dyDescent="0.2">
      <c r="B9420" s="130"/>
    </row>
    <row r="9421" spans="2:2" x14ac:dyDescent="0.2">
      <c r="B9421" s="130"/>
    </row>
    <row r="9422" spans="2:2" x14ac:dyDescent="0.2">
      <c r="B9422" s="130"/>
    </row>
    <row r="9423" spans="2:2" x14ac:dyDescent="0.2">
      <c r="B9423" s="130"/>
    </row>
    <row r="9424" spans="2:2" x14ac:dyDescent="0.2">
      <c r="B9424" s="130"/>
    </row>
    <row r="9425" spans="2:2" x14ac:dyDescent="0.2">
      <c r="B9425" s="130"/>
    </row>
    <row r="9426" spans="2:2" x14ac:dyDescent="0.2">
      <c r="B9426" s="130"/>
    </row>
    <row r="9427" spans="2:2" x14ac:dyDescent="0.2">
      <c r="B9427" s="130"/>
    </row>
    <row r="9428" spans="2:2" x14ac:dyDescent="0.2">
      <c r="B9428" s="130"/>
    </row>
    <row r="9429" spans="2:2" x14ac:dyDescent="0.2">
      <c r="B9429" s="130"/>
    </row>
    <row r="9430" spans="2:2" x14ac:dyDescent="0.2">
      <c r="B9430" s="130"/>
    </row>
    <row r="9431" spans="2:2" x14ac:dyDescent="0.2">
      <c r="B9431" s="130"/>
    </row>
    <row r="9432" spans="2:2" x14ac:dyDescent="0.2">
      <c r="B9432" s="130"/>
    </row>
    <row r="9433" spans="2:2" x14ac:dyDescent="0.2">
      <c r="B9433" s="130"/>
    </row>
    <row r="9434" spans="2:2" x14ac:dyDescent="0.2">
      <c r="B9434" s="130"/>
    </row>
    <row r="9435" spans="2:2" x14ac:dyDescent="0.2">
      <c r="B9435" s="130"/>
    </row>
    <row r="9436" spans="2:2" x14ac:dyDescent="0.2">
      <c r="B9436" s="130"/>
    </row>
    <row r="9437" spans="2:2" x14ac:dyDescent="0.2">
      <c r="B9437" s="130"/>
    </row>
    <row r="9438" spans="2:2" x14ac:dyDescent="0.2">
      <c r="B9438" s="130"/>
    </row>
    <row r="9439" spans="2:2" x14ac:dyDescent="0.2">
      <c r="B9439" s="130"/>
    </row>
    <row r="9440" spans="2:2" x14ac:dyDescent="0.2">
      <c r="B9440" s="130"/>
    </row>
    <row r="9441" spans="2:2" x14ac:dyDescent="0.2">
      <c r="B9441" s="130"/>
    </row>
    <row r="9442" spans="2:2" x14ac:dyDescent="0.2">
      <c r="B9442" s="130"/>
    </row>
    <row r="9443" spans="2:2" x14ac:dyDescent="0.2">
      <c r="B9443" s="130"/>
    </row>
    <row r="9444" spans="2:2" x14ac:dyDescent="0.2">
      <c r="B9444" s="130"/>
    </row>
    <row r="9445" spans="2:2" x14ac:dyDescent="0.2">
      <c r="B9445" s="130"/>
    </row>
    <row r="9446" spans="2:2" x14ac:dyDescent="0.2">
      <c r="B9446" s="130"/>
    </row>
    <row r="9447" spans="2:2" x14ac:dyDescent="0.2">
      <c r="B9447" s="130"/>
    </row>
    <row r="9448" spans="2:2" x14ac:dyDescent="0.2">
      <c r="B9448" s="130"/>
    </row>
    <row r="9449" spans="2:2" x14ac:dyDescent="0.2">
      <c r="B9449" s="130"/>
    </row>
    <row r="9450" spans="2:2" x14ac:dyDescent="0.2">
      <c r="B9450" s="130"/>
    </row>
    <row r="9451" spans="2:2" x14ac:dyDescent="0.2">
      <c r="B9451" s="130"/>
    </row>
    <row r="9452" spans="2:2" x14ac:dyDescent="0.2">
      <c r="B9452" s="130"/>
    </row>
    <row r="9453" spans="2:2" x14ac:dyDescent="0.2">
      <c r="B9453" s="130"/>
    </row>
    <row r="9454" spans="2:2" x14ac:dyDescent="0.2">
      <c r="B9454" s="130"/>
    </row>
    <row r="9455" spans="2:2" x14ac:dyDescent="0.2">
      <c r="B9455" s="130"/>
    </row>
    <row r="9456" spans="2:2" x14ac:dyDescent="0.2">
      <c r="B9456" s="130"/>
    </row>
    <row r="9457" spans="2:2" x14ac:dyDescent="0.2">
      <c r="B9457" s="130"/>
    </row>
    <row r="9458" spans="2:2" x14ac:dyDescent="0.2">
      <c r="B9458" s="130"/>
    </row>
    <row r="9459" spans="2:2" x14ac:dyDescent="0.2">
      <c r="B9459" s="130"/>
    </row>
    <row r="9460" spans="2:2" x14ac:dyDescent="0.2">
      <c r="B9460" s="130"/>
    </row>
    <row r="9461" spans="2:2" x14ac:dyDescent="0.2">
      <c r="B9461" s="130"/>
    </row>
    <row r="9462" spans="2:2" x14ac:dyDescent="0.2">
      <c r="B9462" s="130"/>
    </row>
    <row r="9463" spans="2:2" x14ac:dyDescent="0.2">
      <c r="B9463" s="130"/>
    </row>
    <row r="9464" spans="2:2" x14ac:dyDescent="0.2">
      <c r="B9464" s="130"/>
    </row>
    <row r="9465" spans="2:2" x14ac:dyDescent="0.2">
      <c r="B9465" s="130"/>
    </row>
    <row r="9466" spans="2:2" x14ac:dyDescent="0.2">
      <c r="B9466" s="130"/>
    </row>
    <row r="9467" spans="2:2" x14ac:dyDescent="0.2">
      <c r="B9467" s="130"/>
    </row>
    <row r="9468" spans="2:2" x14ac:dyDescent="0.2">
      <c r="B9468" s="130"/>
    </row>
    <row r="9469" spans="2:2" x14ac:dyDescent="0.2">
      <c r="B9469" s="130"/>
    </row>
    <row r="9470" spans="2:2" x14ac:dyDescent="0.2">
      <c r="B9470" s="130"/>
    </row>
    <row r="9471" spans="2:2" x14ac:dyDescent="0.2">
      <c r="B9471" s="130"/>
    </row>
    <row r="9472" spans="2:2" x14ac:dyDescent="0.2">
      <c r="B9472" s="130"/>
    </row>
    <row r="9473" spans="2:2" x14ac:dyDescent="0.2">
      <c r="B9473" s="130"/>
    </row>
    <row r="9474" spans="2:2" x14ac:dyDescent="0.2">
      <c r="B9474" s="130"/>
    </row>
    <row r="9475" spans="2:2" x14ac:dyDescent="0.2">
      <c r="B9475" s="130"/>
    </row>
    <row r="9476" spans="2:2" x14ac:dyDescent="0.2">
      <c r="B9476" s="130"/>
    </row>
    <row r="9477" spans="2:2" x14ac:dyDescent="0.2">
      <c r="B9477" s="130"/>
    </row>
    <row r="9478" spans="2:2" x14ac:dyDescent="0.2">
      <c r="B9478" s="130"/>
    </row>
    <row r="9479" spans="2:2" x14ac:dyDescent="0.2">
      <c r="B9479" s="130"/>
    </row>
    <row r="9480" spans="2:2" x14ac:dyDescent="0.2">
      <c r="B9480" s="130"/>
    </row>
    <row r="9481" spans="2:2" x14ac:dyDescent="0.2">
      <c r="B9481" s="130"/>
    </row>
    <row r="9482" spans="2:2" x14ac:dyDescent="0.2">
      <c r="B9482" s="130"/>
    </row>
    <row r="9483" spans="2:2" x14ac:dyDescent="0.2">
      <c r="B9483" s="130"/>
    </row>
    <row r="9484" spans="2:2" x14ac:dyDescent="0.2">
      <c r="B9484" s="130"/>
    </row>
    <row r="9485" spans="2:2" x14ac:dyDescent="0.2">
      <c r="B9485" s="130"/>
    </row>
    <row r="9486" spans="2:2" x14ac:dyDescent="0.2">
      <c r="B9486" s="130"/>
    </row>
    <row r="9487" spans="2:2" x14ac:dyDescent="0.2">
      <c r="B9487" s="130"/>
    </row>
    <row r="9488" spans="2:2" x14ac:dyDescent="0.2">
      <c r="B9488" s="130"/>
    </row>
    <row r="9489" spans="2:2" x14ac:dyDescent="0.2">
      <c r="B9489" s="130"/>
    </row>
    <row r="9490" spans="2:2" x14ac:dyDescent="0.2">
      <c r="B9490" s="130"/>
    </row>
    <row r="9491" spans="2:2" x14ac:dyDescent="0.2">
      <c r="B9491" s="130"/>
    </row>
    <row r="9492" spans="2:2" x14ac:dyDescent="0.2">
      <c r="B9492" s="130"/>
    </row>
    <row r="9493" spans="2:2" x14ac:dyDescent="0.2">
      <c r="B9493" s="130"/>
    </row>
    <row r="9494" spans="2:2" x14ac:dyDescent="0.2">
      <c r="B9494" s="130"/>
    </row>
    <row r="9495" spans="2:2" x14ac:dyDescent="0.2">
      <c r="B9495" s="130"/>
    </row>
    <row r="9496" spans="2:2" x14ac:dyDescent="0.2">
      <c r="B9496" s="130"/>
    </row>
    <row r="9497" spans="2:2" x14ac:dyDescent="0.2">
      <c r="B9497" s="130"/>
    </row>
    <row r="9498" spans="2:2" x14ac:dyDescent="0.2">
      <c r="B9498" s="130"/>
    </row>
    <row r="9499" spans="2:2" x14ac:dyDescent="0.2">
      <c r="B9499" s="130"/>
    </row>
    <row r="9500" spans="2:2" x14ac:dyDescent="0.2">
      <c r="B9500" s="130"/>
    </row>
    <row r="9501" spans="2:2" x14ac:dyDescent="0.2">
      <c r="B9501" s="130"/>
    </row>
    <row r="9502" spans="2:2" x14ac:dyDescent="0.2">
      <c r="B9502" s="130"/>
    </row>
    <row r="9503" spans="2:2" x14ac:dyDescent="0.2">
      <c r="B9503" s="130"/>
    </row>
    <row r="9504" spans="2:2" x14ac:dyDescent="0.2">
      <c r="B9504" s="130"/>
    </row>
    <row r="9505" spans="2:2" x14ac:dyDescent="0.2">
      <c r="B9505" s="130"/>
    </row>
    <row r="9506" spans="2:2" x14ac:dyDescent="0.2">
      <c r="B9506" s="130"/>
    </row>
    <row r="9507" spans="2:2" x14ac:dyDescent="0.2">
      <c r="B9507" s="130"/>
    </row>
    <row r="9508" spans="2:2" x14ac:dyDescent="0.2">
      <c r="B9508" s="130"/>
    </row>
    <row r="9509" spans="2:2" x14ac:dyDescent="0.2">
      <c r="B9509" s="130"/>
    </row>
    <row r="9510" spans="2:2" x14ac:dyDescent="0.2">
      <c r="B9510" s="130"/>
    </row>
    <row r="9511" spans="2:2" x14ac:dyDescent="0.2">
      <c r="B9511" s="130"/>
    </row>
    <row r="9512" spans="2:2" x14ac:dyDescent="0.2">
      <c r="B9512" s="130"/>
    </row>
    <row r="9513" spans="2:2" x14ac:dyDescent="0.2">
      <c r="B9513" s="130"/>
    </row>
    <row r="9514" spans="2:2" x14ac:dyDescent="0.2">
      <c r="B9514" s="130"/>
    </row>
    <row r="9515" spans="2:2" x14ac:dyDescent="0.2">
      <c r="B9515" s="130"/>
    </row>
    <row r="9516" spans="2:2" x14ac:dyDescent="0.2">
      <c r="B9516" s="130"/>
    </row>
    <row r="9517" spans="2:2" x14ac:dyDescent="0.2">
      <c r="B9517" s="130"/>
    </row>
    <row r="9518" spans="2:2" x14ac:dyDescent="0.2">
      <c r="B9518" s="130"/>
    </row>
    <row r="9519" spans="2:2" x14ac:dyDescent="0.2">
      <c r="B9519" s="130"/>
    </row>
    <row r="9520" spans="2:2" x14ac:dyDescent="0.2">
      <c r="B9520" s="130"/>
    </row>
    <row r="9521" spans="2:2" x14ac:dyDescent="0.2">
      <c r="B9521" s="130"/>
    </row>
    <row r="9522" spans="2:2" x14ac:dyDescent="0.2">
      <c r="B9522" s="130"/>
    </row>
    <row r="9523" spans="2:2" x14ac:dyDescent="0.2">
      <c r="B9523" s="130"/>
    </row>
    <row r="9524" spans="2:2" x14ac:dyDescent="0.2">
      <c r="B9524" s="130"/>
    </row>
    <row r="9525" spans="2:2" x14ac:dyDescent="0.2">
      <c r="B9525" s="130"/>
    </row>
    <row r="9526" spans="2:2" x14ac:dyDescent="0.2">
      <c r="B9526" s="130"/>
    </row>
    <row r="9527" spans="2:2" x14ac:dyDescent="0.2">
      <c r="B9527" s="130"/>
    </row>
    <row r="9528" spans="2:2" x14ac:dyDescent="0.2">
      <c r="B9528" s="130"/>
    </row>
    <row r="9529" spans="2:2" x14ac:dyDescent="0.2">
      <c r="B9529" s="130"/>
    </row>
    <row r="9530" spans="2:2" x14ac:dyDescent="0.2">
      <c r="B9530" s="130"/>
    </row>
    <row r="9531" spans="2:2" x14ac:dyDescent="0.2">
      <c r="B9531" s="130"/>
    </row>
    <row r="9532" spans="2:2" x14ac:dyDescent="0.2">
      <c r="B9532" s="130"/>
    </row>
    <row r="9533" spans="2:2" x14ac:dyDescent="0.2">
      <c r="B9533" s="130"/>
    </row>
    <row r="9534" spans="2:2" x14ac:dyDescent="0.2">
      <c r="B9534" s="130"/>
    </row>
    <row r="9535" spans="2:2" x14ac:dyDescent="0.2">
      <c r="B9535" s="130"/>
    </row>
    <row r="9536" spans="2:2" x14ac:dyDescent="0.2">
      <c r="B9536" s="130"/>
    </row>
    <row r="9537" spans="2:2" x14ac:dyDescent="0.2">
      <c r="B9537" s="130"/>
    </row>
    <row r="9538" spans="2:2" x14ac:dyDescent="0.2">
      <c r="B9538" s="130"/>
    </row>
    <row r="9539" spans="2:2" x14ac:dyDescent="0.2">
      <c r="B9539" s="130"/>
    </row>
    <row r="9540" spans="2:2" x14ac:dyDescent="0.2">
      <c r="B9540" s="130"/>
    </row>
    <row r="9541" spans="2:2" x14ac:dyDescent="0.2">
      <c r="B9541" s="130"/>
    </row>
    <row r="9542" spans="2:2" x14ac:dyDescent="0.2">
      <c r="B9542" s="130"/>
    </row>
    <row r="9543" spans="2:2" x14ac:dyDescent="0.2">
      <c r="B9543" s="130"/>
    </row>
    <row r="9544" spans="2:2" x14ac:dyDescent="0.2">
      <c r="B9544" s="130"/>
    </row>
    <row r="9545" spans="2:2" x14ac:dyDescent="0.2">
      <c r="B9545" s="130"/>
    </row>
    <row r="9546" spans="2:2" x14ac:dyDescent="0.2">
      <c r="B9546" s="130"/>
    </row>
    <row r="9547" spans="2:2" x14ac:dyDescent="0.2">
      <c r="B9547" s="130"/>
    </row>
    <row r="9548" spans="2:2" x14ac:dyDescent="0.2">
      <c r="B9548" s="130"/>
    </row>
    <row r="9549" spans="2:2" x14ac:dyDescent="0.2">
      <c r="B9549" s="130"/>
    </row>
    <row r="9550" spans="2:2" x14ac:dyDescent="0.2">
      <c r="B9550" s="130"/>
    </row>
    <row r="9551" spans="2:2" x14ac:dyDescent="0.2">
      <c r="B9551" s="130"/>
    </row>
    <row r="9552" spans="2:2" x14ac:dyDescent="0.2">
      <c r="B9552" s="130"/>
    </row>
    <row r="9553" spans="2:2" x14ac:dyDescent="0.2">
      <c r="B9553" s="130"/>
    </row>
    <row r="9554" spans="2:2" x14ac:dyDescent="0.2">
      <c r="B9554" s="130"/>
    </row>
    <row r="9555" spans="2:2" x14ac:dyDescent="0.2">
      <c r="B9555" s="130"/>
    </row>
    <row r="9556" spans="2:2" x14ac:dyDescent="0.2">
      <c r="B9556" s="130"/>
    </row>
    <row r="9557" spans="2:2" x14ac:dyDescent="0.2">
      <c r="B9557" s="130"/>
    </row>
    <row r="9558" spans="2:2" x14ac:dyDescent="0.2">
      <c r="B9558" s="130"/>
    </row>
    <row r="9559" spans="2:2" x14ac:dyDescent="0.2">
      <c r="B9559" s="130"/>
    </row>
    <row r="9560" spans="2:2" x14ac:dyDescent="0.2">
      <c r="B9560" s="130"/>
    </row>
    <row r="9561" spans="2:2" x14ac:dyDescent="0.2">
      <c r="B9561" s="130"/>
    </row>
    <row r="9562" spans="2:2" x14ac:dyDescent="0.2">
      <c r="B9562" s="130"/>
    </row>
    <row r="9563" spans="2:2" x14ac:dyDescent="0.2">
      <c r="B9563" s="130"/>
    </row>
    <row r="9564" spans="2:2" x14ac:dyDescent="0.2">
      <c r="B9564" s="130"/>
    </row>
    <row r="9565" spans="2:2" x14ac:dyDescent="0.2">
      <c r="B9565" s="130"/>
    </row>
    <row r="9566" spans="2:2" x14ac:dyDescent="0.2">
      <c r="B9566" s="130"/>
    </row>
    <row r="9567" spans="2:2" x14ac:dyDescent="0.2">
      <c r="B9567" s="130"/>
    </row>
    <row r="9568" spans="2:2" x14ac:dyDescent="0.2">
      <c r="B9568" s="130"/>
    </row>
    <row r="9569" spans="2:2" x14ac:dyDescent="0.2">
      <c r="B9569" s="130"/>
    </row>
    <row r="9570" spans="2:2" x14ac:dyDescent="0.2">
      <c r="B9570" s="130"/>
    </row>
    <row r="9571" spans="2:2" x14ac:dyDescent="0.2">
      <c r="B9571" s="130"/>
    </row>
    <row r="9572" spans="2:2" x14ac:dyDescent="0.2">
      <c r="B9572" s="130"/>
    </row>
    <row r="9573" spans="2:2" x14ac:dyDescent="0.2">
      <c r="B9573" s="130"/>
    </row>
    <row r="9574" spans="2:2" x14ac:dyDescent="0.2">
      <c r="B9574" s="130"/>
    </row>
    <row r="9575" spans="2:2" x14ac:dyDescent="0.2">
      <c r="B9575" s="130"/>
    </row>
    <row r="9576" spans="2:2" x14ac:dyDescent="0.2">
      <c r="B9576" s="130"/>
    </row>
    <row r="9577" spans="2:2" x14ac:dyDescent="0.2">
      <c r="B9577" s="130"/>
    </row>
    <row r="9578" spans="2:2" x14ac:dyDescent="0.2">
      <c r="B9578" s="130"/>
    </row>
    <row r="9579" spans="2:2" x14ac:dyDescent="0.2">
      <c r="B9579" s="130"/>
    </row>
    <row r="9580" spans="2:2" x14ac:dyDescent="0.2">
      <c r="B9580" s="130"/>
    </row>
    <row r="9581" spans="2:2" x14ac:dyDescent="0.2">
      <c r="B9581" s="130"/>
    </row>
    <row r="9582" spans="2:2" x14ac:dyDescent="0.2">
      <c r="B9582" s="130"/>
    </row>
    <row r="9583" spans="2:2" x14ac:dyDescent="0.2">
      <c r="B9583" s="130"/>
    </row>
    <row r="9584" spans="2:2" x14ac:dyDescent="0.2">
      <c r="B9584" s="130"/>
    </row>
    <row r="9585" spans="2:2" x14ac:dyDescent="0.2">
      <c r="B9585" s="130"/>
    </row>
    <row r="9586" spans="2:2" x14ac:dyDescent="0.2">
      <c r="B9586" s="130"/>
    </row>
    <row r="9587" spans="2:2" x14ac:dyDescent="0.2">
      <c r="B9587" s="130"/>
    </row>
    <row r="9588" spans="2:2" x14ac:dyDescent="0.2">
      <c r="B9588" s="130"/>
    </row>
    <row r="9589" spans="2:2" x14ac:dyDescent="0.2">
      <c r="B9589" s="130"/>
    </row>
    <row r="9590" spans="2:2" x14ac:dyDescent="0.2">
      <c r="B9590" s="130"/>
    </row>
    <row r="9591" spans="2:2" x14ac:dyDescent="0.2">
      <c r="B9591" s="130"/>
    </row>
    <row r="9592" spans="2:2" x14ac:dyDescent="0.2">
      <c r="B9592" s="130"/>
    </row>
    <row r="9593" spans="2:2" x14ac:dyDescent="0.2">
      <c r="B9593" s="130"/>
    </row>
    <row r="9594" spans="2:2" x14ac:dyDescent="0.2">
      <c r="B9594" s="130"/>
    </row>
    <row r="9595" spans="2:2" x14ac:dyDescent="0.2">
      <c r="B9595" s="130"/>
    </row>
    <row r="9596" spans="2:2" x14ac:dyDescent="0.2">
      <c r="B9596" s="130"/>
    </row>
    <row r="9597" spans="2:2" x14ac:dyDescent="0.2">
      <c r="B9597" s="130"/>
    </row>
    <row r="9598" spans="2:2" x14ac:dyDescent="0.2">
      <c r="B9598" s="130"/>
    </row>
    <row r="9599" spans="2:2" x14ac:dyDescent="0.2">
      <c r="B9599" s="130"/>
    </row>
    <row r="9600" spans="2:2" x14ac:dyDescent="0.2">
      <c r="B9600" s="130"/>
    </row>
    <row r="9601" spans="2:2" x14ac:dyDescent="0.2">
      <c r="B9601" s="130"/>
    </row>
    <row r="9602" spans="2:2" x14ac:dyDescent="0.2">
      <c r="B9602" s="130"/>
    </row>
    <row r="9603" spans="2:2" x14ac:dyDescent="0.2">
      <c r="B9603" s="130"/>
    </row>
    <row r="9604" spans="2:2" x14ac:dyDescent="0.2">
      <c r="B9604" s="130"/>
    </row>
    <row r="9605" spans="2:2" x14ac:dyDescent="0.2">
      <c r="B9605" s="130"/>
    </row>
    <row r="9606" spans="2:2" x14ac:dyDescent="0.2">
      <c r="B9606" s="130"/>
    </row>
    <row r="9607" spans="2:2" x14ac:dyDescent="0.2">
      <c r="B9607" s="130"/>
    </row>
    <row r="9608" spans="2:2" x14ac:dyDescent="0.2">
      <c r="B9608" s="130"/>
    </row>
    <row r="9609" spans="2:2" x14ac:dyDescent="0.2">
      <c r="B9609" s="130"/>
    </row>
    <row r="9610" spans="2:2" x14ac:dyDescent="0.2">
      <c r="B9610" s="130"/>
    </row>
    <row r="9611" spans="2:2" x14ac:dyDescent="0.2">
      <c r="B9611" s="130"/>
    </row>
    <row r="9612" spans="2:2" x14ac:dyDescent="0.2">
      <c r="B9612" s="130"/>
    </row>
    <row r="9613" spans="2:2" x14ac:dyDescent="0.2">
      <c r="B9613" s="130"/>
    </row>
    <row r="9614" spans="2:2" x14ac:dyDescent="0.2">
      <c r="B9614" s="130"/>
    </row>
    <row r="9615" spans="2:2" x14ac:dyDescent="0.2">
      <c r="B9615" s="130"/>
    </row>
    <row r="9616" spans="2:2" x14ac:dyDescent="0.2">
      <c r="B9616" s="130"/>
    </row>
    <row r="9617" spans="2:2" x14ac:dyDescent="0.2">
      <c r="B9617" s="130"/>
    </row>
    <row r="9618" spans="2:2" x14ac:dyDescent="0.2">
      <c r="B9618" s="130"/>
    </row>
    <row r="9619" spans="2:2" x14ac:dyDescent="0.2">
      <c r="B9619" s="130"/>
    </row>
    <row r="9620" spans="2:2" x14ac:dyDescent="0.2">
      <c r="B9620" s="130"/>
    </row>
    <row r="9621" spans="2:2" x14ac:dyDescent="0.2">
      <c r="B9621" s="130"/>
    </row>
    <row r="9622" spans="2:2" x14ac:dyDescent="0.2">
      <c r="B9622" s="130"/>
    </row>
    <row r="9623" spans="2:2" x14ac:dyDescent="0.2">
      <c r="B9623" s="130"/>
    </row>
    <row r="9624" spans="2:2" x14ac:dyDescent="0.2">
      <c r="B9624" s="130"/>
    </row>
    <row r="9625" spans="2:2" x14ac:dyDescent="0.2">
      <c r="B9625" s="130"/>
    </row>
    <row r="9626" spans="2:2" x14ac:dyDescent="0.2">
      <c r="B9626" s="130"/>
    </row>
    <row r="9627" spans="2:2" x14ac:dyDescent="0.2">
      <c r="B9627" s="130"/>
    </row>
    <row r="9628" spans="2:2" x14ac:dyDescent="0.2">
      <c r="B9628" s="130"/>
    </row>
    <row r="9629" spans="2:2" x14ac:dyDescent="0.2">
      <c r="B9629" s="130"/>
    </row>
    <row r="9630" spans="2:2" x14ac:dyDescent="0.2">
      <c r="B9630" s="130"/>
    </row>
    <row r="9631" spans="2:2" x14ac:dyDescent="0.2">
      <c r="B9631" s="130"/>
    </row>
    <row r="9632" spans="2:2" x14ac:dyDescent="0.2">
      <c r="B9632" s="130"/>
    </row>
    <row r="9633" spans="2:2" x14ac:dyDescent="0.2">
      <c r="B9633" s="130"/>
    </row>
    <row r="9634" spans="2:2" x14ac:dyDescent="0.2">
      <c r="B9634" s="130"/>
    </row>
    <row r="9635" spans="2:2" x14ac:dyDescent="0.2">
      <c r="B9635" s="130"/>
    </row>
    <row r="9636" spans="2:2" x14ac:dyDescent="0.2">
      <c r="B9636" s="130"/>
    </row>
    <row r="9637" spans="2:2" x14ac:dyDescent="0.2">
      <c r="B9637" s="130"/>
    </row>
    <row r="9638" spans="2:2" x14ac:dyDescent="0.2">
      <c r="B9638" s="130"/>
    </row>
    <row r="9639" spans="2:2" x14ac:dyDescent="0.2">
      <c r="B9639" s="130"/>
    </row>
    <row r="9640" spans="2:2" x14ac:dyDescent="0.2">
      <c r="B9640" s="130"/>
    </row>
    <row r="9641" spans="2:2" x14ac:dyDescent="0.2">
      <c r="B9641" s="130"/>
    </row>
    <row r="9642" spans="2:2" x14ac:dyDescent="0.2">
      <c r="B9642" s="130"/>
    </row>
    <row r="9643" spans="2:2" x14ac:dyDescent="0.2">
      <c r="B9643" s="130"/>
    </row>
    <row r="9644" spans="2:2" x14ac:dyDescent="0.2">
      <c r="B9644" s="130"/>
    </row>
    <row r="9645" spans="2:2" x14ac:dyDescent="0.2">
      <c r="B9645" s="130"/>
    </row>
    <row r="9646" spans="2:2" x14ac:dyDescent="0.2">
      <c r="B9646" s="130"/>
    </row>
    <row r="9647" spans="2:2" x14ac:dyDescent="0.2">
      <c r="B9647" s="130"/>
    </row>
    <row r="9648" spans="2:2" x14ac:dyDescent="0.2">
      <c r="B9648" s="130"/>
    </row>
    <row r="9649" spans="2:2" x14ac:dyDescent="0.2">
      <c r="B9649" s="130"/>
    </row>
    <row r="9650" spans="2:2" x14ac:dyDescent="0.2">
      <c r="B9650" s="130"/>
    </row>
    <row r="9651" spans="2:2" x14ac:dyDescent="0.2">
      <c r="B9651" s="130"/>
    </row>
    <row r="9652" spans="2:2" x14ac:dyDescent="0.2">
      <c r="B9652" s="130"/>
    </row>
    <row r="9653" spans="2:2" x14ac:dyDescent="0.2">
      <c r="B9653" s="130"/>
    </row>
    <row r="9654" spans="2:2" x14ac:dyDescent="0.2">
      <c r="B9654" s="130"/>
    </row>
    <row r="9655" spans="2:2" x14ac:dyDescent="0.2">
      <c r="B9655" s="130"/>
    </row>
    <row r="9656" spans="2:2" x14ac:dyDescent="0.2">
      <c r="B9656" s="130"/>
    </row>
    <row r="9657" spans="2:2" x14ac:dyDescent="0.2">
      <c r="B9657" s="130"/>
    </row>
    <row r="9658" spans="2:2" x14ac:dyDescent="0.2">
      <c r="B9658" s="130"/>
    </row>
    <row r="9659" spans="2:2" x14ac:dyDescent="0.2">
      <c r="B9659" s="130"/>
    </row>
    <row r="9660" spans="2:2" x14ac:dyDescent="0.2">
      <c r="B9660" s="130"/>
    </row>
    <row r="9661" spans="2:2" x14ac:dyDescent="0.2">
      <c r="B9661" s="130"/>
    </row>
    <row r="9662" spans="2:2" x14ac:dyDescent="0.2">
      <c r="B9662" s="130"/>
    </row>
    <row r="9663" spans="2:2" x14ac:dyDescent="0.2">
      <c r="B9663" s="130"/>
    </row>
    <row r="9664" spans="2:2" x14ac:dyDescent="0.2">
      <c r="B9664" s="130"/>
    </row>
    <row r="9665" spans="2:2" x14ac:dyDescent="0.2">
      <c r="B9665" s="130"/>
    </row>
    <row r="9666" spans="2:2" x14ac:dyDescent="0.2">
      <c r="B9666" s="130"/>
    </row>
    <row r="9667" spans="2:2" x14ac:dyDescent="0.2">
      <c r="B9667" s="130"/>
    </row>
    <row r="9668" spans="2:2" x14ac:dyDescent="0.2">
      <c r="B9668" s="130"/>
    </row>
    <row r="9669" spans="2:2" x14ac:dyDescent="0.2">
      <c r="B9669" s="130"/>
    </row>
    <row r="9670" spans="2:2" x14ac:dyDescent="0.2">
      <c r="B9670" s="130"/>
    </row>
    <row r="9671" spans="2:2" x14ac:dyDescent="0.2">
      <c r="B9671" s="130"/>
    </row>
    <row r="9672" spans="2:2" x14ac:dyDescent="0.2">
      <c r="B9672" s="130"/>
    </row>
    <row r="9673" spans="2:2" x14ac:dyDescent="0.2">
      <c r="B9673" s="130"/>
    </row>
    <row r="9674" spans="2:2" x14ac:dyDescent="0.2">
      <c r="B9674" s="130"/>
    </row>
    <row r="9675" spans="2:2" x14ac:dyDescent="0.2">
      <c r="B9675" s="130"/>
    </row>
    <row r="9676" spans="2:2" x14ac:dyDescent="0.2">
      <c r="B9676" s="130"/>
    </row>
    <row r="9677" spans="2:2" x14ac:dyDescent="0.2">
      <c r="B9677" s="130"/>
    </row>
    <row r="9678" spans="2:2" x14ac:dyDescent="0.2">
      <c r="B9678" s="130"/>
    </row>
    <row r="9679" spans="2:2" x14ac:dyDescent="0.2">
      <c r="B9679" s="130"/>
    </row>
    <row r="9680" spans="2:2" x14ac:dyDescent="0.2">
      <c r="B9680" s="130"/>
    </row>
    <row r="9681" spans="2:2" x14ac:dyDescent="0.2">
      <c r="B9681" s="130"/>
    </row>
    <row r="9682" spans="2:2" x14ac:dyDescent="0.2">
      <c r="B9682" s="130"/>
    </row>
    <row r="9683" spans="2:2" x14ac:dyDescent="0.2">
      <c r="B9683" s="130"/>
    </row>
    <row r="9684" spans="2:2" x14ac:dyDescent="0.2">
      <c r="B9684" s="130"/>
    </row>
    <row r="9685" spans="2:2" x14ac:dyDescent="0.2">
      <c r="B9685" s="130"/>
    </row>
    <row r="9686" spans="2:2" x14ac:dyDescent="0.2">
      <c r="B9686" s="130"/>
    </row>
    <row r="9687" spans="2:2" x14ac:dyDescent="0.2">
      <c r="B9687" s="130"/>
    </row>
    <row r="9688" spans="2:2" x14ac:dyDescent="0.2">
      <c r="B9688" s="130"/>
    </row>
    <row r="9689" spans="2:2" x14ac:dyDescent="0.2">
      <c r="B9689" s="130"/>
    </row>
    <row r="9690" spans="2:2" x14ac:dyDescent="0.2">
      <c r="B9690" s="130"/>
    </row>
    <row r="9691" spans="2:2" x14ac:dyDescent="0.2">
      <c r="B9691" s="130"/>
    </row>
    <row r="9692" spans="2:2" x14ac:dyDescent="0.2">
      <c r="B9692" s="130"/>
    </row>
    <row r="9693" spans="2:2" x14ac:dyDescent="0.2">
      <c r="B9693" s="130"/>
    </row>
    <row r="9694" spans="2:2" x14ac:dyDescent="0.2">
      <c r="B9694" s="130"/>
    </row>
    <row r="9695" spans="2:2" x14ac:dyDescent="0.2">
      <c r="B9695" s="130"/>
    </row>
    <row r="9696" spans="2:2" x14ac:dyDescent="0.2">
      <c r="B9696" s="130"/>
    </row>
    <row r="9697" spans="2:2" x14ac:dyDescent="0.2">
      <c r="B9697" s="130"/>
    </row>
    <row r="9698" spans="2:2" x14ac:dyDescent="0.2">
      <c r="B9698" s="130"/>
    </row>
    <row r="9699" spans="2:2" x14ac:dyDescent="0.2">
      <c r="B9699" s="130"/>
    </row>
    <row r="9700" spans="2:2" x14ac:dyDescent="0.2">
      <c r="B9700" s="130"/>
    </row>
    <row r="9701" spans="2:2" x14ac:dyDescent="0.2">
      <c r="B9701" s="130"/>
    </row>
    <row r="9702" spans="2:2" x14ac:dyDescent="0.2">
      <c r="B9702" s="130"/>
    </row>
    <row r="9703" spans="2:2" x14ac:dyDescent="0.2">
      <c r="B9703" s="130"/>
    </row>
    <row r="9704" spans="2:2" x14ac:dyDescent="0.2">
      <c r="B9704" s="130"/>
    </row>
    <row r="9705" spans="2:2" x14ac:dyDescent="0.2">
      <c r="B9705" s="130"/>
    </row>
    <row r="9706" spans="2:2" x14ac:dyDescent="0.2">
      <c r="B9706" s="130"/>
    </row>
    <row r="9707" spans="2:2" x14ac:dyDescent="0.2">
      <c r="B9707" s="130"/>
    </row>
    <row r="9708" spans="2:2" x14ac:dyDescent="0.2">
      <c r="B9708" s="130"/>
    </row>
    <row r="9709" spans="2:2" x14ac:dyDescent="0.2">
      <c r="B9709" s="130"/>
    </row>
    <row r="9710" spans="2:2" x14ac:dyDescent="0.2">
      <c r="B9710" s="130"/>
    </row>
    <row r="9711" spans="2:2" x14ac:dyDescent="0.2">
      <c r="B9711" s="130"/>
    </row>
    <row r="9712" spans="2:2" x14ac:dyDescent="0.2">
      <c r="B9712" s="130"/>
    </row>
    <row r="9713" spans="2:2" x14ac:dyDescent="0.2">
      <c r="B9713" s="130"/>
    </row>
    <row r="9714" spans="2:2" x14ac:dyDescent="0.2">
      <c r="B9714" s="130"/>
    </row>
    <row r="9715" spans="2:2" x14ac:dyDescent="0.2">
      <c r="B9715" s="130"/>
    </row>
    <row r="9716" spans="2:2" x14ac:dyDescent="0.2">
      <c r="B9716" s="130"/>
    </row>
    <row r="9717" spans="2:2" x14ac:dyDescent="0.2">
      <c r="B9717" s="130"/>
    </row>
    <row r="9718" spans="2:2" x14ac:dyDescent="0.2">
      <c r="B9718" s="130"/>
    </row>
    <row r="9719" spans="2:2" x14ac:dyDescent="0.2">
      <c r="B9719" s="130"/>
    </row>
    <row r="9720" spans="2:2" x14ac:dyDescent="0.2">
      <c r="B9720" s="130"/>
    </row>
    <row r="9721" spans="2:2" x14ac:dyDescent="0.2">
      <c r="B9721" s="130"/>
    </row>
    <row r="9722" spans="2:2" x14ac:dyDescent="0.2">
      <c r="B9722" s="130"/>
    </row>
    <row r="9723" spans="2:2" x14ac:dyDescent="0.2">
      <c r="B9723" s="130"/>
    </row>
    <row r="9724" spans="2:2" x14ac:dyDescent="0.2">
      <c r="B9724" s="130"/>
    </row>
    <row r="9725" spans="2:2" x14ac:dyDescent="0.2">
      <c r="B9725" s="130"/>
    </row>
    <row r="9726" spans="2:2" x14ac:dyDescent="0.2">
      <c r="B9726" s="130"/>
    </row>
    <row r="9727" spans="2:2" x14ac:dyDescent="0.2">
      <c r="B9727" s="130"/>
    </row>
    <row r="9728" spans="2:2" x14ac:dyDescent="0.2">
      <c r="B9728" s="130"/>
    </row>
    <row r="9729" spans="2:2" x14ac:dyDescent="0.2">
      <c r="B9729" s="130"/>
    </row>
    <row r="9730" spans="2:2" x14ac:dyDescent="0.2">
      <c r="B9730" s="130"/>
    </row>
    <row r="9731" spans="2:2" x14ac:dyDescent="0.2">
      <c r="B9731" s="130"/>
    </row>
    <row r="9732" spans="2:2" x14ac:dyDescent="0.2">
      <c r="B9732" s="130"/>
    </row>
    <row r="9733" spans="2:2" x14ac:dyDescent="0.2">
      <c r="B9733" s="130"/>
    </row>
    <row r="9734" spans="2:2" x14ac:dyDescent="0.2">
      <c r="B9734" s="130"/>
    </row>
    <row r="9735" spans="2:2" x14ac:dyDescent="0.2">
      <c r="B9735" s="130"/>
    </row>
    <row r="9736" spans="2:2" x14ac:dyDescent="0.2">
      <c r="B9736" s="130"/>
    </row>
    <row r="9737" spans="2:2" x14ac:dyDescent="0.2">
      <c r="B9737" s="130"/>
    </row>
    <row r="9738" spans="2:2" x14ac:dyDescent="0.2">
      <c r="B9738" s="130"/>
    </row>
    <row r="9739" spans="2:2" x14ac:dyDescent="0.2">
      <c r="B9739" s="130"/>
    </row>
    <row r="9740" spans="2:2" x14ac:dyDescent="0.2">
      <c r="B9740" s="130"/>
    </row>
    <row r="9741" spans="2:2" x14ac:dyDescent="0.2">
      <c r="B9741" s="130"/>
    </row>
    <row r="9742" spans="2:2" x14ac:dyDescent="0.2">
      <c r="B9742" s="130"/>
    </row>
    <row r="9743" spans="2:2" x14ac:dyDescent="0.2">
      <c r="B9743" s="130"/>
    </row>
    <row r="9744" spans="2:2" x14ac:dyDescent="0.2">
      <c r="B9744" s="130"/>
    </row>
    <row r="9745" spans="2:2" x14ac:dyDescent="0.2">
      <c r="B9745" s="130"/>
    </row>
    <row r="9746" spans="2:2" x14ac:dyDescent="0.2">
      <c r="B9746" s="130"/>
    </row>
    <row r="9747" spans="2:2" x14ac:dyDescent="0.2">
      <c r="B9747" s="130"/>
    </row>
    <row r="9748" spans="2:2" x14ac:dyDescent="0.2">
      <c r="B9748" s="130"/>
    </row>
    <row r="9749" spans="2:2" x14ac:dyDescent="0.2">
      <c r="B9749" s="130"/>
    </row>
    <row r="9750" spans="2:2" x14ac:dyDescent="0.2">
      <c r="B9750" s="130"/>
    </row>
    <row r="9751" spans="2:2" x14ac:dyDescent="0.2">
      <c r="B9751" s="130"/>
    </row>
    <row r="9752" spans="2:2" x14ac:dyDescent="0.2">
      <c r="B9752" s="130"/>
    </row>
    <row r="9753" spans="2:2" x14ac:dyDescent="0.2">
      <c r="B9753" s="130"/>
    </row>
    <row r="9754" spans="2:2" x14ac:dyDescent="0.2">
      <c r="B9754" s="130"/>
    </row>
    <row r="9755" spans="2:2" x14ac:dyDescent="0.2">
      <c r="B9755" s="130"/>
    </row>
    <row r="9756" spans="2:2" x14ac:dyDescent="0.2">
      <c r="B9756" s="130"/>
    </row>
    <row r="9757" spans="2:2" x14ac:dyDescent="0.2">
      <c r="B9757" s="130"/>
    </row>
    <row r="9758" spans="2:2" x14ac:dyDescent="0.2">
      <c r="B9758" s="130"/>
    </row>
    <row r="9759" spans="2:2" x14ac:dyDescent="0.2">
      <c r="B9759" s="130"/>
    </row>
    <row r="9760" spans="2:2" x14ac:dyDescent="0.2">
      <c r="B9760" s="130"/>
    </row>
    <row r="9761" spans="2:2" x14ac:dyDescent="0.2">
      <c r="B9761" s="130"/>
    </row>
    <row r="9762" spans="2:2" x14ac:dyDescent="0.2">
      <c r="B9762" s="130"/>
    </row>
    <row r="9763" spans="2:2" x14ac:dyDescent="0.2">
      <c r="B9763" s="130"/>
    </row>
    <row r="9764" spans="2:2" x14ac:dyDescent="0.2">
      <c r="B9764" s="130"/>
    </row>
    <row r="9765" spans="2:2" x14ac:dyDescent="0.2">
      <c r="B9765" s="130"/>
    </row>
    <row r="9766" spans="2:2" x14ac:dyDescent="0.2">
      <c r="B9766" s="130"/>
    </row>
    <row r="9767" spans="2:2" x14ac:dyDescent="0.2">
      <c r="B9767" s="130"/>
    </row>
    <row r="9768" spans="2:2" x14ac:dyDescent="0.2">
      <c r="B9768" s="130"/>
    </row>
    <row r="9769" spans="2:2" x14ac:dyDescent="0.2">
      <c r="B9769" s="130"/>
    </row>
    <row r="9770" spans="2:2" x14ac:dyDescent="0.2">
      <c r="B9770" s="130"/>
    </row>
    <row r="9771" spans="2:2" x14ac:dyDescent="0.2">
      <c r="B9771" s="130"/>
    </row>
    <row r="9772" spans="2:2" x14ac:dyDescent="0.2">
      <c r="B9772" s="130"/>
    </row>
    <row r="9773" spans="2:2" x14ac:dyDescent="0.2">
      <c r="B9773" s="130"/>
    </row>
    <row r="9774" spans="2:2" x14ac:dyDescent="0.2">
      <c r="B9774" s="130"/>
    </row>
    <row r="9775" spans="2:2" x14ac:dyDescent="0.2">
      <c r="B9775" s="130"/>
    </row>
    <row r="9776" spans="2:2" x14ac:dyDescent="0.2">
      <c r="B9776" s="130"/>
    </row>
    <row r="9777" spans="2:2" x14ac:dyDescent="0.2">
      <c r="B9777" s="130"/>
    </row>
    <row r="9778" spans="2:2" x14ac:dyDescent="0.2">
      <c r="B9778" s="130"/>
    </row>
    <row r="9779" spans="2:2" x14ac:dyDescent="0.2">
      <c r="B9779" s="130"/>
    </row>
    <row r="9780" spans="2:2" x14ac:dyDescent="0.2">
      <c r="B9780" s="130"/>
    </row>
    <row r="9781" spans="2:2" x14ac:dyDescent="0.2">
      <c r="B9781" s="130"/>
    </row>
    <row r="9782" spans="2:2" x14ac:dyDescent="0.2">
      <c r="B9782" s="130"/>
    </row>
    <row r="9783" spans="2:2" x14ac:dyDescent="0.2">
      <c r="B9783" s="130"/>
    </row>
    <row r="9784" spans="2:2" x14ac:dyDescent="0.2">
      <c r="B9784" s="130"/>
    </row>
    <row r="9785" spans="2:2" x14ac:dyDescent="0.2">
      <c r="B9785" s="130"/>
    </row>
    <row r="9786" spans="2:2" x14ac:dyDescent="0.2">
      <c r="B9786" s="130"/>
    </row>
    <row r="9787" spans="2:2" x14ac:dyDescent="0.2">
      <c r="B9787" s="130"/>
    </row>
    <row r="9788" spans="2:2" x14ac:dyDescent="0.2">
      <c r="B9788" s="130"/>
    </row>
    <row r="9789" spans="2:2" x14ac:dyDescent="0.2">
      <c r="B9789" s="130"/>
    </row>
    <row r="9790" spans="2:2" x14ac:dyDescent="0.2">
      <c r="B9790" s="130"/>
    </row>
    <row r="9791" spans="2:2" x14ac:dyDescent="0.2">
      <c r="B9791" s="130"/>
    </row>
    <row r="9792" spans="2:2" x14ac:dyDescent="0.2">
      <c r="B9792" s="130"/>
    </row>
    <row r="9793" spans="2:2" x14ac:dyDescent="0.2">
      <c r="B9793" s="130"/>
    </row>
    <row r="9794" spans="2:2" x14ac:dyDescent="0.2">
      <c r="B9794" s="130"/>
    </row>
    <row r="9795" spans="2:2" x14ac:dyDescent="0.2">
      <c r="B9795" s="130"/>
    </row>
    <row r="9796" spans="2:2" x14ac:dyDescent="0.2">
      <c r="B9796" s="130"/>
    </row>
    <row r="9797" spans="2:2" x14ac:dyDescent="0.2">
      <c r="B9797" s="130"/>
    </row>
    <row r="9798" spans="2:2" x14ac:dyDescent="0.2">
      <c r="B9798" s="130"/>
    </row>
    <row r="9799" spans="2:2" x14ac:dyDescent="0.2">
      <c r="B9799" s="130"/>
    </row>
    <row r="9800" spans="2:2" x14ac:dyDescent="0.2">
      <c r="B9800" s="130"/>
    </row>
    <row r="9801" spans="2:2" x14ac:dyDescent="0.2">
      <c r="B9801" s="130"/>
    </row>
    <row r="9802" spans="2:2" x14ac:dyDescent="0.2">
      <c r="B9802" s="130"/>
    </row>
    <row r="9803" spans="2:2" x14ac:dyDescent="0.2">
      <c r="B9803" s="130"/>
    </row>
    <row r="9804" spans="2:2" x14ac:dyDescent="0.2">
      <c r="B9804" s="130"/>
    </row>
    <row r="9805" spans="2:2" x14ac:dyDescent="0.2">
      <c r="B9805" s="130"/>
    </row>
    <row r="9806" spans="2:2" x14ac:dyDescent="0.2">
      <c r="B9806" s="130"/>
    </row>
    <row r="9807" spans="2:2" x14ac:dyDescent="0.2">
      <c r="B9807" s="130"/>
    </row>
    <row r="9808" spans="2:2" x14ac:dyDescent="0.2">
      <c r="B9808" s="130"/>
    </row>
    <row r="9809" spans="2:2" x14ac:dyDescent="0.2">
      <c r="B9809" s="130"/>
    </row>
    <row r="9810" spans="2:2" x14ac:dyDescent="0.2">
      <c r="B9810" s="130"/>
    </row>
    <row r="9811" spans="2:2" x14ac:dyDescent="0.2">
      <c r="B9811" s="130"/>
    </row>
    <row r="9812" spans="2:2" x14ac:dyDescent="0.2">
      <c r="B9812" s="130"/>
    </row>
    <row r="9813" spans="2:2" x14ac:dyDescent="0.2">
      <c r="B9813" s="130"/>
    </row>
    <row r="9814" spans="2:2" x14ac:dyDescent="0.2">
      <c r="B9814" s="130"/>
    </row>
    <row r="9815" spans="2:2" x14ac:dyDescent="0.2">
      <c r="B9815" s="130"/>
    </row>
    <row r="9816" spans="2:2" x14ac:dyDescent="0.2">
      <c r="B9816" s="130"/>
    </row>
    <row r="9817" spans="2:2" x14ac:dyDescent="0.2">
      <c r="B9817" s="130"/>
    </row>
    <row r="9818" spans="2:2" x14ac:dyDescent="0.2">
      <c r="B9818" s="130"/>
    </row>
    <row r="9819" spans="2:2" x14ac:dyDescent="0.2">
      <c r="B9819" s="130"/>
    </row>
    <row r="9820" spans="2:2" x14ac:dyDescent="0.2">
      <c r="B9820" s="130"/>
    </row>
    <row r="9821" spans="2:2" x14ac:dyDescent="0.2">
      <c r="B9821" s="130"/>
    </row>
    <row r="9822" spans="2:2" x14ac:dyDescent="0.2">
      <c r="B9822" s="130"/>
    </row>
    <row r="9823" spans="2:2" x14ac:dyDescent="0.2">
      <c r="B9823" s="130"/>
    </row>
    <row r="9824" spans="2:2" x14ac:dyDescent="0.2">
      <c r="B9824" s="130"/>
    </row>
    <row r="9825" spans="2:2" x14ac:dyDescent="0.2">
      <c r="B9825" s="130"/>
    </row>
    <row r="9826" spans="2:2" x14ac:dyDescent="0.2">
      <c r="B9826" s="130"/>
    </row>
    <row r="9827" spans="2:2" x14ac:dyDescent="0.2">
      <c r="B9827" s="130"/>
    </row>
    <row r="9828" spans="2:2" x14ac:dyDescent="0.2">
      <c r="B9828" s="130"/>
    </row>
    <row r="9829" spans="2:2" x14ac:dyDescent="0.2">
      <c r="B9829" s="130"/>
    </row>
    <row r="9830" spans="2:2" x14ac:dyDescent="0.2">
      <c r="B9830" s="130"/>
    </row>
    <row r="9831" spans="2:2" x14ac:dyDescent="0.2">
      <c r="B9831" s="130"/>
    </row>
    <row r="9832" spans="2:2" x14ac:dyDescent="0.2">
      <c r="B9832" s="130"/>
    </row>
    <row r="9833" spans="2:2" x14ac:dyDescent="0.2">
      <c r="B9833" s="130"/>
    </row>
    <row r="9834" spans="2:2" x14ac:dyDescent="0.2">
      <c r="B9834" s="130"/>
    </row>
    <row r="9835" spans="2:2" x14ac:dyDescent="0.2">
      <c r="B9835" s="130"/>
    </row>
    <row r="9836" spans="2:2" x14ac:dyDescent="0.2">
      <c r="B9836" s="130"/>
    </row>
    <row r="9837" spans="2:2" x14ac:dyDescent="0.2">
      <c r="B9837" s="130"/>
    </row>
    <row r="9838" spans="2:2" x14ac:dyDescent="0.2">
      <c r="B9838" s="130"/>
    </row>
    <row r="9839" spans="2:2" x14ac:dyDescent="0.2">
      <c r="B9839" s="130"/>
    </row>
    <row r="9840" spans="2:2" x14ac:dyDescent="0.2">
      <c r="B9840" s="130"/>
    </row>
    <row r="9841" spans="2:2" x14ac:dyDescent="0.2">
      <c r="B9841" s="130"/>
    </row>
    <row r="9842" spans="2:2" x14ac:dyDescent="0.2">
      <c r="B9842" s="130"/>
    </row>
    <row r="9843" spans="2:2" x14ac:dyDescent="0.2">
      <c r="B9843" s="130"/>
    </row>
    <row r="9844" spans="2:2" x14ac:dyDescent="0.2">
      <c r="B9844" s="130"/>
    </row>
    <row r="9845" spans="2:2" x14ac:dyDescent="0.2">
      <c r="B9845" s="130"/>
    </row>
    <row r="9846" spans="2:2" x14ac:dyDescent="0.2">
      <c r="B9846" s="130"/>
    </row>
    <row r="9847" spans="2:2" x14ac:dyDescent="0.2">
      <c r="B9847" s="130"/>
    </row>
    <row r="9848" spans="2:2" x14ac:dyDescent="0.2">
      <c r="B9848" s="130"/>
    </row>
    <row r="9849" spans="2:2" x14ac:dyDescent="0.2">
      <c r="B9849" s="130"/>
    </row>
    <row r="9850" spans="2:2" x14ac:dyDescent="0.2">
      <c r="B9850" s="130"/>
    </row>
    <row r="9851" spans="2:2" x14ac:dyDescent="0.2">
      <c r="B9851" s="130"/>
    </row>
    <row r="9852" spans="2:2" x14ac:dyDescent="0.2">
      <c r="B9852" s="130"/>
    </row>
    <row r="9853" spans="2:2" x14ac:dyDescent="0.2">
      <c r="B9853" s="130"/>
    </row>
    <row r="9854" spans="2:2" x14ac:dyDescent="0.2">
      <c r="B9854" s="130"/>
    </row>
    <row r="9855" spans="2:2" x14ac:dyDescent="0.2">
      <c r="B9855" s="130"/>
    </row>
    <row r="9856" spans="2:2" x14ac:dyDescent="0.2">
      <c r="B9856" s="130"/>
    </row>
    <row r="9857" spans="2:2" x14ac:dyDescent="0.2">
      <c r="B9857" s="130"/>
    </row>
    <row r="9858" spans="2:2" x14ac:dyDescent="0.2">
      <c r="B9858" s="130"/>
    </row>
    <row r="9859" spans="2:2" x14ac:dyDescent="0.2">
      <c r="B9859" s="130"/>
    </row>
    <row r="9860" spans="2:2" x14ac:dyDescent="0.2">
      <c r="B9860" s="130"/>
    </row>
    <row r="9861" spans="2:2" x14ac:dyDescent="0.2">
      <c r="B9861" s="130"/>
    </row>
    <row r="9862" spans="2:2" x14ac:dyDescent="0.2">
      <c r="B9862" s="130"/>
    </row>
    <row r="9863" spans="2:2" x14ac:dyDescent="0.2">
      <c r="B9863" s="130"/>
    </row>
    <row r="9864" spans="2:2" x14ac:dyDescent="0.2">
      <c r="B9864" s="130"/>
    </row>
    <row r="9865" spans="2:2" x14ac:dyDescent="0.2">
      <c r="B9865" s="130"/>
    </row>
    <row r="9866" spans="2:2" x14ac:dyDescent="0.2">
      <c r="B9866" s="130"/>
    </row>
    <row r="9867" spans="2:2" x14ac:dyDescent="0.2">
      <c r="B9867" s="130"/>
    </row>
    <row r="9868" spans="2:2" x14ac:dyDescent="0.2">
      <c r="B9868" s="130"/>
    </row>
    <row r="9869" spans="2:2" x14ac:dyDescent="0.2">
      <c r="B9869" s="130"/>
    </row>
    <row r="9870" spans="2:2" x14ac:dyDescent="0.2">
      <c r="B9870" s="130"/>
    </row>
    <row r="9871" spans="2:2" x14ac:dyDescent="0.2">
      <c r="B9871" s="130"/>
    </row>
    <row r="9872" spans="2:2" x14ac:dyDescent="0.2">
      <c r="B9872" s="130"/>
    </row>
    <row r="9873" spans="2:2" x14ac:dyDescent="0.2">
      <c r="B9873" s="130"/>
    </row>
    <row r="9874" spans="2:2" x14ac:dyDescent="0.2">
      <c r="B9874" s="130"/>
    </row>
    <row r="9875" spans="2:2" x14ac:dyDescent="0.2">
      <c r="B9875" s="130"/>
    </row>
    <row r="9876" spans="2:2" x14ac:dyDescent="0.2">
      <c r="B9876" s="130"/>
    </row>
    <row r="9877" spans="2:2" x14ac:dyDescent="0.2">
      <c r="B9877" s="130"/>
    </row>
    <row r="9878" spans="2:2" x14ac:dyDescent="0.2">
      <c r="B9878" s="130"/>
    </row>
    <row r="9879" spans="2:2" x14ac:dyDescent="0.2">
      <c r="B9879" s="130"/>
    </row>
    <row r="9880" spans="2:2" x14ac:dyDescent="0.2">
      <c r="B9880" s="130"/>
    </row>
    <row r="9881" spans="2:2" x14ac:dyDescent="0.2">
      <c r="B9881" s="130"/>
    </row>
    <row r="9882" spans="2:2" x14ac:dyDescent="0.2">
      <c r="B9882" s="130"/>
    </row>
    <row r="9883" spans="2:2" x14ac:dyDescent="0.2">
      <c r="B9883" s="130"/>
    </row>
    <row r="9884" spans="2:2" x14ac:dyDescent="0.2">
      <c r="B9884" s="130"/>
    </row>
    <row r="9885" spans="2:2" x14ac:dyDescent="0.2">
      <c r="B9885" s="130"/>
    </row>
    <row r="9886" spans="2:2" x14ac:dyDescent="0.2">
      <c r="B9886" s="130"/>
    </row>
    <row r="9887" spans="2:2" x14ac:dyDescent="0.2">
      <c r="B9887" s="130"/>
    </row>
    <row r="9888" spans="2:2" x14ac:dyDescent="0.2">
      <c r="B9888" s="130"/>
    </row>
    <row r="9889" spans="2:2" x14ac:dyDescent="0.2">
      <c r="B9889" s="130"/>
    </row>
    <row r="9890" spans="2:2" x14ac:dyDescent="0.2">
      <c r="B9890" s="130"/>
    </row>
    <row r="9891" spans="2:2" x14ac:dyDescent="0.2">
      <c r="B9891" s="130"/>
    </row>
    <row r="9892" spans="2:2" x14ac:dyDescent="0.2">
      <c r="B9892" s="130"/>
    </row>
    <row r="9893" spans="2:2" x14ac:dyDescent="0.2">
      <c r="B9893" s="130"/>
    </row>
    <row r="9894" spans="2:2" x14ac:dyDescent="0.2">
      <c r="B9894" s="130"/>
    </row>
    <row r="9895" spans="2:2" x14ac:dyDescent="0.2">
      <c r="B9895" s="130"/>
    </row>
    <row r="9896" spans="2:2" x14ac:dyDescent="0.2">
      <c r="B9896" s="130"/>
    </row>
    <row r="9897" spans="2:2" x14ac:dyDescent="0.2">
      <c r="B9897" s="130"/>
    </row>
    <row r="9898" spans="2:2" x14ac:dyDescent="0.2">
      <c r="B9898" s="130"/>
    </row>
    <row r="9899" spans="2:2" x14ac:dyDescent="0.2">
      <c r="B9899" s="130"/>
    </row>
    <row r="9900" spans="2:2" x14ac:dyDescent="0.2">
      <c r="B9900" s="130"/>
    </row>
    <row r="9901" spans="2:2" x14ac:dyDescent="0.2">
      <c r="B9901" s="130"/>
    </row>
    <row r="9902" spans="2:2" x14ac:dyDescent="0.2">
      <c r="B9902" s="130"/>
    </row>
    <row r="9903" spans="2:2" x14ac:dyDescent="0.2">
      <c r="B9903" s="130"/>
    </row>
    <row r="9904" spans="2:2" x14ac:dyDescent="0.2">
      <c r="B9904" s="130"/>
    </row>
    <row r="9905" spans="2:2" x14ac:dyDescent="0.2">
      <c r="B9905" s="130"/>
    </row>
    <row r="9906" spans="2:2" x14ac:dyDescent="0.2">
      <c r="B9906" s="130"/>
    </row>
    <row r="9907" spans="2:2" x14ac:dyDescent="0.2">
      <c r="B9907" s="130"/>
    </row>
    <row r="9908" spans="2:2" x14ac:dyDescent="0.2">
      <c r="B9908" s="130"/>
    </row>
    <row r="9909" spans="2:2" x14ac:dyDescent="0.2">
      <c r="B9909" s="130"/>
    </row>
    <row r="9910" spans="2:2" x14ac:dyDescent="0.2">
      <c r="B9910" s="130"/>
    </row>
    <row r="9911" spans="2:2" x14ac:dyDescent="0.2">
      <c r="B9911" s="130"/>
    </row>
    <row r="9912" spans="2:2" x14ac:dyDescent="0.2">
      <c r="B9912" s="130"/>
    </row>
    <row r="9913" spans="2:2" x14ac:dyDescent="0.2">
      <c r="B9913" s="130"/>
    </row>
    <row r="9914" spans="2:2" x14ac:dyDescent="0.2">
      <c r="B9914" s="130"/>
    </row>
    <row r="9915" spans="2:2" x14ac:dyDescent="0.2">
      <c r="B9915" s="130"/>
    </row>
    <row r="9916" spans="2:2" x14ac:dyDescent="0.2">
      <c r="B9916" s="130"/>
    </row>
    <row r="9917" spans="2:2" x14ac:dyDescent="0.2">
      <c r="B9917" s="130"/>
    </row>
    <row r="9918" spans="2:2" x14ac:dyDescent="0.2">
      <c r="B9918" s="130"/>
    </row>
    <row r="9919" spans="2:2" x14ac:dyDescent="0.2">
      <c r="B9919" s="130"/>
    </row>
    <row r="9920" spans="2:2" x14ac:dyDescent="0.2">
      <c r="B9920" s="130"/>
    </row>
    <row r="9921" spans="2:2" x14ac:dyDescent="0.2">
      <c r="B9921" s="130"/>
    </row>
    <row r="9922" spans="2:2" x14ac:dyDescent="0.2">
      <c r="B9922" s="130"/>
    </row>
    <row r="9923" spans="2:2" x14ac:dyDescent="0.2">
      <c r="B9923" s="130"/>
    </row>
    <row r="9924" spans="2:2" x14ac:dyDescent="0.2">
      <c r="B9924" s="130"/>
    </row>
    <row r="9925" spans="2:2" x14ac:dyDescent="0.2">
      <c r="B9925" s="130"/>
    </row>
    <row r="9926" spans="2:2" x14ac:dyDescent="0.2">
      <c r="B9926" s="130"/>
    </row>
    <row r="9927" spans="2:2" x14ac:dyDescent="0.2">
      <c r="B9927" s="130"/>
    </row>
    <row r="9928" spans="2:2" x14ac:dyDescent="0.2">
      <c r="B9928" s="130"/>
    </row>
    <row r="9929" spans="2:2" x14ac:dyDescent="0.2">
      <c r="B9929" s="130"/>
    </row>
    <row r="9930" spans="2:2" x14ac:dyDescent="0.2">
      <c r="B9930" s="130"/>
    </row>
    <row r="9931" spans="2:2" x14ac:dyDescent="0.2">
      <c r="B9931" s="130"/>
    </row>
    <row r="9932" spans="2:2" x14ac:dyDescent="0.2">
      <c r="B9932" s="130"/>
    </row>
    <row r="9933" spans="2:2" x14ac:dyDescent="0.2">
      <c r="B9933" s="130"/>
    </row>
    <row r="9934" spans="2:2" x14ac:dyDescent="0.2">
      <c r="B9934" s="130"/>
    </row>
    <row r="9935" spans="2:2" x14ac:dyDescent="0.2">
      <c r="B9935" s="130"/>
    </row>
    <row r="9936" spans="2:2" x14ac:dyDescent="0.2">
      <c r="B9936" s="130"/>
    </row>
    <row r="9937" spans="2:2" x14ac:dyDescent="0.2">
      <c r="B9937" s="130"/>
    </row>
    <row r="9938" spans="2:2" x14ac:dyDescent="0.2">
      <c r="B9938" s="130"/>
    </row>
    <row r="9939" spans="2:2" x14ac:dyDescent="0.2">
      <c r="B9939" s="130"/>
    </row>
    <row r="9940" spans="2:2" x14ac:dyDescent="0.2">
      <c r="B9940" s="130"/>
    </row>
    <row r="9941" spans="2:2" x14ac:dyDescent="0.2">
      <c r="B9941" s="130"/>
    </row>
    <row r="9942" spans="2:2" x14ac:dyDescent="0.2">
      <c r="B9942" s="130"/>
    </row>
    <row r="9943" spans="2:2" x14ac:dyDescent="0.2">
      <c r="B9943" s="130"/>
    </row>
    <row r="9944" spans="2:2" x14ac:dyDescent="0.2">
      <c r="B9944" s="130"/>
    </row>
    <row r="9945" spans="2:2" x14ac:dyDescent="0.2">
      <c r="B9945" s="130"/>
    </row>
    <row r="9946" spans="2:2" x14ac:dyDescent="0.2">
      <c r="B9946" s="130"/>
    </row>
    <row r="9947" spans="2:2" x14ac:dyDescent="0.2">
      <c r="B9947" s="130"/>
    </row>
    <row r="9948" spans="2:2" x14ac:dyDescent="0.2">
      <c r="B9948" s="130"/>
    </row>
    <row r="9949" spans="2:2" x14ac:dyDescent="0.2">
      <c r="B9949" s="130"/>
    </row>
    <row r="9950" spans="2:2" x14ac:dyDescent="0.2">
      <c r="B9950" s="130"/>
    </row>
    <row r="9951" spans="2:2" x14ac:dyDescent="0.2">
      <c r="B9951" s="130"/>
    </row>
    <row r="9952" spans="2:2" x14ac:dyDescent="0.2">
      <c r="B9952" s="130"/>
    </row>
    <row r="9953" spans="2:2" x14ac:dyDescent="0.2">
      <c r="B9953" s="130"/>
    </row>
    <row r="9954" spans="2:2" x14ac:dyDescent="0.2">
      <c r="B9954" s="130"/>
    </row>
    <row r="9955" spans="2:2" x14ac:dyDescent="0.2">
      <c r="B9955" s="130"/>
    </row>
    <row r="9956" spans="2:2" x14ac:dyDescent="0.2">
      <c r="B9956" s="130"/>
    </row>
    <row r="9957" spans="2:2" x14ac:dyDescent="0.2">
      <c r="B9957" s="130"/>
    </row>
    <row r="9958" spans="2:2" x14ac:dyDescent="0.2">
      <c r="B9958" s="130"/>
    </row>
    <row r="9959" spans="2:2" x14ac:dyDescent="0.2">
      <c r="B9959" s="130"/>
    </row>
    <row r="9960" spans="2:2" x14ac:dyDescent="0.2">
      <c r="B9960" s="130"/>
    </row>
    <row r="9961" spans="2:2" x14ac:dyDescent="0.2">
      <c r="B9961" s="130"/>
    </row>
    <row r="9962" spans="2:2" x14ac:dyDescent="0.2">
      <c r="B9962" s="130"/>
    </row>
    <row r="9963" spans="2:2" x14ac:dyDescent="0.2">
      <c r="B9963" s="130"/>
    </row>
    <row r="9964" spans="2:2" x14ac:dyDescent="0.2">
      <c r="B9964" s="130"/>
    </row>
    <row r="9965" spans="2:2" x14ac:dyDescent="0.2">
      <c r="B9965" s="130"/>
    </row>
    <row r="9966" spans="2:2" x14ac:dyDescent="0.2">
      <c r="B9966" s="130"/>
    </row>
    <row r="9967" spans="2:2" x14ac:dyDescent="0.2">
      <c r="B9967" s="130"/>
    </row>
    <row r="9968" spans="2:2" x14ac:dyDescent="0.2">
      <c r="B9968" s="130"/>
    </row>
    <row r="9969" spans="2:2" x14ac:dyDescent="0.2">
      <c r="B9969" s="130"/>
    </row>
    <row r="9970" spans="2:2" x14ac:dyDescent="0.2">
      <c r="B9970" s="130"/>
    </row>
    <row r="9971" spans="2:2" x14ac:dyDescent="0.2">
      <c r="B9971" s="130"/>
    </row>
    <row r="9972" spans="2:2" x14ac:dyDescent="0.2">
      <c r="B9972" s="130"/>
    </row>
    <row r="9973" spans="2:2" x14ac:dyDescent="0.2">
      <c r="B9973" s="130"/>
    </row>
    <row r="9974" spans="2:2" x14ac:dyDescent="0.2">
      <c r="B9974" s="130"/>
    </row>
    <row r="9975" spans="2:2" x14ac:dyDescent="0.2">
      <c r="B9975" s="130"/>
    </row>
    <row r="9976" spans="2:2" x14ac:dyDescent="0.2">
      <c r="B9976" s="130"/>
    </row>
    <row r="9977" spans="2:2" x14ac:dyDescent="0.2">
      <c r="B9977" s="130"/>
    </row>
    <row r="9978" spans="2:2" x14ac:dyDescent="0.2">
      <c r="B9978" s="130"/>
    </row>
    <row r="9979" spans="2:2" x14ac:dyDescent="0.2">
      <c r="B9979" s="130"/>
    </row>
    <row r="9980" spans="2:2" x14ac:dyDescent="0.2">
      <c r="B9980" s="130"/>
    </row>
    <row r="9981" spans="2:2" x14ac:dyDescent="0.2">
      <c r="B9981" s="130"/>
    </row>
    <row r="9982" spans="2:2" x14ac:dyDescent="0.2">
      <c r="B9982" s="130"/>
    </row>
    <row r="9983" spans="2:2" x14ac:dyDescent="0.2">
      <c r="B9983" s="130"/>
    </row>
    <row r="9984" spans="2:2" x14ac:dyDescent="0.2">
      <c r="B9984" s="130"/>
    </row>
    <row r="9985" spans="2:2" x14ac:dyDescent="0.2">
      <c r="B9985" s="130"/>
    </row>
    <row r="9986" spans="2:2" x14ac:dyDescent="0.2">
      <c r="B9986" s="130"/>
    </row>
    <row r="9987" spans="2:2" x14ac:dyDescent="0.2">
      <c r="B9987" s="130"/>
    </row>
    <row r="9988" spans="2:2" x14ac:dyDescent="0.2">
      <c r="B9988" s="130"/>
    </row>
    <row r="9989" spans="2:2" x14ac:dyDescent="0.2">
      <c r="B9989" s="130"/>
    </row>
    <row r="9990" spans="2:2" x14ac:dyDescent="0.2">
      <c r="B9990" s="130"/>
    </row>
    <row r="9991" spans="2:2" x14ac:dyDescent="0.2">
      <c r="B9991" s="130"/>
    </row>
    <row r="9992" spans="2:2" x14ac:dyDescent="0.2">
      <c r="B9992" s="130"/>
    </row>
    <row r="9993" spans="2:2" x14ac:dyDescent="0.2">
      <c r="B9993" s="130"/>
    </row>
    <row r="9994" spans="2:2" x14ac:dyDescent="0.2">
      <c r="B9994" s="130"/>
    </row>
    <row r="9995" spans="2:2" x14ac:dyDescent="0.2">
      <c r="B9995" s="130"/>
    </row>
    <row r="9996" spans="2:2" x14ac:dyDescent="0.2">
      <c r="B9996" s="130"/>
    </row>
    <row r="9997" spans="2:2" x14ac:dyDescent="0.2">
      <c r="B9997" s="130"/>
    </row>
    <row r="9998" spans="2:2" x14ac:dyDescent="0.2">
      <c r="B9998" s="130"/>
    </row>
    <row r="9999" spans="2:2" x14ac:dyDescent="0.2">
      <c r="B9999" s="130"/>
    </row>
    <row r="10000" spans="2:2" x14ac:dyDescent="0.2">
      <c r="B10000" s="130"/>
    </row>
    <row r="10001" spans="2:2" x14ac:dyDescent="0.2">
      <c r="B10001" s="130"/>
    </row>
    <row r="10002" spans="2:2" x14ac:dyDescent="0.2">
      <c r="B10002" s="130"/>
    </row>
    <row r="10003" spans="2:2" x14ac:dyDescent="0.2">
      <c r="B10003" s="130"/>
    </row>
    <row r="10004" spans="2:2" x14ac:dyDescent="0.2">
      <c r="B10004" s="130"/>
    </row>
    <row r="10005" spans="2:2" x14ac:dyDescent="0.2">
      <c r="B10005" s="130"/>
    </row>
    <row r="10006" spans="2:2" x14ac:dyDescent="0.2">
      <c r="B10006" s="130"/>
    </row>
    <row r="10007" spans="2:2" x14ac:dyDescent="0.2">
      <c r="B10007" s="130"/>
    </row>
    <row r="10008" spans="2:2" x14ac:dyDescent="0.2">
      <c r="B10008" s="130"/>
    </row>
    <row r="10009" spans="2:2" x14ac:dyDescent="0.2">
      <c r="B10009" s="130"/>
    </row>
    <row r="10010" spans="2:2" x14ac:dyDescent="0.2">
      <c r="B10010" s="130"/>
    </row>
    <row r="10011" spans="2:2" x14ac:dyDescent="0.2">
      <c r="B10011" s="130"/>
    </row>
    <row r="10012" spans="2:2" x14ac:dyDescent="0.2">
      <c r="B10012" s="130"/>
    </row>
    <row r="10013" spans="2:2" x14ac:dyDescent="0.2">
      <c r="B10013" s="130"/>
    </row>
    <row r="10014" spans="2:2" x14ac:dyDescent="0.2">
      <c r="B10014" s="130"/>
    </row>
    <row r="10015" spans="2:2" x14ac:dyDescent="0.2">
      <c r="B10015" s="130"/>
    </row>
    <row r="10016" spans="2:2" x14ac:dyDescent="0.2">
      <c r="B10016" s="130"/>
    </row>
    <row r="10017" spans="2:2" x14ac:dyDescent="0.2">
      <c r="B10017" s="130"/>
    </row>
    <row r="10018" spans="2:2" x14ac:dyDescent="0.2">
      <c r="B10018" s="130"/>
    </row>
    <row r="10019" spans="2:2" x14ac:dyDescent="0.2">
      <c r="B10019" s="130"/>
    </row>
    <row r="10020" spans="2:2" x14ac:dyDescent="0.2">
      <c r="B10020" s="130"/>
    </row>
    <row r="10021" spans="2:2" x14ac:dyDescent="0.2">
      <c r="B10021" s="130"/>
    </row>
    <row r="10022" spans="2:2" x14ac:dyDescent="0.2">
      <c r="B10022" s="130"/>
    </row>
    <row r="10023" spans="2:2" x14ac:dyDescent="0.2">
      <c r="B10023" s="130"/>
    </row>
    <row r="10024" spans="2:2" x14ac:dyDescent="0.2">
      <c r="B10024" s="130"/>
    </row>
    <row r="10025" spans="2:2" x14ac:dyDescent="0.2">
      <c r="B10025" s="130"/>
    </row>
    <row r="10026" spans="2:2" x14ac:dyDescent="0.2">
      <c r="B10026" s="130"/>
    </row>
    <row r="10027" spans="2:2" x14ac:dyDescent="0.2">
      <c r="B10027" s="130"/>
    </row>
    <row r="10028" spans="2:2" x14ac:dyDescent="0.2">
      <c r="B10028" s="130"/>
    </row>
    <row r="10029" spans="2:2" x14ac:dyDescent="0.2">
      <c r="B10029" s="130"/>
    </row>
    <row r="10030" spans="2:2" x14ac:dyDescent="0.2">
      <c r="B10030" s="130"/>
    </row>
    <row r="10031" spans="2:2" x14ac:dyDescent="0.2">
      <c r="B10031" s="130"/>
    </row>
    <row r="10032" spans="2:2" x14ac:dyDescent="0.2">
      <c r="B10032" s="130"/>
    </row>
    <row r="10033" spans="2:2" x14ac:dyDescent="0.2">
      <c r="B10033" s="130"/>
    </row>
    <row r="10034" spans="2:2" x14ac:dyDescent="0.2">
      <c r="B10034" s="130"/>
    </row>
    <row r="10035" spans="2:2" x14ac:dyDescent="0.2">
      <c r="B10035" s="130"/>
    </row>
    <row r="10036" spans="2:2" x14ac:dyDescent="0.2">
      <c r="B10036" s="130"/>
    </row>
    <row r="10037" spans="2:2" x14ac:dyDescent="0.2">
      <c r="B10037" s="130"/>
    </row>
    <row r="10038" spans="2:2" x14ac:dyDescent="0.2">
      <c r="B10038" s="130"/>
    </row>
    <row r="10039" spans="2:2" x14ac:dyDescent="0.2">
      <c r="B10039" s="130"/>
    </row>
    <row r="10040" spans="2:2" x14ac:dyDescent="0.2">
      <c r="B10040" s="130"/>
    </row>
    <row r="10041" spans="2:2" x14ac:dyDescent="0.2">
      <c r="B10041" s="130"/>
    </row>
    <row r="10042" spans="2:2" x14ac:dyDescent="0.2">
      <c r="B10042" s="130"/>
    </row>
    <row r="10043" spans="2:2" x14ac:dyDescent="0.2">
      <c r="B10043" s="130"/>
    </row>
    <row r="10044" spans="2:2" x14ac:dyDescent="0.2">
      <c r="B10044" s="130"/>
    </row>
    <row r="10045" spans="2:2" x14ac:dyDescent="0.2">
      <c r="B10045" s="130"/>
    </row>
    <row r="10046" spans="2:2" x14ac:dyDescent="0.2">
      <c r="B10046" s="130"/>
    </row>
    <row r="10047" spans="2:2" x14ac:dyDescent="0.2">
      <c r="B10047" s="130"/>
    </row>
    <row r="10048" spans="2:2" x14ac:dyDescent="0.2">
      <c r="B10048" s="130"/>
    </row>
    <row r="10049" spans="2:2" x14ac:dyDescent="0.2">
      <c r="B10049" s="130"/>
    </row>
    <row r="10050" spans="2:2" x14ac:dyDescent="0.2">
      <c r="B10050" s="130"/>
    </row>
    <row r="10051" spans="2:2" x14ac:dyDescent="0.2">
      <c r="B10051" s="130"/>
    </row>
    <row r="10052" spans="2:2" x14ac:dyDescent="0.2">
      <c r="B10052" s="130"/>
    </row>
    <row r="10053" spans="2:2" x14ac:dyDescent="0.2">
      <c r="B10053" s="130"/>
    </row>
    <row r="10054" spans="2:2" x14ac:dyDescent="0.2">
      <c r="B10054" s="130"/>
    </row>
    <row r="10055" spans="2:2" x14ac:dyDescent="0.2">
      <c r="B10055" s="130"/>
    </row>
    <row r="10056" spans="2:2" x14ac:dyDescent="0.2">
      <c r="B10056" s="130"/>
    </row>
    <row r="10057" spans="2:2" x14ac:dyDescent="0.2">
      <c r="B10057" s="130"/>
    </row>
    <row r="10058" spans="2:2" x14ac:dyDescent="0.2">
      <c r="B10058" s="130"/>
    </row>
    <row r="10059" spans="2:2" x14ac:dyDescent="0.2">
      <c r="B10059" s="130"/>
    </row>
    <row r="10060" spans="2:2" x14ac:dyDescent="0.2">
      <c r="B10060" s="130"/>
    </row>
    <row r="10061" spans="2:2" x14ac:dyDescent="0.2">
      <c r="B10061" s="130"/>
    </row>
    <row r="10062" spans="2:2" x14ac:dyDescent="0.2">
      <c r="B10062" s="130"/>
    </row>
    <row r="10063" spans="2:2" x14ac:dyDescent="0.2">
      <c r="B10063" s="130"/>
    </row>
    <row r="10064" spans="2:2" x14ac:dyDescent="0.2">
      <c r="B10064" s="130"/>
    </row>
    <row r="10065" spans="2:2" x14ac:dyDescent="0.2">
      <c r="B10065" s="130"/>
    </row>
    <row r="10066" spans="2:2" x14ac:dyDescent="0.2">
      <c r="B10066" s="130"/>
    </row>
    <row r="10067" spans="2:2" x14ac:dyDescent="0.2">
      <c r="B10067" s="130"/>
    </row>
    <row r="10068" spans="2:2" x14ac:dyDescent="0.2">
      <c r="B10068" s="130"/>
    </row>
    <row r="10069" spans="2:2" x14ac:dyDescent="0.2">
      <c r="B10069" s="130"/>
    </row>
    <row r="10070" spans="2:2" x14ac:dyDescent="0.2">
      <c r="B10070" s="130"/>
    </row>
    <row r="10071" spans="2:2" x14ac:dyDescent="0.2">
      <c r="B10071" s="130"/>
    </row>
    <row r="10072" spans="2:2" x14ac:dyDescent="0.2">
      <c r="B10072" s="130"/>
    </row>
    <row r="10073" spans="2:2" x14ac:dyDescent="0.2">
      <c r="B10073" s="130"/>
    </row>
    <row r="10074" spans="2:2" x14ac:dyDescent="0.2">
      <c r="B10074" s="130"/>
    </row>
    <row r="10075" spans="2:2" x14ac:dyDescent="0.2">
      <c r="B10075" s="130"/>
    </row>
    <row r="10076" spans="2:2" x14ac:dyDescent="0.2">
      <c r="B10076" s="130"/>
    </row>
    <row r="10077" spans="2:2" x14ac:dyDescent="0.2">
      <c r="B10077" s="130"/>
    </row>
    <row r="10078" spans="2:2" x14ac:dyDescent="0.2">
      <c r="B10078" s="130"/>
    </row>
    <row r="10079" spans="2:2" x14ac:dyDescent="0.2">
      <c r="B10079" s="130"/>
    </row>
    <row r="10080" spans="2:2" x14ac:dyDescent="0.2">
      <c r="B10080" s="130"/>
    </row>
    <row r="10081" spans="2:2" x14ac:dyDescent="0.2">
      <c r="B10081" s="130"/>
    </row>
    <row r="10082" spans="2:2" x14ac:dyDescent="0.2">
      <c r="B10082" s="130"/>
    </row>
    <row r="10083" spans="2:2" x14ac:dyDescent="0.2">
      <c r="B10083" s="130"/>
    </row>
    <row r="10084" spans="2:2" x14ac:dyDescent="0.2">
      <c r="B10084" s="130"/>
    </row>
    <row r="10085" spans="2:2" x14ac:dyDescent="0.2">
      <c r="B10085" s="130"/>
    </row>
    <row r="10086" spans="2:2" x14ac:dyDescent="0.2">
      <c r="B10086" s="130"/>
    </row>
    <row r="10087" spans="2:2" x14ac:dyDescent="0.2">
      <c r="B10087" s="130"/>
    </row>
    <row r="10088" spans="2:2" x14ac:dyDescent="0.2">
      <c r="B10088" s="130"/>
    </row>
    <row r="10089" spans="2:2" x14ac:dyDescent="0.2">
      <c r="B10089" s="130"/>
    </row>
    <row r="10090" spans="2:2" x14ac:dyDescent="0.2">
      <c r="B10090" s="130"/>
    </row>
    <row r="10091" spans="2:2" x14ac:dyDescent="0.2">
      <c r="B10091" s="130"/>
    </row>
    <row r="10092" spans="2:2" x14ac:dyDescent="0.2">
      <c r="B10092" s="130"/>
    </row>
    <row r="10093" spans="2:2" x14ac:dyDescent="0.2">
      <c r="B10093" s="130"/>
    </row>
    <row r="10094" spans="2:2" x14ac:dyDescent="0.2">
      <c r="B10094" s="130"/>
    </row>
    <row r="10095" spans="2:2" x14ac:dyDescent="0.2">
      <c r="B10095" s="130"/>
    </row>
    <row r="10096" spans="2:2" x14ac:dyDescent="0.2">
      <c r="B10096" s="130"/>
    </row>
    <row r="10097" spans="2:2" x14ac:dyDescent="0.2">
      <c r="B10097" s="130"/>
    </row>
    <row r="10098" spans="2:2" x14ac:dyDescent="0.2">
      <c r="B10098" s="130"/>
    </row>
    <row r="10099" spans="2:2" x14ac:dyDescent="0.2">
      <c r="B10099" s="130"/>
    </row>
    <row r="10100" spans="2:2" x14ac:dyDescent="0.2">
      <c r="B10100" s="130"/>
    </row>
    <row r="10101" spans="2:2" x14ac:dyDescent="0.2">
      <c r="B10101" s="130"/>
    </row>
    <row r="10102" spans="2:2" x14ac:dyDescent="0.2">
      <c r="B10102" s="130"/>
    </row>
    <row r="10103" spans="2:2" x14ac:dyDescent="0.2">
      <c r="B10103" s="130"/>
    </row>
    <row r="10104" spans="2:2" x14ac:dyDescent="0.2">
      <c r="B10104" s="130"/>
    </row>
    <row r="10105" spans="2:2" x14ac:dyDescent="0.2">
      <c r="B10105" s="130"/>
    </row>
    <row r="10106" spans="2:2" x14ac:dyDescent="0.2">
      <c r="B10106" s="130"/>
    </row>
    <row r="10107" spans="2:2" x14ac:dyDescent="0.2">
      <c r="B10107" s="130"/>
    </row>
    <row r="10108" spans="2:2" x14ac:dyDescent="0.2">
      <c r="B10108" s="130"/>
    </row>
    <row r="10109" spans="2:2" x14ac:dyDescent="0.2">
      <c r="B10109" s="130"/>
    </row>
    <row r="10110" spans="2:2" x14ac:dyDescent="0.2">
      <c r="B10110" s="130"/>
    </row>
    <row r="10111" spans="2:2" x14ac:dyDescent="0.2">
      <c r="B10111" s="130"/>
    </row>
    <row r="10112" spans="2:2" x14ac:dyDescent="0.2">
      <c r="B10112" s="130"/>
    </row>
    <row r="10113" spans="2:2" x14ac:dyDescent="0.2">
      <c r="B10113" s="130"/>
    </row>
    <row r="10114" spans="2:2" x14ac:dyDescent="0.2">
      <c r="B10114" s="130"/>
    </row>
    <row r="10115" spans="2:2" x14ac:dyDescent="0.2">
      <c r="B10115" s="130"/>
    </row>
    <row r="10116" spans="2:2" x14ac:dyDescent="0.2">
      <c r="B10116" s="130"/>
    </row>
    <row r="10117" spans="2:2" x14ac:dyDescent="0.2">
      <c r="B10117" s="130"/>
    </row>
    <row r="10118" spans="2:2" x14ac:dyDescent="0.2">
      <c r="B10118" s="130"/>
    </row>
    <row r="10119" spans="2:2" x14ac:dyDescent="0.2">
      <c r="B10119" s="130"/>
    </row>
    <row r="10120" spans="2:2" x14ac:dyDescent="0.2">
      <c r="B10120" s="130"/>
    </row>
    <row r="10121" spans="2:2" x14ac:dyDescent="0.2">
      <c r="B10121" s="130"/>
    </row>
    <row r="10122" spans="2:2" x14ac:dyDescent="0.2">
      <c r="B10122" s="130"/>
    </row>
    <row r="10123" spans="2:2" x14ac:dyDescent="0.2">
      <c r="B10123" s="130"/>
    </row>
    <row r="10124" spans="2:2" x14ac:dyDescent="0.2">
      <c r="B10124" s="130"/>
    </row>
    <row r="10125" spans="2:2" x14ac:dyDescent="0.2">
      <c r="B10125" s="130"/>
    </row>
    <row r="10126" spans="2:2" x14ac:dyDescent="0.2">
      <c r="B10126" s="130"/>
    </row>
    <row r="10127" spans="2:2" x14ac:dyDescent="0.2">
      <c r="B10127" s="130"/>
    </row>
    <row r="10128" spans="2:2" x14ac:dyDescent="0.2">
      <c r="B10128" s="130"/>
    </row>
    <row r="10129" spans="2:2" x14ac:dyDescent="0.2">
      <c r="B10129" s="130"/>
    </row>
    <row r="10130" spans="2:2" x14ac:dyDescent="0.2">
      <c r="B10130" s="130"/>
    </row>
    <row r="10131" spans="2:2" x14ac:dyDescent="0.2">
      <c r="B10131" s="130"/>
    </row>
    <row r="10132" spans="2:2" x14ac:dyDescent="0.2">
      <c r="B10132" s="130"/>
    </row>
    <row r="10133" spans="2:2" x14ac:dyDescent="0.2">
      <c r="B10133" s="130"/>
    </row>
    <row r="10134" spans="2:2" x14ac:dyDescent="0.2">
      <c r="B10134" s="130"/>
    </row>
    <row r="10135" spans="2:2" x14ac:dyDescent="0.2">
      <c r="B10135" s="130"/>
    </row>
    <row r="10136" spans="2:2" x14ac:dyDescent="0.2">
      <c r="B10136" s="130"/>
    </row>
    <row r="10137" spans="2:2" x14ac:dyDescent="0.2">
      <c r="B10137" s="130"/>
    </row>
    <row r="10138" spans="2:2" x14ac:dyDescent="0.2">
      <c r="B10138" s="130"/>
    </row>
    <row r="10139" spans="2:2" x14ac:dyDescent="0.2">
      <c r="B10139" s="130"/>
    </row>
    <row r="10140" spans="2:2" x14ac:dyDescent="0.2">
      <c r="B10140" s="130"/>
    </row>
    <row r="10141" spans="2:2" x14ac:dyDescent="0.2">
      <c r="B10141" s="130"/>
    </row>
    <row r="10142" spans="2:2" x14ac:dyDescent="0.2">
      <c r="B10142" s="130"/>
    </row>
    <row r="10143" spans="2:2" x14ac:dyDescent="0.2">
      <c r="B10143" s="130"/>
    </row>
    <row r="10144" spans="2:2" x14ac:dyDescent="0.2">
      <c r="B10144" s="130"/>
    </row>
    <row r="10145" spans="2:2" x14ac:dyDescent="0.2">
      <c r="B10145" s="130"/>
    </row>
    <row r="10146" spans="2:2" x14ac:dyDescent="0.2">
      <c r="B10146" s="130"/>
    </row>
    <row r="10147" spans="2:2" x14ac:dyDescent="0.2">
      <c r="B10147" s="130"/>
    </row>
    <row r="10148" spans="2:2" x14ac:dyDescent="0.2">
      <c r="B10148" s="130"/>
    </row>
    <row r="10149" spans="2:2" x14ac:dyDescent="0.2">
      <c r="B10149" s="130"/>
    </row>
    <row r="10150" spans="2:2" x14ac:dyDescent="0.2">
      <c r="B10150" s="130"/>
    </row>
    <row r="10151" spans="2:2" x14ac:dyDescent="0.2">
      <c r="B10151" s="130"/>
    </row>
    <row r="10152" spans="2:2" x14ac:dyDescent="0.2">
      <c r="B10152" s="130"/>
    </row>
    <row r="10153" spans="2:2" x14ac:dyDescent="0.2">
      <c r="B10153" s="130"/>
    </row>
    <row r="10154" spans="2:2" x14ac:dyDescent="0.2">
      <c r="B10154" s="130"/>
    </row>
    <row r="10155" spans="2:2" x14ac:dyDescent="0.2">
      <c r="B10155" s="130"/>
    </row>
    <row r="10156" spans="2:2" x14ac:dyDescent="0.2">
      <c r="B10156" s="130"/>
    </row>
    <row r="10157" spans="2:2" x14ac:dyDescent="0.2">
      <c r="B10157" s="130"/>
    </row>
    <row r="10158" spans="2:2" x14ac:dyDescent="0.2">
      <c r="B10158" s="130"/>
    </row>
    <row r="10159" spans="2:2" x14ac:dyDescent="0.2">
      <c r="B10159" s="130"/>
    </row>
    <row r="10160" spans="2:2" x14ac:dyDescent="0.2">
      <c r="B10160" s="130"/>
    </row>
    <row r="10161" spans="2:2" x14ac:dyDescent="0.2">
      <c r="B10161" s="130"/>
    </row>
    <row r="10162" spans="2:2" x14ac:dyDescent="0.2">
      <c r="B10162" s="130"/>
    </row>
    <row r="10163" spans="2:2" x14ac:dyDescent="0.2">
      <c r="B10163" s="130"/>
    </row>
    <row r="10164" spans="2:2" x14ac:dyDescent="0.2">
      <c r="B10164" s="130"/>
    </row>
    <row r="10165" spans="2:2" x14ac:dyDescent="0.2">
      <c r="B10165" s="130"/>
    </row>
    <row r="10166" spans="2:2" x14ac:dyDescent="0.2">
      <c r="B10166" s="130"/>
    </row>
    <row r="10167" spans="2:2" x14ac:dyDescent="0.2">
      <c r="B10167" s="130"/>
    </row>
    <row r="10168" spans="2:2" x14ac:dyDescent="0.2">
      <c r="B10168" s="130"/>
    </row>
    <row r="10169" spans="2:2" x14ac:dyDescent="0.2">
      <c r="B10169" s="130"/>
    </row>
    <row r="10170" spans="2:2" x14ac:dyDescent="0.2">
      <c r="B10170" s="130"/>
    </row>
    <row r="10171" spans="2:2" x14ac:dyDescent="0.2">
      <c r="B10171" s="130"/>
    </row>
    <row r="10172" spans="2:2" x14ac:dyDescent="0.2">
      <c r="B10172" s="130"/>
    </row>
    <row r="10173" spans="2:2" x14ac:dyDescent="0.2">
      <c r="B10173" s="130"/>
    </row>
    <row r="10174" spans="2:2" x14ac:dyDescent="0.2">
      <c r="B10174" s="130"/>
    </row>
    <row r="10175" spans="2:2" x14ac:dyDescent="0.2">
      <c r="B10175" s="130"/>
    </row>
    <row r="10176" spans="2:2" x14ac:dyDescent="0.2">
      <c r="B10176" s="130"/>
    </row>
    <row r="10177" spans="2:2" x14ac:dyDescent="0.2">
      <c r="B10177" s="130"/>
    </row>
    <row r="10178" spans="2:2" x14ac:dyDescent="0.2">
      <c r="B10178" s="130"/>
    </row>
    <row r="10179" spans="2:2" x14ac:dyDescent="0.2">
      <c r="B10179" s="130"/>
    </row>
    <row r="10180" spans="2:2" x14ac:dyDescent="0.2">
      <c r="B10180" s="130"/>
    </row>
    <row r="10181" spans="2:2" x14ac:dyDescent="0.2">
      <c r="B10181" s="130"/>
    </row>
    <row r="10182" spans="2:2" x14ac:dyDescent="0.2">
      <c r="B10182" s="130"/>
    </row>
    <row r="10183" spans="2:2" x14ac:dyDescent="0.2">
      <c r="B10183" s="130"/>
    </row>
    <row r="10184" spans="2:2" x14ac:dyDescent="0.2">
      <c r="B10184" s="130"/>
    </row>
    <row r="10185" spans="2:2" x14ac:dyDescent="0.2">
      <c r="B10185" s="130"/>
    </row>
    <row r="10186" spans="2:2" x14ac:dyDescent="0.2">
      <c r="B10186" s="130"/>
    </row>
    <row r="10187" spans="2:2" x14ac:dyDescent="0.2">
      <c r="B10187" s="130"/>
    </row>
    <row r="10188" spans="2:2" x14ac:dyDescent="0.2">
      <c r="B10188" s="130"/>
    </row>
    <row r="10189" spans="2:2" x14ac:dyDescent="0.2">
      <c r="B10189" s="130"/>
    </row>
    <row r="10190" spans="2:2" x14ac:dyDescent="0.2">
      <c r="B10190" s="130"/>
    </row>
    <row r="10191" spans="2:2" x14ac:dyDescent="0.2">
      <c r="B10191" s="130"/>
    </row>
    <row r="10192" spans="2:2" x14ac:dyDescent="0.2">
      <c r="B10192" s="130"/>
    </row>
    <row r="10193" spans="2:2" x14ac:dyDescent="0.2">
      <c r="B10193" s="130"/>
    </row>
    <row r="10194" spans="2:2" x14ac:dyDescent="0.2">
      <c r="B10194" s="130"/>
    </row>
    <row r="10195" spans="2:2" x14ac:dyDescent="0.2">
      <c r="B10195" s="130"/>
    </row>
    <row r="10196" spans="2:2" x14ac:dyDescent="0.2">
      <c r="B10196" s="130"/>
    </row>
    <row r="10197" spans="2:2" x14ac:dyDescent="0.2">
      <c r="B10197" s="130"/>
    </row>
    <row r="10198" spans="2:2" x14ac:dyDescent="0.2">
      <c r="B10198" s="130"/>
    </row>
    <row r="10199" spans="2:2" x14ac:dyDescent="0.2">
      <c r="B10199" s="130"/>
    </row>
    <row r="10200" spans="2:2" x14ac:dyDescent="0.2">
      <c r="B10200" s="130"/>
    </row>
    <row r="10201" spans="2:2" x14ac:dyDescent="0.2">
      <c r="B10201" s="130"/>
    </row>
    <row r="10202" spans="2:2" x14ac:dyDescent="0.2">
      <c r="B10202" s="130"/>
    </row>
    <row r="10203" spans="2:2" x14ac:dyDescent="0.2">
      <c r="B10203" s="130"/>
    </row>
    <row r="10204" spans="2:2" x14ac:dyDescent="0.2">
      <c r="B10204" s="130"/>
    </row>
    <row r="10205" spans="2:2" x14ac:dyDescent="0.2">
      <c r="B10205" s="130"/>
    </row>
    <row r="10206" spans="2:2" x14ac:dyDescent="0.2">
      <c r="B10206" s="130"/>
    </row>
    <row r="10207" spans="2:2" x14ac:dyDescent="0.2">
      <c r="B10207" s="130"/>
    </row>
    <row r="10208" spans="2:2" x14ac:dyDescent="0.2">
      <c r="B10208" s="130"/>
    </row>
    <row r="10209" spans="2:2" x14ac:dyDescent="0.2">
      <c r="B10209" s="130"/>
    </row>
    <row r="10210" spans="2:2" x14ac:dyDescent="0.2">
      <c r="B10210" s="130"/>
    </row>
    <row r="10211" spans="2:2" x14ac:dyDescent="0.2">
      <c r="B10211" s="130"/>
    </row>
    <row r="10212" spans="2:2" x14ac:dyDescent="0.2">
      <c r="B10212" s="130"/>
    </row>
    <row r="10213" spans="2:2" x14ac:dyDescent="0.2">
      <c r="B10213" s="130"/>
    </row>
    <row r="10214" spans="2:2" x14ac:dyDescent="0.2">
      <c r="B10214" s="130"/>
    </row>
    <row r="10215" spans="2:2" x14ac:dyDescent="0.2">
      <c r="B10215" s="130"/>
    </row>
    <row r="10216" spans="2:2" x14ac:dyDescent="0.2">
      <c r="B10216" s="130"/>
    </row>
    <row r="10217" spans="2:2" x14ac:dyDescent="0.2">
      <c r="B10217" s="130"/>
    </row>
    <row r="10218" spans="2:2" x14ac:dyDescent="0.2">
      <c r="B10218" s="130"/>
    </row>
    <row r="10219" spans="2:2" x14ac:dyDescent="0.2">
      <c r="B10219" s="130"/>
    </row>
    <row r="10220" spans="2:2" x14ac:dyDescent="0.2">
      <c r="B10220" s="130"/>
    </row>
    <row r="10221" spans="2:2" x14ac:dyDescent="0.2">
      <c r="B10221" s="130"/>
    </row>
    <row r="10222" spans="2:2" x14ac:dyDescent="0.2">
      <c r="B10222" s="130"/>
    </row>
    <row r="10223" spans="2:2" x14ac:dyDescent="0.2">
      <c r="B10223" s="130"/>
    </row>
    <row r="10224" spans="2:2" x14ac:dyDescent="0.2">
      <c r="B10224" s="130"/>
    </row>
    <row r="10225" spans="2:2" x14ac:dyDescent="0.2">
      <c r="B10225" s="130"/>
    </row>
    <row r="10226" spans="2:2" x14ac:dyDescent="0.2">
      <c r="B10226" s="130"/>
    </row>
    <row r="10227" spans="2:2" x14ac:dyDescent="0.2">
      <c r="B10227" s="130"/>
    </row>
    <row r="10228" spans="2:2" x14ac:dyDescent="0.2">
      <c r="B10228" s="130"/>
    </row>
    <row r="10229" spans="2:2" x14ac:dyDescent="0.2">
      <c r="B10229" s="130"/>
    </row>
    <row r="10230" spans="2:2" x14ac:dyDescent="0.2">
      <c r="B10230" s="130"/>
    </row>
    <row r="10231" spans="2:2" x14ac:dyDescent="0.2">
      <c r="B10231" s="130"/>
    </row>
    <row r="10232" spans="2:2" x14ac:dyDescent="0.2">
      <c r="B10232" s="130"/>
    </row>
    <row r="10233" spans="2:2" x14ac:dyDescent="0.2">
      <c r="B10233" s="130"/>
    </row>
    <row r="10234" spans="2:2" x14ac:dyDescent="0.2">
      <c r="B10234" s="130"/>
    </row>
    <row r="10235" spans="2:2" x14ac:dyDescent="0.2">
      <c r="B10235" s="130"/>
    </row>
    <row r="10236" spans="2:2" x14ac:dyDescent="0.2">
      <c r="B10236" s="130"/>
    </row>
    <row r="10237" spans="2:2" x14ac:dyDescent="0.2">
      <c r="B10237" s="130"/>
    </row>
    <row r="10238" spans="2:2" x14ac:dyDescent="0.2">
      <c r="B10238" s="130"/>
    </row>
    <row r="10239" spans="2:2" x14ac:dyDescent="0.2">
      <c r="B10239" s="130"/>
    </row>
    <row r="10240" spans="2:2" x14ac:dyDescent="0.2">
      <c r="B10240" s="130"/>
    </row>
    <row r="10241" spans="2:2" x14ac:dyDescent="0.2">
      <c r="B10241" s="130"/>
    </row>
    <row r="10242" spans="2:2" x14ac:dyDescent="0.2">
      <c r="B10242" s="130"/>
    </row>
    <row r="10243" spans="2:2" x14ac:dyDescent="0.2">
      <c r="B10243" s="130"/>
    </row>
    <row r="10244" spans="2:2" x14ac:dyDescent="0.2">
      <c r="B10244" s="130"/>
    </row>
    <row r="10245" spans="2:2" x14ac:dyDescent="0.2">
      <c r="B10245" s="130"/>
    </row>
    <row r="10246" spans="2:2" x14ac:dyDescent="0.2">
      <c r="B10246" s="130"/>
    </row>
    <row r="10247" spans="2:2" x14ac:dyDescent="0.2">
      <c r="B10247" s="130"/>
    </row>
    <row r="10248" spans="2:2" x14ac:dyDescent="0.2">
      <c r="B10248" s="130"/>
    </row>
    <row r="10249" spans="2:2" x14ac:dyDescent="0.2">
      <c r="B10249" s="130"/>
    </row>
    <row r="10250" spans="2:2" x14ac:dyDescent="0.2">
      <c r="B10250" s="130"/>
    </row>
    <row r="10251" spans="2:2" x14ac:dyDescent="0.2">
      <c r="B10251" s="130"/>
    </row>
    <row r="10252" spans="2:2" x14ac:dyDescent="0.2">
      <c r="B10252" s="130"/>
    </row>
    <row r="10253" spans="2:2" x14ac:dyDescent="0.2">
      <c r="B10253" s="130"/>
    </row>
    <row r="10254" spans="2:2" x14ac:dyDescent="0.2">
      <c r="B10254" s="130"/>
    </row>
    <row r="10255" spans="2:2" x14ac:dyDescent="0.2">
      <c r="B10255" s="130"/>
    </row>
    <row r="10256" spans="2:2" x14ac:dyDescent="0.2">
      <c r="B10256" s="130"/>
    </row>
    <row r="10257" spans="2:2" x14ac:dyDescent="0.2">
      <c r="B10257" s="130"/>
    </row>
    <row r="10258" spans="2:2" x14ac:dyDescent="0.2">
      <c r="B10258" s="130"/>
    </row>
    <row r="10259" spans="2:2" x14ac:dyDescent="0.2">
      <c r="B10259" s="130"/>
    </row>
    <row r="10260" spans="2:2" x14ac:dyDescent="0.2">
      <c r="B10260" s="130"/>
    </row>
    <row r="10261" spans="2:2" x14ac:dyDescent="0.2">
      <c r="B10261" s="130"/>
    </row>
    <row r="10262" spans="2:2" x14ac:dyDescent="0.2">
      <c r="B10262" s="130"/>
    </row>
    <row r="10263" spans="2:2" x14ac:dyDescent="0.2">
      <c r="B10263" s="130"/>
    </row>
    <row r="10264" spans="2:2" x14ac:dyDescent="0.2">
      <c r="B10264" s="130"/>
    </row>
    <row r="10265" spans="2:2" x14ac:dyDescent="0.2">
      <c r="B10265" s="130"/>
    </row>
    <row r="10266" spans="2:2" x14ac:dyDescent="0.2">
      <c r="B10266" s="130"/>
    </row>
    <row r="10267" spans="2:2" x14ac:dyDescent="0.2">
      <c r="B10267" s="130"/>
    </row>
    <row r="10268" spans="2:2" x14ac:dyDescent="0.2">
      <c r="B10268" s="130"/>
    </row>
    <row r="10269" spans="2:2" x14ac:dyDescent="0.2">
      <c r="B10269" s="130"/>
    </row>
    <row r="10270" spans="2:2" x14ac:dyDescent="0.2">
      <c r="B10270" s="130"/>
    </row>
    <row r="10271" spans="2:2" x14ac:dyDescent="0.2">
      <c r="B10271" s="130"/>
    </row>
    <row r="10272" spans="2:2" x14ac:dyDescent="0.2">
      <c r="B10272" s="130"/>
    </row>
    <row r="10273" spans="2:2" x14ac:dyDescent="0.2">
      <c r="B10273" s="130"/>
    </row>
    <row r="10274" spans="2:2" x14ac:dyDescent="0.2">
      <c r="B10274" s="130"/>
    </row>
    <row r="10275" spans="2:2" x14ac:dyDescent="0.2">
      <c r="B10275" s="130"/>
    </row>
    <row r="10276" spans="2:2" x14ac:dyDescent="0.2">
      <c r="B10276" s="130"/>
    </row>
    <row r="10277" spans="2:2" x14ac:dyDescent="0.2">
      <c r="B10277" s="130"/>
    </row>
    <row r="10278" spans="2:2" x14ac:dyDescent="0.2">
      <c r="B10278" s="130"/>
    </row>
    <row r="10279" spans="2:2" x14ac:dyDescent="0.2">
      <c r="B10279" s="130"/>
    </row>
    <row r="10280" spans="2:2" x14ac:dyDescent="0.2">
      <c r="B10280" s="130"/>
    </row>
    <row r="10281" spans="2:2" x14ac:dyDescent="0.2">
      <c r="B10281" s="130"/>
    </row>
    <row r="10282" spans="2:2" x14ac:dyDescent="0.2">
      <c r="B10282" s="130"/>
    </row>
    <row r="10283" spans="2:2" x14ac:dyDescent="0.2">
      <c r="B10283" s="130"/>
    </row>
    <row r="10284" spans="2:2" x14ac:dyDescent="0.2">
      <c r="B10284" s="130"/>
    </row>
    <row r="10285" spans="2:2" x14ac:dyDescent="0.2">
      <c r="B10285" s="130"/>
    </row>
    <row r="10286" spans="2:2" x14ac:dyDescent="0.2">
      <c r="B10286" s="130"/>
    </row>
    <row r="10287" spans="2:2" x14ac:dyDescent="0.2">
      <c r="B10287" s="130"/>
    </row>
    <row r="10288" spans="2:2" x14ac:dyDescent="0.2">
      <c r="B10288" s="130"/>
    </row>
    <row r="10289" spans="2:2" x14ac:dyDescent="0.2">
      <c r="B10289" s="130"/>
    </row>
    <row r="10290" spans="2:2" x14ac:dyDescent="0.2">
      <c r="B10290" s="130"/>
    </row>
    <row r="10291" spans="2:2" x14ac:dyDescent="0.2">
      <c r="B10291" s="130"/>
    </row>
    <row r="10292" spans="2:2" x14ac:dyDescent="0.2">
      <c r="B10292" s="130"/>
    </row>
    <row r="10293" spans="2:2" x14ac:dyDescent="0.2">
      <c r="B10293" s="130"/>
    </row>
    <row r="10294" spans="2:2" x14ac:dyDescent="0.2">
      <c r="B10294" s="130"/>
    </row>
    <row r="10295" spans="2:2" x14ac:dyDescent="0.2">
      <c r="B10295" s="130"/>
    </row>
    <row r="10296" spans="2:2" x14ac:dyDescent="0.2">
      <c r="B10296" s="130"/>
    </row>
    <row r="10297" spans="2:2" x14ac:dyDescent="0.2">
      <c r="B10297" s="130"/>
    </row>
    <row r="10298" spans="2:2" x14ac:dyDescent="0.2">
      <c r="B10298" s="130"/>
    </row>
    <row r="10299" spans="2:2" x14ac:dyDescent="0.2">
      <c r="B10299" s="130"/>
    </row>
    <row r="10300" spans="2:2" x14ac:dyDescent="0.2">
      <c r="B10300" s="130"/>
    </row>
    <row r="10301" spans="2:2" x14ac:dyDescent="0.2">
      <c r="B10301" s="130"/>
    </row>
    <row r="10302" spans="2:2" x14ac:dyDescent="0.2">
      <c r="B10302" s="130"/>
    </row>
    <row r="10303" spans="2:2" x14ac:dyDescent="0.2">
      <c r="B10303" s="130"/>
    </row>
    <row r="10304" spans="2:2" x14ac:dyDescent="0.2">
      <c r="B10304" s="130"/>
    </row>
    <row r="10305" spans="2:2" x14ac:dyDescent="0.2">
      <c r="B10305" s="130"/>
    </row>
    <row r="10306" spans="2:2" x14ac:dyDescent="0.2">
      <c r="B10306" s="130"/>
    </row>
    <row r="10307" spans="2:2" x14ac:dyDescent="0.2">
      <c r="B10307" s="130"/>
    </row>
    <row r="10308" spans="2:2" x14ac:dyDescent="0.2">
      <c r="B10308" s="130"/>
    </row>
    <row r="10309" spans="2:2" x14ac:dyDescent="0.2">
      <c r="B10309" s="130"/>
    </row>
    <row r="10310" spans="2:2" x14ac:dyDescent="0.2">
      <c r="B10310" s="130"/>
    </row>
    <row r="10311" spans="2:2" x14ac:dyDescent="0.2">
      <c r="B10311" s="130"/>
    </row>
    <row r="10312" spans="2:2" x14ac:dyDescent="0.2">
      <c r="B10312" s="130"/>
    </row>
    <row r="10313" spans="2:2" x14ac:dyDescent="0.2">
      <c r="B10313" s="130"/>
    </row>
    <row r="10314" spans="2:2" x14ac:dyDescent="0.2">
      <c r="B10314" s="130"/>
    </row>
    <row r="10315" spans="2:2" x14ac:dyDescent="0.2">
      <c r="B10315" s="130"/>
    </row>
    <row r="10316" spans="2:2" x14ac:dyDescent="0.2">
      <c r="B10316" s="130"/>
    </row>
    <row r="10317" spans="2:2" x14ac:dyDescent="0.2">
      <c r="B10317" s="130"/>
    </row>
    <row r="10318" spans="2:2" x14ac:dyDescent="0.2">
      <c r="B10318" s="130"/>
    </row>
    <row r="10319" spans="2:2" x14ac:dyDescent="0.2">
      <c r="B10319" s="130"/>
    </row>
    <row r="10320" spans="2:2" x14ac:dyDescent="0.2">
      <c r="B10320" s="130"/>
    </row>
    <row r="10321" spans="2:2" x14ac:dyDescent="0.2">
      <c r="B10321" s="130"/>
    </row>
    <row r="10322" spans="2:2" x14ac:dyDescent="0.2">
      <c r="B10322" s="130"/>
    </row>
    <row r="10323" spans="2:2" x14ac:dyDescent="0.2">
      <c r="B10323" s="130"/>
    </row>
    <row r="10324" spans="2:2" x14ac:dyDescent="0.2">
      <c r="B10324" s="130"/>
    </row>
    <row r="10325" spans="2:2" x14ac:dyDescent="0.2">
      <c r="B10325" s="130"/>
    </row>
    <row r="10326" spans="2:2" x14ac:dyDescent="0.2">
      <c r="B10326" s="130"/>
    </row>
    <row r="10327" spans="2:2" x14ac:dyDescent="0.2">
      <c r="B10327" s="130"/>
    </row>
    <row r="10328" spans="2:2" x14ac:dyDescent="0.2">
      <c r="B10328" s="130"/>
    </row>
    <row r="10329" spans="2:2" x14ac:dyDescent="0.2">
      <c r="B10329" s="130"/>
    </row>
    <row r="10330" spans="2:2" x14ac:dyDescent="0.2">
      <c r="B10330" s="130"/>
    </row>
    <row r="10331" spans="2:2" x14ac:dyDescent="0.2">
      <c r="B10331" s="130"/>
    </row>
    <row r="10332" spans="2:2" x14ac:dyDescent="0.2">
      <c r="B10332" s="130"/>
    </row>
    <row r="10333" spans="2:2" x14ac:dyDescent="0.2">
      <c r="B10333" s="130"/>
    </row>
    <row r="10334" spans="2:2" x14ac:dyDescent="0.2">
      <c r="B10334" s="130"/>
    </row>
    <row r="10335" spans="2:2" x14ac:dyDescent="0.2">
      <c r="B10335" s="130"/>
    </row>
    <row r="10336" spans="2:2" x14ac:dyDescent="0.2">
      <c r="B10336" s="130"/>
    </row>
    <row r="10337" spans="2:2" x14ac:dyDescent="0.2">
      <c r="B10337" s="130"/>
    </row>
    <row r="10338" spans="2:2" x14ac:dyDescent="0.2">
      <c r="B10338" s="130"/>
    </row>
    <row r="10339" spans="2:2" x14ac:dyDescent="0.2">
      <c r="B10339" s="130"/>
    </row>
    <row r="10340" spans="2:2" x14ac:dyDescent="0.2">
      <c r="B10340" s="130"/>
    </row>
    <row r="10341" spans="2:2" x14ac:dyDescent="0.2">
      <c r="B10341" s="130"/>
    </row>
    <row r="10342" spans="2:2" x14ac:dyDescent="0.2">
      <c r="B10342" s="130"/>
    </row>
    <row r="10343" spans="2:2" x14ac:dyDescent="0.2">
      <c r="B10343" s="130"/>
    </row>
    <row r="10344" spans="2:2" x14ac:dyDescent="0.2">
      <c r="B10344" s="130"/>
    </row>
    <row r="10345" spans="2:2" x14ac:dyDescent="0.2">
      <c r="B10345" s="130"/>
    </row>
    <row r="10346" spans="2:2" x14ac:dyDescent="0.2">
      <c r="B10346" s="130"/>
    </row>
    <row r="10347" spans="2:2" x14ac:dyDescent="0.2">
      <c r="B10347" s="130"/>
    </row>
    <row r="10348" spans="2:2" x14ac:dyDescent="0.2">
      <c r="B10348" s="130"/>
    </row>
    <row r="10349" spans="2:2" x14ac:dyDescent="0.2">
      <c r="B10349" s="130"/>
    </row>
    <row r="10350" spans="2:2" x14ac:dyDescent="0.2">
      <c r="B10350" s="130"/>
    </row>
    <row r="10351" spans="2:2" x14ac:dyDescent="0.2">
      <c r="B10351" s="130"/>
    </row>
    <row r="10352" spans="2:2" x14ac:dyDescent="0.2">
      <c r="B10352" s="130"/>
    </row>
    <row r="10353" spans="2:2" x14ac:dyDescent="0.2">
      <c r="B10353" s="130"/>
    </row>
    <row r="10354" spans="2:2" x14ac:dyDescent="0.2">
      <c r="B10354" s="130"/>
    </row>
    <row r="10355" spans="2:2" x14ac:dyDescent="0.2">
      <c r="B10355" s="130"/>
    </row>
    <row r="10356" spans="2:2" x14ac:dyDescent="0.2">
      <c r="B10356" s="130"/>
    </row>
    <row r="10357" spans="2:2" x14ac:dyDescent="0.2">
      <c r="B10357" s="130"/>
    </row>
    <row r="10358" spans="2:2" x14ac:dyDescent="0.2">
      <c r="B10358" s="130"/>
    </row>
    <row r="10359" spans="2:2" x14ac:dyDescent="0.2">
      <c r="B10359" s="130"/>
    </row>
    <row r="10360" spans="2:2" x14ac:dyDescent="0.2">
      <c r="B10360" s="130"/>
    </row>
    <row r="10361" spans="2:2" x14ac:dyDescent="0.2">
      <c r="B10361" s="130"/>
    </row>
    <row r="10362" spans="2:2" x14ac:dyDescent="0.2">
      <c r="B10362" s="130"/>
    </row>
    <row r="10363" spans="2:2" x14ac:dyDescent="0.2">
      <c r="B10363" s="130"/>
    </row>
    <row r="10364" spans="2:2" x14ac:dyDescent="0.2">
      <c r="B10364" s="130"/>
    </row>
    <row r="10365" spans="2:2" x14ac:dyDescent="0.2">
      <c r="B10365" s="130"/>
    </row>
    <row r="10366" spans="2:2" x14ac:dyDescent="0.2">
      <c r="B10366" s="130"/>
    </row>
    <row r="10367" spans="2:2" x14ac:dyDescent="0.2">
      <c r="B10367" s="130"/>
    </row>
    <row r="10368" spans="2:2" x14ac:dyDescent="0.2">
      <c r="B10368" s="130"/>
    </row>
    <row r="10369" spans="2:2" x14ac:dyDescent="0.2">
      <c r="B10369" s="130"/>
    </row>
    <row r="10370" spans="2:2" x14ac:dyDescent="0.2">
      <c r="B10370" s="130"/>
    </row>
    <row r="10371" spans="2:2" x14ac:dyDescent="0.2">
      <c r="B10371" s="130"/>
    </row>
    <row r="10372" spans="2:2" x14ac:dyDescent="0.2">
      <c r="B10372" s="130"/>
    </row>
    <row r="10373" spans="2:2" x14ac:dyDescent="0.2">
      <c r="B10373" s="130"/>
    </row>
    <row r="10374" spans="2:2" x14ac:dyDescent="0.2">
      <c r="B10374" s="130"/>
    </row>
    <row r="10375" spans="2:2" x14ac:dyDescent="0.2">
      <c r="B10375" s="130"/>
    </row>
    <row r="10376" spans="2:2" x14ac:dyDescent="0.2">
      <c r="B10376" s="130"/>
    </row>
    <row r="10377" spans="2:2" x14ac:dyDescent="0.2">
      <c r="B10377" s="130"/>
    </row>
    <row r="10378" spans="2:2" x14ac:dyDescent="0.2">
      <c r="B10378" s="130"/>
    </row>
    <row r="10379" spans="2:2" x14ac:dyDescent="0.2">
      <c r="B10379" s="130"/>
    </row>
    <row r="10380" spans="2:2" x14ac:dyDescent="0.2">
      <c r="B10380" s="130"/>
    </row>
    <row r="10381" spans="2:2" x14ac:dyDescent="0.2">
      <c r="B10381" s="130"/>
    </row>
    <row r="10382" spans="2:2" x14ac:dyDescent="0.2">
      <c r="B10382" s="130"/>
    </row>
    <row r="10383" spans="2:2" x14ac:dyDescent="0.2">
      <c r="B10383" s="130"/>
    </row>
    <row r="10384" spans="2:2" x14ac:dyDescent="0.2">
      <c r="B10384" s="130"/>
    </row>
    <row r="10385" spans="2:2" x14ac:dyDescent="0.2">
      <c r="B10385" s="130"/>
    </row>
    <row r="10386" spans="2:2" x14ac:dyDescent="0.2">
      <c r="B10386" s="130"/>
    </row>
    <row r="10387" spans="2:2" x14ac:dyDescent="0.2">
      <c r="B10387" s="130"/>
    </row>
    <row r="10388" spans="2:2" x14ac:dyDescent="0.2">
      <c r="B10388" s="130"/>
    </row>
    <row r="10389" spans="2:2" x14ac:dyDescent="0.2">
      <c r="B10389" s="130"/>
    </row>
    <row r="10390" spans="2:2" x14ac:dyDescent="0.2">
      <c r="B10390" s="130"/>
    </row>
    <row r="10391" spans="2:2" x14ac:dyDescent="0.2">
      <c r="B10391" s="130"/>
    </row>
    <row r="10392" spans="2:2" x14ac:dyDescent="0.2">
      <c r="B10392" s="130"/>
    </row>
    <row r="10393" spans="2:2" x14ac:dyDescent="0.2">
      <c r="B10393" s="130"/>
    </row>
    <row r="10394" spans="2:2" x14ac:dyDescent="0.2">
      <c r="B10394" s="130"/>
    </row>
    <row r="10395" spans="2:2" x14ac:dyDescent="0.2">
      <c r="B10395" s="130"/>
    </row>
    <row r="10396" spans="2:2" x14ac:dyDescent="0.2">
      <c r="B10396" s="130"/>
    </row>
    <row r="10397" spans="2:2" x14ac:dyDescent="0.2">
      <c r="B10397" s="130"/>
    </row>
    <row r="10398" spans="2:2" x14ac:dyDescent="0.2">
      <c r="B10398" s="130"/>
    </row>
    <row r="10399" spans="2:2" x14ac:dyDescent="0.2">
      <c r="B10399" s="130"/>
    </row>
    <row r="10400" spans="2:2" x14ac:dyDescent="0.2">
      <c r="B10400" s="130"/>
    </row>
    <row r="10401" spans="2:2" x14ac:dyDescent="0.2">
      <c r="B10401" s="130"/>
    </row>
    <row r="10402" spans="2:2" x14ac:dyDescent="0.2">
      <c r="B10402" s="130"/>
    </row>
    <row r="10403" spans="2:2" x14ac:dyDescent="0.2">
      <c r="B10403" s="130"/>
    </row>
    <row r="10404" spans="2:2" x14ac:dyDescent="0.2">
      <c r="B10404" s="130"/>
    </row>
    <row r="10405" spans="2:2" x14ac:dyDescent="0.2">
      <c r="B10405" s="130"/>
    </row>
    <row r="10406" spans="2:2" x14ac:dyDescent="0.2">
      <c r="B10406" s="130"/>
    </row>
    <row r="10407" spans="2:2" x14ac:dyDescent="0.2">
      <c r="B10407" s="130"/>
    </row>
    <row r="10408" spans="2:2" x14ac:dyDescent="0.2">
      <c r="B10408" s="130"/>
    </row>
    <row r="10409" spans="2:2" x14ac:dyDescent="0.2">
      <c r="B10409" s="130"/>
    </row>
    <row r="10410" spans="2:2" x14ac:dyDescent="0.2">
      <c r="B10410" s="130"/>
    </row>
    <row r="10411" spans="2:2" x14ac:dyDescent="0.2">
      <c r="B10411" s="130"/>
    </row>
    <row r="10412" spans="2:2" x14ac:dyDescent="0.2">
      <c r="B10412" s="130"/>
    </row>
    <row r="10413" spans="2:2" x14ac:dyDescent="0.2">
      <c r="B10413" s="130"/>
    </row>
    <row r="10414" spans="2:2" x14ac:dyDescent="0.2">
      <c r="B10414" s="130"/>
    </row>
    <row r="10415" spans="2:2" x14ac:dyDescent="0.2">
      <c r="B10415" s="130"/>
    </row>
    <row r="10416" spans="2:2" x14ac:dyDescent="0.2">
      <c r="B10416" s="130"/>
    </row>
    <row r="10417" spans="2:2" x14ac:dyDescent="0.2">
      <c r="B10417" s="130"/>
    </row>
    <row r="10418" spans="2:2" x14ac:dyDescent="0.2">
      <c r="B10418" s="130"/>
    </row>
    <row r="10419" spans="2:2" x14ac:dyDescent="0.2">
      <c r="B10419" s="130"/>
    </row>
    <row r="10420" spans="2:2" x14ac:dyDescent="0.2">
      <c r="B10420" s="130"/>
    </row>
    <row r="10421" spans="2:2" x14ac:dyDescent="0.2">
      <c r="B10421" s="130"/>
    </row>
    <row r="10422" spans="2:2" x14ac:dyDescent="0.2">
      <c r="B10422" s="130"/>
    </row>
    <row r="10423" spans="2:2" x14ac:dyDescent="0.2">
      <c r="B10423" s="130"/>
    </row>
    <row r="10424" spans="2:2" x14ac:dyDescent="0.2">
      <c r="B10424" s="130"/>
    </row>
    <row r="10425" spans="2:2" x14ac:dyDescent="0.2">
      <c r="B10425" s="130"/>
    </row>
    <row r="10426" spans="2:2" x14ac:dyDescent="0.2">
      <c r="B10426" s="130"/>
    </row>
    <row r="10427" spans="2:2" x14ac:dyDescent="0.2">
      <c r="B10427" s="130"/>
    </row>
    <row r="10428" spans="2:2" x14ac:dyDescent="0.2">
      <c r="B10428" s="130"/>
    </row>
    <row r="10429" spans="2:2" x14ac:dyDescent="0.2">
      <c r="B10429" s="130"/>
    </row>
    <row r="10430" spans="2:2" x14ac:dyDescent="0.2">
      <c r="B10430" s="130"/>
    </row>
    <row r="10431" spans="2:2" x14ac:dyDescent="0.2">
      <c r="B10431" s="130"/>
    </row>
    <row r="10432" spans="2:2" x14ac:dyDescent="0.2">
      <c r="B10432" s="130"/>
    </row>
    <row r="10433" spans="2:2" x14ac:dyDescent="0.2">
      <c r="B10433" s="130"/>
    </row>
    <row r="10434" spans="2:2" x14ac:dyDescent="0.2">
      <c r="B10434" s="130"/>
    </row>
    <row r="10435" spans="2:2" x14ac:dyDescent="0.2">
      <c r="B10435" s="130"/>
    </row>
    <row r="10436" spans="2:2" x14ac:dyDescent="0.2">
      <c r="B10436" s="130"/>
    </row>
    <row r="10437" spans="2:2" x14ac:dyDescent="0.2">
      <c r="B10437" s="130"/>
    </row>
    <row r="10438" spans="2:2" x14ac:dyDescent="0.2">
      <c r="B10438" s="130"/>
    </row>
    <row r="10439" spans="2:2" x14ac:dyDescent="0.2">
      <c r="B10439" s="130"/>
    </row>
    <row r="10440" spans="2:2" x14ac:dyDescent="0.2">
      <c r="B10440" s="130"/>
    </row>
    <row r="10441" spans="2:2" x14ac:dyDescent="0.2">
      <c r="B10441" s="130"/>
    </row>
    <row r="10442" spans="2:2" x14ac:dyDescent="0.2">
      <c r="B10442" s="130"/>
    </row>
    <row r="10443" spans="2:2" x14ac:dyDescent="0.2">
      <c r="B10443" s="130"/>
    </row>
    <row r="10444" spans="2:2" x14ac:dyDescent="0.2">
      <c r="B10444" s="130"/>
    </row>
    <row r="10445" spans="2:2" x14ac:dyDescent="0.2">
      <c r="B10445" s="130"/>
    </row>
    <row r="10446" spans="2:2" x14ac:dyDescent="0.2">
      <c r="B10446" s="130"/>
    </row>
    <row r="10447" spans="2:2" x14ac:dyDescent="0.2">
      <c r="B10447" s="130"/>
    </row>
    <row r="10448" spans="2:2" x14ac:dyDescent="0.2">
      <c r="B10448" s="130"/>
    </row>
    <row r="10449" spans="2:2" x14ac:dyDescent="0.2">
      <c r="B10449" s="130"/>
    </row>
    <row r="10450" spans="2:2" x14ac:dyDescent="0.2">
      <c r="B10450" s="130"/>
    </row>
    <row r="10451" spans="2:2" x14ac:dyDescent="0.2">
      <c r="B10451" s="130"/>
    </row>
    <row r="10452" spans="2:2" x14ac:dyDescent="0.2">
      <c r="B10452" s="130"/>
    </row>
    <row r="10453" spans="2:2" x14ac:dyDescent="0.2">
      <c r="B10453" s="130"/>
    </row>
    <row r="10454" spans="2:2" x14ac:dyDescent="0.2">
      <c r="B10454" s="130"/>
    </row>
    <row r="10455" spans="2:2" x14ac:dyDescent="0.2">
      <c r="B10455" s="130"/>
    </row>
    <row r="10456" spans="2:2" x14ac:dyDescent="0.2">
      <c r="B10456" s="130"/>
    </row>
    <row r="10457" spans="2:2" x14ac:dyDescent="0.2">
      <c r="B10457" s="130"/>
    </row>
    <row r="10458" spans="2:2" x14ac:dyDescent="0.2">
      <c r="B10458" s="130"/>
    </row>
    <row r="10459" spans="2:2" x14ac:dyDescent="0.2">
      <c r="B10459" s="130"/>
    </row>
    <row r="10460" spans="2:2" x14ac:dyDescent="0.2">
      <c r="B10460" s="130"/>
    </row>
    <row r="10461" spans="2:2" x14ac:dyDescent="0.2">
      <c r="B10461" s="130"/>
    </row>
    <row r="10462" spans="2:2" x14ac:dyDescent="0.2">
      <c r="B10462" s="130"/>
    </row>
    <row r="10463" spans="2:2" x14ac:dyDescent="0.2">
      <c r="B10463" s="130"/>
    </row>
    <row r="10464" spans="2:2" x14ac:dyDescent="0.2">
      <c r="B10464" s="130"/>
    </row>
    <row r="10465" spans="2:2" x14ac:dyDescent="0.2">
      <c r="B10465" s="130"/>
    </row>
    <row r="10466" spans="2:2" x14ac:dyDescent="0.2">
      <c r="B10466" s="130"/>
    </row>
    <row r="10467" spans="2:2" x14ac:dyDescent="0.2">
      <c r="B10467" s="130"/>
    </row>
    <row r="10468" spans="2:2" x14ac:dyDescent="0.2">
      <c r="B10468" s="130"/>
    </row>
    <row r="10469" spans="2:2" x14ac:dyDescent="0.2">
      <c r="B10469" s="130"/>
    </row>
    <row r="10470" spans="2:2" x14ac:dyDescent="0.2">
      <c r="B10470" s="130"/>
    </row>
    <row r="10471" spans="2:2" x14ac:dyDescent="0.2">
      <c r="B10471" s="130"/>
    </row>
    <row r="10472" spans="2:2" x14ac:dyDescent="0.2">
      <c r="B10472" s="130"/>
    </row>
    <row r="10473" spans="2:2" x14ac:dyDescent="0.2">
      <c r="B10473" s="130"/>
    </row>
    <row r="10474" spans="2:2" x14ac:dyDescent="0.2">
      <c r="B10474" s="130"/>
    </row>
    <row r="10475" spans="2:2" x14ac:dyDescent="0.2">
      <c r="B10475" s="130"/>
    </row>
    <row r="10476" spans="2:2" x14ac:dyDescent="0.2">
      <c r="B10476" s="130"/>
    </row>
    <row r="10477" spans="2:2" x14ac:dyDescent="0.2">
      <c r="B10477" s="130"/>
    </row>
    <row r="10478" spans="2:2" x14ac:dyDescent="0.2">
      <c r="B10478" s="130"/>
    </row>
    <row r="10479" spans="2:2" x14ac:dyDescent="0.2">
      <c r="B10479" s="130"/>
    </row>
    <row r="10480" spans="2:2" x14ac:dyDescent="0.2">
      <c r="B10480" s="130"/>
    </row>
    <row r="10481" spans="2:2" x14ac:dyDescent="0.2">
      <c r="B10481" s="130"/>
    </row>
    <row r="10482" spans="2:2" x14ac:dyDescent="0.2">
      <c r="B10482" s="130"/>
    </row>
    <row r="10483" spans="2:2" x14ac:dyDescent="0.2">
      <c r="B10483" s="130"/>
    </row>
    <row r="10484" spans="2:2" x14ac:dyDescent="0.2">
      <c r="B10484" s="130"/>
    </row>
    <row r="10485" spans="2:2" x14ac:dyDescent="0.2">
      <c r="B10485" s="130"/>
    </row>
    <row r="10486" spans="2:2" x14ac:dyDescent="0.2">
      <c r="B10486" s="130"/>
    </row>
    <row r="10487" spans="2:2" x14ac:dyDescent="0.2">
      <c r="B10487" s="130"/>
    </row>
    <row r="10488" spans="2:2" x14ac:dyDescent="0.2">
      <c r="B10488" s="130"/>
    </row>
    <row r="10489" spans="2:2" x14ac:dyDescent="0.2">
      <c r="B10489" s="130"/>
    </row>
    <row r="10490" spans="2:2" x14ac:dyDescent="0.2">
      <c r="B10490" s="130"/>
    </row>
    <row r="10491" spans="2:2" x14ac:dyDescent="0.2">
      <c r="B10491" s="130"/>
    </row>
    <row r="10492" spans="2:2" x14ac:dyDescent="0.2">
      <c r="B10492" s="130"/>
    </row>
    <row r="10493" spans="2:2" x14ac:dyDescent="0.2">
      <c r="B10493" s="130"/>
    </row>
    <row r="10494" spans="2:2" x14ac:dyDescent="0.2">
      <c r="B10494" s="130"/>
    </row>
    <row r="10495" spans="2:2" x14ac:dyDescent="0.2">
      <c r="B10495" s="130"/>
    </row>
    <row r="10496" spans="2:2" x14ac:dyDescent="0.2">
      <c r="B10496" s="130"/>
    </row>
    <row r="10497" spans="2:2" x14ac:dyDescent="0.2">
      <c r="B10497" s="130"/>
    </row>
    <row r="10498" spans="2:2" x14ac:dyDescent="0.2">
      <c r="B10498" s="130"/>
    </row>
    <row r="10499" spans="2:2" x14ac:dyDescent="0.2">
      <c r="B10499" s="130"/>
    </row>
    <row r="10500" spans="2:2" x14ac:dyDescent="0.2">
      <c r="B10500" s="130"/>
    </row>
    <row r="10501" spans="2:2" x14ac:dyDescent="0.2">
      <c r="B10501" s="130"/>
    </row>
    <row r="10502" spans="2:2" x14ac:dyDescent="0.2">
      <c r="B10502" s="130"/>
    </row>
    <row r="10503" spans="2:2" x14ac:dyDescent="0.2">
      <c r="B10503" s="130"/>
    </row>
    <row r="10504" spans="2:2" x14ac:dyDescent="0.2">
      <c r="B10504" s="130"/>
    </row>
    <row r="10505" spans="2:2" x14ac:dyDescent="0.2">
      <c r="B10505" s="130"/>
    </row>
    <row r="10506" spans="2:2" x14ac:dyDescent="0.2">
      <c r="B10506" s="130"/>
    </row>
    <row r="10507" spans="2:2" x14ac:dyDescent="0.2">
      <c r="B10507" s="130"/>
    </row>
    <row r="10508" spans="2:2" x14ac:dyDescent="0.2">
      <c r="B10508" s="130"/>
    </row>
    <row r="10509" spans="2:2" x14ac:dyDescent="0.2">
      <c r="B10509" s="130"/>
    </row>
    <row r="10510" spans="2:2" x14ac:dyDescent="0.2">
      <c r="B10510" s="130"/>
    </row>
    <row r="10511" spans="2:2" x14ac:dyDescent="0.2">
      <c r="B10511" s="130"/>
    </row>
    <row r="10512" spans="2:2" x14ac:dyDescent="0.2">
      <c r="B10512" s="130"/>
    </row>
    <row r="10513" spans="2:2" x14ac:dyDescent="0.2">
      <c r="B10513" s="130"/>
    </row>
    <row r="10514" spans="2:2" x14ac:dyDescent="0.2">
      <c r="B10514" s="130"/>
    </row>
    <row r="10515" spans="2:2" x14ac:dyDescent="0.2">
      <c r="B10515" s="130"/>
    </row>
    <row r="10516" spans="2:2" x14ac:dyDescent="0.2">
      <c r="B10516" s="130"/>
    </row>
    <row r="10517" spans="2:2" x14ac:dyDescent="0.2">
      <c r="B10517" s="130"/>
    </row>
    <row r="10518" spans="2:2" x14ac:dyDescent="0.2">
      <c r="B10518" s="130"/>
    </row>
    <row r="10519" spans="2:2" x14ac:dyDescent="0.2">
      <c r="B10519" s="130"/>
    </row>
    <row r="10520" spans="2:2" x14ac:dyDescent="0.2">
      <c r="B10520" s="130"/>
    </row>
    <row r="10521" spans="2:2" x14ac:dyDescent="0.2">
      <c r="B10521" s="130"/>
    </row>
    <row r="10522" spans="2:2" x14ac:dyDescent="0.2">
      <c r="B10522" s="130"/>
    </row>
    <row r="10523" spans="2:2" x14ac:dyDescent="0.2">
      <c r="B10523" s="130"/>
    </row>
    <row r="10524" spans="2:2" x14ac:dyDescent="0.2">
      <c r="B10524" s="130"/>
    </row>
    <row r="10525" spans="2:2" x14ac:dyDescent="0.2">
      <c r="B10525" s="130"/>
    </row>
    <row r="10526" spans="2:2" x14ac:dyDescent="0.2">
      <c r="B10526" s="130"/>
    </row>
    <row r="10527" spans="2:2" x14ac:dyDescent="0.2">
      <c r="B10527" s="130"/>
    </row>
    <row r="10528" spans="2:2" x14ac:dyDescent="0.2">
      <c r="B10528" s="130"/>
    </row>
    <row r="10529" spans="2:2" x14ac:dyDescent="0.2">
      <c r="B10529" s="130"/>
    </row>
    <row r="10530" spans="2:2" x14ac:dyDescent="0.2">
      <c r="B10530" s="130"/>
    </row>
    <row r="10531" spans="2:2" x14ac:dyDescent="0.2">
      <c r="B10531" s="130"/>
    </row>
    <row r="10532" spans="2:2" x14ac:dyDescent="0.2">
      <c r="B10532" s="130"/>
    </row>
    <row r="10533" spans="2:2" x14ac:dyDescent="0.2">
      <c r="B10533" s="130"/>
    </row>
    <row r="10534" spans="2:2" x14ac:dyDescent="0.2">
      <c r="B10534" s="130"/>
    </row>
    <row r="10535" spans="2:2" x14ac:dyDescent="0.2">
      <c r="B10535" s="130"/>
    </row>
    <row r="10536" spans="2:2" x14ac:dyDescent="0.2">
      <c r="B10536" s="130"/>
    </row>
    <row r="10537" spans="2:2" x14ac:dyDescent="0.2">
      <c r="B10537" s="130"/>
    </row>
    <row r="10538" spans="2:2" x14ac:dyDescent="0.2">
      <c r="B10538" s="130"/>
    </row>
    <row r="10539" spans="2:2" x14ac:dyDescent="0.2">
      <c r="B10539" s="130"/>
    </row>
    <row r="10540" spans="2:2" x14ac:dyDescent="0.2">
      <c r="B10540" s="130"/>
    </row>
    <row r="10541" spans="2:2" x14ac:dyDescent="0.2">
      <c r="B10541" s="130"/>
    </row>
    <row r="10542" spans="2:2" x14ac:dyDescent="0.2">
      <c r="B10542" s="130"/>
    </row>
    <row r="10543" spans="2:2" x14ac:dyDescent="0.2">
      <c r="B10543" s="130"/>
    </row>
    <row r="10544" spans="2:2" x14ac:dyDescent="0.2">
      <c r="B10544" s="130"/>
    </row>
    <row r="10545" spans="2:2" x14ac:dyDescent="0.2">
      <c r="B10545" s="130"/>
    </row>
    <row r="10546" spans="2:2" x14ac:dyDescent="0.2">
      <c r="B10546" s="130"/>
    </row>
    <row r="10547" spans="2:2" x14ac:dyDescent="0.2">
      <c r="B10547" s="130"/>
    </row>
    <row r="10548" spans="2:2" x14ac:dyDescent="0.2">
      <c r="B10548" s="130"/>
    </row>
    <row r="10549" spans="2:2" x14ac:dyDescent="0.2">
      <c r="B10549" s="130"/>
    </row>
    <row r="10550" spans="2:2" x14ac:dyDescent="0.2">
      <c r="B10550" s="130"/>
    </row>
    <row r="10551" spans="2:2" x14ac:dyDescent="0.2">
      <c r="B10551" s="130"/>
    </row>
    <row r="10552" spans="2:2" x14ac:dyDescent="0.2">
      <c r="B10552" s="130"/>
    </row>
    <row r="10553" spans="2:2" x14ac:dyDescent="0.2">
      <c r="B10553" s="130"/>
    </row>
    <row r="10554" spans="2:2" x14ac:dyDescent="0.2">
      <c r="B10554" s="130"/>
    </row>
    <row r="10555" spans="2:2" x14ac:dyDescent="0.2">
      <c r="B10555" s="130"/>
    </row>
    <row r="10556" spans="2:2" x14ac:dyDescent="0.2">
      <c r="B10556" s="130"/>
    </row>
    <row r="10557" spans="2:2" x14ac:dyDescent="0.2">
      <c r="B10557" s="130"/>
    </row>
    <row r="10558" spans="2:2" x14ac:dyDescent="0.2">
      <c r="B10558" s="130"/>
    </row>
    <row r="10559" spans="2:2" x14ac:dyDescent="0.2">
      <c r="B10559" s="130"/>
    </row>
    <row r="10560" spans="2:2" x14ac:dyDescent="0.2">
      <c r="B10560" s="130"/>
    </row>
    <row r="10561" spans="2:2" x14ac:dyDescent="0.2">
      <c r="B10561" s="130"/>
    </row>
    <row r="10562" spans="2:2" x14ac:dyDescent="0.2">
      <c r="B10562" s="130"/>
    </row>
    <row r="10563" spans="2:2" x14ac:dyDescent="0.2">
      <c r="B10563" s="130"/>
    </row>
    <row r="10564" spans="2:2" x14ac:dyDescent="0.2">
      <c r="B10564" s="130"/>
    </row>
    <row r="10565" spans="2:2" x14ac:dyDescent="0.2">
      <c r="B10565" s="130"/>
    </row>
    <row r="10566" spans="2:2" x14ac:dyDescent="0.2">
      <c r="B10566" s="130"/>
    </row>
    <row r="10567" spans="2:2" x14ac:dyDescent="0.2">
      <c r="B10567" s="130"/>
    </row>
    <row r="10568" spans="2:2" x14ac:dyDescent="0.2">
      <c r="B10568" s="130"/>
    </row>
    <row r="10569" spans="2:2" x14ac:dyDescent="0.2">
      <c r="B10569" s="130"/>
    </row>
    <row r="10570" spans="2:2" x14ac:dyDescent="0.2">
      <c r="B10570" s="130"/>
    </row>
    <row r="10571" spans="2:2" x14ac:dyDescent="0.2">
      <c r="B10571" s="130"/>
    </row>
    <row r="10572" spans="2:2" x14ac:dyDescent="0.2">
      <c r="B10572" s="130"/>
    </row>
    <row r="10573" spans="2:2" x14ac:dyDescent="0.2">
      <c r="B10573" s="130"/>
    </row>
    <row r="10574" spans="2:2" x14ac:dyDescent="0.2">
      <c r="B10574" s="130"/>
    </row>
    <row r="10575" spans="2:2" x14ac:dyDescent="0.2">
      <c r="B10575" s="130"/>
    </row>
    <row r="10576" spans="2:2" x14ac:dyDescent="0.2">
      <c r="B10576" s="130"/>
    </row>
    <row r="10577" spans="2:2" x14ac:dyDescent="0.2">
      <c r="B10577" s="130"/>
    </row>
    <row r="10578" spans="2:2" x14ac:dyDescent="0.2">
      <c r="B10578" s="130"/>
    </row>
    <row r="10579" spans="2:2" x14ac:dyDescent="0.2">
      <c r="B10579" s="130"/>
    </row>
    <row r="10580" spans="2:2" x14ac:dyDescent="0.2">
      <c r="B10580" s="130"/>
    </row>
    <row r="10581" spans="2:2" x14ac:dyDescent="0.2">
      <c r="B10581" s="130"/>
    </row>
    <row r="10582" spans="2:2" x14ac:dyDescent="0.2">
      <c r="B10582" s="130"/>
    </row>
    <row r="10583" spans="2:2" x14ac:dyDescent="0.2">
      <c r="B10583" s="130"/>
    </row>
    <row r="10584" spans="2:2" x14ac:dyDescent="0.2">
      <c r="B10584" s="130"/>
    </row>
    <row r="10585" spans="2:2" x14ac:dyDescent="0.2">
      <c r="B10585" s="130"/>
    </row>
    <row r="10586" spans="2:2" x14ac:dyDescent="0.2">
      <c r="B10586" s="130"/>
    </row>
    <row r="10587" spans="2:2" x14ac:dyDescent="0.2">
      <c r="B10587" s="130"/>
    </row>
    <row r="10588" spans="2:2" x14ac:dyDescent="0.2">
      <c r="B10588" s="130"/>
    </row>
    <row r="10589" spans="2:2" x14ac:dyDescent="0.2">
      <c r="B10589" s="130"/>
    </row>
    <row r="10590" spans="2:2" x14ac:dyDescent="0.2">
      <c r="B10590" s="130"/>
    </row>
    <row r="10591" spans="2:2" x14ac:dyDescent="0.2">
      <c r="B10591" s="130"/>
    </row>
    <row r="10592" spans="2:2" x14ac:dyDescent="0.2">
      <c r="B10592" s="130"/>
    </row>
    <row r="10593" spans="2:2" x14ac:dyDescent="0.2">
      <c r="B10593" s="130"/>
    </row>
    <row r="10594" spans="2:2" x14ac:dyDescent="0.2">
      <c r="B10594" s="130"/>
    </row>
    <row r="10595" spans="2:2" x14ac:dyDescent="0.2">
      <c r="B10595" s="130"/>
    </row>
    <row r="10596" spans="2:2" x14ac:dyDescent="0.2">
      <c r="B10596" s="130"/>
    </row>
    <row r="10597" spans="2:2" x14ac:dyDescent="0.2">
      <c r="B10597" s="130"/>
    </row>
    <row r="10598" spans="2:2" x14ac:dyDescent="0.2">
      <c r="B10598" s="130"/>
    </row>
    <row r="10599" spans="2:2" x14ac:dyDescent="0.2">
      <c r="B10599" s="130"/>
    </row>
    <row r="10600" spans="2:2" x14ac:dyDescent="0.2">
      <c r="B10600" s="130"/>
    </row>
    <row r="10601" spans="2:2" x14ac:dyDescent="0.2">
      <c r="B10601" s="130"/>
    </row>
    <row r="10602" spans="2:2" x14ac:dyDescent="0.2">
      <c r="B10602" s="130"/>
    </row>
    <row r="10603" spans="2:2" x14ac:dyDescent="0.2">
      <c r="B10603" s="130"/>
    </row>
    <row r="10604" spans="2:2" x14ac:dyDescent="0.2">
      <c r="B10604" s="130"/>
    </row>
    <row r="10605" spans="2:2" x14ac:dyDescent="0.2">
      <c r="B10605" s="130"/>
    </row>
    <row r="10606" spans="2:2" x14ac:dyDescent="0.2">
      <c r="B10606" s="130"/>
    </row>
    <row r="10607" spans="2:2" x14ac:dyDescent="0.2">
      <c r="B10607" s="130"/>
    </row>
    <row r="10608" spans="2:2" x14ac:dyDescent="0.2">
      <c r="B10608" s="130"/>
    </row>
    <row r="10609" spans="2:2" x14ac:dyDescent="0.2">
      <c r="B10609" s="130"/>
    </row>
    <row r="10610" spans="2:2" x14ac:dyDescent="0.2">
      <c r="B10610" s="130"/>
    </row>
    <row r="10611" spans="2:2" x14ac:dyDescent="0.2">
      <c r="B10611" s="130"/>
    </row>
    <row r="10612" spans="2:2" x14ac:dyDescent="0.2">
      <c r="B10612" s="130"/>
    </row>
    <row r="10613" spans="2:2" x14ac:dyDescent="0.2">
      <c r="B10613" s="130"/>
    </row>
    <row r="10614" spans="2:2" x14ac:dyDescent="0.2">
      <c r="B10614" s="130"/>
    </row>
    <row r="10615" spans="2:2" x14ac:dyDescent="0.2">
      <c r="B10615" s="130"/>
    </row>
    <row r="10616" spans="2:2" x14ac:dyDescent="0.2">
      <c r="B10616" s="130"/>
    </row>
    <row r="10617" spans="2:2" x14ac:dyDescent="0.2">
      <c r="B10617" s="130"/>
    </row>
    <row r="10618" spans="2:2" x14ac:dyDescent="0.2">
      <c r="B10618" s="130"/>
    </row>
    <row r="10619" spans="2:2" x14ac:dyDescent="0.2">
      <c r="B10619" s="130"/>
    </row>
    <row r="10620" spans="2:2" x14ac:dyDescent="0.2">
      <c r="B10620" s="130"/>
    </row>
    <row r="10621" spans="2:2" x14ac:dyDescent="0.2">
      <c r="B10621" s="130"/>
    </row>
    <row r="10622" spans="2:2" x14ac:dyDescent="0.2">
      <c r="B10622" s="130"/>
    </row>
    <row r="10623" spans="2:2" x14ac:dyDescent="0.2">
      <c r="B10623" s="130"/>
    </row>
    <row r="10624" spans="2:2" x14ac:dyDescent="0.2">
      <c r="B10624" s="130"/>
    </row>
    <row r="10625" spans="2:2" x14ac:dyDescent="0.2">
      <c r="B10625" s="130"/>
    </row>
    <row r="10626" spans="2:2" x14ac:dyDescent="0.2">
      <c r="B10626" s="130"/>
    </row>
    <row r="10627" spans="2:2" x14ac:dyDescent="0.2">
      <c r="B10627" s="130"/>
    </row>
    <row r="10628" spans="2:2" x14ac:dyDescent="0.2">
      <c r="B10628" s="130"/>
    </row>
    <row r="10629" spans="2:2" x14ac:dyDescent="0.2">
      <c r="B10629" s="130"/>
    </row>
    <row r="10630" spans="2:2" x14ac:dyDescent="0.2">
      <c r="B10630" s="130"/>
    </row>
    <row r="10631" spans="2:2" x14ac:dyDescent="0.2">
      <c r="B10631" s="130"/>
    </row>
    <row r="10632" spans="2:2" x14ac:dyDescent="0.2">
      <c r="B10632" s="130"/>
    </row>
    <row r="10633" spans="2:2" x14ac:dyDescent="0.2">
      <c r="B10633" s="130"/>
    </row>
    <row r="10634" spans="2:2" x14ac:dyDescent="0.2">
      <c r="B10634" s="130"/>
    </row>
    <row r="10635" spans="2:2" x14ac:dyDescent="0.2">
      <c r="B10635" s="130"/>
    </row>
    <row r="10636" spans="2:2" x14ac:dyDescent="0.2">
      <c r="B10636" s="130"/>
    </row>
    <row r="10637" spans="2:2" x14ac:dyDescent="0.2">
      <c r="B10637" s="130"/>
    </row>
    <row r="10638" spans="2:2" x14ac:dyDescent="0.2">
      <c r="B10638" s="130"/>
    </row>
    <row r="10639" spans="2:2" x14ac:dyDescent="0.2">
      <c r="B10639" s="130"/>
    </row>
    <row r="10640" spans="2:2" x14ac:dyDescent="0.2">
      <c r="B10640" s="130"/>
    </row>
    <row r="10641" spans="2:2" x14ac:dyDescent="0.2">
      <c r="B10641" s="130"/>
    </row>
    <row r="10642" spans="2:2" x14ac:dyDescent="0.2">
      <c r="B10642" s="130"/>
    </row>
    <row r="10643" spans="2:2" x14ac:dyDescent="0.2">
      <c r="B10643" s="130"/>
    </row>
    <row r="10644" spans="2:2" x14ac:dyDescent="0.2">
      <c r="B10644" s="130"/>
    </row>
    <row r="10645" spans="2:2" x14ac:dyDescent="0.2">
      <c r="B10645" s="130"/>
    </row>
    <row r="10646" spans="2:2" x14ac:dyDescent="0.2">
      <c r="B10646" s="130"/>
    </row>
    <row r="10647" spans="2:2" x14ac:dyDescent="0.2">
      <c r="B10647" s="130"/>
    </row>
    <row r="10648" spans="2:2" x14ac:dyDescent="0.2">
      <c r="B10648" s="130"/>
    </row>
    <row r="10649" spans="2:2" x14ac:dyDescent="0.2">
      <c r="B10649" s="130"/>
    </row>
    <row r="10650" spans="2:2" x14ac:dyDescent="0.2">
      <c r="B10650" s="130"/>
    </row>
    <row r="10651" spans="2:2" x14ac:dyDescent="0.2">
      <c r="B10651" s="130"/>
    </row>
    <row r="10652" spans="2:2" x14ac:dyDescent="0.2">
      <c r="B10652" s="130"/>
    </row>
    <row r="10653" spans="2:2" x14ac:dyDescent="0.2">
      <c r="B10653" s="130"/>
    </row>
    <row r="10654" spans="2:2" x14ac:dyDescent="0.2">
      <c r="B10654" s="130"/>
    </row>
    <row r="10655" spans="2:2" x14ac:dyDescent="0.2">
      <c r="B10655" s="130"/>
    </row>
    <row r="10656" spans="2:2" x14ac:dyDescent="0.2">
      <c r="B10656" s="130"/>
    </row>
    <row r="10657" spans="2:2" x14ac:dyDescent="0.2">
      <c r="B10657" s="130"/>
    </row>
    <row r="10658" spans="2:2" x14ac:dyDescent="0.2">
      <c r="B10658" s="130"/>
    </row>
    <row r="10659" spans="2:2" x14ac:dyDescent="0.2">
      <c r="B10659" s="130"/>
    </row>
    <row r="10660" spans="2:2" x14ac:dyDescent="0.2">
      <c r="B10660" s="130"/>
    </row>
    <row r="10661" spans="2:2" x14ac:dyDescent="0.2">
      <c r="B10661" s="130"/>
    </row>
    <row r="10662" spans="2:2" x14ac:dyDescent="0.2">
      <c r="B10662" s="130"/>
    </row>
    <row r="10663" spans="2:2" x14ac:dyDescent="0.2">
      <c r="B10663" s="130"/>
    </row>
    <row r="10664" spans="2:2" x14ac:dyDescent="0.2">
      <c r="B10664" s="130"/>
    </row>
    <row r="10665" spans="2:2" x14ac:dyDescent="0.2">
      <c r="B10665" s="130"/>
    </row>
    <row r="10666" spans="2:2" x14ac:dyDescent="0.2">
      <c r="B10666" s="130"/>
    </row>
    <row r="10667" spans="2:2" x14ac:dyDescent="0.2">
      <c r="B10667" s="130"/>
    </row>
    <row r="10668" spans="2:2" x14ac:dyDescent="0.2">
      <c r="B10668" s="130"/>
    </row>
    <row r="10669" spans="2:2" x14ac:dyDescent="0.2">
      <c r="B10669" s="130"/>
    </row>
    <row r="10670" spans="2:2" x14ac:dyDescent="0.2">
      <c r="B10670" s="130"/>
    </row>
    <row r="10671" spans="2:2" x14ac:dyDescent="0.2">
      <c r="B10671" s="130"/>
    </row>
    <row r="10672" spans="2:2" x14ac:dyDescent="0.2">
      <c r="B10672" s="130"/>
    </row>
    <row r="10673" spans="2:2" x14ac:dyDescent="0.2">
      <c r="B10673" s="130"/>
    </row>
    <row r="10674" spans="2:2" x14ac:dyDescent="0.2">
      <c r="B10674" s="130"/>
    </row>
    <row r="10675" spans="2:2" x14ac:dyDescent="0.2">
      <c r="B10675" s="130"/>
    </row>
    <row r="10676" spans="2:2" x14ac:dyDescent="0.2">
      <c r="B10676" s="130"/>
    </row>
    <row r="10677" spans="2:2" x14ac:dyDescent="0.2">
      <c r="B10677" s="130"/>
    </row>
    <row r="10678" spans="2:2" x14ac:dyDescent="0.2">
      <c r="B10678" s="130"/>
    </row>
    <row r="10679" spans="2:2" x14ac:dyDescent="0.2">
      <c r="B10679" s="130"/>
    </row>
    <row r="10680" spans="2:2" x14ac:dyDescent="0.2">
      <c r="B10680" s="130"/>
    </row>
    <row r="10681" spans="2:2" x14ac:dyDescent="0.2">
      <c r="B10681" s="130"/>
    </row>
    <row r="10682" spans="2:2" x14ac:dyDescent="0.2">
      <c r="B10682" s="130"/>
    </row>
    <row r="10683" spans="2:2" x14ac:dyDescent="0.2">
      <c r="B10683" s="130"/>
    </row>
    <row r="10684" spans="2:2" x14ac:dyDescent="0.2">
      <c r="B10684" s="130"/>
    </row>
    <row r="10685" spans="2:2" x14ac:dyDescent="0.2">
      <c r="B10685" s="130"/>
    </row>
    <row r="10686" spans="2:2" x14ac:dyDescent="0.2">
      <c r="B10686" s="130"/>
    </row>
    <row r="10687" spans="2:2" x14ac:dyDescent="0.2">
      <c r="B10687" s="130"/>
    </row>
    <row r="10688" spans="2:2" x14ac:dyDescent="0.2">
      <c r="B10688" s="130"/>
    </row>
    <row r="10689" spans="2:2" x14ac:dyDescent="0.2">
      <c r="B10689" s="130"/>
    </row>
    <row r="10690" spans="2:2" x14ac:dyDescent="0.2">
      <c r="B10690" s="130"/>
    </row>
    <row r="10691" spans="2:2" x14ac:dyDescent="0.2">
      <c r="B10691" s="130"/>
    </row>
    <row r="10692" spans="2:2" x14ac:dyDescent="0.2">
      <c r="B10692" s="130"/>
    </row>
    <row r="10693" spans="2:2" x14ac:dyDescent="0.2">
      <c r="B10693" s="130"/>
    </row>
    <row r="10694" spans="2:2" x14ac:dyDescent="0.2">
      <c r="B10694" s="130"/>
    </row>
    <row r="10695" spans="2:2" x14ac:dyDescent="0.2">
      <c r="B10695" s="130"/>
    </row>
    <row r="10696" spans="2:2" x14ac:dyDescent="0.2">
      <c r="B10696" s="130"/>
    </row>
    <row r="10697" spans="2:2" x14ac:dyDescent="0.2">
      <c r="B10697" s="130"/>
    </row>
    <row r="10698" spans="2:2" x14ac:dyDescent="0.2">
      <c r="B10698" s="130"/>
    </row>
    <row r="10699" spans="2:2" x14ac:dyDescent="0.2">
      <c r="B10699" s="130"/>
    </row>
    <row r="10700" spans="2:2" x14ac:dyDescent="0.2">
      <c r="B10700" s="130"/>
    </row>
    <row r="10701" spans="2:2" x14ac:dyDescent="0.2">
      <c r="B10701" s="130"/>
    </row>
    <row r="10702" spans="2:2" x14ac:dyDescent="0.2">
      <c r="B10702" s="130"/>
    </row>
    <row r="10703" spans="2:2" x14ac:dyDescent="0.2">
      <c r="B10703" s="130"/>
    </row>
    <row r="10704" spans="2:2" x14ac:dyDescent="0.2">
      <c r="B10704" s="130"/>
    </row>
    <row r="10705" spans="2:2" x14ac:dyDescent="0.2">
      <c r="B10705" s="130"/>
    </row>
    <row r="10706" spans="2:2" x14ac:dyDescent="0.2">
      <c r="B10706" s="130"/>
    </row>
    <row r="10707" spans="2:2" x14ac:dyDescent="0.2">
      <c r="B10707" s="130"/>
    </row>
    <row r="10708" spans="2:2" x14ac:dyDescent="0.2">
      <c r="B10708" s="130"/>
    </row>
    <row r="10709" spans="2:2" x14ac:dyDescent="0.2">
      <c r="B10709" s="130"/>
    </row>
    <row r="10710" spans="2:2" x14ac:dyDescent="0.2">
      <c r="B10710" s="130"/>
    </row>
    <row r="10711" spans="2:2" x14ac:dyDescent="0.2">
      <c r="B10711" s="130"/>
    </row>
    <row r="10712" spans="2:2" x14ac:dyDescent="0.2">
      <c r="B10712" s="130"/>
    </row>
    <row r="10713" spans="2:2" x14ac:dyDescent="0.2">
      <c r="B10713" s="130"/>
    </row>
    <row r="10714" spans="2:2" x14ac:dyDescent="0.2">
      <c r="B10714" s="130"/>
    </row>
    <row r="10715" spans="2:2" x14ac:dyDescent="0.2">
      <c r="B10715" s="130"/>
    </row>
    <row r="10716" spans="2:2" x14ac:dyDescent="0.2">
      <c r="B10716" s="130"/>
    </row>
    <row r="10717" spans="2:2" x14ac:dyDescent="0.2">
      <c r="B10717" s="130"/>
    </row>
    <row r="10718" spans="2:2" x14ac:dyDescent="0.2">
      <c r="B10718" s="130"/>
    </row>
    <row r="10719" spans="2:2" x14ac:dyDescent="0.2">
      <c r="B10719" s="130"/>
    </row>
    <row r="10720" spans="2:2" x14ac:dyDescent="0.2">
      <c r="B10720" s="130"/>
    </row>
    <row r="10721" spans="2:2" x14ac:dyDescent="0.2">
      <c r="B10721" s="130"/>
    </row>
    <row r="10722" spans="2:2" x14ac:dyDescent="0.2">
      <c r="B10722" s="130"/>
    </row>
    <row r="10723" spans="2:2" x14ac:dyDescent="0.2">
      <c r="B10723" s="130"/>
    </row>
    <row r="10724" spans="2:2" x14ac:dyDescent="0.2">
      <c r="B10724" s="130"/>
    </row>
    <row r="10725" spans="2:2" x14ac:dyDescent="0.2">
      <c r="B10725" s="130"/>
    </row>
    <row r="10726" spans="2:2" x14ac:dyDescent="0.2">
      <c r="B10726" s="130"/>
    </row>
    <row r="10727" spans="2:2" x14ac:dyDescent="0.2">
      <c r="B10727" s="130"/>
    </row>
    <row r="10728" spans="2:2" x14ac:dyDescent="0.2">
      <c r="B10728" s="130"/>
    </row>
    <row r="10729" spans="2:2" x14ac:dyDescent="0.2">
      <c r="B10729" s="130"/>
    </row>
    <row r="10730" spans="2:2" x14ac:dyDescent="0.2">
      <c r="B10730" s="130"/>
    </row>
    <row r="10731" spans="2:2" x14ac:dyDescent="0.2">
      <c r="B10731" s="130"/>
    </row>
    <row r="10732" spans="2:2" x14ac:dyDescent="0.2">
      <c r="B10732" s="130"/>
    </row>
    <row r="10733" spans="2:2" x14ac:dyDescent="0.2">
      <c r="B10733" s="130"/>
    </row>
    <row r="10734" spans="2:2" x14ac:dyDescent="0.2">
      <c r="B10734" s="130"/>
    </row>
    <row r="10735" spans="2:2" x14ac:dyDescent="0.2">
      <c r="B10735" s="130"/>
    </row>
    <row r="10736" spans="2:2" x14ac:dyDescent="0.2">
      <c r="B10736" s="130"/>
    </row>
    <row r="10737" spans="2:2" x14ac:dyDescent="0.2">
      <c r="B10737" s="130"/>
    </row>
    <row r="10738" spans="2:2" x14ac:dyDescent="0.2">
      <c r="B10738" s="130"/>
    </row>
    <row r="10739" spans="2:2" x14ac:dyDescent="0.2">
      <c r="B10739" s="130"/>
    </row>
    <row r="10740" spans="2:2" x14ac:dyDescent="0.2">
      <c r="B10740" s="130"/>
    </row>
    <row r="10741" spans="2:2" x14ac:dyDescent="0.2">
      <c r="B10741" s="130"/>
    </row>
    <row r="10742" spans="2:2" x14ac:dyDescent="0.2">
      <c r="B10742" s="130"/>
    </row>
    <row r="10743" spans="2:2" x14ac:dyDescent="0.2">
      <c r="B10743" s="130"/>
    </row>
    <row r="10744" spans="2:2" x14ac:dyDescent="0.2">
      <c r="B10744" s="130"/>
    </row>
    <row r="10745" spans="2:2" x14ac:dyDescent="0.2">
      <c r="B10745" s="130"/>
    </row>
    <row r="10746" spans="2:2" x14ac:dyDescent="0.2">
      <c r="B10746" s="130"/>
    </row>
    <row r="10747" spans="2:2" x14ac:dyDescent="0.2">
      <c r="B10747" s="130"/>
    </row>
    <row r="10748" spans="2:2" x14ac:dyDescent="0.2">
      <c r="B10748" s="130"/>
    </row>
    <row r="10749" spans="2:2" x14ac:dyDescent="0.2">
      <c r="B10749" s="130"/>
    </row>
    <row r="10750" spans="2:2" x14ac:dyDescent="0.2">
      <c r="B10750" s="130"/>
    </row>
    <row r="10751" spans="2:2" x14ac:dyDescent="0.2">
      <c r="B10751" s="130"/>
    </row>
    <row r="10752" spans="2:2" x14ac:dyDescent="0.2">
      <c r="B10752" s="130"/>
    </row>
    <row r="10753" spans="2:2" x14ac:dyDescent="0.2">
      <c r="B10753" s="130"/>
    </row>
    <row r="10754" spans="2:2" x14ac:dyDescent="0.2">
      <c r="B10754" s="130"/>
    </row>
    <row r="10755" spans="2:2" x14ac:dyDescent="0.2">
      <c r="B10755" s="130"/>
    </row>
    <row r="10756" spans="2:2" x14ac:dyDescent="0.2">
      <c r="B10756" s="130"/>
    </row>
    <row r="10757" spans="2:2" x14ac:dyDescent="0.2">
      <c r="B10757" s="130"/>
    </row>
    <row r="10758" spans="2:2" x14ac:dyDescent="0.2">
      <c r="B10758" s="130"/>
    </row>
    <row r="10759" spans="2:2" x14ac:dyDescent="0.2">
      <c r="B10759" s="130"/>
    </row>
    <row r="10760" spans="2:2" x14ac:dyDescent="0.2">
      <c r="B10760" s="130"/>
    </row>
    <row r="10761" spans="2:2" x14ac:dyDescent="0.2">
      <c r="B10761" s="130"/>
    </row>
    <row r="10762" spans="2:2" x14ac:dyDescent="0.2">
      <c r="B10762" s="130"/>
    </row>
    <row r="10763" spans="2:2" x14ac:dyDescent="0.2">
      <c r="B10763" s="130"/>
    </row>
    <row r="10764" spans="2:2" x14ac:dyDescent="0.2">
      <c r="B10764" s="130"/>
    </row>
    <row r="10765" spans="2:2" x14ac:dyDescent="0.2">
      <c r="B10765" s="130"/>
    </row>
    <row r="10766" spans="2:2" x14ac:dyDescent="0.2">
      <c r="B10766" s="130"/>
    </row>
    <row r="10767" spans="2:2" x14ac:dyDescent="0.2">
      <c r="B10767" s="130"/>
    </row>
    <row r="10768" spans="2:2" x14ac:dyDescent="0.2">
      <c r="B10768" s="130"/>
    </row>
    <row r="10769" spans="2:2" x14ac:dyDescent="0.2">
      <c r="B10769" s="130"/>
    </row>
    <row r="10770" spans="2:2" x14ac:dyDescent="0.2">
      <c r="B10770" s="130"/>
    </row>
    <row r="10771" spans="2:2" x14ac:dyDescent="0.2">
      <c r="B10771" s="130"/>
    </row>
    <row r="10772" spans="2:2" x14ac:dyDescent="0.2">
      <c r="B10772" s="130"/>
    </row>
    <row r="10773" spans="2:2" x14ac:dyDescent="0.2">
      <c r="B10773" s="130"/>
    </row>
    <row r="10774" spans="2:2" x14ac:dyDescent="0.2">
      <c r="B10774" s="130"/>
    </row>
    <row r="10775" spans="2:2" x14ac:dyDescent="0.2">
      <c r="B10775" s="130"/>
    </row>
    <row r="10776" spans="2:2" x14ac:dyDescent="0.2">
      <c r="B10776" s="130"/>
    </row>
    <row r="10777" spans="2:2" x14ac:dyDescent="0.2">
      <c r="B10777" s="130"/>
    </row>
    <row r="10778" spans="2:2" x14ac:dyDescent="0.2">
      <c r="B10778" s="130"/>
    </row>
    <row r="10779" spans="2:2" x14ac:dyDescent="0.2">
      <c r="B10779" s="130"/>
    </row>
    <row r="10780" spans="2:2" x14ac:dyDescent="0.2">
      <c r="B10780" s="130"/>
    </row>
    <row r="10781" spans="2:2" x14ac:dyDescent="0.2">
      <c r="B10781" s="130"/>
    </row>
    <row r="10782" spans="2:2" x14ac:dyDescent="0.2">
      <c r="B10782" s="130"/>
    </row>
    <row r="10783" spans="2:2" x14ac:dyDescent="0.2">
      <c r="B10783" s="130"/>
    </row>
    <row r="10784" spans="2:2" x14ac:dyDescent="0.2">
      <c r="B10784" s="130"/>
    </row>
    <row r="10785" spans="2:2" x14ac:dyDescent="0.2">
      <c r="B10785" s="130"/>
    </row>
    <row r="10786" spans="2:2" x14ac:dyDescent="0.2">
      <c r="B10786" s="130"/>
    </row>
    <row r="10787" spans="2:2" x14ac:dyDescent="0.2">
      <c r="B10787" s="130"/>
    </row>
    <row r="10788" spans="2:2" x14ac:dyDescent="0.2">
      <c r="B10788" s="130"/>
    </row>
    <row r="10789" spans="2:2" x14ac:dyDescent="0.2">
      <c r="B10789" s="130"/>
    </row>
    <row r="10790" spans="2:2" x14ac:dyDescent="0.2">
      <c r="B10790" s="130"/>
    </row>
    <row r="10791" spans="2:2" x14ac:dyDescent="0.2">
      <c r="B10791" s="130"/>
    </row>
    <row r="10792" spans="2:2" x14ac:dyDescent="0.2">
      <c r="B10792" s="130"/>
    </row>
    <row r="10793" spans="2:2" x14ac:dyDescent="0.2">
      <c r="B10793" s="130"/>
    </row>
    <row r="10794" spans="2:2" x14ac:dyDescent="0.2">
      <c r="B10794" s="130"/>
    </row>
    <row r="10795" spans="2:2" x14ac:dyDescent="0.2">
      <c r="B10795" s="130"/>
    </row>
    <row r="10796" spans="2:2" x14ac:dyDescent="0.2">
      <c r="B10796" s="130"/>
    </row>
    <row r="10797" spans="2:2" x14ac:dyDescent="0.2">
      <c r="B10797" s="130"/>
    </row>
    <row r="10798" spans="2:2" x14ac:dyDescent="0.2">
      <c r="B10798" s="130"/>
    </row>
    <row r="10799" spans="2:2" x14ac:dyDescent="0.2">
      <c r="B10799" s="130"/>
    </row>
    <row r="10800" spans="2:2" x14ac:dyDescent="0.2">
      <c r="B10800" s="130"/>
    </row>
    <row r="10801" spans="2:2" x14ac:dyDescent="0.2">
      <c r="B10801" s="130"/>
    </row>
    <row r="10802" spans="2:2" x14ac:dyDescent="0.2">
      <c r="B10802" s="130"/>
    </row>
    <row r="10803" spans="2:2" x14ac:dyDescent="0.2">
      <c r="B10803" s="130"/>
    </row>
    <row r="10804" spans="2:2" x14ac:dyDescent="0.2">
      <c r="B10804" s="130"/>
    </row>
    <row r="10805" spans="2:2" x14ac:dyDescent="0.2">
      <c r="B10805" s="130"/>
    </row>
    <row r="10806" spans="2:2" x14ac:dyDescent="0.2">
      <c r="B10806" s="130"/>
    </row>
    <row r="10807" spans="2:2" x14ac:dyDescent="0.2">
      <c r="B10807" s="130"/>
    </row>
    <row r="10808" spans="2:2" x14ac:dyDescent="0.2">
      <c r="B10808" s="130"/>
    </row>
    <row r="10809" spans="2:2" x14ac:dyDescent="0.2">
      <c r="B10809" s="130"/>
    </row>
    <row r="10810" spans="2:2" x14ac:dyDescent="0.2">
      <c r="B10810" s="130"/>
    </row>
    <row r="10811" spans="2:2" x14ac:dyDescent="0.2">
      <c r="B10811" s="130"/>
    </row>
    <row r="10812" spans="2:2" x14ac:dyDescent="0.2">
      <c r="B10812" s="130"/>
    </row>
    <row r="10813" spans="2:2" x14ac:dyDescent="0.2">
      <c r="B10813" s="130"/>
    </row>
    <row r="10814" spans="2:2" x14ac:dyDescent="0.2">
      <c r="B10814" s="130"/>
    </row>
    <row r="10815" spans="2:2" x14ac:dyDescent="0.2">
      <c r="B10815" s="130"/>
    </row>
    <row r="10816" spans="2:2" x14ac:dyDescent="0.2">
      <c r="B10816" s="130"/>
    </row>
    <row r="10817" spans="2:2" x14ac:dyDescent="0.2">
      <c r="B10817" s="130"/>
    </row>
    <row r="10818" spans="2:2" x14ac:dyDescent="0.2">
      <c r="B10818" s="130"/>
    </row>
    <row r="10819" spans="2:2" x14ac:dyDescent="0.2">
      <c r="B10819" s="130"/>
    </row>
    <row r="10820" spans="2:2" x14ac:dyDescent="0.2">
      <c r="B10820" s="130"/>
    </row>
    <row r="10821" spans="2:2" x14ac:dyDescent="0.2">
      <c r="B10821" s="130"/>
    </row>
    <row r="10822" spans="2:2" x14ac:dyDescent="0.2">
      <c r="B10822" s="130"/>
    </row>
    <row r="10823" spans="2:2" x14ac:dyDescent="0.2">
      <c r="B10823" s="130"/>
    </row>
    <row r="10824" spans="2:2" x14ac:dyDescent="0.2">
      <c r="B10824" s="130"/>
    </row>
    <row r="10825" spans="2:2" x14ac:dyDescent="0.2">
      <c r="B10825" s="130"/>
    </row>
    <row r="10826" spans="2:2" x14ac:dyDescent="0.2">
      <c r="B10826" s="130"/>
    </row>
    <row r="10827" spans="2:2" x14ac:dyDescent="0.2">
      <c r="B10827" s="130"/>
    </row>
    <row r="10828" spans="2:2" x14ac:dyDescent="0.2">
      <c r="B10828" s="130"/>
    </row>
    <row r="10829" spans="2:2" x14ac:dyDescent="0.2">
      <c r="B10829" s="130"/>
    </row>
    <row r="10830" spans="2:2" x14ac:dyDescent="0.2">
      <c r="B10830" s="130"/>
    </row>
    <row r="10831" spans="2:2" x14ac:dyDescent="0.2">
      <c r="B10831" s="130"/>
    </row>
    <row r="10832" spans="2:2" x14ac:dyDescent="0.2">
      <c r="B10832" s="130"/>
    </row>
    <row r="10833" spans="2:2" x14ac:dyDescent="0.2">
      <c r="B10833" s="130"/>
    </row>
    <row r="10834" spans="2:2" x14ac:dyDescent="0.2">
      <c r="B10834" s="130"/>
    </row>
    <row r="10835" spans="2:2" x14ac:dyDescent="0.2">
      <c r="B10835" s="130"/>
    </row>
    <row r="10836" spans="2:2" x14ac:dyDescent="0.2">
      <c r="B10836" s="130"/>
    </row>
    <row r="10837" spans="2:2" x14ac:dyDescent="0.2">
      <c r="B10837" s="130"/>
    </row>
    <row r="10838" spans="2:2" x14ac:dyDescent="0.2">
      <c r="B10838" s="130"/>
    </row>
    <row r="10839" spans="2:2" x14ac:dyDescent="0.2">
      <c r="B10839" s="130"/>
    </row>
    <row r="10840" spans="2:2" x14ac:dyDescent="0.2">
      <c r="B10840" s="130"/>
    </row>
    <row r="10841" spans="2:2" x14ac:dyDescent="0.2">
      <c r="B10841" s="130"/>
    </row>
    <row r="10842" spans="2:2" x14ac:dyDescent="0.2">
      <c r="B10842" s="130"/>
    </row>
    <row r="10843" spans="2:2" x14ac:dyDescent="0.2">
      <c r="B10843" s="130"/>
    </row>
    <row r="10844" spans="2:2" x14ac:dyDescent="0.2">
      <c r="B10844" s="130"/>
    </row>
    <row r="10845" spans="2:2" x14ac:dyDescent="0.2">
      <c r="B10845" s="130"/>
    </row>
    <row r="10846" spans="2:2" x14ac:dyDescent="0.2">
      <c r="B10846" s="130"/>
    </row>
    <row r="10847" spans="2:2" x14ac:dyDescent="0.2">
      <c r="B10847" s="130"/>
    </row>
    <row r="10848" spans="2:2" x14ac:dyDescent="0.2">
      <c r="B10848" s="130"/>
    </row>
    <row r="10849" spans="2:2" x14ac:dyDescent="0.2">
      <c r="B10849" s="130"/>
    </row>
    <row r="10850" spans="2:2" x14ac:dyDescent="0.2">
      <c r="B10850" s="130"/>
    </row>
    <row r="10851" spans="2:2" x14ac:dyDescent="0.2">
      <c r="B10851" s="130"/>
    </row>
    <row r="10852" spans="2:2" x14ac:dyDescent="0.2">
      <c r="B10852" s="130"/>
    </row>
    <row r="10853" spans="2:2" x14ac:dyDescent="0.2">
      <c r="B10853" s="130"/>
    </row>
    <row r="10854" spans="2:2" x14ac:dyDescent="0.2">
      <c r="B10854" s="130"/>
    </row>
    <row r="10855" spans="2:2" x14ac:dyDescent="0.2">
      <c r="B10855" s="130"/>
    </row>
    <row r="10856" spans="2:2" x14ac:dyDescent="0.2">
      <c r="B10856" s="130"/>
    </row>
    <row r="10857" spans="2:2" x14ac:dyDescent="0.2">
      <c r="B10857" s="130"/>
    </row>
    <row r="10858" spans="2:2" x14ac:dyDescent="0.2">
      <c r="B10858" s="130"/>
    </row>
    <row r="10859" spans="2:2" x14ac:dyDescent="0.2">
      <c r="B10859" s="130"/>
    </row>
    <row r="10860" spans="2:2" x14ac:dyDescent="0.2">
      <c r="B10860" s="130"/>
    </row>
    <row r="10861" spans="2:2" x14ac:dyDescent="0.2">
      <c r="B10861" s="130"/>
    </row>
    <row r="10862" spans="2:2" x14ac:dyDescent="0.2">
      <c r="B10862" s="130"/>
    </row>
    <row r="10863" spans="2:2" x14ac:dyDescent="0.2">
      <c r="B10863" s="130"/>
    </row>
    <row r="10864" spans="2:2" x14ac:dyDescent="0.2">
      <c r="B10864" s="130"/>
    </row>
    <row r="10865" spans="2:2" x14ac:dyDescent="0.2">
      <c r="B10865" s="130"/>
    </row>
    <row r="10866" spans="2:2" x14ac:dyDescent="0.2">
      <c r="B10866" s="130"/>
    </row>
    <row r="10867" spans="2:2" x14ac:dyDescent="0.2">
      <c r="B10867" s="130"/>
    </row>
    <row r="10868" spans="2:2" x14ac:dyDescent="0.2">
      <c r="B10868" s="130"/>
    </row>
    <row r="10869" spans="2:2" x14ac:dyDescent="0.2">
      <c r="B10869" s="130"/>
    </row>
    <row r="10870" spans="2:2" x14ac:dyDescent="0.2">
      <c r="B10870" s="130"/>
    </row>
    <row r="10871" spans="2:2" x14ac:dyDescent="0.2">
      <c r="B10871" s="130"/>
    </row>
    <row r="10872" spans="2:2" x14ac:dyDescent="0.2">
      <c r="B10872" s="130"/>
    </row>
    <row r="10873" spans="2:2" x14ac:dyDescent="0.2">
      <c r="B10873" s="130"/>
    </row>
    <row r="10874" spans="2:2" x14ac:dyDescent="0.2">
      <c r="B10874" s="130"/>
    </row>
    <row r="10875" spans="2:2" x14ac:dyDescent="0.2">
      <c r="B10875" s="130"/>
    </row>
    <row r="10876" spans="2:2" x14ac:dyDescent="0.2">
      <c r="B10876" s="130"/>
    </row>
    <row r="10877" spans="2:2" x14ac:dyDescent="0.2">
      <c r="B10877" s="130"/>
    </row>
    <row r="10878" spans="2:2" x14ac:dyDescent="0.2">
      <c r="B10878" s="130"/>
    </row>
    <row r="10879" spans="2:2" x14ac:dyDescent="0.2">
      <c r="B10879" s="130"/>
    </row>
    <row r="10880" spans="2:2" x14ac:dyDescent="0.2">
      <c r="B10880" s="130"/>
    </row>
    <row r="10881" spans="2:2" x14ac:dyDescent="0.2">
      <c r="B10881" s="130"/>
    </row>
    <row r="10882" spans="2:2" x14ac:dyDescent="0.2">
      <c r="B10882" s="130"/>
    </row>
    <row r="10883" spans="2:2" x14ac:dyDescent="0.2">
      <c r="B10883" s="130"/>
    </row>
    <row r="10884" spans="2:2" x14ac:dyDescent="0.2">
      <c r="B10884" s="130"/>
    </row>
    <row r="10885" spans="2:2" x14ac:dyDescent="0.2">
      <c r="B10885" s="130"/>
    </row>
    <row r="10886" spans="2:2" x14ac:dyDescent="0.2">
      <c r="B10886" s="130"/>
    </row>
    <row r="10887" spans="2:2" x14ac:dyDescent="0.2">
      <c r="B10887" s="130"/>
    </row>
    <row r="10888" spans="2:2" x14ac:dyDescent="0.2">
      <c r="B10888" s="130"/>
    </row>
    <row r="10889" spans="2:2" x14ac:dyDescent="0.2">
      <c r="B10889" s="130"/>
    </row>
    <row r="10890" spans="2:2" x14ac:dyDescent="0.2">
      <c r="B10890" s="130"/>
    </row>
    <row r="10891" spans="2:2" x14ac:dyDescent="0.2">
      <c r="B10891" s="130"/>
    </row>
    <row r="10892" spans="2:2" x14ac:dyDescent="0.2">
      <c r="B10892" s="130"/>
    </row>
    <row r="10893" spans="2:2" x14ac:dyDescent="0.2">
      <c r="B10893" s="130"/>
    </row>
    <row r="10894" spans="2:2" x14ac:dyDescent="0.2">
      <c r="B10894" s="130"/>
    </row>
    <row r="10895" spans="2:2" x14ac:dyDescent="0.2">
      <c r="B10895" s="130"/>
    </row>
    <row r="10896" spans="2:2" x14ac:dyDescent="0.2">
      <c r="B10896" s="130"/>
    </row>
    <row r="10897" spans="2:2" x14ac:dyDescent="0.2">
      <c r="B10897" s="130"/>
    </row>
    <row r="10898" spans="2:2" x14ac:dyDescent="0.2">
      <c r="B10898" s="130"/>
    </row>
    <row r="10899" spans="2:2" x14ac:dyDescent="0.2">
      <c r="B10899" s="130"/>
    </row>
    <row r="10900" spans="2:2" x14ac:dyDescent="0.2">
      <c r="B10900" s="130"/>
    </row>
    <row r="10901" spans="2:2" x14ac:dyDescent="0.2">
      <c r="B10901" s="130"/>
    </row>
    <row r="10902" spans="2:2" x14ac:dyDescent="0.2">
      <c r="B10902" s="130"/>
    </row>
    <row r="10903" spans="2:2" x14ac:dyDescent="0.2">
      <c r="B10903" s="130"/>
    </row>
    <row r="10904" spans="2:2" x14ac:dyDescent="0.2">
      <c r="B10904" s="130"/>
    </row>
    <row r="10905" spans="2:2" x14ac:dyDescent="0.2">
      <c r="B10905" s="130"/>
    </row>
    <row r="10906" spans="2:2" x14ac:dyDescent="0.2">
      <c r="B10906" s="130"/>
    </row>
    <row r="10907" spans="2:2" x14ac:dyDescent="0.2">
      <c r="B10907" s="130"/>
    </row>
    <row r="10908" spans="2:2" x14ac:dyDescent="0.2">
      <c r="B10908" s="130"/>
    </row>
    <row r="10909" spans="2:2" x14ac:dyDescent="0.2">
      <c r="B10909" s="130"/>
    </row>
    <row r="10910" spans="2:2" x14ac:dyDescent="0.2">
      <c r="B10910" s="130"/>
    </row>
    <row r="10911" spans="2:2" x14ac:dyDescent="0.2">
      <c r="B10911" s="130"/>
    </row>
    <row r="10912" spans="2:2" x14ac:dyDescent="0.2">
      <c r="B10912" s="130"/>
    </row>
    <row r="10913" spans="2:2" x14ac:dyDescent="0.2">
      <c r="B10913" s="130"/>
    </row>
    <row r="10914" spans="2:2" x14ac:dyDescent="0.2">
      <c r="B10914" s="130"/>
    </row>
    <row r="10915" spans="2:2" x14ac:dyDescent="0.2">
      <c r="B10915" s="130"/>
    </row>
    <row r="10916" spans="2:2" x14ac:dyDescent="0.2">
      <c r="B10916" s="130"/>
    </row>
    <row r="10917" spans="2:2" x14ac:dyDescent="0.2">
      <c r="B10917" s="130"/>
    </row>
    <row r="10918" spans="2:2" x14ac:dyDescent="0.2">
      <c r="B10918" s="130"/>
    </row>
    <row r="10919" spans="2:2" x14ac:dyDescent="0.2">
      <c r="B10919" s="130"/>
    </row>
    <row r="10920" spans="2:2" x14ac:dyDescent="0.2">
      <c r="B10920" s="130"/>
    </row>
    <row r="10921" spans="2:2" x14ac:dyDescent="0.2">
      <c r="B10921" s="130"/>
    </row>
    <row r="10922" spans="2:2" x14ac:dyDescent="0.2">
      <c r="B10922" s="130"/>
    </row>
    <row r="10923" spans="2:2" x14ac:dyDescent="0.2">
      <c r="B10923" s="130"/>
    </row>
    <row r="10924" spans="2:2" x14ac:dyDescent="0.2">
      <c r="B10924" s="130"/>
    </row>
    <row r="10925" spans="2:2" x14ac:dyDescent="0.2">
      <c r="B10925" s="130"/>
    </row>
    <row r="10926" spans="2:2" x14ac:dyDescent="0.2">
      <c r="B10926" s="130"/>
    </row>
    <row r="10927" spans="2:2" x14ac:dyDescent="0.2">
      <c r="B10927" s="130"/>
    </row>
    <row r="10928" spans="2:2" x14ac:dyDescent="0.2">
      <c r="B10928" s="130"/>
    </row>
    <row r="10929" spans="2:2" x14ac:dyDescent="0.2">
      <c r="B10929" s="130"/>
    </row>
    <row r="10930" spans="2:2" x14ac:dyDescent="0.2">
      <c r="B10930" s="130"/>
    </row>
    <row r="10931" spans="2:2" x14ac:dyDescent="0.2">
      <c r="B10931" s="130"/>
    </row>
    <row r="10932" spans="2:2" x14ac:dyDescent="0.2">
      <c r="B10932" s="130"/>
    </row>
    <row r="10933" spans="2:2" x14ac:dyDescent="0.2">
      <c r="B10933" s="130"/>
    </row>
    <row r="10934" spans="2:2" x14ac:dyDescent="0.2">
      <c r="B10934" s="130"/>
    </row>
    <row r="10935" spans="2:2" x14ac:dyDescent="0.2">
      <c r="B10935" s="130"/>
    </row>
    <row r="10936" spans="2:2" x14ac:dyDescent="0.2">
      <c r="B10936" s="130"/>
    </row>
    <row r="10937" spans="2:2" x14ac:dyDescent="0.2">
      <c r="B10937" s="130"/>
    </row>
    <row r="10938" spans="2:2" x14ac:dyDescent="0.2">
      <c r="B10938" s="130"/>
    </row>
    <row r="10939" spans="2:2" x14ac:dyDescent="0.2">
      <c r="B10939" s="130"/>
    </row>
    <row r="10940" spans="2:2" x14ac:dyDescent="0.2">
      <c r="B10940" s="130"/>
    </row>
    <row r="10941" spans="2:2" x14ac:dyDescent="0.2">
      <c r="B10941" s="130"/>
    </row>
    <row r="10942" spans="2:2" x14ac:dyDescent="0.2">
      <c r="B10942" s="130"/>
    </row>
    <row r="10943" spans="2:2" x14ac:dyDescent="0.2">
      <c r="B10943" s="130"/>
    </row>
    <row r="10944" spans="2:2" x14ac:dyDescent="0.2">
      <c r="B10944" s="130"/>
    </row>
    <row r="10945" spans="2:2" x14ac:dyDescent="0.2">
      <c r="B10945" s="130"/>
    </row>
    <row r="10946" spans="2:2" x14ac:dyDescent="0.2">
      <c r="B10946" s="130"/>
    </row>
    <row r="10947" spans="2:2" x14ac:dyDescent="0.2">
      <c r="B10947" s="130"/>
    </row>
    <row r="10948" spans="2:2" x14ac:dyDescent="0.2">
      <c r="B10948" s="130"/>
    </row>
    <row r="10949" spans="2:2" x14ac:dyDescent="0.2">
      <c r="B10949" s="130"/>
    </row>
    <row r="10950" spans="2:2" x14ac:dyDescent="0.2">
      <c r="B10950" s="130"/>
    </row>
    <row r="10951" spans="2:2" x14ac:dyDescent="0.2">
      <c r="B10951" s="130"/>
    </row>
    <row r="10952" spans="2:2" x14ac:dyDescent="0.2">
      <c r="B10952" s="130"/>
    </row>
    <row r="10953" spans="2:2" x14ac:dyDescent="0.2">
      <c r="B10953" s="130"/>
    </row>
    <row r="10954" spans="2:2" x14ac:dyDescent="0.2">
      <c r="B10954" s="130"/>
    </row>
    <row r="10955" spans="2:2" x14ac:dyDescent="0.2">
      <c r="B10955" s="130"/>
    </row>
    <row r="10956" spans="2:2" x14ac:dyDescent="0.2">
      <c r="B10956" s="130"/>
    </row>
    <row r="10957" spans="2:2" x14ac:dyDescent="0.2">
      <c r="B10957" s="130"/>
    </row>
    <row r="10958" spans="2:2" x14ac:dyDescent="0.2">
      <c r="B10958" s="130"/>
    </row>
    <row r="10959" spans="2:2" x14ac:dyDescent="0.2">
      <c r="B10959" s="130"/>
    </row>
    <row r="10960" spans="2:2" x14ac:dyDescent="0.2">
      <c r="B10960" s="130"/>
    </row>
    <row r="10961" spans="2:2" x14ac:dyDescent="0.2">
      <c r="B10961" s="130"/>
    </row>
    <row r="10962" spans="2:2" x14ac:dyDescent="0.2">
      <c r="B10962" s="130"/>
    </row>
    <row r="10963" spans="2:2" x14ac:dyDescent="0.2">
      <c r="B10963" s="130"/>
    </row>
    <row r="10964" spans="2:2" x14ac:dyDescent="0.2">
      <c r="B10964" s="130"/>
    </row>
    <row r="10965" spans="2:2" x14ac:dyDescent="0.2">
      <c r="B10965" s="130"/>
    </row>
    <row r="10966" spans="2:2" x14ac:dyDescent="0.2">
      <c r="B10966" s="130"/>
    </row>
    <row r="10967" spans="2:2" x14ac:dyDescent="0.2">
      <c r="B10967" s="130"/>
    </row>
    <row r="10968" spans="2:2" x14ac:dyDescent="0.2">
      <c r="B10968" s="130"/>
    </row>
    <row r="10969" spans="2:2" x14ac:dyDescent="0.2">
      <c r="B10969" s="130"/>
    </row>
    <row r="10970" spans="2:2" x14ac:dyDescent="0.2">
      <c r="B10970" s="130"/>
    </row>
    <row r="10971" spans="2:2" x14ac:dyDescent="0.2">
      <c r="B10971" s="130"/>
    </row>
    <row r="10972" spans="2:2" x14ac:dyDescent="0.2">
      <c r="B10972" s="130"/>
    </row>
    <row r="10973" spans="2:2" x14ac:dyDescent="0.2">
      <c r="B10973" s="130"/>
    </row>
    <row r="10974" spans="2:2" x14ac:dyDescent="0.2">
      <c r="B10974" s="130"/>
    </row>
    <row r="10975" spans="2:2" x14ac:dyDescent="0.2">
      <c r="B10975" s="130"/>
    </row>
    <row r="10976" spans="2:2" x14ac:dyDescent="0.2">
      <c r="B10976" s="130"/>
    </row>
    <row r="10977" spans="2:2" x14ac:dyDescent="0.2">
      <c r="B10977" s="130"/>
    </row>
    <row r="10978" spans="2:2" x14ac:dyDescent="0.2">
      <c r="B10978" s="130"/>
    </row>
    <row r="10979" spans="2:2" x14ac:dyDescent="0.2">
      <c r="B10979" s="130"/>
    </row>
    <row r="10980" spans="2:2" x14ac:dyDescent="0.2">
      <c r="B10980" s="130"/>
    </row>
    <row r="10981" spans="2:2" x14ac:dyDescent="0.2">
      <c r="B10981" s="130"/>
    </row>
    <row r="10982" spans="2:2" x14ac:dyDescent="0.2">
      <c r="B10982" s="130"/>
    </row>
    <row r="10983" spans="2:2" x14ac:dyDescent="0.2">
      <c r="B10983" s="130"/>
    </row>
    <row r="10984" spans="2:2" x14ac:dyDescent="0.2">
      <c r="B10984" s="130"/>
    </row>
    <row r="10985" spans="2:2" x14ac:dyDescent="0.2">
      <c r="B10985" s="130"/>
    </row>
    <row r="10986" spans="2:2" x14ac:dyDescent="0.2">
      <c r="B10986" s="130"/>
    </row>
    <row r="10987" spans="2:2" x14ac:dyDescent="0.2">
      <c r="B10987" s="130"/>
    </row>
    <row r="10988" spans="2:2" x14ac:dyDescent="0.2">
      <c r="B10988" s="130"/>
    </row>
    <row r="10989" spans="2:2" x14ac:dyDescent="0.2">
      <c r="B10989" s="130"/>
    </row>
    <row r="10990" spans="2:2" x14ac:dyDescent="0.2">
      <c r="B10990" s="130"/>
    </row>
    <row r="10991" spans="2:2" x14ac:dyDescent="0.2">
      <c r="B10991" s="130"/>
    </row>
    <row r="10992" spans="2:2" x14ac:dyDescent="0.2">
      <c r="B10992" s="130"/>
    </row>
    <row r="10993" spans="2:2" x14ac:dyDescent="0.2">
      <c r="B10993" s="130"/>
    </row>
    <row r="10994" spans="2:2" x14ac:dyDescent="0.2">
      <c r="B10994" s="130"/>
    </row>
    <row r="10995" spans="2:2" x14ac:dyDescent="0.2">
      <c r="B10995" s="130"/>
    </row>
    <row r="10996" spans="2:2" x14ac:dyDescent="0.2">
      <c r="B10996" s="130"/>
    </row>
    <row r="10997" spans="2:2" x14ac:dyDescent="0.2">
      <c r="B10997" s="130"/>
    </row>
    <row r="10998" spans="2:2" x14ac:dyDescent="0.2">
      <c r="B10998" s="130"/>
    </row>
    <row r="10999" spans="2:2" x14ac:dyDescent="0.2">
      <c r="B10999" s="130"/>
    </row>
    <row r="11000" spans="2:2" x14ac:dyDescent="0.2">
      <c r="B11000" s="130"/>
    </row>
    <row r="11001" spans="2:2" x14ac:dyDescent="0.2">
      <c r="B11001" s="130"/>
    </row>
    <row r="11002" spans="2:2" x14ac:dyDescent="0.2">
      <c r="B11002" s="130"/>
    </row>
    <row r="11003" spans="2:2" x14ac:dyDescent="0.2">
      <c r="B11003" s="130"/>
    </row>
    <row r="11004" spans="2:2" x14ac:dyDescent="0.2">
      <c r="B11004" s="130"/>
    </row>
    <row r="11005" spans="2:2" x14ac:dyDescent="0.2">
      <c r="B11005" s="130"/>
    </row>
    <row r="11006" spans="2:2" x14ac:dyDescent="0.2">
      <c r="B11006" s="130"/>
    </row>
    <row r="11007" spans="2:2" x14ac:dyDescent="0.2">
      <c r="B11007" s="130"/>
    </row>
    <row r="11008" spans="2:2" x14ac:dyDescent="0.2">
      <c r="B11008" s="130"/>
    </row>
    <row r="11009" spans="2:2" x14ac:dyDescent="0.2">
      <c r="B11009" s="130"/>
    </row>
    <row r="11010" spans="2:2" x14ac:dyDescent="0.2">
      <c r="B11010" s="130"/>
    </row>
    <row r="11011" spans="2:2" x14ac:dyDescent="0.2">
      <c r="B11011" s="130"/>
    </row>
    <row r="11012" spans="2:2" x14ac:dyDescent="0.2">
      <c r="B11012" s="130"/>
    </row>
    <row r="11013" spans="2:2" x14ac:dyDescent="0.2">
      <c r="B11013" s="130"/>
    </row>
    <row r="11014" spans="2:2" x14ac:dyDescent="0.2">
      <c r="B11014" s="130"/>
    </row>
    <row r="11015" spans="2:2" x14ac:dyDescent="0.2">
      <c r="B11015" s="130"/>
    </row>
    <row r="11016" spans="2:2" x14ac:dyDescent="0.2">
      <c r="B11016" s="130"/>
    </row>
    <row r="11017" spans="2:2" x14ac:dyDescent="0.2">
      <c r="B11017" s="130"/>
    </row>
    <row r="11018" spans="2:2" x14ac:dyDescent="0.2">
      <c r="B11018" s="130"/>
    </row>
    <row r="11019" spans="2:2" x14ac:dyDescent="0.2">
      <c r="B11019" s="130"/>
    </row>
    <row r="11020" spans="2:2" x14ac:dyDescent="0.2">
      <c r="B11020" s="130"/>
    </row>
    <row r="11021" spans="2:2" x14ac:dyDescent="0.2">
      <c r="B11021" s="130"/>
    </row>
    <row r="11022" spans="2:2" x14ac:dyDescent="0.2">
      <c r="B11022" s="130"/>
    </row>
    <row r="11023" spans="2:2" x14ac:dyDescent="0.2">
      <c r="B11023" s="130"/>
    </row>
    <row r="11024" spans="2:2" x14ac:dyDescent="0.2">
      <c r="B11024" s="130"/>
    </row>
    <row r="11025" spans="2:2" x14ac:dyDescent="0.2">
      <c r="B11025" s="130"/>
    </row>
    <row r="11026" spans="2:2" x14ac:dyDescent="0.2">
      <c r="B11026" s="130"/>
    </row>
    <row r="11027" spans="2:2" x14ac:dyDescent="0.2">
      <c r="B11027" s="130"/>
    </row>
    <row r="11028" spans="2:2" x14ac:dyDescent="0.2">
      <c r="B11028" s="130"/>
    </row>
    <row r="11029" spans="2:2" x14ac:dyDescent="0.2">
      <c r="B11029" s="130"/>
    </row>
    <row r="11030" spans="2:2" x14ac:dyDescent="0.2">
      <c r="B11030" s="130"/>
    </row>
    <row r="11031" spans="2:2" x14ac:dyDescent="0.2">
      <c r="B11031" s="130"/>
    </row>
    <row r="11032" spans="2:2" x14ac:dyDescent="0.2">
      <c r="B11032" s="130"/>
    </row>
    <row r="11033" spans="2:2" x14ac:dyDescent="0.2">
      <c r="B11033" s="130"/>
    </row>
    <row r="11034" spans="2:2" x14ac:dyDescent="0.2">
      <c r="B11034" s="130"/>
    </row>
    <row r="11035" spans="2:2" x14ac:dyDescent="0.2">
      <c r="B11035" s="130"/>
    </row>
    <row r="11036" spans="2:2" x14ac:dyDescent="0.2">
      <c r="B11036" s="130"/>
    </row>
    <row r="11037" spans="2:2" x14ac:dyDescent="0.2">
      <c r="B11037" s="130"/>
    </row>
    <row r="11038" spans="2:2" x14ac:dyDescent="0.2">
      <c r="B11038" s="130"/>
    </row>
    <row r="11039" spans="2:2" x14ac:dyDescent="0.2">
      <c r="B11039" s="130"/>
    </row>
    <row r="11040" spans="2:2" x14ac:dyDescent="0.2">
      <c r="B11040" s="130"/>
    </row>
    <row r="11041" spans="2:2" x14ac:dyDescent="0.2">
      <c r="B11041" s="130"/>
    </row>
    <row r="11042" spans="2:2" x14ac:dyDescent="0.2">
      <c r="B11042" s="130"/>
    </row>
    <row r="11043" spans="2:2" x14ac:dyDescent="0.2">
      <c r="B11043" s="130"/>
    </row>
    <row r="11044" spans="2:2" x14ac:dyDescent="0.2">
      <c r="B11044" s="130"/>
    </row>
    <row r="11045" spans="2:2" x14ac:dyDescent="0.2">
      <c r="B11045" s="130"/>
    </row>
    <row r="11046" spans="2:2" x14ac:dyDescent="0.2">
      <c r="B11046" s="130"/>
    </row>
    <row r="11047" spans="2:2" x14ac:dyDescent="0.2">
      <c r="B11047" s="130"/>
    </row>
    <row r="11048" spans="2:2" x14ac:dyDescent="0.2">
      <c r="B11048" s="130"/>
    </row>
    <row r="11049" spans="2:2" x14ac:dyDescent="0.2">
      <c r="B11049" s="130"/>
    </row>
    <row r="11050" spans="2:2" x14ac:dyDescent="0.2">
      <c r="B11050" s="130"/>
    </row>
    <row r="11051" spans="2:2" x14ac:dyDescent="0.2">
      <c r="B11051" s="130"/>
    </row>
    <row r="11052" spans="2:2" x14ac:dyDescent="0.2">
      <c r="B11052" s="130"/>
    </row>
    <row r="11053" spans="2:2" x14ac:dyDescent="0.2">
      <c r="B11053" s="130"/>
    </row>
    <row r="11054" spans="2:2" x14ac:dyDescent="0.2">
      <c r="B11054" s="130"/>
    </row>
    <row r="11055" spans="2:2" x14ac:dyDescent="0.2">
      <c r="B11055" s="130"/>
    </row>
    <row r="11056" spans="2:2" x14ac:dyDescent="0.2">
      <c r="B11056" s="130"/>
    </row>
    <row r="11057" spans="2:2" x14ac:dyDescent="0.2">
      <c r="B11057" s="130"/>
    </row>
    <row r="11058" spans="2:2" x14ac:dyDescent="0.2">
      <c r="B11058" s="130"/>
    </row>
    <row r="11059" spans="2:2" x14ac:dyDescent="0.2">
      <c r="B11059" s="130"/>
    </row>
    <row r="11060" spans="2:2" x14ac:dyDescent="0.2">
      <c r="B11060" s="130"/>
    </row>
    <row r="11061" spans="2:2" x14ac:dyDescent="0.2">
      <c r="B11061" s="130"/>
    </row>
    <row r="11062" spans="2:2" x14ac:dyDescent="0.2">
      <c r="B11062" s="130"/>
    </row>
    <row r="11063" spans="2:2" x14ac:dyDescent="0.2">
      <c r="B11063" s="130"/>
    </row>
    <row r="11064" spans="2:2" x14ac:dyDescent="0.2">
      <c r="B11064" s="130"/>
    </row>
    <row r="11065" spans="2:2" x14ac:dyDescent="0.2">
      <c r="B11065" s="130"/>
    </row>
    <row r="11066" spans="2:2" x14ac:dyDescent="0.2">
      <c r="B11066" s="130"/>
    </row>
    <row r="11067" spans="2:2" x14ac:dyDescent="0.2">
      <c r="B11067" s="130"/>
    </row>
    <row r="11068" spans="2:2" x14ac:dyDescent="0.2">
      <c r="B11068" s="130"/>
    </row>
    <row r="11069" spans="2:2" x14ac:dyDescent="0.2">
      <c r="B11069" s="130"/>
    </row>
    <row r="11070" spans="2:2" x14ac:dyDescent="0.2">
      <c r="B11070" s="130"/>
    </row>
    <row r="11071" spans="2:2" x14ac:dyDescent="0.2">
      <c r="B11071" s="130"/>
    </row>
    <row r="11072" spans="2:2" x14ac:dyDescent="0.2">
      <c r="B11072" s="130"/>
    </row>
    <row r="11073" spans="2:2" x14ac:dyDescent="0.2">
      <c r="B11073" s="130"/>
    </row>
    <row r="11074" spans="2:2" x14ac:dyDescent="0.2">
      <c r="B11074" s="130"/>
    </row>
    <row r="11075" spans="2:2" x14ac:dyDescent="0.2">
      <c r="B11075" s="130"/>
    </row>
    <row r="11076" spans="2:2" x14ac:dyDescent="0.2">
      <c r="B11076" s="130"/>
    </row>
    <row r="11077" spans="2:2" x14ac:dyDescent="0.2">
      <c r="B11077" s="130"/>
    </row>
    <row r="11078" spans="2:2" x14ac:dyDescent="0.2">
      <c r="B11078" s="130"/>
    </row>
    <row r="11079" spans="2:2" x14ac:dyDescent="0.2">
      <c r="B11079" s="130"/>
    </row>
    <row r="11080" spans="2:2" x14ac:dyDescent="0.2">
      <c r="B11080" s="130"/>
    </row>
    <row r="11081" spans="2:2" x14ac:dyDescent="0.2">
      <c r="B11081" s="130"/>
    </row>
    <row r="11082" spans="2:2" x14ac:dyDescent="0.2">
      <c r="B11082" s="130"/>
    </row>
    <row r="11083" spans="2:2" x14ac:dyDescent="0.2">
      <c r="B11083" s="130"/>
    </row>
    <row r="11084" spans="2:2" x14ac:dyDescent="0.2">
      <c r="B11084" s="130"/>
    </row>
    <row r="11085" spans="2:2" x14ac:dyDescent="0.2">
      <c r="B11085" s="130"/>
    </row>
    <row r="11086" spans="2:2" x14ac:dyDescent="0.2">
      <c r="B11086" s="130"/>
    </row>
    <row r="11087" spans="2:2" x14ac:dyDescent="0.2">
      <c r="B11087" s="130"/>
    </row>
    <row r="11088" spans="2:2" x14ac:dyDescent="0.2">
      <c r="B11088" s="130"/>
    </row>
    <row r="11089" spans="2:2" x14ac:dyDescent="0.2">
      <c r="B11089" s="130"/>
    </row>
    <row r="11090" spans="2:2" x14ac:dyDescent="0.2">
      <c r="B11090" s="130"/>
    </row>
    <row r="11091" spans="2:2" x14ac:dyDescent="0.2">
      <c r="B11091" s="130"/>
    </row>
    <row r="11092" spans="2:2" x14ac:dyDescent="0.2">
      <c r="B11092" s="130"/>
    </row>
    <row r="11093" spans="2:2" x14ac:dyDescent="0.2">
      <c r="B11093" s="130"/>
    </row>
    <row r="11094" spans="2:2" x14ac:dyDescent="0.2">
      <c r="B11094" s="130"/>
    </row>
    <row r="11095" spans="2:2" x14ac:dyDescent="0.2">
      <c r="B11095" s="130"/>
    </row>
    <row r="11096" spans="2:2" x14ac:dyDescent="0.2">
      <c r="B11096" s="130"/>
    </row>
    <row r="11097" spans="2:2" x14ac:dyDescent="0.2">
      <c r="B11097" s="130"/>
    </row>
    <row r="11098" spans="2:2" x14ac:dyDescent="0.2">
      <c r="B11098" s="130"/>
    </row>
    <row r="11099" spans="2:2" x14ac:dyDescent="0.2">
      <c r="B11099" s="130"/>
    </row>
    <row r="11100" spans="2:2" x14ac:dyDescent="0.2">
      <c r="B11100" s="130"/>
    </row>
    <row r="11101" spans="2:2" x14ac:dyDescent="0.2">
      <c r="B11101" s="130"/>
    </row>
    <row r="11102" spans="2:2" x14ac:dyDescent="0.2">
      <c r="B11102" s="130"/>
    </row>
    <row r="11103" spans="2:2" x14ac:dyDescent="0.2">
      <c r="B11103" s="130"/>
    </row>
    <row r="11104" spans="2:2" x14ac:dyDescent="0.2">
      <c r="B11104" s="130"/>
    </row>
    <row r="11105" spans="2:2" x14ac:dyDescent="0.2">
      <c r="B11105" s="130"/>
    </row>
    <row r="11106" spans="2:2" x14ac:dyDescent="0.2">
      <c r="B11106" s="130"/>
    </row>
    <row r="11107" spans="2:2" x14ac:dyDescent="0.2">
      <c r="B11107" s="130"/>
    </row>
    <row r="11108" spans="2:2" x14ac:dyDescent="0.2">
      <c r="B11108" s="130"/>
    </row>
    <row r="11109" spans="2:2" x14ac:dyDescent="0.2">
      <c r="B11109" s="130"/>
    </row>
    <row r="11110" spans="2:2" x14ac:dyDescent="0.2">
      <c r="B11110" s="130"/>
    </row>
    <row r="11111" spans="2:2" x14ac:dyDescent="0.2">
      <c r="B11111" s="130"/>
    </row>
    <row r="11112" spans="2:2" x14ac:dyDescent="0.2">
      <c r="B11112" s="130"/>
    </row>
    <row r="11113" spans="2:2" x14ac:dyDescent="0.2">
      <c r="B11113" s="130"/>
    </row>
    <row r="11114" spans="2:2" x14ac:dyDescent="0.2">
      <c r="B11114" s="130"/>
    </row>
    <row r="11115" spans="2:2" x14ac:dyDescent="0.2">
      <c r="B11115" s="130"/>
    </row>
    <row r="11116" spans="2:2" x14ac:dyDescent="0.2">
      <c r="B11116" s="130"/>
    </row>
    <row r="11117" spans="2:2" x14ac:dyDescent="0.2">
      <c r="B11117" s="130"/>
    </row>
    <row r="11118" spans="2:2" x14ac:dyDescent="0.2">
      <c r="B11118" s="130"/>
    </row>
    <row r="11119" spans="2:2" x14ac:dyDescent="0.2">
      <c r="B11119" s="130"/>
    </row>
    <row r="11120" spans="2:2" x14ac:dyDescent="0.2">
      <c r="B11120" s="130"/>
    </row>
    <row r="11121" spans="2:2" x14ac:dyDescent="0.2">
      <c r="B11121" s="130"/>
    </row>
    <row r="11122" spans="2:2" x14ac:dyDescent="0.2">
      <c r="B11122" s="130"/>
    </row>
    <row r="11123" spans="2:2" x14ac:dyDescent="0.2">
      <c r="B11123" s="130"/>
    </row>
    <row r="11124" spans="2:2" x14ac:dyDescent="0.2">
      <c r="B11124" s="130"/>
    </row>
    <row r="11125" spans="2:2" x14ac:dyDescent="0.2">
      <c r="B11125" s="130"/>
    </row>
    <row r="11126" spans="2:2" x14ac:dyDescent="0.2">
      <c r="B11126" s="130"/>
    </row>
    <row r="11127" spans="2:2" x14ac:dyDescent="0.2">
      <c r="B11127" s="130"/>
    </row>
    <row r="11128" spans="2:2" x14ac:dyDescent="0.2">
      <c r="B11128" s="130"/>
    </row>
    <row r="11129" spans="2:2" x14ac:dyDescent="0.2">
      <c r="B11129" s="130"/>
    </row>
    <row r="11130" spans="2:2" x14ac:dyDescent="0.2">
      <c r="B11130" s="130"/>
    </row>
    <row r="11131" spans="2:2" x14ac:dyDescent="0.2">
      <c r="B11131" s="130"/>
    </row>
    <row r="11132" spans="2:2" x14ac:dyDescent="0.2">
      <c r="B11132" s="130"/>
    </row>
    <row r="11133" spans="2:2" x14ac:dyDescent="0.2">
      <c r="B11133" s="130"/>
    </row>
    <row r="11134" spans="2:2" x14ac:dyDescent="0.2">
      <c r="B11134" s="130"/>
    </row>
    <row r="11135" spans="2:2" x14ac:dyDescent="0.2">
      <c r="B11135" s="130"/>
    </row>
    <row r="11136" spans="2:2" x14ac:dyDescent="0.2">
      <c r="B11136" s="130"/>
    </row>
    <row r="11137" spans="2:2" x14ac:dyDescent="0.2">
      <c r="B11137" s="130"/>
    </row>
    <row r="11138" spans="2:2" x14ac:dyDescent="0.2">
      <c r="B11138" s="130"/>
    </row>
    <row r="11139" spans="2:2" x14ac:dyDescent="0.2">
      <c r="B11139" s="130"/>
    </row>
    <row r="11140" spans="2:2" x14ac:dyDescent="0.2">
      <c r="B11140" s="130"/>
    </row>
    <row r="11141" spans="2:2" x14ac:dyDescent="0.2">
      <c r="B11141" s="130"/>
    </row>
    <row r="11142" spans="2:2" x14ac:dyDescent="0.2">
      <c r="B11142" s="130"/>
    </row>
    <row r="11143" spans="2:2" x14ac:dyDescent="0.2">
      <c r="B11143" s="130"/>
    </row>
    <row r="11144" spans="2:2" x14ac:dyDescent="0.2">
      <c r="B11144" s="130"/>
    </row>
    <row r="11145" spans="2:2" x14ac:dyDescent="0.2">
      <c r="B11145" s="130"/>
    </row>
    <row r="11146" spans="2:2" x14ac:dyDescent="0.2">
      <c r="B11146" s="130"/>
    </row>
    <row r="11147" spans="2:2" x14ac:dyDescent="0.2">
      <c r="B11147" s="130"/>
    </row>
    <row r="11148" spans="2:2" x14ac:dyDescent="0.2">
      <c r="B11148" s="130"/>
    </row>
    <row r="11149" spans="2:2" x14ac:dyDescent="0.2">
      <c r="B11149" s="130"/>
    </row>
    <row r="11150" spans="2:2" x14ac:dyDescent="0.2">
      <c r="B11150" s="130"/>
    </row>
    <row r="11151" spans="2:2" x14ac:dyDescent="0.2">
      <c r="B11151" s="130"/>
    </row>
    <row r="11152" spans="2:2" x14ac:dyDescent="0.2">
      <c r="B11152" s="130"/>
    </row>
    <row r="11153" spans="2:2" x14ac:dyDescent="0.2">
      <c r="B11153" s="130"/>
    </row>
    <row r="11154" spans="2:2" x14ac:dyDescent="0.2">
      <c r="B11154" s="130"/>
    </row>
    <row r="11155" spans="2:2" x14ac:dyDescent="0.2">
      <c r="B11155" s="130"/>
    </row>
    <row r="11156" spans="2:2" x14ac:dyDescent="0.2">
      <c r="B11156" s="130"/>
    </row>
    <row r="11157" spans="2:2" x14ac:dyDescent="0.2">
      <c r="B11157" s="130"/>
    </row>
    <row r="11158" spans="2:2" x14ac:dyDescent="0.2">
      <c r="B11158" s="130"/>
    </row>
    <row r="11159" spans="2:2" x14ac:dyDescent="0.2">
      <c r="B11159" s="130"/>
    </row>
    <row r="11160" spans="2:2" x14ac:dyDescent="0.2">
      <c r="B11160" s="130"/>
    </row>
    <row r="11161" spans="2:2" x14ac:dyDescent="0.2">
      <c r="B11161" s="130"/>
    </row>
    <row r="11162" spans="2:2" x14ac:dyDescent="0.2">
      <c r="B11162" s="130"/>
    </row>
    <row r="11163" spans="2:2" x14ac:dyDescent="0.2">
      <c r="B11163" s="130"/>
    </row>
    <row r="11164" spans="2:2" x14ac:dyDescent="0.2">
      <c r="B11164" s="130"/>
    </row>
    <row r="11165" spans="2:2" x14ac:dyDescent="0.2">
      <c r="B11165" s="130"/>
    </row>
    <row r="11166" spans="2:2" x14ac:dyDescent="0.2">
      <c r="B11166" s="130"/>
    </row>
    <row r="11167" spans="2:2" x14ac:dyDescent="0.2">
      <c r="B11167" s="130"/>
    </row>
    <row r="11168" spans="2:2" x14ac:dyDescent="0.2">
      <c r="B11168" s="130"/>
    </row>
    <row r="11169" spans="2:2" x14ac:dyDescent="0.2">
      <c r="B11169" s="130"/>
    </row>
    <row r="11170" spans="2:2" x14ac:dyDescent="0.2">
      <c r="B11170" s="130"/>
    </row>
    <row r="11171" spans="2:2" x14ac:dyDescent="0.2">
      <c r="B11171" s="130"/>
    </row>
    <row r="11172" spans="2:2" x14ac:dyDescent="0.2">
      <c r="B11172" s="130"/>
    </row>
    <row r="11173" spans="2:2" x14ac:dyDescent="0.2">
      <c r="B11173" s="130"/>
    </row>
    <row r="11174" spans="2:2" x14ac:dyDescent="0.2">
      <c r="B11174" s="130"/>
    </row>
    <row r="11175" spans="2:2" x14ac:dyDescent="0.2">
      <c r="B11175" s="130"/>
    </row>
    <row r="11176" spans="2:2" x14ac:dyDescent="0.2">
      <c r="B11176" s="130"/>
    </row>
    <row r="11177" spans="2:2" x14ac:dyDescent="0.2">
      <c r="B11177" s="130"/>
    </row>
    <row r="11178" spans="2:2" x14ac:dyDescent="0.2">
      <c r="B11178" s="130"/>
    </row>
    <row r="11179" spans="2:2" x14ac:dyDescent="0.2">
      <c r="B11179" s="130"/>
    </row>
    <row r="11180" spans="2:2" x14ac:dyDescent="0.2">
      <c r="B11180" s="130"/>
    </row>
    <row r="11181" spans="2:2" x14ac:dyDescent="0.2">
      <c r="B11181" s="130"/>
    </row>
    <row r="11182" spans="2:2" x14ac:dyDescent="0.2">
      <c r="B11182" s="130"/>
    </row>
    <row r="11183" spans="2:2" x14ac:dyDescent="0.2">
      <c r="B11183" s="130"/>
    </row>
    <row r="11184" spans="2:2" x14ac:dyDescent="0.2">
      <c r="B11184" s="130"/>
    </row>
    <row r="11185" spans="2:2" x14ac:dyDescent="0.2">
      <c r="B11185" s="130"/>
    </row>
    <row r="11186" spans="2:2" x14ac:dyDescent="0.2">
      <c r="B11186" s="130"/>
    </row>
    <row r="11187" spans="2:2" x14ac:dyDescent="0.2">
      <c r="B11187" s="130"/>
    </row>
    <row r="11188" spans="2:2" x14ac:dyDescent="0.2">
      <c r="B11188" s="130"/>
    </row>
    <row r="11189" spans="2:2" x14ac:dyDescent="0.2">
      <c r="B11189" s="130"/>
    </row>
    <row r="11190" spans="2:2" x14ac:dyDescent="0.2">
      <c r="B11190" s="130"/>
    </row>
    <row r="11191" spans="2:2" x14ac:dyDescent="0.2">
      <c r="B11191" s="130"/>
    </row>
    <row r="11192" spans="2:2" x14ac:dyDescent="0.2">
      <c r="B11192" s="130"/>
    </row>
    <row r="11193" spans="2:2" x14ac:dyDescent="0.2">
      <c r="B11193" s="130"/>
    </row>
    <row r="11194" spans="2:2" x14ac:dyDescent="0.2">
      <c r="B11194" s="130"/>
    </row>
    <row r="11195" spans="2:2" x14ac:dyDescent="0.2">
      <c r="B11195" s="130"/>
    </row>
    <row r="11196" spans="2:2" x14ac:dyDescent="0.2">
      <c r="B11196" s="130"/>
    </row>
    <row r="11197" spans="2:2" x14ac:dyDescent="0.2">
      <c r="B11197" s="130"/>
    </row>
    <row r="11198" spans="2:2" x14ac:dyDescent="0.2">
      <c r="B11198" s="130"/>
    </row>
    <row r="11199" spans="2:2" x14ac:dyDescent="0.2">
      <c r="B11199" s="130"/>
    </row>
    <row r="11200" spans="2:2" x14ac:dyDescent="0.2">
      <c r="B11200" s="130"/>
    </row>
    <row r="11201" spans="2:2" x14ac:dyDescent="0.2">
      <c r="B11201" s="130"/>
    </row>
    <row r="11202" spans="2:2" x14ac:dyDescent="0.2">
      <c r="B11202" s="130"/>
    </row>
    <row r="11203" spans="2:2" x14ac:dyDescent="0.2">
      <c r="B11203" s="130"/>
    </row>
    <row r="11204" spans="2:2" x14ac:dyDescent="0.2">
      <c r="B11204" s="130"/>
    </row>
    <row r="11205" spans="2:2" x14ac:dyDescent="0.2">
      <c r="B11205" s="130"/>
    </row>
    <row r="11206" spans="2:2" x14ac:dyDescent="0.2">
      <c r="B11206" s="130"/>
    </row>
    <row r="11207" spans="2:2" x14ac:dyDescent="0.2">
      <c r="B11207" s="130"/>
    </row>
    <row r="11208" spans="2:2" x14ac:dyDescent="0.2">
      <c r="B11208" s="130"/>
    </row>
    <row r="11209" spans="2:2" x14ac:dyDescent="0.2">
      <c r="B11209" s="130"/>
    </row>
    <row r="11210" spans="2:2" x14ac:dyDescent="0.2">
      <c r="B11210" s="130"/>
    </row>
    <row r="11211" spans="2:2" x14ac:dyDescent="0.2">
      <c r="B11211" s="130"/>
    </row>
    <row r="11212" spans="2:2" x14ac:dyDescent="0.2">
      <c r="B11212" s="130"/>
    </row>
    <row r="11213" spans="2:2" x14ac:dyDescent="0.2">
      <c r="B11213" s="130"/>
    </row>
    <row r="11214" spans="2:2" x14ac:dyDescent="0.2">
      <c r="B11214" s="130"/>
    </row>
    <row r="11215" spans="2:2" x14ac:dyDescent="0.2">
      <c r="B11215" s="130"/>
    </row>
    <row r="11216" spans="2:2" x14ac:dyDescent="0.2">
      <c r="B11216" s="130"/>
    </row>
    <row r="11217" spans="2:2" x14ac:dyDescent="0.2">
      <c r="B11217" s="130"/>
    </row>
    <row r="11218" spans="2:2" x14ac:dyDescent="0.2">
      <c r="B11218" s="130"/>
    </row>
    <row r="11219" spans="2:2" x14ac:dyDescent="0.2">
      <c r="B11219" s="130"/>
    </row>
    <row r="11220" spans="2:2" x14ac:dyDescent="0.2">
      <c r="B11220" s="130"/>
    </row>
    <row r="11221" spans="2:2" x14ac:dyDescent="0.2">
      <c r="B11221" s="130"/>
    </row>
    <row r="11222" spans="2:2" x14ac:dyDescent="0.2">
      <c r="B11222" s="130"/>
    </row>
    <row r="11223" spans="2:2" x14ac:dyDescent="0.2">
      <c r="B11223" s="130"/>
    </row>
    <row r="11224" spans="2:2" x14ac:dyDescent="0.2">
      <c r="B11224" s="130"/>
    </row>
    <row r="11225" spans="2:2" x14ac:dyDescent="0.2">
      <c r="B11225" s="130"/>
    </row>
    <row r="11226" spans="2:2" x14ac:dyDescent="0.2">
      <c r="B11226" s="130"/>
    </row>
    <row r="11227" spans="2:2" x14ac:dyDescent="0.2">
      <c r="B11227" s="130"/>
    </row>
    <row r="11228" spans="2:2" x14ac:dyDescent="0.2">
      <c r="B11228" s="130"/>
    </row>
    <row r="11229" spans="2:2" x14ac:dyDescent="0.2">
      <c r="B11229" s="130"/>
    </row>
    <row r="11230" spans="2:2" x14ac:dyDescent="0.2">
      <c r="B11230" s="130"/>
    </row>
    <row r="11231" spans="2:2" x14ac:dyDescent="0.2">
      <c r="B11231" s="130"/>
    </row>
    <row r="11232" spans="2:2" x14ac:dyDescent="0.2">
      <c r="B11232" s="130"/>
    </row>
    <row r="11233" spans="2:2" x14ac:dyDescent="0.2">
      <c r="B11233" s="130"/>
    </row>
    <row r="11234" spans="2:2" x14ac:dyDescent="0.2">
      <c r="B11234" s="130"/>
    </row>
    <row r="11235" spans="2:2" x14ac:dyDescent="0.2">
      <c r="B11235" s="130"/>
    </row>
    <row r="11236" spans="2:2" x14ac:dyDescent="0.2">
      <c r="B11236" s="130"/>
    </row>
    <row r="11237" spans="2:2" x14ac:dyDescent="0.2">
      <c r="B11237" s="130"/>
    </row>
    <row r="11238" spans="2:2" x14ac:dyDescent="0.2">
      <c r="B11238" s="130"/>
    </row>
    <row r="11239" spans="2:2" x14ac:dyDescent="0.2">
      <c r="B11239" s="130"/>
    </row>
    <row r="11240" spans="2:2" x14ac:dyDescent="0.2">
      <c r="B11240" s="130"/>
    </row>
    <row r="11241" spans="2:2" x14ac:dyDescent="0.2">
      <c r="B11241" s="130"/>
    </row>
    <row r="11242" spans="2:2" x14ac:dyDescent="0.2">
      <c r="B11242" s="130"/>
    </row>
    <row r="11243" spans="2:2" x14ac:dyDescent="0.2">
      <c r="B11243" s="130"/>
    </row>
    <row r="11244" spans="2:2" x14ac:dyDescent="0.2">
      <c r="B11244" s="130"/>
    </row>
    <row r="11245" spans="2:2" x14ac:dyDescent="0.2">
      <c r="B11245" s="130"/>
    </row>
    <row r="11246" spans="2:2" x14ac:dyDescent="0.2">
      <c r="B11246" s="130"/>
    </row>
    <row r="11247" spans="2:2" x14ac:dyDescent="0.2">
      <c r="B11247" s="130"/>
    </row>
    <row r="11248" spans="2:2" x14ac:dyDescent="0.2">
      <c r="B11248" s="130"/>
    </row>
    <row r="11249" spans="2:2" x14ac:dyDescent="0.2">
      <c r="B11249" s="130"/>
    </row>
    <row r="11250" spans="2:2" x14ac:dyDescent="0.2">
      <c r="B11250" s="130"/>
    </row>
    <row r="11251" spans="2:2" x14ac:dyDescent="0.2">
      <c r="B11251" s="130"/>
    </row>
    <row r="11252" spans="2:2" x14ac:dyDescent="0.2">
      <c r="B11252" s="130"/>
    </row>
    <row r="11253" spans="2:2" x14ac:dyDescent="0.2">
      <c r="B11253" s="130"/>
    </row>
    <row r="11254" spans="2:2" x14ac:dyDescent="0.2">
      <c r="B11254" s="130"/>
    </row>
    <row r="11255" spans="2:2" x14ac:dyDescent="0.2">
      <c r="B11255" s="130"/>
    </row>
    <row r="11256" spans="2:2" x14ac:dyDescent="0.2">
      <c r="B11256" s="130"/>
    </row>
    <row r="11257" spans="2:2" x14ac:dyDescent="0.2">
      <c r="B11257" s="130"/>
    </row>
    <row r="11258" spans="2:2" x14ac:dyDescent="0.2">
      <c r="B11258" s="130"/>
    </row>
    <row r="11259" spans="2:2" x14ac:dyDescent="0.2">
      <c r="B11259" s="130"/>
    </row>
    <row r="11260" spans="2:2" x14ac:dyDescent="0.2">
      <c r="B11260" s="130"/>
    </row>
    <row r="11261" spans="2:2" x14ac:dyDescent="0.2">
      <c r="B11261" s="130"/>
    </row>
    <row r="11262" spans="2:2" x14ac:dyDescent="0.2">
      <c r="B11262" s="130"/>
    </row>
    <row r="11263" spans="2:2" x14ac:dyDescent="0.2">
      <c r="B11263" s="130"/>
    </row>
    <row r="11264" spans="2:2" x14ac:dyDescent="0.2">
      <c r="B11264" s="130"/>
    </row>
    <row r="11265" spans="2:2" x14ac:dyDescent="0.2">
      <c r="B11265" s="130"/>
    </row>
    <row r="11266" spans="2:2" x14ac:dyDescent="0.2">
      <c r="B11266" s="130"/>
    </row>
    <row r="11267" spans="2:2" x14ac:dyDescent="0.2">
      <c r="B11267" s="130"/>
    </row>
    <row r="11268" spans="2:2" x14ac:dyDescent="0.2">
      <c r="B11268" s="130"/>
    </row>
    <row r="11269" spans="2:2" x14ac:dyDescent="0.2">
      <c r="B11269" s="130"/>
    </row>
    <row r="11270" spans="2:2" x14ac:dyDescent="0.2">
      <c r="B11270" s="130"/>
    </row>
    <row r="11271" spans="2:2" x14ac:dyDescent="0.2">
      <c r="B11271" s="130"/>
    </row>
    <row r="11272" spans="2:2" x14ac:dyDescent="0.2">
      <c r="B11272" s="130"/>
    </row>
    <row r="11273" spans="2:2" x14ac:dyDescent="0.2">
      <c r="B11273" s="130"/>
    </row>
    <row r="11274" spans="2:2" x14ac:dyDescent="0.2">
      <c r="B11274" s="130"/>
    </row>
    <row r="11275" spans="2:2" x14ac:dyDescent="0.2">
      <c r="B11275" s="130"/>
    </row>
    <row r="11276" spans="2:2" x14ac:dyDescent="0.2">
      <c r="B11276" s="130"/>
    </row>
    <row r="11277" spans="2:2" x14ac:dyDescent="0.2">
      <c r="B11277" s="130"/>
    </row>
    <row r="11278" spans="2:2" x14ac:dyDescent="0.2">
      <c r="B11278" s="130"/>
    </row>
    <row r="11279" spans="2:2" x14ac:dyDescent="0.2">
      <c r="B11279" s="130"/>
    </row>
    <row r="11280" spans="2:2" x14ac:dyDescent="0.2">
      <c r="B11280" s="130"/>
    </row>
    <row r="11281" spans="2:2" x14ac:dyDescent="0.2">
      <c r="B11281" s="130"/>
    </row>
    <row r="11282" spans="2:2" x14ac:dyDescent="0.2">
      <c r="B11282" s="130"/>
    </row>
    <row r="11283" spans="2:2" x14ac:dyDescent="0.2">
      <c r="B11283" s="130"/>
    </row>
    <row r="11284" spans="2:2" x14ac:dyDescent="0.2">
      <c r="B11284" s="130"/>
    </row>
    <row r="11285" spans="2:2" x14ac:dyDescent="0.2">
      <c r="B11285" s="130"/>
    </row>
    <row r="11286" spans="2:2" x14ac:dyDescent="0.2">
      <c r="B11286" s="130"/>
    </row>
    <row r="11287" spans="2:2" x14ac:dyDescent="0.2">
      <c r="B11287" s="130"/>
    </row>
    <row r="11288" spans="2:2" x14ac:dyDescent="0.2">
      <c r="B11288" s="130"/>
    </row>
    <row r="11289" spans="2:2" x14ac:dyDescent="0.2">
      <c r="B11289" s="130"/>
    </row>
    <row r="11290" spans="2:2" x14ac:dyDescent="0.2">
      <c r="B11290" s="130"/>
    </row>
    <row r="11291" spans="2:2" x14ac:dyDescent="0.2">
      <c r="B11291" s="130"/>
    </row>
    <row r="11292" spans="2:2" x14ac:dyDescent="0.2">
      <c r="B11292" s="130"/>
    </row>
    <row r="11293" spans="2:2" x14ac:dyDescent="0.2">
      <c r="B11293" s="130"/>
    </row>
    <row r="11294" spans="2:2" x14ac:dyDescent="0.2">
      <c r="B11294" s="130"/>
    </row>
    <row r="11295" spans="2:2" x14ac:dyDescent="0.2">
      <c r="B11295" s="130"/>
    </row>
    <row r="11296" spans="2:2" x14ac:dyDescent="0.2">
      <c r="B11296" s="130"/>
    </row>
    <row r="11297" spans="2:2" x14ac:dyDescent="0.2">
      <c r="B11297" s="130"/>
    </row>
    <row r="11298" spans="2:2" x14ac:dyDescent="0.2">
      <c r="B11298" s="130"/>
    </row>
    <row r="11299" spans="2:2" x14ac:dyDescent="0.2">
      <c r="B11299" s="130"/>
    </row>
    <row r="11300" spans="2:2" x14ac:dyDescent="0.2">
      <c r="B11300" s="130"/>
    </row>
    <row r="11301" spans="2:2" x14ac:dyDescent="0.2">
      <c r="B11301" s="130"/>
    </row>
    <row r="11302" spans="2:2" x14ac:dyDescent="0.2">
      <c r="B11302" s="130"/>
    </row>
    <row r="11303" spans="2:2" x14ac:dyDescent="0.2">
      <c r="B11303" s="130"/>
    </row>
    <row r="11304" spans="2:2" x14ac:dyDescent="0.2">
      <c r="B11304" s="130"/>
    </row>
    <row r="11305" spans="2:2" x14ac:dyDescent="0.2">
      <c r="B11305" s="130"/>
    </row>
    <row r="11306" spans="2:2" x14ac:dyDescent="0.2">
      <c r="B11306" s="130"/>
    </row>
    <row r="11307" spans="2:2" x14ac:dyDescent="0.2">
      <c r="B11307" s="130"/>
    </row>
    <row r="11308" spans="2:2" x14ac:dyDescent="0.2">
      <c r="B11308" s="130"/>
    </row>
    <row r="11309" spans="2:2" x14ac:dyDescent="0.2">
      <c r="B11309" s="130"/>
    </row>
    <row r="11310" spans="2:2" x14ac:dyDescent="0.2">
      <c r="B11310" s="130"/>
    </row>
    <row r="11311" spans="2:2" x14ac:dyDescent="0.2">
      <c r="B11311" s="130"/>
    </row>
    <row r="11312" spans="2:2" x14ac:dyDescent="0.2">
      <c r="B11312" s="130"/>
    </row>
    <row r="11313" spans="2:2" x14ac:dyDescent="0.2">
      <c r="B11313" s="130"/>
    </row>
    <row r="11314" spans="2:2" x14ac:dyDescent="0.2">
      <c r="B11314" s="130"/>
    </row>
    <row r="11315" spans="2:2" x14ac:dyDescent="0.2">
      <c r="B11315" s="130"/>
    </row>
    <row r="11316" spans="2:2" x14ac:dyDescent="0.2">
      <c r="B11316" s="130"/>
    </row>
    <row r="11317" spans="2:2" x14ac:dyDescent="0.2">
      <c r="B11317" s="130"/>
    </row>
    <row r="11318" spans="2:2" x14ac:dyDescent="0.2">
      <c r="B11318" s="130"/>
    </row>
    <row r="11319" spans="2:2" x14ac:dyDescent="0.2">
      <c r="B11319" s="130"/>
    </row>
    <row r="11320" spans="2:2" x14ac:dyDescent="0.2">
      <c r="B11320" s="130"/>
    </row>
    <row r="11321" spans="2:2" x14ac:dyDescent="0.2">
      <c r="B11321" s="130"/>
    </row>
    <row r="11322" spans="2:2" x14ac:dyDescent="0.2">
      <c r="B11322" s="130"/>
    </row>
    <row r="11323" spans="2:2" x14ac:dyDescent="0.2">
      <c r="B11323" s="130"/>
    </row>
    <row r="11324" spans="2:2" x14ac:dyDescent="0.2">
      <c r="B11324" s="130"/>
    </row>
    <row r="11325" spans="2:2" x14ac:dyDescent="0.2">
      <c r="B11325" s="130"/>
    </row>
    <row r="11326" spans="2:2" x14ac:dyDescent="0.2">
      <c r="B11326" s="130"/>
    </row>
    <row r="11327" spans="2:2" x14ac:dyDescent="0.2">
      <c r="B11327" s="130"/>
    </row>
    <row r="11328" spans="2:2" x14ac:dyDescent="0.2">
      <c r="B11328" s="130"/>
    </row>
    <row r="11329" spans="2:2" x14ac:dyDescent="0.2">
      <c r="B11329" s="130"/>
    </row>
    <row r="11330" spans="2:2" x14ac:dyDescent="0.2">
      <c r="B11330" s="130"/>
    </row>
    <row r="11331" spans="2:2" x14ac:dyDescent="0.2">
      <c r="B11331" s="130"/>
    </row>
    <row r="11332" spans="2:2" x14ac:dyDescent="0.2">
      <c r="B11332" s="130"/>
    </row>
    <row r="11333" spans="2:2" x14ac:dyDescent="0.2">
      <c r="B11333" s="130"/>
    </row>
    <row r="11334" spans="2:2" x14ac:dyDescent="0.2">
      <c r="B11334" s="130"/>
    </row>
    <row r="11335" spans="2:2" x14ac:dyDescent="0.2">
      <c r="B11335" s="130"/>
    </row>
    <row r="11336" spans="2:2" x14ac:dyDescent="0.2">
      <c r="B11336" s="130"/>
    </row>
    <row r="11337" spans="2:2" x14ac:dyDescent="0.2">
      <c r="B11337" s="130"/>
    </row>
    <row r="11338" spans="2:2" x14ac:dyDescent="0.2">
      <c r="B11338" s="130"/>
    </row>
    <row r="11339" spans="2:2" x14ac:dyDescent="0.2">
      <c r="B11339" s="130"/>
    </row>
    <row r="11340" spans="2:2" x14ac:dyDescent="0.2">
      <c r="B11340" s="130"/>
    </row>
    <row r="11341" spans="2:2" x14ac:dyDescent="0.2">
      <c r="B11341" s="130"/>
    </row>
    <row r="11342" spans="2:2" x14ac:dyDescent="0.2">
      <c r="B11342" s="130"/>
    </row>
    <row r="11343" spans="2:2" x14ac:dyDescent="0.2">
      <c r="B11343" s="130"/>
    </row>
    <row r="11344" spans="2:2" x14ac:dyDescent="0.2">
      <c r="B11344" s="130"/>
    </row>
    <row r="11345" spans="2:2" x14ac:dyDescent="0.2">
      <c r="B11345" s="130"/>
    </row>
    <row r="11346" spans="2:2" x14ac:dyDescent="0.2">
      <c r="B11346" s="130"/>
    </row>
    <row r="11347" spans="2:2" x14ac:dyDescent="0.2">
      <c r="B11347" s="130"/>
    </row>
    <row r="11348" spans="2:2" x14ac:dyDescent="0.2">
      <c r="B11348" s="130"/>
    </row>
    <row r="11349" spans="2:2" x14ac:dyDescent="0.2">
      <c r="B11349" s="130"/>
    </row>
    <row r="11350" spans="2:2" x14ac:dyDescent="0.2">
      <c r="B11350" s="130"/>
    </row>
    <row r="11351" spans="2:2" x14ac:dyDescent="0.2">
      <c r="B11351" s="130"/>
    </row>
    <row r="11352" spans="2:2" x14ac:dyDescent="0.2">
      <c r="B11352" s="130"/>
    </row>
    <row r="11353" spans="2:2" x14ac:dyDescent="0.2">
      <c r="B11353" s="130"/>
    </row>
    <row r="11354" spans="2:2" x14ac:dyDescent="0.2">
      <c r="B11354" s="130"/>
    </row>
    <row r="11355" spans="2:2" x14ac:dyDescent="0.2">
      <c r="B11355" s="130"/>
    </row>
    <row r="11356" spans="2:2" x14ac:dyDescent="0.2">
      <c r="B11356" s="130"/>
    </row>
    <row r="11357" spans="2:2" x14ac:dyDescent="0.2">
      <c r="B11357" s="130"/>
    </row>
    <row r="11358" spans="2:2" x14ac:dyDescent="0.2">
      <c r="B11358" s="130"/>
    </row>
    <row r="11359" spans="2:2" x14ac:dyDescent="0.2">
      <c r="B11359" s="130"/>
    </row>
    <row r="11360" spans="2:2" x14ac:dyDescent="0.2">
      <c r="B11360" s="130"/>
    </row>
    <row r="11361" spans="2:2" x14ac:dyDescent="0.2">
      <c r="B11361" s="130"/>
    </row>
    <row r="11362" spans="2:2" x14ac:dyDescent="0.2">
      <c r="B11362" s="130"/>
    </row>
    <row r="11363" spans="2:2" x14ac:dyDescent="0.2">
      <c r="B11363" s="130"/>
    </row>
    <row r="11364" spans="2:2" x14ac:dyDescent="0.2">
      <c r="B11364" s="130"/>
    </row>
    <row r="11365" spans="2:2" x14ac:dyDescent="0.2">
      <c r="B11365" s="130"/>
    </row>
    <row r="11366" spans="2:2" x14ac:dyDescent="0.2">
      <c r="B11366" s="130"/>
    </row>
    <row r="11367" spans="2:2" x14ac:dyDescent="0.2">
      <c r="B11367" s="130"/>
    </row>
    <row r="11368" spans="2:2" x14ac:dyDescent="0.2">
      <c r="B11368" s="130"/>
    </row>
    <row r="11369" spans="2:2" x14ac:dyDescent="0.2">
      <c r="B11369" s="130"/>
    </row>
    <row r="11370" spans="2:2" x14ac:dyDescent="0.2">
      <c r="B11370" s="130"/>
    </row>
    <row r="11371" spans="2:2" x14ac:dyDescent="0.2">
      <c r="B11371" s="130"/>
    </row>
    <row r="11372" spans="2:2" x14ac:dyDescent="0.2">
      <c r="B11372" s="130"/>
    </row>
    <row r="11373" spans="2:2" x14ac:dyDescent="0.2">
      <c r="B11373" s="130"/>
    </row>
    <row r="11374" spans="2:2" x14ac:dyDescent="0.2">
      <c r="B11374" s="130"/>
    </row>
    <row r="11375" spans="2:2" x14ac:dyDescent="0.2">
      <c r="B11375" s="130"/>
    </row>
    <row r="11376" spans="2:2" x14ac:dyDescent="0.2">
      <c r="B11376" s="130"/>
    </row>
    <row r="11377" spans="2:2" x14ac:dyDescent="0.2">
      <c r="B11377" s="130"/>
    </row>
    <row r="11378" spans="2:2" x14ac:dyDescent="0.2">
      <c r="B11378" s="130"/>
    </row>
    <row r="11379" spans="2:2" x14ac:dyDescent="0.2">
      <c r="B11379" s="130"/>
    </row>
    <row r="11380" spans="2:2" x14ac:dyDescent="0.2">
      <c r="B11380" s="130"/>
    </row>
    <row r="11381" spans="2:2" x14ac:dyDescent="0.2">
      <c r="B11381" s="130"/>
    </row>
    <row r="11382" spans="2:2" x14ac:dyDescent="0.2">
      <c r="B11382" s="130"/>
    </row>
    <row r="11383" spans="2:2" x14ac:dyDescent="0.2">
      <c r="B11383" s="130"/>
    </row>
    <row r="11384" spans="2:2" x14ac:dyDescent="0.2">
      <c r="B11384" s="130"/>
    </row>
    <row r="11385" spans="2:2" x14ac:dyDescent="0.2">
      <c r="B11385" s="130"/>
    </row>
    <row r="11386" spans="2:2" x14ac:dyDescent="0.2">
      <c r="B11386" s="130"/>
    </row>
    <row r="11387" spans="2:2" x14ac:dyDescent="0.2">
      <c r="B11387" s="130"/>
    </row>
    <row r="11388" spans="2:2" x14ac:dyDescent="0.2">
      <c r="B11388" s="130"/>
    </row>
    <row r="11389" spans="2:2" x14ac:dyDescent="0.2">
      <c r="B11389" s="130"/>
    </row>
    <row r="11390" spans="2:2" x14ac:dyDescent="0.2">
      <c r="B11390" s="130"/>
    </row>
    <row r="11391" spans="2:2" x14ac:dyDescent="0.2">
      <c r="B11391" s="130"/>
    </row>
    <row r="11392" spans="2:2" x14ac:dyDescent="0.2">
      <c r="B11392" s="130"/>
    </row>
    <row r="11393" spans="2:2" x14ac:dyDescent="0.2">
      <c r="B11393" s="130"/>
    </row>
    <row r="11394" spans="2:2" x14ac:dyDescent="0.2">
      <c r="B11394" s="130"/>
    </row>
    <row r="11395" spans="2:2" x14ac:dyDescent="0.2">
      <c r="B11395" s="130"/>
    </row>
    <row r="11396" spans="2:2" x14ac:dyDescent="0.2">
      <c r="B11396" s="130"/>
    </row>
    <row r="11397" spans="2:2" x14ac:dyDescent="0.2">
      <c r="B11397" s="130"/>
    </row>
    <row r="11398" spans="2:2" x14ac:dyDescent="0.2">
      <c r="B11398" s="130"/>
    </row>
    <row r="11399" spans="2:2" x14ac:dyDescent="0.2">
      <c r="B11399" s="130"/>
    </row>
    <row r="11400" spans="2:2" x14ac:dyDescent="0.2">
      <c r="B11400" s="130"/>
    </row>
    <row r="11401" spans="2:2" x14ac:dyDescent="0.2">
      <c r="B11401" s="130"/>
    </row>
    <row r="11402" spans="2:2" x14ac:dyDescent="0.2">
      <c r="B11402" s="130"/>
    </row>
    <row r="11403" spans="2:2" x14ac:dyDescent="0.2">
      <c r="B11403" s="130"/>
    </row>
    <row r="11404" spans="2:2" x14ac:dyDescent="0.2">
      <c r="B11404" s="130"/>
    </row>
    <row r="11405" spans="2:2" x14ac:dyDescent="0.2">
      <c r="B11405" s="130"/>
    </row>
    <row r="11406" spans="2:2" x14ac:dyDescent="0.2">
      <c r="B11406" s="130"/>
    </row>
    <row r="11407" spans="2:2" x14ac:dyDescent="0.2">
      <c r="B11407" s="130"/>
    </row>
    <row r="11408" spans="2:2" x14ac:dyDescent="0.2">
      <c r="B11408" s="130"/>
    </row>
    <row r="11409" spans="2:2" x14ac:dyDescent="0.2">
      <c r="B11409" s="130"/>
    </row>
    <row r="11410" spans="2:2" x14ac:dyDescent="0.2">
      <c r="B11410" s="130"/>
    </row>
    <row r="11411" spans="2:2" x14ac:dyDescent="0.2">
      <c r="B11411" s="130"/>
    </row>
    <row r="11412" spans="2:2" x14ac:dyDescent="0.2">
      <c r="B11412" s="130"/>
    </row>
    <row r="11413" spans="2:2" x14ac:dyDescent="0.2">
      <c r="B11413" s="130"/>
    </row>
    <row r="11414" spans="2:2" x14ac:dyDescent="0.2">
      <c r="B11414" s="130"/>
    </row>
    <row r="11415" spans="2:2" x14ac:dyDescent="0.2">
      <c r="B11415" s="130"/>
    </row>
    <row r="11416" spans="2:2" x14ac:dyDescent="0.2">
      <c r="B11416" s="130"/>
    </row>
    <row r="11417" spans="2:2" x14ac:dyDescent="0.2">
      <c r="B11417" s="130"/>
    </row>
    <row r="11418" spans="2:2" x14ac:dyDescent="0.2">
      <c r="B11418" s="130"/>
    </row>
    <row r="11419" spans="2:2" x14ac:dyDescent="0.2">
      <c r="B11419" s="130"/>
    </row>
    <row r="11420" spans="2:2" x14ac:dyDescent="0.2">
      <c r="B11420" s="130"/>
    </row>
    <row r="11421" spans="2:2" x14ac:dyDescent="0.2">
      <c r="B11421" s="130"/>
    </row>
    <row r="11422" spans="2:2" x14ac:dyDescent="0.2">
      <c r="B11422" s="130"/>
    </row>
    <row r="11423" spans="2:2" x14ac:dyDescent="0.2">
      <c r="B11423" s="130"/>
    </row>
    <row r="11424" spans="2:2" x14ac:dyDescent="0.2">
      <c r="B11424" s="130"/>
    </row>
    <row r="11425" spans="2:2" x14ac:dyDescent="0.2">
      <c r="B11425" s="130"/>
    </row>
    <row r="11426" spans="2:2" x14ac:dyDescent="0.2">
      <c r="B11426" s="130"/>
    </row>
    <row r="11427" spans="2:2" x14ac:dyDescent="0.2">
      <c r="B11427" s="130"/>
    </row>
    <row r="11428" spans="2:2" x14ac:dyDescent="0.2">
      <c r="B11428" s="130"/>
    </row>
    <row r="11429" spans="2:2" x14ac:dyDescent="0.2">
      <c r="B11429" s="130"/>
    </row>
    <row r="11430" spans="2:2" x14ac:dyDescent="0.2">
      <c r="B11430" s="130"/>
    </row>
    <row r="11431" spans="2:2" x14ac:dyDescent="0.2">
      <c r="B11431" s="130"/>
    </row>
    <row r="11432" spans="2:2" x14ac:dyDescent="0.2">
      <c r="B11432" s="130"/>
    </row>
    <row r="11433" spans="2:2" x14ac:dyDescent="0.2">
      <c r="B11433" s="130"/>
    </row>
    <row r="11434" spans="2:2" x14ac:dyDescent="0.2">
      <c r="B11434" s="130"/>
    </row>
    <row r="11435" spans="2:2" x14ac:dyDescent="0.2">
      <c r="B11435" s="130"/>
    </row>
    <row r="11436" spans="2:2" x14ac:dyDescent="0.2">
      <c r="B11436" s="130"/>
    </row>
    <row r="11437" spans="2:2" x14ac:dyDescent="0.2">
      <c r="B11437" s="130"/>
    </row>
    <row r="11438" spans="2:2" x14ac:dyDescent="0.2">
      <c r="B11438" s="130"/>
    </row>
    <row r="11439" spans="2:2" x14ac:dyDescent="0.2">
      <c r="B11439" s="130"/>
    </row>
    <row r="11440" spans="2:2" x14ac:dyDescent="0.2">
      <c r="B11440" s="130"/>
    </row>
    <row r="11441" spans="2:2" x14ac:dyDescent="0.2">
      <c r="B11441" s="130"/>
    </row>
    <row r="11442" spans="2:2" x14ac:dyDescent="0.2">
      <c r="B11442" s="130"/>
    </row>
    <row r="11443" spans="2:2" x14ac:dyDescent="0.2">
      <c r="B11443" s="130"/>
    </row>
    <row r="11444" spans="2:2" x14ac:dyDescent="0.2">
      <c r="B11444" s="130"/>
    </row>
    <row r="11445" spans="2:2" x14ac:dyDescent="0.2">
      <c r="B11445" s="130"/>
    </row>
    <row r="11446" spans="2:2" x14ac:dyDescent="0.2">
      <c r="B11446" s="130"/>
    </row>
    <row r="11447" spans="2:2" x14ac:dyDescent="0.2">
      <c r="B11447" s="130"/>
    </row>
    <row r="11448" spans="2:2" x14ac:dyDescent="0.2">
      <c r="B11448" s="130"/>
    </row>
    <row r="11449" spans="2:2" x14ac:dyDescent="0.2">
      <c r="B11449" s="130"/>
    </row>
    <row r="11450" spans="2:2" x14ac:dyDescent="0.2">
      <c r="B11450" s="130"/>
    </row>
    <row r="11451" spans="2:2" x14ac:dyDescent="0.2">
      <c r="B11451" s="130"/>
    </row>
    <row r="11452" spans="2:2" x14ac:dyDescent="0.2">
      <c r="B11452" s="130"/>
    </row>
    <row r="11453" spans="2:2" x14ac:dyDescent="0.2">
      <c r="B11453" s="130"/>
    </row>
    <row r="11454" spans="2:2" x14ac:dyDescent="0.2">
      <c r="B11454" s="130"/>
    </row>
    <row r="11455" spans="2:2" x14ac:dyDescent="0.2">
      <c r="B11455" s="130"/>
    </row>
    <row r="11456" spans="2:2" x14ac:dyDescent="0.2">
      <c r="B11456" s="130"/>
    </row>
    <row r="11457" spans="2:2" x14ac:dyDescent="0.2">
      <c r="B11457" s="130"/>
    </row>
    <row r="11458" spans="2:2" x14ac:dyDescent="0.2">
      <c r="B11458" s="130"/>
    </row>
    <row r="11459" spans="2:2" x14ac:dyDescent="0.2">
      <c r="B11459" s="130"/>
    </row>
    <row r="11460" spans="2:2" x14ac:dyDescent="0.2">
      <c r="B11460" s="130"/>
    </row>
    <row r="11461" spans="2:2" x14ac:dyDescent="0.2">
      <c r="B11461" s="130"/>
    </row>
    <row r="11462" spans="2:2" x14ac:dyDescent="0.2">
      <c r="B11462" s="130"/>
    </row>
    <row r="11463" spans="2:2" x14ac:dyDescent="0.2">
      <c r="B11463" s="130"/>
    </row>
    <row r="11464" spans="2:2" x14ac:dyDescent="0.2">
      <c r="B11464" s="130"/>
    </row>
    <row r="11465" spans="2:2" x14ac:dyDescent="0.2">
      <c r="B11465" s="130"/>
    </row>
    <row r="11466" spans="2:2" x14ac:dyDescent="0.2">
      <c r="B11466" s="130"/>
    </row>
    <row r="11467" spans="2:2" x14ac:dyDescent="0.2">
      <c r="B11467" s="130"/>
    </row>
    <row r="11468" spans="2:2" x14ac:dyDescent="0.2">
      <c r="B11468" s="130"/>
    </row>
    <row r="11469" spans="2:2" x14ac:dyDescent="0.2">
      <c r="B11469" s="130"/>
    </row>
    <row r="11470" spans="2:2" x14ac:dyDescent="0.2">
      <c r="B11470" s="130"/>
    </row>
    <row r="11471" spans="2:2" x14ac:dyDescent="0.2">
      <c r="B11471" s="130"/>
    </row>
    <row r="11472" spans="2:2" x14ac:dyDescent="0.2">
      <c r="B11472" s="130"/>
    </row>
    <row r="11473" spans="2:2" x14ac:dyDescent="0.2">
      <c r="B11473" s="130"/>
    </row>
    <row r="11474" spans="2:2" x14ac:dyDescent="0.2">
      <c r="B11474" s="130"/>
    </row>
    <row r="11475" spans="2:2" x14ac:dyDescent="0.2">
      <c r="B11475" s="130"/>
    </row>
    <row r="11476" spans="2:2" x14ac:dyDescent="0.2">
      <c r="B11476" s="130"/>
    </row>
    <row r="11477" spans="2:2" x14ac:dyDescent="0.2">
      <c r="B11477" s="130"/>
    </row>
    <row r="11478" spans="2:2" x14ac:dyDescent="0.2">
      <c r="B11478" s="130"/>
    </row>
    <row r="11479" spans="2:2" x14ac:dyDescent="0.2">
      <c r="B11479" s="130"/>
    </row>
    <row r="11480" spans="2:2" x14ac:dyDescent="0.2">
      <c r="B11480" s="130"/>
    </row>
    <row r="11481" spans="2:2" x14ac:dyDescent="0.2">
      <c r="B11481" s="130"/>
    </row>
    <row r="11482" spans="2:2" x14ac:dyDescent="0.2">
      <c r="B11482" s="130"/>
    </row>
    <row r="11483" spans="2:2" x14ac:dyDescent="0.2">
      <c r="B11483" s="130"/>
    </row>
    <row r="11484" spans="2:2" x14ac:dyDescent="0.2">
      <c r="B11484" s="130"/>
    </row>
    <row r="11485" spans="2:2" x14ac:dyDescent="0.2">
      <c r="B11485" s="130"/>
    </row>
    <row r="11486" spans="2:2" x14ac:dyDescent="0.2">
      <c r="B11486" s="130"/>
    </row>
    <row r="11487" spans="2:2" x14ac:dyDescent="0.2">
      <c r="B11487" s="130"/>
    </row>
    <row r="11488" spans="2:2" x14ac:dyDescent="0.2">
      <c r="B11488" s="130"/>
    </row>
    <row r="11489" spans="2:2" x14ac:dyDescent="0.2">
      <c r="B11489" s="130"/>
    </row>
    <row r="11490" spans="2:2" x14ac:dyDescent="0.2">
      <c r="B11490" s="130"/>
    </row>
    <row r="11491" spans="2:2" x14ac:dyDescent="0.2">
      <c r="B11491" s="130"/>
    </row>
    <row r="11492" spans="2:2" x14ac:dyDescent="0.2">
      <c r="B11492" s="130"/>
    </row>
    <row r="11493" spans="2:2" x14ac:dyDescent="0.2">
      <c r="B11493" s="130"/>
    </row>
    <row r="11494" spans="2:2" x14ac:dyDescent="0.2">
      <c r="B11494" s="130"/>
    </row>
    <row r="11495" spans="2:2" x14ac:dyDescent="0.2">
      <c r="B11495" s="130"/>
    </row>
    <row r="11496" spans="2:2" x14ac:dyDescent="0.2">
      <c r="B11496" s="130"/>
    </row>
    <row r="11497" spans="2:2" x14ac:dyDescent="0.2">
      <c r="B11497" s="130"/>
    </row>
    <row r="11498" spans="2:2" x14ac:dyDescent="0.2">
      <c r="B11498" s="130"/>
    </row>
    <row r="11499" spans="2:2" x14ac:dyDescent="0.2">
      <c r="B11499" s="130"/>
    </row>
    <row r="11500" spans="2:2" x14ac:dyDescent="0.2">
      <c r="B11500" s="130"/>
    </row>
    <row r="11501" spans="2:2" x14ac:dyDescent="0.2">
      <c r="B11501" s="130"/>
    </row>
    <row r="11502" spans="2:2" x14ac:dyDescent="0.2">
      <c r="B11502" s="130"/>
    </row>
    <row r="11503" spans="2:2" x14ac:dyDescent="0.2">
      <c r="B11503" s="130"/>
    </row>
    <row r="11504" spans="2:2" x14ac:dyDescent="0.2">
      <c r="B11504" s="130"/>
    </row>
    <row r="11505" spans="2:2" x14ac:dyDescent="0.2">
      <c r="B11505" s="130"/>
    </row>
    <row r="11506" spans="2:2" x14ac:dyDescent="0.2">
      <c r="B11506" s="130"/>
    </row>
    <row r="11507" spans="2:2" x14ac:dyDescent="0.2">
      <c r="B11507" s="130"/>
    </row>
    <row r="11508" spans="2:2" x14ac:dyDescent="0.2">
      <c r="B11508" s="130"/>
    </row>
    <row r="11509" spans="2:2" x14ac:dyDescent="0.2">
      <c r="B11509" s="130"/>
    </row>
    <row r="11510" spans="2:2" x14ac:dyDescent="0.2">
      <c r="B11510" s="130"/>
    </row>
    <row r="11511" spans="2:2" x14ac:dyDescent="0.2">
      <c r="B11511" s="130"/>
    </row>
    <row r="11512" spans="2:2" x14ac:dyDescent="0.2">
      <c r="B11512" s="130"/>
    </row>
    <row r="11513" spans="2:2" x14ac:dyDescent="0.2">
      <c r="B11513" s="130"/>
    </row>
    <row r="11514" spans="2:2" x14ac:dyDescent="0.2">
      <c r="B11514" s="130"/>
    </row>
    <row r="11515" spans="2:2" x14ac:dyDescent="0.2">
      <c r="B11515" s="130"/>
    </row>
    <row r="11516" spans="2:2" x14ac:dyDescent="0.2">
      <c r="B11516" s="130"/>
    </row>
    <row r="11517" spans="2:2" x14ac:dyDescent="0.2">
      <c r="B11517" s="130"/>
    </row>
    <row r="11518" spans="2:2" x14ac:dyDescent="0.2">
      <c r="B11518" s="130"/>
    </row>
    <row r="11519" spans="2:2" x14ac:dyDescent="0.2">
      <c r="B11519" s="130"/>
    </row>
    <row r="11520" spans="2:2" x14ac:dyDescent="0.2">
      <c r="B11520" s="130"/>
    </row>
    <row r="11521" spans="2:2" x14ac:dyDescent="0.2">
      <c r="B11521" s="130"/>
    </row>
    <row r="11522" spans="2:2" x14ac:dyDescent="0.2">
      <c r="B11522" s="130"/>
    </row>
    <row r="11523" spans="2:2" x14ac:dyDescent="0.2">
      <c r="B11523" s="130"/>
    </row>
    <row r="11524" spans="2:2" x14ac:dyDescent="0.2">
      <c r="B11524" s="130"/>
    </row>
    <row r="11525" spans="2:2" x14ac:dyDescent="0.2">
      <c r="B11525" s="130"/>
    </row>
    <row r="11526" spans="2:2" x14ac:dyDescent="0.2">
      <c r="B11526" s="130"/>
    </row>
    <row r="11527" spans="2:2" x14ac:dyDescent="0.2">
      <c r="B11527" s="130"/>
    </row>
    <row r="11528" spans="2:2" x14ac:dyDescent="0.2">
      <c r="B11528" s="130"/>
    </row>
    <row r="11529" spans="2:2" x14ac:dyDescent="0.2">
      <c r="B11529" s="130"/>
    </row>
    <row r="11530" spans="2:2" x14ac:dyDescent="0.2">
      <c r="B11530" s="130"/>
    </row>
    <row r="11531" spans="2:2" x14ac:dyDescent="0.2">
      <c r="B11531" s="130"/>
    </row>
    <row r="11532" spans="2:2" x14ac:dyDescent="0.2">
      <c r="B11532" s="130"/>
    </row>
    <row r="11533" spans="2:2" x14ac:dyDescent="0.2">
      <c r="B11533" s="130"/>
    </row>
    <row r="11534" spans="2:2" x14ac:dyDescent="0.2">
      <c r="B11534" s="130"/>
    </row>
    <row r="11535" spans="2:2" x14ac:dyDescent="0.2">
      <c r="B11535" s="130"/>
    </row>
    <row r="11536" spans="2:2" x14ac:dyDescent="0.2">
      <c r="B11536" s="130"/>
    </row>
    <row r="11537" spans="2:2" x14ac:dyDescent="0.2">
      <c r="B11537" s="130"/>
    </row>
    <row r="11538" spans="2:2" x14ac:dyDescent="0.2">
      <c r="B11538" s="130"/>
    </row>
    <row r="11539" spans="2:2" x14ac:dyDescent="0.2">
      <c r="B11539" s="130"/>
    </row>
    <row r="11540" spans="2:2" x14ac:dyDescent="0.2">
      <c r="B11540" s="130"/>
    </row>
    <row r="11541" spans="2:2" x14ac:dyDescent="0.2">
      <c r="B11541" s="130"/>
    </row>
    <row r="11542" spans="2:2" x14ac:dyDescent="0.2">
      <c r="B11542" s="130"/>
    </row>
    <row r="11543" spans="2:2" x14ac:dyDescent="0.2">
      <c r="B11543" s="130"/>
    </row>
    <row r="11544" spans="2:2" x14ac:dyDescent="0.2">
      <c r="B11544" s="130"/>
    </row>
    <row r="11545" spans="2:2" x14ac:dyDescent="0.2">
      <c r="B11545" s="130"/>
    </row>
    <row r="11546" spans="2:2" x14ac:dyDescent="0.2">
      <c r="B11546" s="130"/>
    </row>
    <row r="11547" spans="2:2" x14ac:dyDescent="0.2">
      <c r="B11547" s="130"/>
    </row>
    <row r="11548" spans="2:2" x14ac:dyDescent="0.2">
      <c r="B11548" s="130"/>
    </row>
    <row r="11549" spans="2:2" x14ac:dyDescent="0.2">
      <c r="B11549" s="130"/>
    </row>
    <row r="11550" spans="2:2" x14ac:dyDescent="0.2">
      <c r="B11550" s="130"/>
    </row>
    <row r="11551" spans="2:2" x14ac:dyDescent="0.2">
      <c r="B11551" s="130"/>
    </row>
    <row r="11552" spans="2:2" x14ac:dyDescent="0.2">
      <c r="B11552" s="130"/>
    </row>
    <row r="11553" spans="2:2" x14ac:dyDescent="0.2">
      <c r="B11553" s="130"/>
    </row>
    <row r="11554" spans="2:2" x14ac:dyDescent="0.2">
      <c r="B11554" s="130"/>
    </row>
    <row r="11555" spans="2:2" x14ac:dyDescent="0.2">
      <c r="B11555" s="130"/>
    </row>
    <row r="11556" spans="2:2" x14ac:dyDescent="0.2">
      <c r="B11556" s="130"/>
    </row>
    <row r="11557" spans="2:2" x14ac:dyDescent="0.2">
      <c r="B11557" s="130"/>
    </row>
    <row r="11558" spans="2:2" x14ac:dyDescent="0.2">
      <c r="B11558" s="130"/>
    </row>
    <row r="11559" spans="2:2" x14ac:dyDescent="0.2">
      <c r="B11559" s="130"/>
    </row>
    <row r="11560" spans="2:2" x14ac:dyDescent="0.2">
      <c r="B11560" s="130"/>
    </row>
    <row r="11561" spans="2:2" x14ac:dyDescent="0.2">
      <c r="B11561" s="130"/>
    </row>
    <row r="11562" spans="2:2" x14ac:dyDescent="0.2">
      <c r="B11562" s="130"/>
    </row>
    <row r="11563" spans="2:2" x14ac:dyDescent="0.2">
      <c r="B11563" s="130"/>
    </row>
    <row r="11564" spans="2:2" x14ac:dyDescent="0.2">
      <c r="B11564" s="130"/>
    </row>
    <row r="11565" spans="2:2" x14ac:dyDescent="0.2">
      <c r="B11565" s="130"/>
    </row>
    <row r="11566" spans="2:2" x14ac:dyDescent="0.2">
      <c r="B11566" s="130"/>
    </row>
    <row r="11567" spans="2:2" x14ac:dyDescent="0.2">
      <c r="B11567" s="130"/>
    </row>
    <row r="11568" spans="2:2" x14ac:dyDescent="0.2">
      <c r="B11568" s="130"/>
    </row>
    <row r="11569" spans="2:2" x14ac:dyDescent="0.2">
      <c r="B11569" s="130"/>
    </row>
    <row r="11570" spans="2:2" x14ac:dyDescent="0.2">
      <c r="B11570" s="130"/>
    </row>
    <row r="11571" spans="2:2" x14ac:dyDescent="0.2">
      <c r="B11571" s="130"/>
    </row>
    <row r="11572" spans="2:2" x14ac:dyDescent="0.2">
      <c r="B11572" s="130"/>
    </row>
    <row r="11573" spans="2:2" x14ac:dyDescent="0.2">
      <c r="B11573" s="130"/>
    </row>
    <row r="11574" spans="2:2" x14ac:dyDescent="0.2">
      <c r="B11574" s="130"/>
    </row>
    <row r="11575" spans="2:2" x14ac:dyDescent="0.2">
      <c r="B11575" s="130"/>
    </row>
    <row r="11576" spans="2:2" x14ac:dyDescent="0.2">
      <c r="B11576" s="130"/>
    </row>
    <row r="11577" spans="2:2" x14ac:dyDescent="0.2">
      <c r="B11577" s="130"/>
    </row>
    <row r="11578" spans="2:2" x14ac:dyDescent="0.2">
      <c r="B11578" s="130"/>
    </row>
    <row r="11579" spans="2:2" x14ac:dyDescent="0.2">
      <c r="B11579" s="130"/>
    </row>
    <row r="11580" spans="2:2" x14ac:dyDescent="0.2">
      <c r="B11580" s="130"/>
    </row>
    <row r="11581" spans="2:2" x14ac:dyDescent="0.2">
      <c r="B11581" s="130"/>
    </row>
    <row r="11582" spans="2:2" x14ac:dyDescent="0.2">
      <c r="B11582" s="130"/>
    </row>
    <row r="11583" spans="2:2" x14ac:dyDescent="0.2">
      <c r="B11583" s="130"/>
    </row>
    <row r="11584" spans="2:2" x14ac:dyDescent="0.2">
      <c r="B11584" s="130"/>
    </row>
    <row r="11585" spans="2:2" x14ac:dyDescent="0.2">
      <c r="B11585" s="130"/>
    </row>
    <row r="11586" spans="2:2" x14ac:dyDescent="0.2">
      <c r="B11586" s="130"/>
    </row>
    <row r="11587" spans="2:2" x14ac:dyDescent="0.2">
      <c r="B11587" s="130"/>
    </row>
    <row r="11588" spans="2:2" x14ac:dyDescent="0.2">
      <c r="B11588" s="130"/>
    </row>
    <row r="11589" spans="2:2" x14ac:dyDescent="0.2">
      <c r="B11589" s="130"/>
    </row>
    <row r="11590" spans="2:2" x14ac:dyDescent="0.2">
      <c r="B11590" s="130"/>
    </row>
    <row r="11591" spans="2:2" x14ac:dyDescent="0.2">
      <c r="B11591" s="130"/>
    </row>
    <row r="11592" spans="2:2" x14ac:dyDescent="0.2">
      <c r="B11592" s="130"/>
    </row>
    <row r="11593" spans="2:2" x14ac:dyDescent="0.2">
      <c r="B11593" s="130"/>
    </row>
    <row r="11594" spans="2:2" x14ac:dyDescent="0.2">
      <c r="B11594" s="130"/>
    </row>
    <row r="11595" spans="2:2" x14ac:dyDescent="0.2">
      <c r="B11595" s="130"/>
    </row>
    <row r="11596" spans="2:2" x14ac:dyDescent="0.2">
      <c r="B11596" s="130"/>
    </row>
    <row r="11597" spans="2:2" x14ac:dyDescent="0.2">
      <c r="B11597" s="130"/>
    </row>
    <row r="11598" spans="2:2" x14ac:dyDescent="0.2">
      <c r="B11598" s="130"/>
    </row>
    <row r="11599" spans="2:2" x14ac:dyDescent="0.2">
      <c r="B11599" s="130"/>
    </row>
    <row r="11600" spans="2:2" x14ac:dyDescent="0.2">
      <c r="B11600" s="130"/>
    </row>
    <row r="11601" spans="2:2" x14ac:dyDescent="0.2">
      <c r="B11601" s="130"/>
    </row>
    <row r="11602" spans="2:2" x14ac:dyDescent="0.2">
      <c r="B11602" s="130"/>
    </row>
    <row r="11603" spans="2:2" x14ac:dyDescent="0.2">
      <c r="B11603" s="130"/>
    </row>
    <row r="11604" spans="2:2" x14ac:dyDescent="0.2">
      <c r="B11604" s="130"/>
    </row>
    <row r="11605" spans="2:2" x14ac:dyDescent="0.2">
      <c r="B11605" s="130"/>
    </row>
    <row r="11606" spans="2:2" x14ac:dyDescent="0.2">
      <c r="B11606" s="130"/>
    </row>
    <row r="11607" spans="2:2" x14ac:dyDescent="0.2">
      <c r="B11607" s="130"/>
    </row>
    <row r="11608" spans="2:2" x14ac:dyDescent="0.2">
      <c r="B11608" s="130"/>
    </row>
    <row r="11609" spans="2:2" x14ac:dyDescent="0.2">
      <c r="B11609" s="130"/>
    </row>
    <row r="11610" spans="2:2" x14ac:dyDescent="0.2">
      <c r="B11610" s="130"/>
    </row>
    <row r="11611" spans="2:2" x14ac:dyDescent="0.2">
      <c r="B11611" s="130"/>
    </row>
    <row r="11612" spans="2:2" x14ac:dyDescent="0.2">
      <c r="B11612" s="130"/>
    </row>
    <row r="11613" spans="2:2" x14ac:dyDescent="0.2">
      <c r="B11613" s="130"/>
    </row>
    <row r="11614" spans="2:2" x14ac:dyDescent="0.2">
      <c r="B11614" s="130"/>
    </row>
    <row r="11615" spans="2:2" x14ac:dyDescent="0.2">
      <c r="B11615" s="130"/>
    </row>
    <row r="11616" spans="2:2" x14ac:dyDescent="0.2">
      <c r="B11616" s="130"/>
    </row>
    <row r="11617" spans="2:2" x14ac:dyDescent="0.2">
      <c r="B11617" s="130"/>
    </row>
    <row r="11618" spans="2:2" x14ac:dyDescent="0.2">
      <c r="B11618" s="130"/>
    </row>
    <row r="11619" spans="2:2" x14ac:dyDescent="0.2">
      <c r="B11619" s="130"/>
    </row>
    <row r="11620" spans="2:2" x14ac:dyDescent="0.2">
      <c r="B11620" s="130"/>
    </row>
    <row r="11621" spans="2:2" x14ac:dyDescent="0.2">
      <c r="B11621" s="130"/>
    </row>
    <row r="11622" spans="2:2" x14ac:dyDescent="0.2">
      <c r="B11622" s="130"/>
    </row>
    <row r="11623" spans="2:2" x14ac:dyDescent="0.2">
      <c r="B11623" s="130"/>
    </row>
    <row r="11624" spans="2:2" x14ac:dyDescent="0.2">
      <c r="B11624" s="130"/>
    </row>
    <row r="11625" spans="2:2" x14ac:dyDescent="0.2">
      <c r="B11625" s="130"/>
    </row>
    <row r="11626" spans="2:2" x14ac:dyDescent="0.2">
      <c r="B11626" s="130"/>
    </row>
    <row r="11627" spans="2:2" x14ac:dyDescent="0.2">
      <c r="B11627" s="130"/>
    </row>
    <row r="11628" spans="2:2" x14ac:dyDescent="0.2">
      <c r="B11628" s="130"/>
    </row>
    <row r="11629" spans="2:2" x14ac:dyDescent="0.2">
      <c r="B11629" s="130"/>
    </row>
    <row r="11630" spans="2:2" x14ac:dyDescent="0.2">
      <c r="B11630" s="130"/>
    </row>
    <row r="11631" spans="2:2" x14ac:dyDescent="0.2">
      <c r="B11631" s="130"/>
    </row>
    <row r="11632" spans="2:2" x14ac:dyDescent="0.2">
      <c r="B11632" s="130"/>
    </row>
    <row r="11633" spans="2:2" x14ac:dyDescent="0.2">
      <c r="B11633" s="130"/>
    </row>
    <row r="11634" spans="2:2" x14ac:dyDescent="0.2">
      <c r="B11634" s="130"/>
    </row>
    <row r="11635" spans="2:2" x14ac:dyDescent="0.2">
      <c r="B11635" s="130"/>
    </row>
    <row r="11636" spans="2:2" x14ac:dyDescent="0.2">
      <c r="B11636" s="130"/>
    </row>
    <row r="11637" spans="2:2" x14ac:dyDescent="0.2">
      <c r="B11637" s="130"/>
    </row>
    <row r="11638" spans="2:2" x14ac:dyDescent="0.2">
      <c r="B11638" s="130"/>
    </row>
    <row r="11639" spans="2:2" x14ac:dyDescent="0.2">
      <c r="B11639" s="130"/>
    </row>
    <row r="11640" spans="2:2" x14ac:dyDescent="0.2">
      <c r="B11640" s="130"/>
    </row>
    <row r="11641" spans="2:2" x14ac:dyDescent="0.2">
      <c r="B11641" s="130"/>
    </row>
    <row r="11642" spans="2:2" x14ac:dyDescent="0.2">
      <c r="B11642" s="130"/>
    </row>
    <row r="11643" spans="2:2" x14ac:dyDescent="0.2">
      <c r="B11643" s="130"/>
    </row>
    <row r="11644" spans="2:2" x14ac:dyDescent="0.2">
      <c r="B11644" s="130"/>
    </row>
    <row r="11645" spans="2:2" x14ac:dyDescent="0.2">
      <c r="B11645" s="130"/>
    </row>
    <row r="11646" spans="2:2" x14ac:dyDescent="0.2">
      <c r="B11646" s="130"/>
    </row>
    <row r="11647" spans="2:2" x14ac:dyDescent="0.2">
      <c r="B11647" s="130"/>
    </row>
    <row r="11648" spans="2:2" x14ac:dyDescent="0.2">
      <c r="B11648" s="130"/>
    </row>
    <row r="11649" spans="2:2" x14ac:dyDescent="0.2">
      <c r="B11649" s="130"/>
    </row>
    <row r="11650" spans="2:2" x14ac:dyDescent="0.2">
      <c r="B11650" s="130"/>
    </row>
    <row r="11651" spans="2:2" x14ac:dyDescent="0.2">
      <c r="B11651" s="130"/>
    </row>
    <row r="11652" spans="2:2" x14ac:dyDescent="0.2">
      <c r="B11652" s="130"/>
    </row>
    <row r="11653" spans="2:2" x14ac:dyDescent="0.2">
      <c r="B11653" s="130"/>
    </row>
    <row r="11654" spans="2:2" x14ac:dyDescent="0.2">
      <c r="B11654" s="130"/>
    </row>
    <row r="11655" spans="2:2" x14ac:dyDescent="0.2">
      <c r="B11655" s="130"/>
    </row>
    <row r="11656" spans="2:2" x14ac:dyDescent="0.2">
      <c r="B11656" s="130"/>
    </row>
    <row r="11657" spans="2:2" x14ac:dyDescent="0.2">
      <c r="B11657" s="130"/>
    </row>
    <row r="11658" spans="2:2" x14ac:dyDescent="0.2">
      <c r="B11658" s="130"/>
    </row>
    <row r="11659" spans="2:2" x14ac:dyDescent="0.2">
      <c r="B11659" s="130"/>
    </row>
    <row r="11660" spans="2:2" x14ac:dyDescent="0.2">
      <c r="B11660" s="130"/>
    </row>
    <row r="11661" spans="2:2" x14ac:dyDescent="0.2">
      <c r="B11661" s="130"/>
    </row>
    <row r="11662" spans="2:2" x14ac:dyDescent="0.2">
      <c r="B11662" s="130"/>
    </row>
    <row r="11663" spans="2:2" x14ac:dyDescent="0.2">
      <c r="B11663" s="130"/>
    </row>
    <row r="11664" spans="2:2" x14ac:dyDescent="0.2">
      <c r="B11664" s="130"/>
    </row>
    <row r="11665" spans="2:2" x14ac:dyDescent="0.2">
      <c r="B11665" s="130"/>
    </row>
    <row r="11666" spans="2:2" x14ac:dyDescent="0.2">
      <c r="B11666" s="130"/>
    </row>
    <row r="11667" spans="2:2" x14ac:dyDescent="0.2">
      <c r="B11667" s="130"/>
    </row>
    <row r="11668" spans="2:2" x14ac:dyDescent="0.2">
      <c r="B11668" s="130"/>
    </row>
    <row r="11669" spans="2:2" x14ac:dyDescent="0.2">
      <c r="B11669" s="130"/>
    </row>
    <row r="11670" spans="2:2" x14ac:dyDescent="0.2">
      <c r="B11670" s="130"/>
    </row>
    <row r="11671" spans="2:2" x14ac:dyDescent="0.2">
      <c r="B11671" s="130"/>
    </row>
    <row r="11672" spans="2:2" x14ac:dyDescent="0.2">
      <c r="B11672" s="130"/>
    </row>
    <row r="11673" spans="2:2" x14ac:dyDescent="0.2">
      <c r="B11673" s="130"/>
    </row>
    <row r="11674" spans="2:2" x14ac:dyDescent="0.2">
      <c r="B11674" s="130"/>
    </row>
    <row r="11675" spans="2:2" x14ac:dyDescent="0.2">
      <c r="B11675" s="130"/>
    </row>
    <row r="11676" spans="2:2" x14ac:dyDescent="0.2">
      <c r="B11676" s="130"/>
    </row>
    <row r="11677" spans="2:2" x14ac:dyDescent="0.2">
      <c r="B11677" s="130"/>
    </row>
    <row r="11678" spans="2:2" x14ac:dyDescent="0.2">
      <c r="B11678" s="130"/>
    </row>
    <row r="11679" spans="2:2" x14ac:dyDescent="0.2">
      <c r="B11679" s="130"/>
    </row>
    <row r="11680" spans="2:2" x14ac:dyDescent="0.2">
      <c r="B11680" s="130"/>
    </row>
    <row r="11681" spans="2:2" x14ac:dyDescent="0.2">
      <c r="B11681" s="130"/>
    </row>
    <row r="11682" spans="2:2" x14ac:dyDescent="0.2">
      <c r="B11682" s="130"/>
    </row>
    <row r="11683" spans="2:2" x14ac:dyDescent="0.2">
      <c r="B11683" s="130"/>
    </row>
    <row r="11684" spans="2:2" x14ac:dyDescent="0.2">
      <c r="B11684" s="130"/>
    </row>
    <row r="11685" spans="2:2" x14ac:dyDescent="0.2">
      <c r="B11685" s="130"/>
    </row>
    <row r="11686" spans="2:2" x14ac:dyDescent="0.2">
      <c r="B11686" s="130"/>
    </row>
    <row r="11687" spans="2:2" x14ac:dyDescent="0.2">
      <c r="B11687" s="130"/>
    </row>
    <row r="11688" spans="2:2" x14ac:dyDescent="0.2">
      <c r="B11688" s="130"/>
    </row>
    <row r="11689" spans="2:2" x14ac:dyDescent="0.2">
      <c r="B11689" s="130"/>
    </row>
    <row r="11690" spans="2:2" x14ac:dyDescent="0.2">
      <c r="B11690" s="130"/>
    </row>
    <row r="11691" spans="2:2" x14ac:dyDescent="0.2">
      <c r="B11691" s="130"/>
    </row>
    <row r="11692" spans="2:2" x14ac:dyDescent="0.2">
      <c r="B11692" s="130"/>
    </row>
    <row r="11693" spans="2:2" x14ac:dyDescent="0.2">
      <c r="B11693" s="130"/>
    </row>
    <row r="11694" spans="2:2" x14ac:dyDescent="0.2">
      <c r="B11694" s="130"/>
    </row>
    <row r="11695" spans="2:2" x14ac:dyDescent="0.2">
      <c r="B11695" s="130"/>
    </row>
    <row r="11696" spans="2:2" x14ac:dyDescent="0.2">
      <c r="B11696" s="130"/>
    </row>
    <row r="11697" spans="2:2" x14ac:dyDescent="0.2">
      <c r="B11697" s="130"/>
    </row>
    <row r="11698" spans="2:2" x14ac:dyDescent="0.2">
      <c r="B11698" s="130"/>
    </row>
    <row r="11699" spans="2:2" x14ac:dyDescent="0.2">
      <c r="B11699" s="130"/>
    </row>
    <row r="11700" spans="2:2" x14ac:dyDescent="0.2">
      <c r="B11700" s="130"/>
    </row>
    <row r="11701" spans="2:2" x14ac:dyDescent="0.2">
      <c r="B11701" s="130"/>
    </row>
    <row r="11702" spans="2:2" x14ac:dyDescent="0.2">
      <c r="B11702" s="130"/>
    </row>
    <row r="11703" spans="2:2" x14ac:dyDescent="0.2">
      <c r="B11703" s="130"/>
    </row>
    <row r="11704" spans="2:2" x14ac:dyDescent="0.2">
      <c r="B11704" s="130"/>
    </row>
    <row r="11705" spans="2:2" x14ac:dyDescent="0.2">
      <c r="B11705" s="130"/>
    </row>
    <row r="11706" spans="2:2" x14ac:dyDescent="0.2">
      <c r="B11706" s="130"/>
    </row>
    <row r="11707" spans="2:2" x14ac:dyDescent="0.2">
      <c r="B11707" s="130"/>
    </row>
    <row r="11708" spans="2:2" x14ac:dyDescent="0.2">
      <c r="B11708" s="130"/>
    </row>
    <row r="11709" spans="2:2" x14ac:dyDescent="0.2">
      <c r="B11709" s="130"/>
    </row>
    <row r="11710" spans="2:2" x14ac:dyDescent="0.2">
      <c r="B11710" s="130"/>
    </row>
    <row r="11711" spans="2:2" x14ac:dyDescent="0.2">
      <c r="B11711" s="130"/>
    </row>
    <row r="11712" spans="2:2" x14ac:dyDescent="0.2">
      <c r="B11712" s="130"/>
    </row>
    <row r="11713" spans="2:2" x14ac:dyDescent="0.2">
      <c r="B11713" s="130"/>
    </row>
    <row r="11714" spans="2:2" x14ac:dyDescent="0.2">
      <c r="B11714" s="130"/>
    </row>
    <row r="11715" spans="2:2" x14ac:dyDescent="0.2">
      <c r="B11715" s="130"/>
    </row>
    <row r="11716" spans="2:2" x14ac:dyDescent="0.2">
      <c r="B11716" s="130"/>
    </row>
    <row r="11717" spans="2:2" x14ac:dyDescent="0.2">
      <c r="B11717" s="130"/>
    </row>
    <row r="11718" spans="2:2" x14ac:dyDescent="0.2">
      <c r="B11718" s="130"/>
    </row>
    <row r="11719" spans="2:2" x14ac:dyDescent="0.2">
      <c r="B11719" s="130"/>
    </row>
    <row r="11720" spans="2:2" x14ac:dyDescent="0.2">
      <c r="B11720" s="130"/>
    </row>
    <row r="11721" spans="2:2" x14ac:dyDescent="0.2">
      <c r="B11721" s="130"/>
    </row>
    <row r="11722" spans="2:2" x14ac:dyDescent="0.2">
      <c r="B11722" s="130"/>
    </row>
    <row r="11723" spans="2:2" x14ac:dyDescent="0.2">
      <c r="B11723" s="130"/>
    </row>
    <row r="11724" spans="2:2" x14ac:dyDescent="0.2">
      <c r="B11724" s="130"/>
    </row>
    <row r="11725" spans="2:2" x14ac:dyDescent="0.2">
      <c r="B11725" s="130"/>
    </row>
    <row r="11726" spans="2:2" x14ac:dyDescent="0.2">
      <c r="B11726" s="130"/>
    </row>
    <row r="11727" spans="2:2" x14ac:dyDescent="0.2">
      <c r="B11727" s="130"/>
    </row>
    <row r="11728" spans="2:2" x14ac:dyDescent="0.2">
      <c r="B11728" s="130"/>
    </row>
    <row r="11729" spans="2:2" x14ac:dyDescent="0.2">
      <c r="B11729" s="130"/>
    </row>
    <row r="11730" spans="2:2" x14ac:dyDescent="0.2">
      <c r="B11730" s="130"/>
    </row>
    <row r="11731" spans="2:2" x14ac:dyDescent="0.2">
      <c r="B11731" s="130"/>
    </row>
    <row r="11732" spans="2:2" x14ac:dyDescent="0.2">
      <c r="B11732" s="130"/>
    </row>
    <row r="11733" spans="2:2" x14ac:dyDescent="0.2">
      <c r="B11733" s="130"/>
    </row>
    <row r="11734" spans="2:2" x14ac:dyDescent="0.2">
      <c r="B11734" s="130"/>
    </row>
    <row r="11735" spans="2:2" x14ac:dyDescent="0.2">
      <c r="B11735" s="130"/>
    </row>
    <row r="11736" spans="2:2" x14ac:dyDescent="0.2">
      <c r="B11736" s="130"/>
    </row>
    <row r="11737" spans="2:2" x14ac:dyDescent="0.2">
      <c r="B11737" s="130"/>
    </row>
    <row r="11738" spans="2:2" x14ac:dyDescent="0.2">
      <c r="B11738" s="130"/>
    </row>
    <row r="11739" spans="2:2" x14ac:dyDescent="0.2">
      <c r="B11739" s="130"/>
    </row>
    <row r="11740" spans="2:2" x14ac:dyDescent="0.2">
      <c r="B11740" s="130"/>
    </row>
    <row r="11741" spans="2:2" x14ac:dyDescent="0.2">
      <c r="B11741" s="130"/>
    </row>
    <row r="11742" spans="2:2" x14ac:dyDescent="0.2">
      <c r="B11742" s="130"/>
    </row>
    <row r="11743" spans="2:2" x14ac:dyDescent="0.2">
      <c r="B11743" s="130"/>
    </row>
    <row r="11744" spans="2:2" x14ac:dyDescent="0.2">
      <c r="B11744" s="130"/>
    </row>
    <row r="11745" spans="2:2" x14ac:dyDescent="0.2">
      <c r="B11745" s="130"/>
    </row>
    <row r="11746" spans="2:2" x14ac:dyDescent="0.2">
      <c r="B11746" s="130"/>
    </row>
    <row r="11747" spans="2:2" x14ac:dyDescent="0.2">
      <c r="B11747" s="130"/>
    </row>
    <row r="11748" spans="2:2" x14ac:dyDescent="0.2">
      <c r="B11748" s="130"/>
    </row>
    <row r="11749" spans="2:2" x14ac:dyDescent="0.2">
      <c r="B11749" s="130"/>
    </row>
    <row r="11750" spans="2:2" x14ac:dyDescent="0.2">
      <c r="B11750" s="130"/>
    </row>
    <row r="11751" spans="2:2" x14ac:dyDescent="0.2">
      <c r="B11751" s="130"/>
    </row>
    <row r="11752" spans="2:2" x14ac:dyDescent="0.2">
      <c r="B11752" s="130"/>
    </row>
    <row r="11753" spans="2:2" x14ac:dyDescent="0.2">
      <c r="B11753" s="130"/>
    </row>
    <row r="11754" spans="2:2" x14ac:dyDescent="0.2">
      <c r="B11754" s="130"/>
    </row>
    <row r="11755" spans="2:2" x14ac:dyDescent="0.2">
      <c r="B11755" s="130"/>
    </row>
    <row r="11756" spans="2:2" x14ac:dyDescent="0.2">
      <c r="B11756" s="130"/>
    </row>
    <row r="11757" spans="2:2" x14ac:dyDescent="0.2">
      <c r="B11757" s="130"/>
    </row>
    <row r="11758" spans="2:2" x14ac:dyDescent="0.2">
      <c r="B11758" s="130"/>
    </row>
    <row r="11759" spans="2:2" x14ac:dyDescent="0.2">
      <c r="B11759" s="130"/>
    </row>
    <row r="11760" spans="2:2" x14ac:dyDescent="0.2">
      <c r="B11760" s="130"/>
    </row>
    <row r="11761" spans="2:2" x14ac:dyDescent="0.2">
      <c r="B11761" s="130"/>
    </row>
    <row r="11762" spans="2:2" x14ac:dyDescent="0.2">
      <c r="B11762" s="130"/>
    </row>
    <row r="11763" spans="2:2" x14ac:dyDescent="0.2">
      <c r="B11763" s="130"/>
    </row>
    <row r="11764" spans="2:2" x14ac:dyDescent="0.2">
      <c r="B11764" s="130"/>
    </row>
    <row r="11765" spans="2:2" x14ac:dyDescent="0.2">
      <c r="B11765" s="130"/>
    </row>
    <row r="11766" spans="2:2" x14ac:dyDescent="0.2">
      <c r="B11766" s="130"/>
    </row>
    <row r="11767" spans="2:2" x14ac:dyDescent="0.2">
      <c r="B11767" s="130"/>
    </row>
    <row r="11768" spans="2:2" x14ac:dyDescent="0.2">
      <c r="B11768" s="130"/>
    </row>
    <row r="11769" spans="2:2" x14ac:dyDescent="0.2">
      <c r="B11769" s="130"/>
    </row>
    <row r="11770" spans="2:2" x14ac:dyDescent="0.2">
      <c r="B11770" s="130"/>
    </row>
    <row r="11771" spans="2:2" x14ac:dyDescent="0.2">
      <c r="B11771" s="130"/>
    </row>
    <row r="11772" spans="2:2" x14ac:dyDescent="0.2">
      <c r="B11772" s="130"/>
    </row>
    <row r="11773" spans="2:2" x14ac:dyDescent="0.2">
      <c r="B11773" s="130"/>
    </row>
    <row r="11774" spans="2:2" x14ac:dyDescent="0.2">
      <c r="B11774" s="130"/>
    </row>
    <row r="11775" spans="2:2" x14ac:dyDescent="0.2">
      <c r="B11775" s="130"/>
    </row>
    <row r="11776" spans="2:2" x14ac:dyDescent="0.2">
      <c r="B11776" s="130"/>
    </row>
    <row r="11777" spans="2:2" x14ac:dyDescent="0.2">
      <c r="B11777" s="130"/>
    </row>
    <row r="11778" spans="2:2" x14ac:dyDescent="0.2">
      <c r="B11778" s="130"/>
    </row>
    <row r="11779" spans="2:2" x14ac:dyDescent="0.2">
      <c r="B11779" s="130"/>
    </row>
    <row r="11780" spans="2:2" x14ac:dyDescent="0.2">
      <c r="B11780" s="130"/>
    </row>
    <row r="11781" spans="2:2" x14ac:dyDescent="0.2">
      <c r="B11781" s="130"/>
    </row>
    <row r="11782" spans="2:2" x14ac:dyDescent="0.2">
      <c r="B11782" s="130"/>
    </row>
    <row r="11783" spans="2:2" x14ac:dyDescent="0.2">
      <c r="B11783" s="130"/>
    </row>
    <row r="11784" spans="2:2" x14ac:dyDescent="0.2">
      <c r="B11784" s="130"/>
    </row>
    <row r="11785" spans="2:2" x14ac:dyDescent="0.2">
      <c r="B11785" s="130"/>
    </row>
    <row r="11786" spans="2:2" x14ac:dyDescent="0.2">
      <c r="B11786" s="130"/>
    </row>
    <row r="11787" spans="2:2" x14ac:dyDescent="0.2">
      <c r="B11787" s="130"/>
    </row>
    <row r="11788" spans="2:2" x14ac:dyDescent="0.2">
      <c r="B11788" s="130"/>
    </row>
    <row r="11789" spans="2:2" x14ac:dyDescent="0.2">
      <c r="B11789" s="130"/>
    </row>
    <row r="11790" spans="2:2" x14ac:dyDescent="0.2">
      <c r="B11790" s="130"/>
    </row>
    <row r="11791" spans="2:2" x14ac:dyDescent="0.2">
      <c r="B11791" s="130"/>
    </row>
    <row r="11792" spans="2:2" x14ac:dyDescent="0.2">
      <c r="B11792" s="130"/>
    </row>
    <row r="11793" spans="2:2" x14ac:dyDescent="0.2">
      <c r="B11793" s="130"/>
    </row>
    <row r="11794" spans="2:2" x14ac:dyDescent="0.2">
      <c r="B11794" s="130"/>
    </row>
    <row r="11795" spans="2:2" x14ac:dyDescent="0.2">
      <c r="B11795" s="130"/>
    </row>
    <row r="11796" spans="2:2" x14ac:dyDescent="0.2">
      <c r="B11796" s="130"/>
    </row>
    <row r="11797" spans="2:2" x14ac:dyDescent="0.2">
      <c r="B11797" s="130"/>
    </row>
    <row r="11798" spans="2:2" x14ac:dyDescent="0.2">
      <c r="B11798" s="130"/>
    </row>
    <row r="11799" spans="2:2" x14ac:dyDescent="0.2">
      <c r="B11799" s="130"/>
    </row>
    <row r="11800" spans="2:2" x14ac:dyDescent="0.2">
      <c r="B11800" s="130"/>
    </row>
    <row r="11801" spans="2:2" x14ac:dyDescent="0.2">
      <c r="B11801" s="130"/>
    </row>
    <row r="11802" spans="2:2" x14ac:dyDescent="0.2">
      <c r="B11802" s="130"/>
    </row>
    <row r="11803" spans="2:2" x14ac:dyDescent="0.2">
      <c r="B11803" s="130"/>
    </row>
    <row r="11804" spans="2:2" x14ac:dyDescent="0.2">
      <c r="B11804" s="130"/>
    </row>
    <row r="11805" spans="2:2" x14ac:dyDescent="0.2">
      <c r="B11805" s="130"/>
    </row>
    <row r="11806" spans="2:2" x14ac:dyDescent="0.2">
      <c r="B11806" s="130"/>
    </row>
    <row r="11807" spans="2:2" x14ac:dyDescent="0.2">
      <c r="B11807" s="130"/>
    </row>
    <row r="11808" spans="2:2" x14ac:dyDescent="0.2">
      <c r="B11808" s="130"/>
    </row>
    <row r="11809" spans="2:2" x14ac:dyDescent="0.2">
      <c r="B11809" s="130"/>
    </row>
    <row r="11810" spans="2:2" x14ac:dyDescent="0.2">
      <c r="B11810" s="130"/>
    </row>
    <row r="11811" spans="2:2" x14ac:dyDescent="0.2">
      <c r="B11811" s="130"/>
    </row>
    <row r="11812" spans="2:2" x14ac:dyDescent="0.2">
      <c r="B11812" s="130"/>
    </row>
    <row r="11813" spans="2:2" x14ac:dyDescent="0.2">
      <c r="B11813" s="130"/>
    </row>
    <row r="11814" spans="2:2" x14ac:dyDescent="0.2">
      <c r="B11814" s="130"/>
    </row>
    <row r="11815" spans="2:2" x14ac:dyDescent="0.2">
      <c r="B11815" s="130"/>
    </row>
    <row r="11816" spans="2:2" x14ac:dyDescent="0.2">
      <c r="B11816" s="130"/>
    </row>
    <row r="11817" spans="2:2" x14ac:dyDescent="0.2">
      <c r="B11817" s="130"/>
    </row>
    <row r="11818" spans="2:2" x14ac:dyDescent="0.2">
      <c r="B11818" s="130"/>
    </row>
    <row r="11819" spans="2:2" x14ac:dyDescent="0.2">
      <c r="B11819" s="130"/>
    </row>
    <row r="11820" spans="2:2" x14ac:dyDescent="0.2">
      <c r="B11820" s="130"/>
    </row>
    <row r="11821" spans="2:2" x14ac:dyDescent="0.2">
      <c r="B11821" s="130"/>
    </row>
    <row r="11822" spans="2:2" x14ac:dyDescent="0.2">
      <c r="B11822" s="130"/>
    </row>
    <row r="11823" spans="2:2" x14ac:dyDescent="0.2">
      <c r="B11823" s="130"/>
    </row>
    <row r="11824" spans="2:2" x14ac:dyDescent="0.2">
      <c r="B11824" s="130"/>
    </row>
    <row r="11825" spans="2:2" x14ac:dyDescent="0.2">
      <c r="B11825" s="130"/>
    </row>
    <row r="11826" spans="2:2" x14ac:dyDescent="0.2">
      <c r="B11826" s="130"/>
    </row>
    <row r="11827" spans="2:2" x14ac:dyDescent="0.2">
      <c r="B11827" s="130"/>
    </row>
    <row r="11828" spans="2:2" x14ac:dyDescent="0.2">
      <c r="B11828" s="130"/>
    </row>
    <row r="11829" spans="2:2" x14ac:dyDescent="0.2">
      <c r="B11829" s="130"/>
    </row>
    <row r="11830" spans="2:2" x14ac:dyDescent="0.2">
      <c r="B11830" s="130"/>
    </row>
    <row r="11831" spans="2:2" x14ac:dyDescent="0.2">
      <c r="B11831" s="130"/>
    </row>
    <row r="11832" spans="2:2" x14ac:dyDescent="0.2">
      <c r="B11832" s="130"/>
    </row>
    <row r="11833" spans="2:2" x14ac:dyDescent="0.2">
      <c r="B11833" s="130"/>
    </row>
    <row r="11834" spans="2:2" x14ac:dyDescent="0.2">
      <c r="B11834" s="130"/>
    </row>
    <row r="11835" spans="2:2" x14ac:dyDescent="0.2">
      <c r="B11835" s="130"/>
    </row>
    <row r="11836" spans="2:2" x14ac:dyDescent="0.2">
      <c r="B11836" s="130"/>
    </row>
    <row r="11837" spans="2:2" x14ac:dyDescent="0.2">
      <c r="B11837" s="130"/>
    </row>
    <row r="11838" spans="2:2" x14ac:dyDescent="0.2">
      <c r="B11838" s="130"/>
    </row>
    <row r="11839" spans="2:2" x14ac:dyDescent="0.2">
      <c r="B11839" s="130"/>
    </row>
    <row r="11840" spans="2:2" x14ac:dyDescent="0.2">
      <c r="B11840" s="130"/>
    </row>
    <row r="11841" spans="2:2" x14ac:dyDescent="0.2">
      <c r="B11841" s="130"/>
    </row>
    <row r="11842" spans="2:2" x14ac:dyDescent="0.2">
      <c r="B11842" s="130"/>
    </row>
    <row r="11843" spans="2:2" x14ac:dyDescent="0.2">
      <c r="B11843" s="130"/>
    </row>
    <row r="11844" spans="2:2" x14ac:dyDescent="0.2">
      <c r="B11844" s="130"/>
    </row>
    <row r="11845" spans="2:2" x14ac:dyDescent="0.2">
      <c r="B11845" s="130"/>
    </row>
    <row r="11846" spans="2:2" x14ac:dyDescent="0.2">
      <c r="B11846" s="130"/>
    </row>
    <row r="11847" spans="2:2" x14ac:dyDescent="0.2">
      <c r="B11847" s="130"/>
    </row>
    <row r="11848" spans="2:2" x14ac:dyDescent="0.2">
      <c r="B11848" s="130"/>
    </row>
    <row r="11849" spans="2:2" x14ac:dyDescent="0.2">
      <c r="B11849" s="130"/>
    </row>
    <row r="11850" spans="2:2" x14ac:dyDescent="0.2">
      <c r="B11850" s="130"/>
    </row>
    <row r="11851" spans="2:2" x14ac:dyDescent="0.2">
      <c r="B11851" s="130"/>
    </row>
    <row r="11852" spans="2:2" x14ac:dyDescent="0.2">
      <c r="B11852" s="130"/>
    </row>
    <row r="11853" spans="2:2" x14ac:dyDescent="0.2">
      <c r="B11853" s="130"/>
    </row>
    <row r="11854" spans="2:2" x14ac:dyDescent="0.2">
      <c r="B11854" s="130"/>
    </row>
    <row r="11855" spans="2:2" x14ac:dyDescent="0.2">
      <c r="B11855" s="130"/>
    </row>
    <row r="11856" spans="2:2" x14ac:dyDescent="0.2">
      <c r="B11856" s="130"/>
    </row>
    <row r="11857" spans="2:2" x14ac:dyDescent="0.2">
      <c r="B11857" s="130"/>
    </row>
    <row r="11858" spans="2:2" x14ac:dyDescent="0.2">
      <c r="B11858" s="130"/>
    </row>
    <row r="11859" spans="2:2" x14ac:dyDescent="0.2">
      <c r="B11859" s="130"/>
    </row>
    <row r="11860" spans="2:2" x14ac:dyDescent="0.2">
      <c r="B11860" s="130"/>
    </row>
    <row r="11861" spans="2:2" x14ac:dyDescent="0.2">
      <c r="B11861" s="130"/>
    </row>
    <row r="11862" spans="2:2" x14ac:dyDescent="0.2">
      <c r="B11862" s="130"/>
    </row>
    <row r="11863" spans="2:2" x14ac:dyDescent="0.2">
      <c r="B11863" s="130"/>
    </row>
    <row r="11864" spans="2:2" x14ac:dyDescent="0.2">
      <c r="B11864" s="130"/>
    </row>
    <row r="11865" spans="2:2" x14ac:dyDescent="0.2">
      <c r="B11865" s="130"/>
    </row>
    <row r="11866" spans="2:2" x14ac:dyDescent="0.2">
      <c r="B11866" s="130"/>
    </row>
    <row r="11867" spans="2:2" x14ac:dyDescent="0.2">
      <c r="B11867" s="130"/>
    </row>
    <row r="11868" spans="2:2" x14ac:dyDescent="0.2">
      <c r="B11868" s="130"/>
    </row>
    <row r="11869" spans="2:2" x14ac:dyDescent="0.2">
      <c r="B11869" s="130"/>
    </row>
    <row r="11870" spans="2:2" x14ac:dyDescent="0.2">
      <c r="B11870" s="130"/>
    </row>
    <row r="11871" spans="2:2" x14ac:dyDescent="0.2">
      <c r="B11871" s="130"/>
    </row>
    <row r="11872" spans="2:2" x14ac:dyDescent="0.2">
      <c r="B11872" s="130"/>
    </row>
    <row r="11873" spans="2:2" x14ac:dyDescent="0.2">
      <c r="B11873" s="130"/>
    </row>
    <row r="11874" spans="2:2" x14ac:dyDescent="0.2">
      <c r="B11874" s="130"/>
    </row>
    <row r="11875" spans="2:2" x14ac:dyDescent="0.2">
      <c r="B11875" s="130"/>
    </row>
    <row r="11876" spans="2:2" x14ac:dyDescent="0.2">
      <c r="B11876" s="130"/>
    </row>
    <row r="11877" spans="2:2" x14ac:dyDescent="0.2">
      <c r="B11877" s="130"/>
    </row>
    <row r="11878" spans="2:2" x14ac:dyDescent="0.2">
      <c r="B11878" s="130"/>
    </row>
    <row r="11879" spans="2:2" x14ac:dyDescent="0.2">
      <c r="B11879" s="130"/>
    </row>
    <row r="11880" spans="2:2" x14ac:dyDescent="0.2">
      <c r="B11880" s="130"/>
    </row>
    <row r="11881" spans="2:2" x14ac:dyDescent="0.2">
      <c r="B11881" s="130"/>
    </row>
    <row r="11882" spans="2:2" x14ac:dyDescent="0.2">
      <c r="B11882" s="130"/>
    </row>
    <row r="11883" spans="2:2" x14ac:dyDescent="0.2">
      <c r="B11883" s="130"/>
    </row>
    <row r="11884" spans="2:2" x14ac:dyDescent="0.2">
      <c r="B11884" s="130"/>
    </row>
    <row r="11885" spans="2:2" x14ac:dyDescent="0.2">
      <c r="B11885" s="130"/>
    </row>
    <row r="11886" spans="2:2" x14ac:dyDescent="0.2">
      <c r="B11886" s="130"/>
    </row>
    <row r="11887" spans="2:2" x14ac:dyDescent="0.2">
      <c r="B11887" s="130"/>
    </row>
    <row r="11888" spans="2:2" x14ac:dyDescent="0.2">
      <c r="B11888" s="130"/>
    </row>
    <row r="11889" spans="2:2" x14ac:dyDescent="0.2">
      <c r="B11889" s="130"/>
    </row>
    <row r="11890" spans="2:2" x14ac:dyDescent="0.2">
      <c r="B11890" s="130"/>
    </row>
    <row r="11891" spans="2:2" x14ac:dyDescent="0.2">
      <c r="B11891" s="130"/>
    </row>
    <row r="11892" spans="2:2" x14ac:dyDescent="0.2">
      <c r="B11892" s="130"/>
    </row>
    <row r="11893" spans="2:2" x14ac:dyDescent="0.2">
      <c r="B11893" s="130"/>
    </row>
    <row r="11894" spans="2:2" x14ac:dyDescent="0.2">
      <c r="B11894" s="130"/>
    </row>
    <row r="11895" spans="2:2" x14ac:dyDescent="0.2">
      <c r="B11895" s="130"/>
    </row>
    <row r="11896" spans="2:2" x14ac:dyDescent="0.2">
      <c r="B11896" s="130"/>
    </row>
    <row r="11897" spans="2:2" x14ac:dyDescent="0.2">
      <c r="B11897" s="130"/>
    </row>
    <row r="11898" spans="2:2" x14ac:dyDescent="0.2">
      <c r="B11898" s="130"/>
    </row>
    <row r="11899" spans="2:2" x14ac:dyDescent="0.2">
      <c r="B11899" s="130"/>
    </row>
    <row r="11900" spans="2:2" x14ac:dyDescent="0.2">
      <c r="B11900" s="130"/>
    </row>
    <row r="11901" spans="2:2" x14ac:dyDescent="0.2">
      <c r="B11901" s="130"/>
    </row>
    <row r="11902" spans="2:2" x14ac:dyDescent="0.2">
      <c r="B11902" s="130"/>
    </row>
    <row r="11903" spans="2:2" x14ac:dyDescent="0.2">
      <c r="B11903" s="130"/>
    </row>
    <row r="11904" spans="2:2" x14ac:dyDescent="0.2">
      <c r="B11904" s="130"/>
    </row>
    <row r="11905" spans="2:2" x14ac:dyDescent="0.2">
      <c r="B11905" s="130"/>
    </row>
    <row r="11906" spans="2:2" x14ac:dyDescent="0.2">
      <c r="B11906" s="130"/>
    </row>
    <row r="11907" spans="2:2" x14ac:dyDescent="0.2">
      <c r="B11907" s="130"/>
    </row>
    <row r="11908" spans="2:2" x14ac:dyDescent="0.2">
      <c r="B11908" s="130"/>
    </row>
    <row r="11909" spans="2:2" x14ac:dyDescent="0.2">
      <c r="B11909" s="130"/>
    </row>
    <row r="11910" spans="2:2" x14ac:dyDescent="0.2">
      <c r="B11910" s="130"/>
    </row>
    <row r="11911" spans="2:2" x14ac:dyDescent="0.2">
      <c r="B11911" s="130"/>
    </row>
    <row r="11912" spans="2:2" x14ac:dyDescent="0.2">
      <c r="B11912" s="130"/>
    </row>
    <row r="11913" spans="2:2" x14ac:dyDescent="0.2">
      <c r="B11913" s="130"/>
    </row>
    <row r="11914" spans="2:2" x14ac:dyDescent="0.2">
      <c r="B11914" s="130"/>
    </row>
    <row r="11915" spans="2:2" x14ac:dyDescent="0.2">
      <c r="B11915" s="130"/>
    </row>
    <row r="11916" spans="2:2" x14ac:dyDescent="0.2">
      <c r="B11916" s="130"/>
    </row>
    <row r="11917" spans="2:2" x14ac:dyDescent="0.2">
      <c r="B11917" s="130"/>
    </row>
    <row r="11918" spans="2:2" x14ac:dyDescent="0.2">
      <c r="B11918" s="130"/>
    </row>
    <row r="11919" spans="2:2" x14ac:dyDescent="0.2">
      <c r="B11919" s="130"/>
    </row>
    <row r="11920" spans="2:2" x14ac:dyDescent="0.2">
      <c r="B11920" s="130"/>
    </row>
    <row r="11921" spans="2:2" x14ac:dyDescent="0.2">
      <c r="B11921" s="130"/>
    </row>
    <row r="11922" spans="2:2" x14ac:dyDescent="0.2">
      <c r="B11922" s="130"/>
    </row>
    <row r="11923" spans="2:2" x14ac:dyDescent="0.2">
      <c r="B11923" s="130"/>
    </row>
    <row r="11924" spans="2:2" x14ac:dyDescent="0.2">
      <c r="B11924" s="130"/>
    </row>
    <row r="11925" spans="2:2" x14ac:dyDescent="0.2">
      <c r="B11925" s="130"/>
    </row>
    <row r="11926" spans="2:2" x14ac:dyDescent="0.2">
      <c r="B11926" s="130"/>
    </row>
    <row r="11927" spans="2:2" x14ac:dyDescent="0.2">
      <c r="B11927" s="130"/>
    </row>
    <row r="11928" spans="2:2" x14ac:dyDescent="0.2">
      <c r="B11928" s="130"/>
    </row>
    <row r="11929" spans="2:2" x14ac:dyDescent="0.2">
      <c r="B11929" s="130"/>
    </row>
    <row r="11930" spans="2:2" x14ac:dyDescent="0.2">
      <c r="B11930" s="130"/>
    </row>
    <row r="11931" spans="2:2" x14ac:dyDescent="0.2">
      <c r="B11931" s="130"/>
    </row>
    <row r="11932" spans="2:2" x14ac:dyDescent="0.2">
      <c r="B11932" s="130"/>
    </row>
    <row r="11933" spans="2:2" x14ac:dyDescent="0.2">
      <c r="B11933" s="130"/>
    </row>
    <row r="11934" spans="2:2" x14ac:dyDescent="0.2">
      <c r="B11934" s="130"/>
    </row>
    <row r="11935" spans="2:2" x14ac:dyDescent="0.2">
      <c r="B11935" s="130"/>
    </row>
    <row r="11936" spans="2:2" x14ac:dyDescent="0.2">
      <c r="B11936" s="130"/>
    </row>
    <row r="11937" spans="2:2" x14ac:dyDescent="0.2">
      <c r="B11937" s="130"/>
    </row>
    <row r="11938" spans="2:2" x14ac:dyDescent="0.2">
      <c r="B11938" s="130"/>
    </row>
    <row r="11939" spans="2:2" x14ac:dyDescent="0.2">
      <c r="B11939" s="130"/>
    </row>
    <row r="11940" spans="2:2" x14ac:dyDescent="0.2">
      <c r="B11940" s="130"/>
    </row>
    <row r="11941" spans="2:2" x14ac:dyDescent="0.2">
      <c r="B11941" s="130"/>
    </row>
    <row r="11942" spans="2:2" x14ac:dyDescent="0.2">
      <c r="B11942" s="130"/>
    </row>
    <row r="11943" spans="2:2" x14ac:dyDescent="0.2">
      <c r="B11943" s="130"/>
    </row>
    <row r="11944" spans="2:2" x14ac:dyDescent="0.2">
      <c r="B11944" s="130"/>
    </row>
    <row r="11945" spans="2:2" x14ac:dyDescent="0.2">
      <c r="B11945" s="130"/>
    </row>
    <row r="11946" spans="2:2" x14ac:dyDescent="0.2">
      <c r="B11946" s="130"/>
    </row>
    <row r="11947" spans="2:2" x14ac:dyDescent="0.2">
      <c r="B11947" s="130"/>
    </row>
    <row r="11948" spans="2:2" x14ac:dyDescent="0.2">
      <c r="B11948" s="130"/>
    </row>
    <row r="11949" spans="2:2" x14ac:dyDescent="0.2">
      <c r="B11949" s="130"/>
    </row>
    <row r="11950" spans="2:2" x14ac:dyDescent="0.2">
      <c r="B11950" s="130"/>
    </row>
    <row r="11951" spans="2:2" x14ac:dyDescent="0.2">
      <c r="B11951" s="130"/>
    </row>
    <row r="11952" spans="2:2" x14ac:dyDescent="0.2">
      <c r="B11952" s="130"/>
    </row>
    <row r="11953" spans="2:2" x14ac:dyDescent="0.2">
      <c r="B11953" s="130"/>
    </row>
    <row r="11954" spans="2:2" x14ac:dyDescent="0.2">
      <c r="B11954" s="130"/>
    </row>
    <row r="11955" spans="2:2" x14ac:dyDescent="0.2">
      <c r="B11955" s="130"/>
    </row>
    <row r="11956" spans="2:2" x14ac:dyDescent="0.2">
      <c r="B11956" s="130"/>
    </row>
    <row r="11957" spans="2:2" x14ac:dyDescent="0.2">
      <c r="B11957" s="130"/>
    </row>
    <row r="11958" spans="2:2" x14ac:dyDescent="0.2">
      <c r="B11958" s="130"/>
    </row>
    <row r="11959" spans="2:2" x14ac:dyDescent="0.2">
      <c r="B11959" s="130"/>
    </row>
    <row r="11960" spans="2:2" x14ac:dyDescent="0.2">
      <c r="B11960" s="130"/>
    </row>
    <row r="11961" spans="2:2" x14ac:dyDescent="0.2">
      <c r="B11961" s="130"/>
    </row>
    <row r="11962" spans="2:2" x14ac:dyDescent="0.2">
      <c r="B11962" s="130"/>
    </row>
    <row r="11963" spans="2:2" x14ac:dyDescent="0.2">
      <c r="B11963" s="130"/>
    </row>
    <row r="11964" spans="2:2" x14ac:dyDescent="0.2">
      <c r="B11964" s="130"/>
    </row>
    <row r="11965" spans="2:2" x14ac:dyDescent="0.2">
      <c r="B11965" s="130"/>
    </row>
    <row r="11966" spans="2:2" x14ac:dyDescent="0.2">
      <c r="B11966" s="130"/>
    </row>
    <row r="11967" spans="2:2" x14ac:dyDescent="0.2">
      <c r="B11967" s="130"/>
    </row>
    <row r="11968" spans="2:2" x14ac:dyDescent="0.2">
      <c r="B11968" s="130"/>
    </row>
    <row r="11969" spans="2:2" x14ac:dyDescent="0.2">
      <c r="B11969" s="130"/>
    </row>
    <row r="11970" spans="2:2" x14ac:dyDescent="0.2">
      <c r="B11970" s="130"/>
    </row>
    <row r="11971" spans="2:2" x14ac:dyDescent="0.2">
      <c r="B11971" s="130"/>
    </row>
    <row r="11972" spans="2:2" x14ac:dyDescent="0.2">
      <c r="B11972" s="130"/>
    </row>
    <row r="11973" spans="2:2" x14ac:dyDescent="0.2">
      <c r="B11973" s="130"/>
    </row>
    <row r="11974" spans="2:2" x14ac:dyDescent="0.2">
      <c r="B11974" s="130"/>
    </row>
    <row r="11975" spans="2:2" x14ac:dyDescent="0.2">
      <c r="B11975" s="130"/>
    </row>
    <row r="11976" spans="2:2" x14ac:dyDescent="0.2">
      <c r="B11976" s="130"/>
    </row>
    <row r="11977" spans="2:2" x14ac:dyDescent="0.2">
      <c r="B11977" s="130"/>
    </row>
    <row r="11978" spans="2:2" x14ac:dyDescent="0.2">
      <c r="B11978" s="130"/>
    </row>
    <row r="11979" spans="2:2" x14ac:dyDescent="0.2">
      <c r="B11979" s="130"/>
    </row>
    <row r="11980" spans="2:2" x14ac:dyDescent="0.2">
      <c r="B11980" s="130"/>
    </row>
    <row r="11981" spans="2:2" x14ac:dyDescent="0.2">
      <c r="B11981" s="130"/>
    </row>
    <row r="11982" spans="2:2" x14ac:dyDescent="0.2">
      <c r="B11982" s="130"/>
    </row>
    <row r="11983" spans="2:2" x14ac:dyDescent="0.2">
      <c r="B11983" s="130"/>
    </row>
    <row r="11984" spans="2:2" x14ac:dyDescent="0.2">
      <c r="B11984" s="130"/>
    </row>
    <row r="11985" spans="2:2" x14ac:dyDescent="0.2">
      <c r="B11985" s="130"/>
    </row>
    <row r="11986" spans="2:2" x14ac:dyDescent="0.2">
      <c r="B11986" s="130"/>
    </row>
    <row r="11987" spans="2:2" x14ac:dyDescent="0.2">
      <c r="B11987" s="130"/>
    </row>
    <row r="11988" spans="2:2" x14ac:dyDescent="0.2">
      <c r="B11988" s="130"/>
    </row>
    <row r="11989" spans="2:2" x14ac:dyDescent="0.2">
      <c r="B11989" s="130"/>
    </row>
    <row r="11990" spans="2:2" x14ac:dyDescent="0.2">
      <c r="B11990" s="130"/>
    </row>
    <row r="11991" spans="2:2" x14ac:dyDescent="0.2">
      <c r="B11991" s="130"/>
    </row>
    <row r="11992" spans="2:2" x14ac:dyDescent="0.2">
      <c r="B11992" s="130"/>
    </row>
    <row r="11993" spans="2:2" x14ac:dyDescent="0.2">
      <c r="B11993" s="130"/>
    </row>
    <row r="11994" spans="2:2" x14ac:dyDescent="0.2">
      <c r="B11994" s="130"/>
    </row>
    <row r="11995" spans="2:2" x14ac:dyDescent="0.2">
      <c r="B11995" s="130"/>
    </row>
    <row r="11996" spans="2:2" x14ac:dyDescent="0.2">
      <c r="B11996" s="130"/>
    </row>
    <row r="11997" spans="2:2" x14ac:dyDescent="0.2">
      <c r="B11997" s="130"/>
    </row>
    <row r="11998" spans="2:2" x14ac:dyDescent="0.2">
      <c r="B11998" s="130"/>
    </row>
    <row r="11999" spans="2:2" x14ac:dyDescent="0.2">
      <c r="B11999" s="130"/>
    </row>
    <row r="12000" spans="2:2" x14ac:dyDescent="0.2">
      <c r="B12000" s="130"/>
    </row>
    <row r="12001" spans="2:2" x14ac:dyDescent="0.2">
      <c r="B12001" s="130"/>
    </row>
    <row r="12002" spans="2:2" x14ac:dyDescent="0.2">
      <c r="B12002" s="130"/>
    </row>
    <row r="12003" spans="2:2" x14ac:dyDescent="0.2">
      <c r="B12003" s="130"/>
    </row>
    <row r="12004" spans="2:2" x14ac:dyDescent="0.2">
      <c r="B12004" s="130"/>
    </row>
    <row r="12005" spans="2:2" x14ac:dyDescent="0.2">
      <c r="B12005" s="130"/>
    </row>
    <row r="12006" spans="2:2" x14ac:dyDescent="0.2">
      <c r="B12006" s="130"/>
    </row>
    <row r="12007" spans="2:2" x14ac:dyDescent="0.2">
      <c r="B12007" s="130"/>
    </row>
    <row r="12008" spans="2:2" x14ac:dyDescent="0.2">
      <c r="B12008" s="130"/>
    </row>
    <row r="12009" spans="2:2" x14ac:dyDescent="0.2">
      <c r="B12009" s="130"/>
    </row>
    <row r="12010" spans="2:2" x14ac:dyDescent="0.2">
      <c r="B12010" s="130"/>
    </row>
    <row r="12011" spans="2:2" x14ac:dyDescent="0.2">
      <c r="B12011" s="130"/>
    </row>
    <row r="12012" spans="2:2" x14ac:dyDescent="0.2">
      <c r="B12012" s="130"/>
    </row>
    <row r="12013" spans="2:2" x14ac:dyDescent="0.2">
      <c r="B12013" s="130"/>
    </row>
    <row r="12014" spans="2:2" x14ac:dyDescent="0.2">
      <c r="B12014" s="130"/>
    </row>
    <row r="12015" spans="2:2" x14ac:dyDescent="0.2">
      <c r="B12015" s="130"/>
    </row>
    <row r="12016" spans="2:2" x14ac:dyDescent="0.2">
      <c r="B12016" s="130"/>
    </row>
    <row r="12017" spans="2:2" x14ac:dyDescent="0.2">
      <c r="B12017" s="130"/>
    </row>
    <row r="12018" spans="2:2" x14ac:dyDescent="0.2">
      <c r="B12018" s="130"/>
    </row>
    <row r="12019" spans="2:2" x14ac:dyDescent="0.2">
      <c r="B12019" s="130"/>
    </row>
    <row r="12020" spans="2:2" x14ac:dyDescent="0.2">
      <c r="B12020" s="130"/>
    </row>
    <row r="12021" spans="2:2" x14ac:dyDescent="0.2">
      <c r="B12021" s="130"/>
    </row>
    <row r="12022" spans="2:2" x14ac:dyDescent="0.2">
      <c r="B12022" s="130"/>
    </row>
    <row r="12023" spans="2:2" x14ac:dyDescent="0.2">
      <c r="B12023" s="130"/>
    </row>
    <row r="12024" spans="2:2" x14ac:dyDescent="0.2">
      <c r="B12024" s="130"/>
    </row>
    <row r="12025" spans="2:2" x14ac:dyDescent="0.2">
      <c r="B12025" s="130"/>
    </row>
    <row r="12026" spans="2:2" x14ac:dyDescent="0.2">
      <c r="B12026" s="130"/>
    </row>
    <row r="12027" spans="2:2" x14ac:dyDescent="0.2">
      <c r="B12027" s="130"/>
    </row>
    <row r="12028" spans="2:2" x14ac:dyDescent="0.2">
      <c r="B12028" s="130"/>
    </row>
    <row r="12029" spans="2:2" x14ac:dyDescent="0.2">
      <c r="B12029" s="130"/>
    </row>
    <row r="12030" spans="2:2" x14ac:dyDescent="0.2">
      <c r="B12030" s="130"/>
    </row>
    <row r="12031" spans="2:2" x14ac:dyDescent="0.2">
      <c r="B12031" s="130"/>
    </row>
    <row r="12032" spans="2:2" x14ac:dyDescent="0.2">
      <c r="B12032" s="130"/>
    </row>
    <row r="12033" spans="2:2" x14ac:dyDescent="0.2">
      <c r="B12033" s="130"/>
    </row>
    <row r="12034" spans="2:2" x14ac:dyDescent="0.2">
      <c r="B12034" s="130"/>
    </row>
    <row r="12035" spans="2:2" x14ac:dyDescent="0.2">
      <c r="B12035" s="130"/>
    </row>
    <row r="12036" spans="2:2" x14ac:dyDescent="0.2">
      <c r="B12036" s="130"/>
    </row>
    <row r="12037" spans="2:2" x14ac:dyDescent="0.2">
      <c r="B12037" s="130"/>
    </row>
    <row r="12038" spans="2:2" x14ac:dyDescent="0.2">
      <c r="B12038" s="130"/>
    </row>
    <row r="12039" spans="2:2" x14ac:dyDescent="0.2">
      <c r="B12039" s="130"/>
    </row>
    <row r="12040" spans="2:2" x14ac:dyDescent="0.2">
      <c r="B12040" s="130"/>
    </row>
    <row r="12041" spans="2:2" x14ac:dyDescent="0.2">
      <c r="B12041" s="130"/>
    </row>
    <row r="12042" spans="2:2" x14ac:dyDescent="0.2">
      <c r="B12042" s="130"/>
    </row>
    <row r="12043" spans="2:2" x14ac:dyDescent="0.2">
      <c r="B12043" s="130"/>
    </row>
    <row r="12044" spans="2:2" x14ac:dyDescent="0.2">
      <c r="B12044" s="130"/>
    </row>
    <row r="12045" spans="2:2" x14ac:dyDescent="0.2">
      <c r="B12045" s="130"/>
    </row>
    <row r="12046" spans="2:2" x14ac:dyDescent="0.2">
      <c r="B12046" s="130"/>
    </row>
    <row r="12047" spans="2:2" x14ac:dyDescent="0.2">
      <c r="B12047" s="130"/>
    </row>
    <row r="12048" spans="2:2" x14ac:dyDescent="0.2">
      <c r="B12048" s="130"/>
    </row>
    <row r="12049" spans="2:2" x14ac:dyDescent="0.2">
      <c r="B12049" s="130"/>
    </row>
    <row r="12050" spans="2:2" x14ac:dyDescent="0.2">
      <c r="B12050" s="130"/>
    </row>
    <row r="12051" spans="2:2" x14ac:dyDescent="0.2">
      <c r="B12051" s="130"/>
    </row>
    <row r="12052" spans="2:2" x14ac:dyDescent="0.2">
      <c r="B12052" s="130"/>
    </row>
    <row r="12053" spans="2:2" x14ac:dyDescent="0.2">
      <c r="B12053" s="130"/>
    </row>
    <row r="12054" spans="2:2" x14ac:dyDescent="0.2">
      <c r="B12054" s="130"/>
    </row>
    <row r="12055" spans="2:2" x14ac:dyDescent="0.2">
      <c r="B12055" s="130"/>
    </row>
    <row r="12056" spans="2:2" x14ac:dyDescent="0.2">
      <c r="B12056" s="130"/>
    </row>
    <row r="12057" spans="2:2" x14ac:dyDescent="0.2">
      <c r="B12057" s="130"/>
    </row>
    <row r="12058" spans="2:2" x14ac:dyDescent="0.2">
      <c r="B12058" s="130"/>
    </row>
    <row r="12059" spans="2:2" x14ac:dyDescent="0.2">
      <c r="B12059" s="130"/>
    </row>
    <row r="12060" spans="2:2" x14ac:dyDescent="0.2">
      <c r="B12060" s="130"/>
    </row>
    <row r="12061" spans="2:2" x14ac:dyDescent="0.2">
      <c r="B12061" s="130"/>
    </row>
    <row r="12062" spans="2:2" x14ac:dyDescent="0.2">
      <c r="B12062" s="130"/>
    </row>
    <row r="12063" spans="2:2" x14ac:dyDescent="0.2">
      <c r="B12063" s="130"/>
    </row>
    <row r="12064" spans="2:2" x14ac:dyDescent="0.2">
      <c r="B12064" s="130"/>
    </row>
    <row r="12065" spans="2:2" x14ac:dyDescent="0.2">
      <c r="B12065" s="130"/>
    </row>
    <row r="12066" spans="2:2" x14ac:dyDescent="0.2">
      <c r="B12066" s="130"/>
    </row>
    <row r="12067" spans="2:2" x14ac:dyDescent="0.2">
      <c r="B12067" s="130"/>
    </row>
    <row r="12068" spans="2:2" x14ac:dyDescent="0.2">
      <c r="B12068" s="130"/>
    </row>
    <row r="12069" spans="2:2" x14ac:dyDescent="0.2">
      <c r="B12069" s="130"/>
    </row>
    <row r="12070" spans="2:2" x14ac:dyDescent="0.2">
      <c r="B12070" s="130"/>
    </row>
    <row r="12071" spans="2:2" x14ac:dyDescent="0.2">
      <c r="B12071" s="130"/>
    </row>
    <row r="12072" spans="2:2" x14ac:dyDescent="0.2">
      <c r="B12072" s="130"/>
    </row>
    <row r="12073" spans="2:2" x14ac:dyDescent="0.2">
      <c r="B12073" s="130"/>
    </row>
    <row r="12074" spans="2:2" x14ac:dyDescent="0.2">
      <c r="B12074" s="130"/>
    </row>
    <row r="12075" spans="2:2" x14ac:dyDescent="0.2">
      <c r="B12075" s="130"/>
    </row>
    <row r="12076" spans="2:2" x14ac:dyDescent="0.2">
      <c r="B12076" s="130"/>
    </row>
    <row r="12077" spans="2:2" x14ac:dyDescent="0.2">
      <c r="B12077" s="130"/>
    </row>
    <row r="12078" spans="2:2" x14ac:dyDescent="0.2">
      <c r="B12078" s="130"/>
    </row>
    <row r="12079" spans="2:2" x14ac:dyDescent="0.2">
      <c r="B12079" s="130"/>
    </row>
    <row r="12080" spans="2:2" x14ac:dyDescent="0.2">
      <c r="B12080" s="130"/>
    </row>
    <row r="12081" spans="2:2" x14ac:dyDescent="0.2">
      <c r="B12081" s="130"/>
    </row>
    <row r="12082" spans="2:2" x14ac:dyDescent="0.2">
      <c r="B12082" s="130"/>
    </row>
    <row r="12083" spans="2:2" x14ac:dyDescent="0.2">
      <c r="B12083" s="130"/>
    </row>
    <row r="12084" spans="2:2" x14ac:dyDescent="0.2">
      <c r="B12084" s="130"/>
    </row>
    <row r="12085" spans="2:2" x14ac:dyDescent="0.2">
      <c r="B12085" s="130"/>
    </row>
    <row r="12086" spans="2:2" x14ac:dyDescent="0.2">
      <c r="B12086" s="130"/>
    </row>
    <row r="12087" spans="2:2" x14ac:dyDescent="0.2">
      <c r="B12087" s="130"/>
    </row>
    <row r="12088" spans="2:2" x14ac:dyDescent="0.2">
      <c r="B12088" s="130"/>
    </row>
    <row r="12089" spans="2:2" x14ac:dyDescent="0.2">
      <c r="B12089" s="130"/>
    </row>
    <row r="12090" spans="2:2" x14ac:dyDescent="0.2">
      <c r="B12090" s="130"/>
    </row>
    <row r="12091" spans="2:2" x14ac:dyDescent="0.2">
      <c r="B12091" s="130"/>
    </row>
    <row r="12092" spans="2:2" x14ac:dyDescent="0.2">
      <c r="B12092" s="130"/>
    </row>
    <row r="12093" spans="2:2" x14ac:dyDescent="0.2">
      <c r="B12093" s="130"/>
    </row>
    <row r="12094" spans="2:2" x14ac:dyDescent="0.2">
      <c r="B12094" s="130"/>
    </row>
    <row r="12095" spans="2:2" x14ac:dyDescent="0.2">
      <c r="B12095" s="130"/>
    </row>
    <row r="12096" spans="2:2" x14ac:dyDescent="0.2">
      <c r="B12096" s="130"/>
    </row>
    <row r="12097" spans="2:2" x14ac:dyDescent="0.2">
      <c r="B12097" s="130"/>
    </row>
    <row r="12098" spans="2:2" x14ac:dyDescent="0.2">
      <c r="B12098" s="130"/>
    </row>
    <row r="12099" spans="2:2" x14ac:dyDescent="0.2">
      <c r="B12099" s="130"/>
    </row>
    <row r="12100" spans="2:2" x14ac:dyDescent="0.2">
      <c r="B12100" s="130"/>
    </row>
    <row r="12101" spans="2:2" x14ac:dyDescent="0.2">
      <c r="B12101" s="130"/>
    </row>
    <row r="12102" spans="2:2" x14ac:dyDescent="0.2">
      <c r="B12102" s="130"/>
    </row>
    <row r="12103" spans="2:2" x14ac:dyDescent="0.2">
      <c r="B12103" s="130"/>
    </row>
    <row r="12104" spans="2:2" x14ac:dyDescent="0.2">
      <c r="B12104" s="130"/>
    </row>
    <row r="12105" spans="2:2" x14ac:dyDescent="0.2">
      <c r="B12105" s="130"/>
    </row>
    <row r="12106" spans="2:2" x14ac:dyDescent="0.2">
      <c r="B12106" s="130"/>
    </row>
    <row r="12107" spans="2:2" x14ac:dyDescent="0.2">
      <c r="B12107" s="130"/>
    </row>
    <row r="12108" spans="2:2" x14ac:dyDescent="0.2">
      <c r="B12108" s="130"/>
    </row>
    <row r="12109" spans="2:2" x14ac:dyDescent="0.2">
      <c r="B12109" s="130"/>
    </row>
    <row r="12110" spans="2:2" x14ac:dyDescent="0.2">
      <c r="B12110" s="130"/>
    </row>
    <row r="12111" spans="2:2" x14ac:dyDescent="0.2">
      <c r="B12111" s="130"/>
    </row>
    <row r="12112" spans="2:2" x14ac:dyDescent="0.2">
      <c r="B12112" s="130"/>
    </row>
    <row r="12113" spans="2:2" x14ac:dyDescent="0.2">
      <c r="B12113" s="130"/>
    </row>
    <row r="12114" spans="2:2" x14ac:dyDescent="0.2">
      <c r="B12114" s="130"/>
    </row>
    <row r="12115" spans="2:2" x14ac:dyDescent="0.2">
      <c r="B12115" s="130"/>
    </row>
    <row r="12116" spans="2:2" x14ac:dyDescent="0.2">
      <c r="B12116" s="130"/>
    </row>
    <row r="12117" spans="2:2" x14ac:dyDescent="0.2">
      <c r="B12117" s="130"/>
    </row>
    <row r="12118" spans="2:2" x14ac:dyDescent="0.2">
      <c r="B12118" s="130"/>
    </row>
    <row r="12119" spans="2:2" x14ac:dyDescent="0.2">
      <c r="B12119" s="130"/>
    </row>
    <row r="12120" spans="2:2" x14ac:dyDescent="0.2">
      <c r="B12120" s="130"/>
    </row>
    <row r="12121" spans="2:2" x14ac:dyDescent="0.2">
      <c r="B12121" s="130"/>
    </row>
    <row r="12122" spans="2:2" x14ac:dyDescent="0.2">
      <c r="B12122" s="130"/>
    </row>
    <row r="12123" spans="2:2" x14ac:dyDescent="0.2">
      <c r="B12123" s="130"/>
    </row>
    <row r="12124" spans="2:2" x14ac:dyDescent="0.2">
      <c r="B12124" s="130"/>
    </row>
    <row r="12125" spans="2:2" x14ac:dyDescent="0.2">
      <c r="B12125" s="130"/>
    </row>
    <row r="12126" spans="2:2" x14ac:dyDescent="0.2">
      <c r="B12126" s="130"/>
    </row>
    <row r="12127" spans="2:2" x14ac:dyDescent="0.2">
      <c r="B12127" s="130"/>
    </row>
    <row r="12128" spans="2:2" x14ac:dyDescent="0.2">
      <c r="B12128" s="130"/>
    </row>
    <row r="12129" spans="2:2" x14ac:dyDescent="0.2">
      <c r="B12129" s="130"/>
    </row>
    <row r="12130" spans="2:2" x14ac:dyDescent="0.2">
      <c r="B12130" s="130"/>
    </row>
    <row r="12131" spans="2:2" x14ac:dyDescent="0.2">
      <c r="B12131" s="130"/>
    </row>
    <row r="12132" spans="2:2" x14ac:dyDescent="0.2">
      <c r="B12132" s="130"/>
    </row>
    <row r="12133" spans="2:2" x14ac:dyDescent="0.2">
      <c r="B12133" s="130"/>
    </row>
    <row r="12134" spans="2:2" x14ac:dyDescent="0.2">
      <c r="B12134" s="130"/>
    </row>
    <row r="12135" spans="2:2" x14ac:dyDescent="0.2">
      <c r="B12135" s="130"/>
    </row>
    <row r="12136" spans="2:2" x14ac:dyDescent="0.2">
      <c r="B12136" s="130"/>
    </row>
    <row r="12137" spans="2:2" x14ac:dyDescent="0.2">
      <c r="B12137" s="130"/>
    </row>
    <row r="12138" spans="2:2" x14ac:dyDescent="0.2">
      <c r="B12138" s="130"/>
    </row>
    <row r="12139" spans="2:2" x14ac:dyDescent="0.2">
      <c r="B12139" s="130"/>
    </row>
    <row r="12140" spans="2:2" x14ac:dyDescent="0.2">
      <c r="B12140" s="130"/>
    </row>
    <row r="12141" spans="2:2" x14ac:dyDescent="0.2">
      <c r="B12141" s="130"/>
    </row>
    <row r="12142" spans="2:2" x14ac:dyDescent="0.2">
      <c r="B12142" s="130"/>
    </row>
    <row r="12143" spans="2:2" x14ac:dyDescent="0.2">
      <c r="B12143" s="130"/>
    </row>
    <row r="12144" spans="2:2" x14ac:dyDescent="0.2">
      <c r="B12144" s="130"/>
    </row>
    <row r="12145" spans="2:2" x14ac:dyDescent="0.2">
      <c r="B12145" s="130"/>
    </row>
    <row r="12146" spans="2:2" x14ac:dyDescent="0.2">
      <c r="B12146" s="130"/>
    </row>
    <row r="12147" spans="2:2" x14ac:dyDescent="0.2">
      <c r="B12147" s="130"/>
    </row>
    <row r="12148" spans="2:2" x14ac:dyDescent="0.2">
      <c r="B12148" s="130"/>
    </row>
    <row r="12149" spans="2:2" x14ac:dyDescent="0.2">
      <c r="B12149" s="130"/>
    </row>
    <row r="12150" spans="2:2" x14ac:dyDescent="0.2">
      <c r="B12150" s="130"/>
    </row>
    <row r="12151" spans="2:2" x14ac:dyDescent="0.2">
      <c r="B12151" s="130"/>
    </row>
    <row r="12152" spans="2:2" x14ac:dyDescent="0.2">
      <c r="B12152" s="130"/>
    </row>
    <row r="12153" spans="2:2" x14ac:dyDescent="0.2">
      <c r="B12153" s="130"/>
    </row>
    <row r="12154" spans="2:2" x14ac:dyDescent="0.2">
      <c r="B12154" s="130"/>
    </row>
    <row r="12155" spans="2:2" x14ac:dyDescent="0.2">
      <c r="B12155" s="130"/>
    </row>
    <row r="12156" spans="2:2" x14ac:dyDescent="0.2">
      <c r="B12156" s="130"/>
    </row>
    <row r="12157" spans="2:2" x14ac:dyDescent="0.2">
      <c r="B12157" s="130"/>
    </row>
    <row r="12158" spans="2:2" x14ac:dyDescent="0.2">
      <c r="B12158" s="130"/>
    </row>
    <row r="12159" spans="2:2" x14ac:dyDescent="0.2">
      <c r="B12159" s="130"/>
    </row>
    <row r="12160" spans="2:2" x14ac:dyDescent="0.2">
      <c r="B12160" s="130"/>
    </row>
    <row r="12161" spans="2:2" x14ac:dyDescent="0.2">
      <c r="B12161" s="130"/>
    </row>
    <row r="12162" spans="2:2" x14ac:dyDescent="0.2">
      <c r="B12162" s="130"/>
    </row>
    <row r="12163" spans="2:2" x14ac:dyDescent="0.2">
      <c r="B12163" s="130"/>
    </row>
    <row r="12164" spans="2:2" x14ac:dyDescent="0.2">
      <c r="B12164" s="130"/>
    </row>
    <row r="12165" spans="2:2" x14ac:dyDescent="0.2">
      <c r="B12165" s="130"/>
    </row>
    <row r="12166" spans="2:2" x14ac:dyDescent="0.2">
      <c r="B12166" s="130"/>
    </row>
    <row r="12167" spans="2:2" x14ac:dyDescent="0.2">
      <c r="B12167" s="130"/>
    </row>
    <row r="12168" spans="2:2" x14ac:dyDescent="0.2">
      <c r="B12168" s="130"/>
    </row>
    <row r="12169" spans="2:2" x14ac:dyDescent="0.2">
      <c r="B12169" s="130"/>
    </row>
    <row r="12170" spans="2:2" x14ac:dyDescent="0.2">
      <c r="B12170" s="130"/>
    </row>
    <row r="12171" spans="2:2" x14ac:dyDescent="0.2">
      <c r="B12171" s="130"/>
    </row>
    <row r="12172" spans="2:2" x14ac:dyDescent="0.2">
      <c r="B12172" s="130"/>
    </row>
    <row r="12173" spans="2:2" x14ac:dyDescent="0.2">
      <c r="B12173" s="130"/>
    </row>
    <row r="12174" spans="2:2" x14ac:dyDescent="0.2">
      <c r="B12174" s="130"/>
    </row>
    <row r="12175" spans="2:2" x14ac:dyDescent="0.2">
      <c r="B12175" s="130"/>
    </row>
    <row r="12176" spans="2:2" x14ac:dyDescent="0.2">
      <c r="B12176" s="130"/>
    </row>
    <row r="12177" spans="2:2" x14ac:dyDescent="0.2">
      <c r="B12177" s="130"/>
    </row>
    <row r="12178" spans="2:2" x14ac:dyDescent="0.2">
      <c r="B12178" s="130"/>
    </row>
    <row r="12179" spans="2:2" x14ac:dyDescent="0.2">
      <c r="B12179" s="130"/>
    </row>
    <row r="12180" spans="2:2" x14ac:dyDescent="0.2">
      <c r="B12180" s="130"/>
    </row>
    <row r="12181" spans="2:2" x14ac:dyDescent="0.2">
      <c r="B12181" s="130"/>
    </row>
    <row r="12182" spans="2:2" x14ac:dyDescent="0.2">
      <c r="B12182" s="130"/>
    </row>
    <row r="12183" spans="2:2" x14ac:dyDescent="0.2">
      <c r="B12183" s="130"/>
    </row>
    <row r="12184" spans="2:2" x14ac:dyDescent="0.2">
      <c r="B12184" s="130"/>
    </row>
    <row r="12185" spans="2:2" x14ac:dyDescent="0.2">
      <c r="B12185" s="130"/>
    </row>
    <row r="12186" spans="2:2" x14ac:dyDescent="0.2">
      <c r="B12186" s="130"/>
    </row>
    <row r="12187" spans="2:2" x14ac:dyDescent="0.2">
      <c r="B12187" s="130"/>
    </row>
    <row r="12188" spans="2:2" x14ac:dyDescent="0.2">
      <c r="B12188" s="130"/>
    </row>
    <row r="12189" spans="2:2" x14ac:dyDescent="0.2">
      <c r="B12189" s="130"/>
    </row>
    <row r="12190" spans="2:2" x14ac:dyDescent="0.2">
      <c r="B12190" s="130"/>
    </row>
    <row r="12191" spans="2:2" x14ac:dyDescent="0.2">
      <c r="B12191" s="130"/>
    </row>
    <row r="12192" spans="2:2" x14ac:dyDescent="0.2">
      <c r="B12192" s="130"/>
    </row>
    <row r="12193" spans="2:2" x14ac:dyDescent="0.2">
      <c r="B12193" s="130"/>
    </row>
    <row r="12194" spans="2:2" x14ac:dyDescent="0.2">
      <c r="B12194" s="130"/>
    </row>
    <row r="12195" spans="2:2" x14ac:dyDescent="0.2">
      <c r="B12195" s="130"/>
    </row>
    <row r="12196" spans="2:2" x14ac:dyDescent="0.2">
      <c r="B12196" s="130"/>
    </row>
    <row r="12197" spans="2:2" x14ac:dyDescent="0.2">
      <c r="B12197" s="130"/>
    </row>
    <row r="12198" spans="2:2" x14ac:dyDescent="0.2">
      <c r="B12198" s="130"/>
    </row>
    <row r="12199" spans="2:2" x14ac:dyDescent="0.2">
      <c r="B12199" s="130"/>
    </row>
    <row r="12200" spans="2:2" x14ac:dyDescent="0.2">
      <c r="B12200" s="130"/>
    </row>
    <row r="12201" spans="2:2" x14ac:dyDescent="0.2">
      <c r="B12201" s="130"/>
    </row>
    <row r="12202" spans="2:2" x14ac:dyDescent="0.2">
      <c r="B12202" s="130"/>
    </row>
    <row r="12203" spans="2:2" x14ac:dyDescent="0.2">
      <c r="B12203" s="130"/>
    </row>
    <row r="12204" spans="2:2" x14ac:dyDescent="0.2">
      <c r="B12204" s="130"/>
    </row>
    <row r="12205" spans="2:2" x14ac:dyDescent="0.2">
      <c r="B12205" s="130"/>
    </row>
    <row r="12206" spans="2:2" x14ac:dyDescent="0.2">
      <c r="B12206" s="130"/>
    </row>
    <row r="12207" spans="2:2" x14ac:dyDescent="0.2">
      <c r="B12207" s="130"/>
    </row>
    <row r="12208" spans="2:2" x14ac:dyDescent="0.2">
      <c r="B12208" s="130"/>
    </row>
    <row r="12209" spans="2:2" x14ac:dyDescent="0.2">
      <c r="B12209" s="130"/>
    </row>
    <row r="12210" spans="2:2" x14ac:dyDescent="0.2">
      <c r="B12210" s="130"/>
    </row>
    <row r="12211" spans="2:2" x14ac:dyDescent="0.2">
      <c r="B12211" s="130"/>
    </row>
    <row r="12212" spans="2:2" x14ac:dyDescent="0.2">
      <c r="B12212" s="130"/>
    </row>
    <row r="12213" spans="2:2" x14ac:dyDescent="0.2">
      <c r="B12213" s="130"/>
    </row>
    <row r="12214" spans="2:2" x14ac:dyDescent="0.2">
      <c r="B12214" s="130"/>
    </row>
    <row r="12215" spans="2:2" x14ac:dyDescent="0.2">
      <c r="B12215" s="130"/>
    </row>
    <row r="12216" spans="2:2" x14ac:dyDescent="0.2">
      <c r="B12216" s="130"/>
    </row>
    <row r="12217" spans="2:2" x14ac:dyDescent="0.2">
      <c r="B12217" s="130"/>
    </row>
    <row r="12218" spans="2:2" x14ac:dyDescent="0.2">
      <c r="B12218" s="130"/>
    </row>
    <row r="12219" spans="2:2" x14ac:dyDescent="0.2">
      <c r="B12219" s="130"/>
    </row>
    <row r="12220" spans="2:2" x14ac:dyDescent="0.2">
      <c r="B12220" s="130"/>
    </row>
    <row r="12221" spans="2:2" x14ac:dyDescent="0.2">
      <c r="B12221" s="130"/>
    </row>
    <row r="12222" spans="2:2" x14ac:dyDescent="0.2">
      <c r="B12222" s="130"/>
    </row>
    <row r="12223" spans="2:2" x14ac:dyDescent="0.2">
      <c r="B12223" s="130"/>
    </row>
    <row r="12224" spans="2:2" x14ac:dyDescent="0.2">
      <c r="B12224" s="130"/>
    </row>
    <row r="12225" spans="2:2" x14ac:dyDescent="0.2">
      <c r="B12225" s="130"/>
    </row>
    <row r="12226" spans="2:2" x14ac:dyDescent="0.2">
      <c r="B12226" s="130"/>
    </row>
    <row r="12227" spans="2:2" x14ac:dyDescent="0.2">
      <c r="B12227" s="130"/>
    </row>
    <row r="12228" spans="2:2" x14ac:dyDescent="0.2">
      <c r="B12228" s="130"/>
    </row>
    <row r="12229" spans="2:2" x14ac:dyDescent="0.2">
      <c r="B12229" s="130"/>
    </row>
    <row r="12230" spans="2:2" x14ac:dyDescent="0.2">
      <c r="B12230" s="130"/>
    </row>
    <row r="12231" spans="2:2" x14ac:dyDescent="0.2">
      <c r="B12231" s="130"/>
    </row>
    <row r="12232" spans="2:2" x14ac:dyDescent="0.2">
      <c r="B12232" s="130"/>
    </row>
    <row r="12233" spans="2:2" x14ac:dyDescent="0.2">
      <c r="B12233" s="130"/>
    </row>
    <row r="12234" spans="2:2" x14ac:dyDescent="0.2">
      <c r="B12234" s="130"/>
    </row>
    <row r="12235" spans="2:2" x14ac:dyDescent="0.2">
      <c r="B12235" s="130"/>
    </row>
    <row r="12236" spans="2:2" x14ac:dyDescent="0.2">
      <c r="B12236" s="130"/>
    </row>
    <row r="12237" spans="2:2" x14ac:dyDescent="0.2">
      <c r="B12237" s="130"/>
    </row>
    <row r="12238" spans="2:2" x14ac:dyDescent="0.2">
      <c r="B12238" s="130"/>
    </row>
    <row r="12239" spans="2:2" x14ac:dyDescent="0.2">
      <c r="B12239" s="130"/>
    </row>
    <row r="12240" spans="2:2" x14ac:dyDescent="0.2">
      <c r="B12240" s="130"/>
    </row>
    <row r="12241" spans="2:2" x14ac:dyDescent="0.2">
      <c r="B12241" s="130"/>
    </row>
    <row r="12242" spans="2:2" x14ac:dyDescent="0.2">
      <c r="B12242" s="130"/>
    </row>
    <row r="12243" spans="2:2" x14ac:dyDescent="0.2">
      <c r="B12243" s="130"/>
    </row>
    <row r="12244" spans="2:2" x14ac:dyDescent="0.2">
      <c r="B12244" s="130"/>
    </row>
    <row r="12245" spans="2:2" x14ac:dyDescent="0.2">
      <c r="B12245" s="130"/>
    </row>
    <row r="12246" spans="2:2" x14ac:dyDescent="0.2">
      <c r="B12246" s="130"/>
    </row>
    <row r="12247" spans="2:2" x14ac:dyDescent="0.2">
      <c r="B12247" s="130"/>
    </row>
    <row r="12248" spans="2:2" x14ac:dyDescent="0.2">
      <c r="B12248" s="130"/>
    </row>
    <row r="12249" spans="2:2" x14ac:dyDescent="0.2">
      <c r="B12249" s="130"/>
    </row>
    <row r="12250" spans="2:2" x14ac:dyDescent="0.2">
      <c r="B12250" s="130"/>
    </row>
    <row r="12251" spans="2:2" x14ac:dyDescent="0.2">
      <c r="B12251" s="130"/>
    </row>
    <row r="12252" spans="2:2" x14ac:dyDescent="0.2">
      <c r="B12252" s="130"/>
    </row>
    <row r="12253" spans="2:2" x14ac:dyDescent="0.2">
      <c r="B12253" s="130"/>
    </row>
    <row r="12254" spans="2:2" x14ac:dyDescent="0.2">
      <c r="B12254" s="130"/>
    </row>
    <row r="12255" spans="2:2" x14ac:dyDescent="0.2">
      <c r="B12255" s="130"/>
    </row>
    <row r="12256" spans="2:2" x14ac:dyDescent="0.2">
      <c r="B12256" s="130"/>
    </row>
    <row r="12257" spans="2:2" x14ac:dyDescent="0.2">
      <c r="B12257" s="130"/>
    </row>
    <row r="12258" spans="2:2" x14ac:dyDescent="0.2">
      <c r="B12258" s="130"/>
    </row>
    <row r="12259" spans="2:2" x14ac:dyDescent="0.2">
      <c r="B12259" s="130"/>
    </row>
    <row r="12260" spans="2:2" x14ac:dyDescent="0.2">
      <c r="B12260" s="130"/>
    </row>
    <row r="12261" spans="2:2" x14ac:dyDescent="0.2">
      <c r="B12261" s="130"/>
    </row>
    <row r="12262" spans="2:2" x14ac:dyDescent="0.2">
      <c r="B12262" s="130"/>
    </row>
    <row r="12263" spans="2:2" x14ac:dyDescent="0.2">
      <c r="B12263" s="130"/>
    </row>
    <row r="12264" spans="2:2" x14ac:dyDescent="0.2">
      <c r="B12264" s="130"/>
    </row>
    <row r="12265" spans="2:2" x14ac:dyDescent="0.2">
      <c r="B12265" s="130"/>
    </row>
    <row r="12266" spans="2:2" x14ac:dyDescent="0.2">
      <c r="B12266" s="130"/>
    </row>
    <row r="12267" spans="2:2" x14ac:dyDescent="0.2">
      <c r="B12267" s="130"/>
    </row>
    <row r="12268" spans="2:2" x14ac:dyDescent="0.2">
      <c r="B12268" s="130"/>
    </row>
    <row r="12269" spans="2:2" x14ac:dyDescent="0.2">
      <c r="B12269" s="130"/>
    </row>
    <row r="12270" spans="2:2" x14ac:dyDescent="0.2">
      <c r="B12270" s="130"/>
    </row>
    <row r="12271" spans="2:2" x14ac:dyDescent="0.2">
      <c r="B12271" s="130"/>
    </row>
    <row r="12272" spans="2:2" x14ac:dyDescent="0.2">
      <c r="B12272" s="130"/>
    </row>
    <row r="12273" spans="2:2" x14ac:dyDescent="0.2">
      <c r="B12273" s="130"/>
    </row>
    <row r="12274" spans="2:2" x14ac:dyDescent="0.2">
      <c r="B12274" s="130"/>
    </row>
    <row r="12275" spans="2:2" x14ac:dyDescent="0.2">
      <c r="B12275" s="130"/>
    </row>
    <row r="12276" spans="2:2" x14ac:dyDescent="0.2">
      <c r="B12276" s="130"/>
    </row>
    <row r="12277" spans="2:2" x14ac:dyDescent="0.2">
      <c r="B12277" s="130"/>
    </row>
    <row r="12278" spans="2:2" x14ac:dyDescent="0.2">
      <c r="B12278" s="130"/>
    </row>
    <row r="12279" spans="2:2" x14ac:dyDescent="0.2">
      <c r="B12279" s="130"/>
    </row>
    <row r="12280" spans="2:2" x14ac:dyDescent="0.2">
      <c r="B12280" s="130"/>
    </row>
    <row r="12281" spans="2:2" x14ac:dyDescent="0.2">
      <c r="B12281" s="130"/>
    </row>
    <row r="12282" spans="2:2" x14ac:dyDescent="0.2">
      <c r="B12282" s="130"/>
    </row>
    <row r="12283" spans="2:2" x14ac:dyDescent="0.2">
      <c r="B12283" s="130"/>
    </row>
    <row r="12284" spans="2:2" x14ac:dyDescent="0.2">
      <c r="B12284" s="130"/>
    </row>
    <row r="12285" spans="2:2" x14ac:dyDescent="0.2">
      <c r="B12285" s="130"/>
    </row>
    <row r="12286" spans="2:2" x14ac:dyDescent="0.2">
      <c r="B12286" s="130"/>
    </row>
    <row r="12287" spans="2:2" x14ac:dyDescent="0.2">
      <c r="B12287" s="130"/>
    </row>
    <row r="12288" spans="2:2" x14ac:dyDescent="0.2">
      <c r="B12288" s="130"/>
    </row>
    <row r="12289" spans="2:2" x14ac:dyDescent="0.2">
      <c r="B12289" s="130"/>
    </row>
    <row r="12290" spans="2:2" x14ac:dyDescent="0.2">
      <c r="B12290" s="130"/>
    </row>
    <row r="12291" spans="2:2" x14ac:dyDescent="0.2">
      <c r="B12291" s="130"/>
    </row>
    <row r="12292" spans="2:2" x14ac:dyDescent="0.2">
      <c r="B12292" s="130"/>
    </row>
    <row r="12293" spans="2:2" x14ac:dyDescent="0.2">
      <c r="B12293" s="130"/>
    </row>
    <row r="12294" spans="2:2" x14ac:dyDescent="0.2">
      <c r="B12294" s="130"/>
    </row>
    <row r="12295" spans="2:2" x14ac:dyDescent="0.2">
      <c r="B12295" s="130"/>
    </row>
    <row r="12296" spans="2:2" x14ac:dyDescent="0.2">
      <c r="B12296" s="130"/>
    </row>
    <row r="12297" spans="2:2" x14ac:dyDescent="0.2">
      <c r="B12297" s="130"/>
    </row>
    <row r="12298" spans="2:2" x14ac:dyDescent="0.2">
      <c r="B12298" s="130"/>
    </row>
    <row r="12299" spans="2:2" x14ac:dyDescent="0.2">
      <c r="B12299" s="130"/>
    </row>
    <row r="12300" spans="2:2" x14ac:dyDescent="0.2">
      <c r="B12300" s="130"/>
    </row>
    <row r="12301" spans="2:2" x14ac:dyDescent="0.2">
      <c r="B12301" s="130"/>
    </row>
    <row r="12302" spans="2:2" x14ac:dyDescent="0.2">
      <c r="B12302" s="130"/>
    </row>
    <row r="12303" spans="2:2" x14ac:dyDescent="0.2">
      <c r="B12303" s="130"/>
    </row>
    <row r="12304" spans="2:2" x14ac:dyDescent="0.2">
      <c r="B12304" s="130"/>
    </row>
    <row r="12305" spans="2:2" x14ac:dyDescent="0.2">
      <c r="B12305" s="130"/>
    </row>
    <row r="12306" spans="2:2" x14ac:dyDescent="0.2">
      <c r="B12306" s="130"/>
    </row>
    <row r="12307" spans="2:2" x14ac:dyDescent="0.2">
      <c r="B12307" s="130"/>
    </row>
    <row r="12308" spans="2:2" x14ac:dyDescent="0.2">
      <c r="B12308" s="130"/>
    </row>
    <row r="12309" spans="2:2" x14ac:dyDescent="0.2">
      <c r="B12309" s="130"/>
    </row>
    <row r="12310" spans="2:2" x14ac:dyDescent="0.2">
      <c r="B12310" s="130"/>
    </row>
    <row r="12311" spans="2:2" x14ac:dyDescent="0.2">
      <c r="B12311" s="130"/>
    </row>
    <row r="12312" spans="2:2" x14ac:dyDescent="0.2">
      <c r="B12312" s="130"/>
    </row>
    <row r="12313" spans="2:2" x14ac:dyDescent="0.2">
      <c r="B12313" s="130"/>
    </row>
    <row r="12314" spans="2:2" x14ac:dyDescent="0.2">
      <c r="B12314" s="130"/>
    </row>
    <row r="12315" spans="2:2" x14ac:dyDescent="0.2">
      <c r="B12315" s="130"/>
    </row>
    <row r="12316" spans="2:2" x14ac:dyDescent="0.2">
      <c r="B12316" s="130"/>
    </row>
    <row r="12317" spans="2:2" x14ac:dyDescent="0.2">
      <c r="B12317" s="130"/>
    </row>
    <row r="12318" spans="2:2" x14ac:dyDescent="0.2">
      <c r="B12318" s="130"/>
    </row>
    <row r="12319" spans="2:2" x14ac:dyDescent="0.2">
      <c r="B12319" s="130"/>
    </row>
    <row r="12320" spans="2:2" x14ac:dyDescent="0.2">
      <c r="B12320" s="130"/>
    </row>
    <row r="12321" spans="2:2" x14ac:dyDescent="0.2">
      <c r="B12321" s="130"/>
    </row>
    <row r="12322" spans="2:2" x14ac:dyDescent="0.2">
      <c r="B12322" s="130"/>
    </row>
    <row r="12323" spans="2:2" x14ac:dyDescent="0.2">
      <c r="B12323" s="130"/>
    </row>
    <row r="12324" spans="2:2" x14ac:dyDescent="0.2">
      <c r="B12324" s="130"/>
    </row>
    <row r="12325" spans="2:2" x14ac:dyDescent="0.2">
      <c r="B12325" s="130"/>
    </row>
    <row r="12326" spans="2:2" x14ac:dyDescent="0.2">
      <c r="B12326" s="130"/>
    </row>
    <row r="12327" spans="2:2" x14ac:dyDescent="0.2">
      <c r="B12327" s="130"/>
    </row>
    <row r="12328" spans="2:2" x14ac:dyDescent="0.2">
      <c r="B12328" s="130"/>
    </row>
    <row r="12329" spans="2:2" x14ac:dyDescent="0.2">
      <c r="B12329" s="130"/>
    </row>
    <row r="12330" spans="2:2" x14ac:dyDescent="0.2">
      <c r="B12330" s="130"/>
    </row>
    <row r="12331" spans="2:2" x14ac:dyDescent="0.2">
      <c r="B12331" s="130"/>
    </row>
    <row r="12332" spans="2:2" x14ac:dyDescent="0.2">
      <c r="B12332" s="130"/>
    </row>
    <row r="12333" spans="2:2" x14ac:dyDescent="0.2">
      <c r="B12333" s="130"/>
    </row>
    <row r="12334" spans="2:2" x14ac:dyDescent="0.2">
      <c r="B12334" s="130"/>
    </row>
    <row r="12335" spans="2:2" x14ac:dyDescent="0.2">
      <c r="B12335" s="130"/>
    </row>
    <row r="12336" spans="2:2" x14ac:dyDescent="0.2">
      <c r="B12336" s="130"/>
    </row>
    <row r="12337" spans="2:2" x14ac:dyDescent="0.2">
      <c r="B12337" s="130"/>
    </row>
    <row r="12338" spans="2:2" x14ac:dyDescent="0.2">
      <c r="B12338" s="130"/>
    </row>
    <row r="12339" spans="2:2" x14ac:dyDescent="0.2">
      <c r="B12339" s="130"/>
    </row>
    <row r="12340" spans="2:2" x14ac:dyDescent="0.2">
      <c r="B12340" s="130"/>
    </row>
    <row r="12341" spans="2:2" x14ac:dyDescent="0.2">
      <c r="B12341" s="130"/>
    </row>
    <row r="12342" spans="2:2" x14ac:dyDescent="0.2">
      <c r="B12342" s="130"/>
    </row>
    <row r="12343" spans="2:2" x14ac:dyDescent="0.2">
      <c r="B12343" s="130"/>
    </row>
    <row r="12344" spans="2:2" x14ac:dyDescent="0.2">
      <c r="B12344" s="130"/>
    </row>
    <row r="12345" spans="2:2" x14ac:dyDescent="0.2">
      <c r="B12345" s="130"/>
    </row>
    <row r="12346" spans="2:2" x14ac:dyDescent="0.2">
      <c r="B12346" s="130"/>
    </row>
    <row r="12347" spans="2:2" x14ac:dyDescent="0.2">
      <c r="B12347" s="130"/>
    </row>
    <row r="12348" spans="2:2" x14ac:dyDescent="0.2">
      <c r="B12348" s="130"/>
    </row>
    <row r="12349" spans="2:2" x14ac:dyDescent="0.2">
      <c r="B12349" s="130"/>
    </row>
    <row r="12350" spans="2:2" x14ac:dyDescent="0.2">
      <c r="B12350" s="130"/>
    </row>
    <row r="12351" spans="2:2" x14ac:dyDescent="0.2">
      <c r="B12351" s="130"/>
    </row>
    <row r="12352" spans="2:2" x14ac:dyDescent="0.2">
      <c r="B12352" s="130"/>
    </row>
    <row r="12353" spans="2:2" x14ac:dyDescent="0.2">
      <c r="B12353" s="130"/>
    </row>
    <row r="12354" spans="2:2" x14ac:dyDescent="0.2">
      <c r="B12354" s="130"/>
    </row>
    <row r="12355" spans="2:2" x14ac:dyDescent="0.2">
      <c r="B12355" s="130"/>
    </row>
    <row r="12356" spans="2:2" x14ac:dyDescent="0.2">
      <c r="B12356" s="130"/>
    </row>
    <row r="12357" spans="2:2" x14ac:dyDescent="0.2">
      <c r="B12357" s="130"/>
    </row>
    <row r="12358" spans="2:2" x14ac:dyDescent="0.2">
      <c r="B12358" s="130"/>
    </row>
    <row r="12359" spans="2:2" x14ac:dyDescent="0.2">
      <c r="B12359" s="130"/>
    </row>
    <row r="12360" spans="2:2" x14ac:dyDescent="0.2">
      <c r="B12360" s="130"/>
    </row>
    <row r="12361" spans="2:2" x14ac:dyDescent="0.2">
      <c r="B12361" s="130"/>
    </row>
    <row r="12362" spans="2:2" x14ac:dyDescent="0.2">
      <c r="B12362" s="130"/>
    </row>
    <row r="12363" spans="2:2" x14ac:dyDescent="0.2">
      <c r="B12363" s="130"/>
    </row>
    <row r="12364" spans="2:2" x14ac:dyDescent="0.2">
      <c r="B12364" s="130"/>
    </row>
    <row r="12365" spans="2:2" x14ac:dyDescent="0.2">
      <c r="B12365" s="130"/>
    </row>
    <row r="12366" spans="2:2" x14ac:dyDescent="0.2">
      <c r="B12366" s="130"/>
    </row>
    <row r="12367" spans="2:2" x14ac:dyDescent="0.2">
      <c r="B12367" s="130"/>
    </row>
    <row r="12368" spans="2:2" x14ac:dyDescent="0.2">
      <c r="B12368" s="130"/>
    </row>
    <row r="12369" spans="2:2" x14ac:dyDescent="0.2">
      <c r="B12369" s="130"/>
    </row>
    <row r="12370" spans="2:2" x14ac:dyDescent="0.2">
      <c r="B12370" s="130"/>
    </row>
    <row r="12371" spans="2:2" x14ac:dyDescent="0.2">
      <c r="B12371" s="130"/>
    </row>
    <row r="12372" spans="2:2" x14ac:dyDescent="0.2">
      <c r="B12372" s="130"/>
    </row>
    <row r="12373" spans="2:2" x14ac:dyDescent="0.2">
      <c r="B12373" s="130"/>
    </row>
    <row r="12374" spans="2:2" x14ac:dyDescent="0.2">
      <c r="B12374" s="130"/>
    </row>
    <row r="12375" spans="2:2" x14ac:dyDescent="0.2">
      <c r="B12375" s="130"/>
    </row>
    <row r="12376" spans="2:2" x14ac:dyDescent="0.2">
      <c r="B12376" s="130"/>
    </row>
    <row r="12377" spans="2:2" x14ac:dyDescent="0.2">
      <c r="B12377" s="130"/>
    </row>
    <row r="12378" spans="2:2" x14ac:dyDescent="0.2">
      <c r="B12378" s="130"/>
    </row>
    <row r="12379" spans="2:2" x14ac:dyDescent="0.2">
      <c r="B12379" s="130"/>
    </row>
    <row r="12380" spans="2:2" x14ac:dyDescent="0.2">
      <c r="B12380" s="130"/>
    </row>
    <row r="12381" spans="2:2" x14ac:dyDescent="0.2">
      <c r="B12381" s="130"/>
    </row>
    <row r="12382" spans="2:2" x14ac:dyDescent="0.2">
      <c r="B12382" s="130"/>
    </row>
    <row r="12383" spans="2:2" x14ac:dyDescent="0.2">
      <c r="B12383" s="130"/>
    </row>
    <row r="12384" spans="2:2" x14ac:dyDescent="0.2">
      <c r="B12384" s="130"/>
    </row>
    <row r="12385" spans="2:2" x14ac:dyDescent="0.2">
      <c r="B12385" s="130"/>
    </row>
    <row r="12386" spans="2:2" x14ac:dyDescent="0.2">
      <c r="B12386" s="130"/>
    </row>
    <row r="12387" spans="2:2" x14ac:dyDescent="0.2">
      <c r="B12387" s="130"/>
    </row>
    <row r="12388" spans="2:2" x14ac:dyDescent="0.2">
      <c r="B12388" s="130"/>
    </row>
    <row r="12389" spans="2:2" x14ac:dyDescent="0.2">
      <c r="B12389" s="130"/>
    </row>
    <row r="12390" spans="2:2" x14ac:dyDescent="0.2">
      <c r="B12390" s="130"/>
    </row>
    <row r="12391" spans="2:2" x14ac:dyDescent="0.2">
      <c r="B12391" s="130"/>
    </row>
    <row r="12392" spans="2:2" x14ac:dyDescent="0.2">
      <c r="B12392" s="130"/>
    </row>
    <row r="12393" spans="2:2" x14ac:dyDescent="0.2">
      <c r="B12393" s="130"/>
    </row>
    <row r="12394" spans="2:2" x14ac:dyDescent="0.2">
      <c r="B12394" s="130"/>
    </row>
    <row r="12395" spans="2:2" x14ac:dyDescent="0.2">
      <c r="B12395" s="130"/>
    </row>
    <row r="12396" spans="2:2" x14ac:dyDescent="0.2">
      <c r="B12396" s="130"/>
    </row>
    <row r="12397" spans="2:2" x14ac:dyDescent="0.2">
      <c r="B12397" s="130"/>
    </row>
    <row r="12398" spans="2:2" x14ac:dyDescent="0.2">
      <c r="B12398" s="130"/>
    </row>
    <row r="12399" spans="2:2" x14ac:dyDescent="0.2">
      <c r="B12399" s="130"/>
    </row>
    <row r="12400" spans="2:2" x14ac:dyDescent="0.2">
      <c r="B12400" s="130"/>
    </row>
    <row r="12401" spans="2:2" x14ac:dyDescent="0.2">
      <c r="B12401" s="130"/>
    </row>
    <row r="12402" spans="2:2" x14ac:dyDescent="0.2">
      <c r="B12402" s="130"/>
    </row>
    <row r="12403" spans="2:2" x14ac:dyDescent="0.2">
      <c r="B12403" s="130"/>
    </row>
    <row r="12404" spans="2:2" x14ac:dyDescent="0.2">
      <c r="B12404" s="130"/>
    </row>
    <row r="12405" spans="2:2" x14ac:dyDescent="0.2">
      <c r="B12405" s="130"/>
    </row>
    <row r="12406" spans="2:2" x14ac:dyDescent="0.2">
      <c r="B12406" s="130"/>
    </row>
    <row r="12407" spans="2:2" x14ac:dyDescent="0.2">
      <c r="B12407" s="130"/>
    </row>
    <row r="12408" spans="2:2" x14ac:dyDescent="0.2">
      <c r="B12408" s="130"/>
    </row>
    <row r="12409" spans="2:2" x14ac:dyDescent="0.2">
      <c r="B12409" s="130"/>
    </row>
    <row r="12410" spans="2:2" x14ac:dyDescent="0.2">
      <c r="B12410" s="130"/>
    </row>
    <row r="12411" spans="2:2" x14ac:dyDescent="0.2">
      <c r="B12411" s="130"/>
    </row>
    <row r="12412" spans="2:2" x14ac:dyDescent="0.2">
      <c r="B12412" s="130"/>
    </row>
    <row r="12413" spans="2:2" x14ac:dyDescent="0.2">
      <c r="B12413" s="130"/>
    </row>
    <row r="12414" spans="2:2" x14ac:dyDescent="0.2">
      <c r="B12414" s="130"/>
    </row>
    <row r="12415" spans="2:2" x14ac:dyDescent="0.2">
      <c r="B12415" s="130"/>
    </row>
    <row r="12416" spans="2:2" x14ac:dyDescent="0.2">
      <c r="B12416" s="130"/>
    </row>
    <row r="12417" spans="2:2" x14ac:dyDescent="0.2">
      <c r="B12417" s="130"/>
    </row>
    <row r="12418" spans="2:2" x14ac:dyDescent="0.2">
      <c r="B12418" s="130"/>
    </row>
    <row r="12419" spans="2:2" x14ac:dyDescent="0.2">
      <c r="B12419" s="130"/>
    </row>
    <row r="12420" spans="2:2" x14ac:dyDescent="0.2">
      <c r="B12420" s="130"/>
    </row>
    <row r="12421" spans="2:2" x14ac:dyDescent="0.2">
      <c r="B12421" s="130"/>
    </row>
    <row r="12422" spans="2:2" x14ac:dyDescent="0.2">
      <c r="B12422" s="130"/>
    </row>
    <row r="12423" spans="2:2" x14ac:dyDescent="0.2">
      <c r="B12423" s="130"/>
    </row>
    <row r="12424" spans="2:2" x14ac:dyDescent="0.2">
      <c r="B12424" s="130"/>
    </row>
    <row r="12425" spans="2:2" x14ac:dyDescent="0.2">
      <c r="B12425" s="130"/>
    </row>
    <row r="12426" spans="2:2" x14ac:dyDescent="0.2">
      <c r="B12426" s="130"/>
    </row>
    <row r="12427" spans="2:2" x14ac:dyDescent="0.2">
      <c r="B12427" s="130"/>
    </row>
    <row r="12428" spans="2:2" x14ac:dyDescent="0.2">
      <c r="B12428" s="130"/>
    </row>
    <row r="12429" spans="2:2" x14ac:dyDescent="0.2">
      <c r="B12429" s="130"/>
    </row>
    <row r="12430" spans="2:2" x14ac:dyDescent="0.2">
      <c r="B12430" s="130"/>
    </row>
    <row r="12431" spans="2:2" x14ac:dyDescent="0.2">
      <c r="B12431" s="130"/>
    </row>
    <row r="12432" spans="2:2" x14ac:dyDescent="0.2">
      <c r="B12432" s="130"/>
    </row>
    <row r="12433" spans="2:2" x14ac:dyDescent="0.2">
      <c r="B12433" s="130"/>
    </row>
    <row r="12434" spans="2:2" x14ac:dyDescent="0.2">
      <c r="B12434" s="130"/>
    </row>
    <row r="12435" spans="2:2" x14ac:dyDescent="0.2">
      <c r="B12435" s="130"/>
    </row>
    <row r="12436" spans="2:2" x14ac:dyDescent="0.2">
      <c r="B12436" s="130"/>
    </row>
    <row r="12437" spans="2:2" x14ac:dyDescent="0.2">
      <c r="B12437" s="130"/>
    </row>
    <row r="12438" spans="2:2" x14ac:dyDescent="0.2">
      <c r="B12438" s="130"/>
    </row>
    <row r="12439" spans="2:2" x14ac:dyDescent="0.2">
      <c r="B12439" s="130"/>
    </row>
    <row r="12440" spans="2:2" x14ac:dyDescent="0.2">
      <c r="B12440" s="130"/>
    </row>
    <row r="12441" spans="2:2" x14ac:dyDescent="0.2">
      <c r="B12441" s="130"/>
    </row>
    <row r="12442" spans="2:2" x14ac:dyDescent="0.2">
      <c r="B12442" s="130"/>
    </row>
    <row r="12443" spans="2:2" x14ac:dyDescent="0.2">
      <c r="B12443" s="130"/>
    </row>
    <row r="12444" spans="2:2" x14ac:dyDescent="0.2">
      <c r="B12444" s="130"/>
    </row>
    <row r="12445" spans="2:2" x14ac:dyDescent="0.2">
      <c r="B12445" s="130"/>
    </row>
    <row r="12446" spans="2:2" x14ac:dyDescent="0.2">
      <c r="B12446" s="130"/>
    </row>
    <row r="12447" spans="2:2" x14ac:dyDescent="0.2">
      <c r="B12447" s="130"/>
    </row>
    <row r="12448" spans="2:2" x14ac:dyDescent="0.2">
      <c r="B12448" s="130"/>
    </row>
    <row r="12449" spans="2:2" x14ac:dyDescent="0.2">
      <c r="B12449" s="130"/>
    </row>
    <row r="12450" spans="2:2" x14ac:dyDescent="0.2">
      <c r="B12450" s="130"/>
    </row>
    <row r="12451" spans="2:2" x14ac:dyDescent="0.2">
      <c r="B12451" s="130"/>
    </row>
    <row r="12452" spans="2:2" x14ac:dyDescent="0.2">
      <c r="B12452" s="130"/>
    </row>
    <row r="12453" spans="2:2" x14ac:dyDescent="0.2">
      <c r="B12453" s="130"/>
    </row>
    <row r="12454" spans="2:2" x14ac:dyDescent="0.2">
      <c r="B12454" s="130"/>
    </row>
    <row r="12455" spans="2:2" x14ac:dyDescent="0.2">
      <c r="B12455" s="130"/>
    </row>
    <row r="12456" spans="2:2" x14ac:dyDescent="0.2">
      <c r="B12456" s="130"/>
    </row>
    <row r="12457" spans="2:2" x14ac:dyDescent="0.2">
      <c r="B12457" s="130"/>
    </row>
    <row r="12458" spans="2:2" x14ac:dyDescent="0.2">
      <c r="B12458" s="130"/>
    </row>
    <row r="12459" spans="2:2" x14ac:dyDescent="0.2">
      <c r="B12459" s="130"/>
    </row>
    <row r="12460" spans="2:2" x14ac:dyDescent="0.2">
      <c r="B12460" s="130"/>
    </row>
    <row r="12461" spans="2:2" x14ac:dyDescent="0.2">
      <c r="B12461" s="130"/>
    </row>
    <row r="12462" spans="2:2" x14ac:dyDescent="0.2">
      <c r="B12462" s="130"/>
    </row>
    <row r="12463" spans="2:2" x14ac:dyDescent="0.2">
      <c r="B12463" s="130"/>
    </row>
    <row r="12464" spans="2:2" x14ac:dyDescent="0.2">
      <c r="B12464" s="130"/>
    </row>
    <row r="12465" spans="2:2" x14ac:dyDescent="0.2">
      <c r="B12465" s="130"/>
    </row>
    <row r="12466" spans="2:2" x14ac:dyDescent="0.2">
      <c r="B12466" s="130"/>
    </row>
    <row r="12467" spans="2:2" x14ac:dyDescent="0.2">
      <c r="B12467" s="130"/>
    </row>
    <row r="12468" spans="2:2" x14ac:dyDescent="0.2">
      <c r="B12468" s="130"/>
    </row>
    <row r="12469" spans="2:2" x14ac:dyDescent="0.2">
      <c r="B12469" s="130"/>
    </row>
    <row r="12470" spans="2:2" x14ac:dyDescent="0.2">
      <c r="B12470" s="130"/>
    </row>
    <row r="12471" spans="2:2" x14ac:dyDescent="0.2">
      <c r="B12471" s="130"/>
    </row>
    <row r="12472" spans="2:2" x14ac:dyDescent="0.2">
      <c r="B12472" s="130"/>
    </row>
    <row r="12473" spans="2:2" x14ac:dyDescent="0.2">
      <c r="B12473" s="130"/>
    </row>
    <row r="12474" spans="2:2" x14ac:dyDescent="0.2">
      <c r="B12474" s="130"/>
    </row>
    <row r="12475" spans="2:2" x14ac:dyDescent="0.2">
      <c r="B12475" s="130"/>
    </row>
    <row r="12476" spans="2:2" x14ac:dyDescent="0.2">
      <c r="B12476" s="130"/>
    </row>
    <row r="12477" spans="2:2" x14ac:dyDescent="0.2">
      <c r="B12477" s="130"/>
    </row>
    <row r="12478" spans="2:2" x14ac:dyDescent="0.2">
      <c r="B12478" s="130"/>
    </row>
    <row r="12479" spans="2:2" x14ac:dyDescent="0.2">
      <c r="B12479" s="130"/>
    </row>
    <row r="12480" spans="2:2" x14ac:dyDescent="0.2">
      <c r="B12480" s="130"/>
    </row>
    <row r="12481" spans="2:2" x14ac:dyDescent="0.2">
      <c r="B12481" s="130"/>
    </row>
    <row r="12482" spans="2:2" x14ac:dyDescent="0.2">
      <c r="B12482" s="130"/>
    </row>
    <row r="12483" spans="2:2" x14ac:dyDescent="0.2">
      <c r="B12483" s="130"/>
    </row>
    <row r="12484" spans="2:2" x14ac:dyDescent="0.2">
      <c r="B12484" s="130"/>
    </row>
    <row r="12485" spans="2:2" x14ac:dyDescent="0.2">
      <c r="B12485" s="130"/>
    </row>
    <row r="12486" spans="2:2" x14ac:dyDescent="0.2">
      <c r="B12486" s="130"/>
    </row>
    <row r="12487" spans="2:2" x14ac:dyDescent="0.2">
      <c r="B12487" s="130"/>
    </row>
    <row r="12488" spans="2:2" x14ac:dyDescent="0.2">
      <c r="B12488" s="130"/>
    </row>
    <row r="12489" spans="2:2" x14ac:dyDescent="0.2">
      <c r="B12489" s="130"/>
    </row>
    <row r="12490" spans="2:2" x14ac:dyDescent="0.2">
      <c r="B12490" s="130"/>
    </row>
    <row r="12491" spans="2:2" x14ac:dyDescent="0.2">
      <c r="B12491" s="130"/>
    </row>
    <row r="12492" spans="2:2" x14ac:dyDescent="0.2">
      <c r="B12492" s="130"/>
    </row>
    <row r="12493" spans="2:2" x14ac:dyDescent="0.2">
      <c r="B12493" s="130"/>
    </row>
    <row r="12494" spans="2:2" x14ac:dyDescent="0.2">
      <c r="B12494" s="130"/>
    </row>
    <row r="12495" spans="2:2" x14ac:dyDescent="0.2">
      <c r="B12495" s="130"/>
    </row>
    <row r="12496" spans="2:2" x14ac:dyDescent="0.2">
      <c r="B12496" s="130"/>
    </row>
    <row r="12497" spans="2:2" x14ac:dyDescent="0.2">
      <c r="B12497" s="130"/>
    </row>
    <row r="12498" spans="2:2" x14ac:dyDescent="0.2">
      <c r="B12498" s="130"/>
    </row>
    <row r="12499" spans="2:2" x14ac:dyDescent="0.2">
      <c r="B12499" s="130"/>
    </row>
    <row r="12500" spans="2:2" x14ac:dyDescent="0.2">
      <c r="B12500" s="130"/>
    </row>
    <row r="12501" spans="2:2" x14ac:dyDescent="0.2">
      <c r="B12501" s="130"/>
    </row>
    <row r="12502" spans="2:2" x14ac:dyDescent="0.2">
      <c r="B12502" s="130"/>
    </row>
    <row r="12503" spans="2:2" x14ac:dyDescent="0.2">
      <c r="B12503" s="130"/>
    </row>
    <row r="12504" spans="2:2" x14ac:dyDescent="0.2">
      <c r="B12504" s="130"/>
    </row>
    <row r="12505" spans="2:2" x14ac:dyDescent="0.2">
      <c r="B12505" s="130"/>
    </row>
    <row r="12506" spans="2:2" x14ac:dyDescent="0.2">
      <c r="B12506" s="130"/>
    </row>
    <row r="12507" spans="2:2" x14ac:dyDescent="0.2">
      <c r="B12507" s="130"/>
    </row>
    <row r="12508" spans="2:2" x14ac:dyDescent="0.2">
      <c r="B12508" s="130"/>
    </row>
    <row r="12509" spans="2:2" x14ac:dyDescent="0.2">
      <c r="B12509" s="130"/>
    </row>
    <row r="12510" spans="2:2" x14ac:dyDescent="0.2">
      <c r="B12510" s="130"/>
    </row>
    <row r="12511" spans="2:2" x14ac:dyDescent="0.2">
      <c r="B12511" s="130"/>
    </row>
    <row r="12512" spans="2:2" x14ac:dyDescent="0.2">
      <c r="B12512" s="130"/>
    </row>
    <row r="12513" spans="2:2" x14ac:dyDescent="0.2">
      <c r="B12513" s="130"/>
    </row>
    <row r="12514" spans="2:2" x14ac:dyDescent="0.2">
      <c r="B12514" s="130"/>
    </row>
    <row r="12515" spans="2:2" x14ac:dyDescent="0.2">
      <c r="B12515" s="130"/>
    </row>
    <row r="12516" spans="2:2" x14ac:dyDescent="0.2">
      <c r="B12516" s="130"/>
    </row>
    <row r="12517" spans="2:2" x14ac:dyDescent="0.2">
      <c r="B12517" s="130"/>
    </row>
    <row r="12518" spans="2:2" x14ac:dyDescent="0.2">
      <c r="B12518" s="130"/>
    </row>
    <row r="12519" spans="2:2" x14ac:dyDescent="0.2">
      <c r="B12519" s="130"/>
    </row>
    <row r="12520" spans="2:2" x14ac:dyDescent="0.2">
      <c r="B12520" s="130"/>
    </row>
    <row r="12521" spans="2:2" x14ac:dyDescent="0.2">
      <c r="B12521" s="130"/>
    </row>
    <row r="12522" spans="2:2" x14ac:dyDescent="0.2">
      <c r="B12522" s="130"/>
    </row>
    <row r="12523" spans="2:2" x14ac:dyDescent="0.2">
      <c r="B12523" s="130"/>
    </row>
    <row r="12524" spans="2:2" x14ac:dyDescent="0.2">
      <c r="B12524" s="130"/>
    </row>
    <row r="12525" spans="2:2" x14ac:dyDescent="0.2">
      <c r="B12525" s="130"/>
    </row>
    <row r="12526" spans="2:2" x14ac:dyDescent="0.2">
      <c r="B12526" s="130"/>
    </row>
    <row r="12527" spans="2:2" x14ac:dyDescent="0.2">
      <c r="B12527" s="130"/>
    </row>
    <row r="12528" spans="2:2" x14ac:dyDescent="0.2">
      <c r="B12528" s="130"/>
    </row>
    <row r="12529" spans="2:2" x14ac:dyDescent="0.2">
      <c r="B12529" s="130"/>
    </row>
    <row r="12530" spans="2:2" x14ac:dyDescent="0.2">
      <c r="B12530" s="130"/>
    </row>
    <row r="12531" spans="2:2" x14ac:dyDescent="0.2">
      <c r="B12531" s="130"/>
    </row>
    <row r="12532" spans="2:2" x14ac:dyDescent="0.2">
      <c r="B12532" s="130"/>
    </row>
    <row r="12533" spans="2:2" x14ac:dyDescent="0.2">
      <c r="B12533" s="130"/>
    </row>
    <row r="12534" spans="2:2" x14ac:dyDescent="0.2">
      <c r="B12534" s="130"/>
    </row>
    <row r="12535" spans="2:2" x14ac:dyDescent="0.2">
      <c r="B12535" s="130"/>
    </row>
    <row r="12536" spans="2:2" x14ac:dyDescent="0.2">
      <c r="B12536" s="130"/>
    </row>
    <row r="12537" spans="2:2" x14ac:dyDescent="0.2">
      <c r="B12537" s="130"/>
    </row>
    <row r="12538" spans="2:2" x14ac:dyDescent="0.2">
      <c r="B12538" s="130"/>
    </row>
    <row r="12539" spans="2:2" x14ac:dyDescent="0.2">
      <c r="B12539" s="130"/>
    </row>
    <row r="12540" spans="2:2" x14ac:dyDescent="0.2">
      <c r="B12540" s="130"/>
    </row>
    <row r="12541" spans="2:2" x14ac:dyDescent="0.2">
      <c r="B12541" s="130"/>
    </row>
    <row r="12542" spans="2:2" x14ac:dyDescent="0.2">
      <c r="B12542" s="130"/>
    </row>
    <row r="12543" spans="2:2" x14ac:dyDescent="0.2">
      <c r="B12543" s="130"/>
    </row>
    <row r="12544" spans="2:2" x14ac:dyDescent="0.2">
      <c r="B12544" s="130"/>
    </row>
    <row r="12545" spans="2:2" x14ac:dyDescent="0.2">
      <c r="B12545" s="130"/>
    </row>
    <row r="12546" spans="2:2" x14ac:dyDescent="0.2">
      <c r="B12546" s="130"/>
    </row>
    <row r="12547" spans="2:2" x14ac:dyDescent="0.2">
      <c r="B12547" s="130"/>
    </row>
    <row r="12548" spans="2:2" x14ac:dyDescent="0.2">
      <c r="B12548" s="130"/>
    </row>
    <row r="12549" spans="2:2" x14ac:dyDescent="0.2">
      <c r="B12549" s="130"/>
    </row>
    <row r="12550" spans="2:2" x14ac:dyDescent="0.2">
      <c r="B12550" s="130"/>
    </row>
    <row r="12551" spans="2:2" x14ac:dyDescent="0.2">
      <c r="B12551" s="130"/>
    </row>
    <row r="12552" spans="2:2" x14ac:dyDescent="0.2">
      <c r="B12552" s="130"/>
    </row>
    <row r="12553" spans="2:2" x14ac:dyDescent="0.2">
      <c r="B12553" s="130"/>
    </row>
    <row r="12554" spans="2:2" x14ac:dyDescent="0.2">
      <c r="B12554" s="130"/>
    </row>
    <row r="12555" spans="2:2" x14ac:dyDescent="0.2">
      <c r="B12555" s="130"/>
    </row>
    <row r="12556" spans="2:2" x14ac:dyDescent="0.2">
      <c r="B12556" s="130"/>
    </row>
    <row r="12557" spans="2:2" x14ac:dyDescent="0.2">
      <c r="B12557" s="130"/>
    </row>
    <row r="12558" spans="2:2" x14ac:dyDescent="0.2">
      <c r="B12558" s="130"/>
    </row>
    <row r="12559" spans="2:2" x14ac:dyDescent="0.2">
      <c r="B12559" s="130"/>
    </row>
    <row r="12560" spans="2:2" x14ac:dyDescent="0.2">
      <c r="B12560" s="130"/>
    </row>
    <row r="12561" spans="2:2" x14ac:dyDescent="0.2">
      <c r="B12561" s="130"/>
    </row>
    <row r="12562" spans="2:2" x14ac:dyDescent="0.2">
      <c r="B12562" s="130"/>
    </row>
    <row r="12563" spans="2:2" x14ac:dyDescent="0.2">
      <c r="B12563" s="130"/>
    </row>
    <row r="12564" spans="2:2" x14ac:dyDescent="0.2">
      <c r="B12564" s="130"/>
    </row>
    <row r="12565" spans="2:2" x14ac:dyDescent="0.2">
      <c r="B12565" s="130"/>
    </row>
    <row r="12566" spans="2:2" x14ac:dyDescent="0.2">
      <c r="B12566" s="130"/>
    </row>
    <row r="12567" spans="2:2" x14ac:dyDescent="0.2">
      <c r="B12567" s="130"/>
    </row>
    <row r="12568" spans="2:2" x14ac:dyDescent="0.2">
      <c r="B12568" s="130"/>
    </row>
    <row r="12569" spans="2:2" x14ac:dyDescent="0.2">
      <c r="B12569" s="130"/>
    </row>
    <row r="12570" spans="2:2" x14ac:dyDescent="0.2">
      <c r="B12570" s="130"/>
    </row>
    <row r="12571" spans="2:2" x14ac:dyDescent="0.2">
      <c r="B12571" s="130"/>
    </row>
    <row r="12572" spans="2:2" x14ac:dyDescent="0.2">
      <c r="B12572" s="130"/>
    </row>
    <row r="12573" spans="2:2" x14ac:dyDescent="0.2">
      <c r="B12573" s="130"/>
    </row>
    <row r="12574" spans="2:2" x14ac:dyDescent="0.2">
      <c r="B12574" s="130"/>
    </row>
    <row r="12575" spans="2:2" x14ac:dyDescent="0.2">
      <c r="B12575" s="130"/>
    </row>
    <row r="12576" spans="2:2" x14ac:dyDescent="0.2">
      <c r="B12576" s="130"/>
    </row>
    <row r="12577" spans="2:2" x14ac:dyDescent="0.2">
      <c r="B12577" s="130"/>
    </row>
    <row r="12578" spans="2:2" x14ac:dyDescent="0.2">
      <c r="B12578" s="130"/>
    </row>
    <row r="12579" spans="2:2" x14ac:dyDescent="0.2">
      <c r="B12579" s="130"/>
    </row>
    <row r="12580" spans="2:2" x14ac:dyDescent="0.2">
      <c r="B12580" s="130"/>
    </row>
    <row r="12581" spans="2:2" x14ac:dyDescent="0.2">
      <c r="B12581" s="130"/>
    </row>
    <row r="12582" spans="2:2" x14ac:dyDescent="0.2">
      <c r="B12582" s="130"/>
    </row>
    <row r="12583" spans="2:2" x14ac:dyDescent="0.2">
      <c r="B12583" s="130"/>
    </row>
    <row r="12584" spans="2:2" x14ac:dyDescent="0.2">
      <c r="B12584" s="130"/>
    </row>
    <row r="12585" spans="2:2" x14ac:dyDescent="0.2">
      <c r="B12585" s="130"/>
    </row>
    <row r="12586" spans="2:2" x14ac:dyDescent="0.2">
      <c r="B12586" s="130"/>
    </row>
    <row r="12587" spans="2:2" x14ac:dyDescent="0.2">
      <c r="B12587" s="130"/>
    </row>
    <row r="12588" spans="2:2" x14ac:dyDescent="0.2">
      <c r="B12588" s="130"/>
    </row>
    <row r="12589" spans="2:2" x14ac:dyDescent="0.2">
      <c r="B12589" s="130"/>
    </row>
    <row r="12590" spans="2:2" x14ac:dyDescent="0.2">
      <c r="B12590" s="130"/>
    </row>
    <row r="12591" spans="2:2" x14ac:dyDescent="0.2">
      <c r="B12591" s="130"/>
    </row>
    <row r="12592" spans="2:2" x14ac:dyDescent="0.2">
      <c r="B12592" s="130"/>
    </row>
    <row r="12593" spans="2:2" x14ac:dyDescent="0.2">
      <c r="B12593" s="130"/>
    </row>
    <row r="12594" spans="2:2" x14ac:dyDescent="0.2">
      <c r="B12594" s="130"/>
    </row>
    <row r="12595" spans="2:2" x14ac:dyDescent="0.2">
      <c r="B12595" s="130"/>
    </row>
    <row r="12596" spans="2:2" x14ac:dyDescent="0.2">
      <c r="B12596" s="130"/>
    </row>
    <row r="12597" spans="2:2" x14ac:dyDescent="0.2">
      <c r="B12597" s="130"/>
    </row>
    <row r="12598" spans="2:2" x14ac:dyDescent="0.2">
      <c r="B12598" s="130"/>
    </row>
    <row r="12599" spans="2:2" x14ac:dyDescent="0.2">
      <c r="B12599" s="130"/>
    </row>
    <row r="12600" spans="2:2" x14ac:dyDescent="0.2">
      <c r="B12600" s="130"/>
    </row>
    <row r="12601" spans="2:2" x14ac:dyDescent="0.2">
      <c r="B12601" s="130"/>
    </row>
    <row r="12602" spans="2:2" x14ac:dyDescent="0.2">
      <c r="B12602" s="130"/>
    </row>
    <row r="12603" spans="2:2" x14ac:dyDescent="0.2">
      <c r="B12603" s="130"/>
    </row>
    <row r="12604" spans="2:2" x14ac:dyDescent="0.2">
      <c r="B12604" s="130"/>
    </row>
    <row r="12605" spans="2:2" x14ac:dyDescent="0.2">
      <c r="B12605" s="130"/>
    </row>
    <row r="12606" spans="2:2" x14ac:dyDescent="0.2">
      <c r="B12606" s="130"/>
    </row>
    <row r="12607" spans="2:2" x14ac:dyDescent="0.2">
      <c r="B12607" s="130"/>
    </row>
    <row r="12608" spans="2:2" x14ac:dyDescent="0.2">
      <c r="B12608" s="130"/>
    </row>
    <row r="12609" spans="2:2" x14ac:dyDescent="0.2">
      <c r="B12609" s="130"/>
    </row>
    <row r="12610" spans="2:2" x14ac:dyDescent="0.2">
      <c r="B12610" s="130"/>
    </row>
    <row r="12611" spans="2:2" x14ac:dyDescent="0.2">
      <c r="B12611" s="130"/>
    </row>
    <row r="12612" spans="2:2" x14ac:dyDescent="0.2">
      <c r="B12612" s="130"/>
    </row>
    <row r="12613" spans="2:2" x14ac:dyDescent="0.2">
      <c r="B12613" s="130"/>
    </row>
    <row r="12614" spans="2:2" x14ac:dyDescent="0.2">
      <c r="B12614" s="130"/>
    </row>
    <row r="12615" spans="2:2" x14ac:dyDescent="0.2">
      <c r="B12615" s="130"/>
    </row>
    <row r="12616" spans="2:2" x14ac:dyDescent="0.2">
      <c r="B12616" s="130"/>
    </row>
    <row r="12617" spans="2:2" x14ac:dyDescent="0.2">
      <c r="B12617" s="130"/>
    </row>
    <row r="12618" spans="2:2" x14ac:dyDescent="0.2">
      <c r="B12618" s="130"/>
    </row>
    <row r="12619" spans="2:2" x14ac:dyDescent="0.2">
      <c r="B12619" s="130"/>
    </row>
    <row r="12620" spans="2:2" x14ac:dyDescent="0.2">
      <c r="B12620" s="130"/>
    </row>
    <row r="12621" spans="2:2" x14ac:dyDescent="0.2">
      <c r="B12621" s="130"/>
    </row>
    <row r="12622" spans="2:2" x14ac:dyDescent="0.2">
      <c r="B12622" s="130"/>
    </row>
    <row r="12623" spans="2:2" x14ac:dyDescent="0.2">
      <c r="B12623" s="130"/>
    </row>
    <row r="12624" spans="2:2" x14ac:dyDescent="0.2">
      <c r="B12624" s="130"/>
    </row>
    <row r="12625" spans="2:2" x14ac:dyDescent="0.2">
      <c r="B12625" s="130"/>
    </row>
    <row r="12626" spans="2:2" x14ac:dyDescent="0.2">
      <c r="B12626" s="130"/>
    </row>
    <row r="12627" spans="2:2" x14ac:dyDescent="0.2">
      <c r="B12627" s="130"/>
    </row>
    <row r="12628" spans="2:2" x14ac:dyDescent="0.2">
      <c r="B12628" s="130"/>
    </row>
    <row r="12629" spans="2:2" x14ac:dyDescent="0.2">
      <c r="B12629" s="130"/>
    </row>
    <row r="12630" spans="2:2" x14ac:dyDescent="0.2">
      <c r="B12630" s="130"/>
    </row>
    <row r="12631" spans="2:2" x14ac:dyDescent="0.2">
      <c r="B12631" s="130"/>
    </row>
    <row r="12632" spans="2:2" x14ac:dyDescent="0.2">
      <c r="B12632" s="130"/>
    </row>
    <row r="12633" spans="2:2" x14ac:dyDescent="0.2">
      <c r="B12633" s="130"/>
    </row>
    <row r="12634" spans="2:2" x14ac:dyDescent="0.2">
      <c r="B12634" s="130"/>
    </row>
    <row r="12635" spans="2:2" x14ac:dyDescent="0.2">
      <c r="B12635" s="130"/>
    </row>
    <row r="12636" spans="2:2" x14ac:dyDescent="0.2">
      <c r="B12636" s="130"/>
    </row>
    <row r="12637" spans="2:2" x14ac:dyDescent="0.2">
      <c r="B12637" s="130"/>
    </row>
    <row r="12638" spans="2:2" x14ac:dyDescent="0.2">
      <c r="B12638" s="130"/>
    </row>
    <row r="12639" spans="2:2" x14ac:dyDescent="0.2">
      <c r="B12639" s="130"/>
    </row>
    <row r="12640" spans="2:2" x14ac:dyDescent="0.2">
      <c r="B12640" s="130"/>
    </row>
    <row r="12641" spans="2:2" x14ac:dyDescent="0.2">
      <c r="B12641" s="130"/>
    </row>
    <row r="12642" spans="2:2" x14ac:dyDescent="0.2">
      <c r="B12642" s="130"/>
    </row>
    <row r="12643" spans="2:2" x14ac:dyDescent="0.2">
      <c r="B12643" s="130"/>
    </row>
    <row r="12644" spans="2:2" x14ac:dyDescent="0.2">
      <c r="B12644" s="130"/>
    </row>
    <row r="12645" spans="2:2" x14ac:dyDescent="0.2">
      <c r="B12645" s="130"/>
    </row>
    <row r="12646" spans="2:2" x14ac:dyDescent="0.2">
      <c r="B12646" s="130"/>
    </row>
    <row r="12647" spans="2:2" x14ac:dyDescent="0.2">
      <c r="B12647" s="130"/>
    </row>
    <row r="12648" spans="2:2" x14ac:dyDescent="0.2">
      <c r="B12648" s="130"/>
    </row>
    <row r="12649" spans="2:2" x14ac:dyDescent="0.2">
      <c r="B12649" s="130"/>
    </row>
    <row r="12650" spans="2:2" x14ac:dyDescent="0.2">
      <c r="B12650" s="130"/>
    </row>
    <row r="12651" spans="2:2" x14ac:dyDescent="0.2">
      <c r="B12651" s="130"/>
    </row>
    <row r="12652" spans="2:2" x14ac:dyDescent="0.2">
      <c r="B12652" s="130"/>
    </row>
    <row r="12653" spans="2:2" x14ac:dyDescent="0.2">
      <c r="B12653" s="130"/>
    </row>
    <row r="12654" spans="2:2" x14ac:dyDescent="0.2">
      <c r="B12654" s="130"/>
    </row>
    <row r="12655" spans="2:2" x14ac:dyDescent="0.2">
      <c r="B12655" s="130"/>
    </row>
    <row r="12656" spans="2:2" x14ac:dyDescent="0.2">
      <c r="B12656" s="130"/>
    </row>
    <row r="12657" spans="2:2" x14ac:dyDescent="0.2">
      <c r="B12657" s="130"/>
    </row>
    <row r="12658" spans="2:2" x14ac:dyDescent="0.2">
      <c r="B12658" s="130"/>
    </row>
    <row r="12659" spans="2:2" x14ac:dyDescent="0.2">
      <c r="B12659" s="130"/>
    </row>
    <row r="12660" spans="2:2" x14ac:dyDescent="0.2">
      <c r="B12660" s="130"/>
    </row>
    <row r="12661" spans="2:2" x14ac:dyDescent="0.2">
      <c r="B12661" s="130"/>
    </row>
    <row r="12662" spans="2:2" x14ac:dyDescent="0.2">
      <c r="B12662" s="130"/>
    </row>
    <row r="12663" spans="2:2" x14ac:dyDescent="0.2">
      <c r="B12663" s="130"/>
    </row>
    <row r="12664" spans="2:2" x14ac:dyDescent="0.2">
      <c r="B12664" s="130"/>
    </row>
    <row r="12665" spans="2:2" x14ac:dyDescent="0.2">
      <c r="B12665" s="130"/>
    </row>
    <row r="12666" spans="2:2" x14ac:dyDescent="0.2">
      <c r="B12666" s="130"/>
    </row>
    <row r="12667" spans="2:2" x14ac:dyDescent="0.2">
      <c r="B12667" s="130"/>
    </row>
    <row r="12668" spans="2:2" x14ac:dyDescent="0.2">
      <c r="B12668" s="130"/>
    </row>
    <row r="12669" spans="2:2" x14ac:dyDescent="0.2">
      <c r="B12669" s="130"/>
    </row>
    <row r="12670" spans="2:2" x14ac:dyDescent="0.2">
      <c r="B12670" s="130"/>
    </row>
    <row r="12671" spans="2:2" x14ac:dyDescent="0.2">
      <c r="B12671" s="130"/>
    </row>
    <row r="12672" spans="2:2" x14ac:dyDescent="0.2">
      <c r="B12672" s="130"/>
    </row>
    <row r="12673" spans="2:2" x14ac:dyDescent="0.2">
      <c r="B12673" s="130"/>
    </row>
    <row r="12674" spans="2:2" x14ac:dyDescent="0.2">
      <c r="B12674" s="130"/>
    </row>
    <row r="12675" spans="2:2" x14ac:dyDescent="0.2">
      <c r="B12675" s="130"/>
    </row>
    <row r="12676" spans="2:2" x14ac:dyDescent="0.2">
      <c r="B12676" s="130"/>
    </row>
    <row r="12677" spans="2:2" x14ac:dyDescent="0.2">
      <c r="B12677" s="130"/>
    </row>
    <row r="12678" spans="2:2" x14ac:dyDescent="0.2">
      <c r="B12678" s="130"/>
    </row>
    <row r="12679" spans="2:2" x14ac:dyDescent="0.2">
      <c r="B12679" s="130"/>
    </row>
    <row r="12680" spans="2:2" x14ac:dyDescent="0.2">
      <c r="B12680" s="130"/>
    </row>
    <row r="12681" spans="2:2" x14ac:dyDescent="0.2">
      <c r="B12681" s="130"/>
    </row>
    <row r="12682" spans="2:2" x14ac:dyDescent="0.2">
      <c r="B12682" s="130"/>
    </row>
    <row r="12683" spans="2:2" x14ac:dyDescent="0.2">
      <c r="B12683" s="130"/>
    </row>
    <row r="12684" spans="2:2" x14ac:dyDescent="0.2">
      <c r="B12684" s="130"/>
    </row>
    <row r="12685" spans="2:2" x14ac:dyDescent="0.2">
      <c r="B12685" s="130"/>
    </row>
    <row r="12686" spans="2:2" x14ac:dyDescent="0.2">
      <c r="B12686" s="130"/>
    </row>
    <row r="12687" spans="2:2" x14ac:dyDescent="0.2">
      <c r="B12687" s="130"/>
    </row>
    <row r="12688" spans="2:2" x14ac:dyDescent="0.2">
      <c r="B12688" s="130"/>
    </row>
    <row r="12689" spans="2:2" x14ac:dyDescent="0.2">
      <c r="B12689" s="130"/>
    </row>
    <row r="12690" spans="2:2" x14ac:dyDescent="0.2">
      <c r="B12690" s="130"/>
    </row>
    <row r="12691" spans="2:2" x14ac:dyDescent="0.2">
      <c r="B12691" s="130"/>
    </row>
    <row r="12692" spans="2:2" x14ac:dyDescent="0.2">
      <c r="B12692" s="130"/>
    </row>
    <row r="12693" spans="2:2" x14ac:dyDescent="0.2">
      <c r="B12693" s="130"/>
    </row>
    <row r="12694" spans="2:2" x14ac:dyDescent="0.2">
      <c r="B12694" s="130"/>
    </row>
    <row r="12695" spans="2:2" x14ac:dyDescent="0.2">
      <c r="B12695" s="130"/>
    </row>
    <row r="12696" spans="2:2" x14ac:dyDescent="0.2">
      <c r="B12696" s="130"/>
    </row>
    <row r="12697" spans="2:2" x14ac:dyDescent="0.2">
      <c r="B12697" s="130"/>
    </row>
    <row r="12698" spans="2:2" x14ac:dyDescent="0.2">
      <c r="B12698" s="130"/>
    </row>
    <row r="12699" spans="2:2" x14ac:dyDescent="0.2">
      <c r="B12699" s="130"/>
    </row>
    <row r="12700" spans="2:2" x14ac:dyDescent="0.2">
      <c r="B12700" s="130"/>
    </row>
    <row r="12701" spans="2:2" x14ac:dyDescent="0.2">
      <c r="B12701" s="130"/>
    </row>
    <row r="12702" spans="2:2" x14ac:dyDescent="0.2">
      <c r="B12702" s="130"/>
    </row>
    <row r="12703" spans="2:2" x14ac:dyDescent="0.2">
      <c r="B12703" s="130"/>
    </row>
    <row r="12704" spans="2:2" x14ac:dyDescent="0.2">
      <c r="B12704" s="130"/>
    </row>
    <row r="12705" spans="2:2" x14ac:dyDescent="0.2">
      <c r="B12705" s="130"/>
    </row>
    <row r="12706" spans="2:2" x14ac:dyDescent="0.2">
      <c r="B12706" s="130"/>
    </row>
    <row r="12707" spans="2:2" x14ac:dyDescent="0.2">
      <c r="B12707" s="130"/>
    </row>
    <row r="12708" spans="2:2" x14ac:dyDescent="0.2">
      <c r="B12708" s="130"/>
    </row>
    <row r="12709" spans="2:2" x14ac:dyDescent="0.2">
      <c r="B12709" s="130"/>
    </row>
    <row r="12710" spans="2:2" x14ac:dyDescent="0.2">
      <c r="B12710" s="130"/>
    </row>
    <row r="12711" spans="2:2" x14ac:dyDescent="0.2">
      <c r="B12711" s="130"/>
    </row>
    <row r="12712" spans="2:2" x14ac:dyDescent="0.2">
      <c r="B12712" s="130"/>
    </row>
    <row r="12713" spans="2:2" x14ac:dyDescent="0.2">
      <c r="B12713" s="130"/>
    </row>
    <row r="12714" spans="2:2" x14ac:dyDescent="0.2">
      <c r="B12714" s="130"/>
    </row>
    <row r="12715" spans="2:2" x14ac:dyDescent="0.2">
      <c r="B12715" s="130"/>
    </row>
    <row r="12716" spans="2:2" x14ac:dyDescent="0.2">
      <c r="B12716" s="130"/>
    </row>
    <row r="12717" spans="2:2" x14ac:dyDescent="0.2">
      <c r="B12717" s="130"/>
    </row>
    <row r="12718" spans="2:2" x14ac:dyDescent="0.2">
      <c r="B12718" s="130"/>
    </row>
    <row r="12719" spans="2:2" x14ac:dyDescent="0.2">
      <c r="B12719" s="130"/>
    </row>
    <row r="12720" spans="2:2" x14ac:dyDescent="0.2">
      <c r="B12720" s="130"/>
    </row>
    <row r="12721" spans="2:2" x14ac:dyDescent="0.2">
      <c r="B12721" s="130"/>
    </row>
    <row r="12722" spans="2:2" x14ac:dyDescent="0.2">
      <c r="B12722" s="130"/>
    </row>
    <row r="12723" spans="2:2" x14ac:dyDescent="0.2">
      <c r="B12723" s="130"/>
    </row>
    <row r="12724" spans="2:2" x14ac:dyDescent="0.2">
      <c r="B12724" s="130"/>
    </row>
    <row r="12725" spans="2:2" x14ac:dyDescent="0.2">
      <c r="B12725" s="130"/>
    </row>
    <row r="12726" spans="2:2" x14ac:dyDescent="0.2">
      <c r="B12726" s="130"/>
    </row>
    <row r="12727" spans="2:2" x14ac:dyDescent="0.2">
      <c r="B12727" s="130"/>
    </row>
    <row r="12728" spans="2:2" x14ac:dyDescent="0.2">
      <c r="B12728" s="130"/>
    </row>
    <row r="12729" spans="2:2" x14ac:dyDescent="0.2">
      <c r="B12729" s="130"/>
    </row>
    <row r="12730" spans="2:2" x14ac:dyDescent="0.2">
      <c r="B12730" s="130"/>
    </row>
    <row r="12731" spans="2:2" x14ac:dyDescent="0.2">
      <c r="B12731" s="130"/>
    </row>
    <row r="12732" spans="2:2" x14ac:dyDescent="0.2">
      <c r="B12732" s="130"/>
    </row>
    <row r="12733" spans="2:2" x14ac:dyDescent="0.2">
      <c r="B12733" s="130"/>
    </row>
    <row r="12734" spans="2:2" x14ac:dyDescent="0.2">
      <c r="B12734" s="130"/>
    </row>
    <row r="12735" spans="2:2" x14ac:dyDescent="0.2">
      <c r="B12735" s="130"/>
    </row>
    <row r="12736" spans="2:2" x14ac:dyDescent="0.2">
      <c r="B12736" s="130"/>
    </row>
    <row r="12737" spans="2:2" x14ac:dyDescent="0.2">
      <c r="B12737" s="130"/>
    </row>
    <row r="12738" spans="2:2" x14ac:dyDescent="0.2">
      <c r="B12738" s="130"/>
    </row>
    <row r="12739" spans="2:2" x14ac:dyDescent="0.2">
      <c r="B12739" s="130"/>
    </row>
    <row r="12740" spans="2:2" x14ac:dyDescent="0.2">
      <c r="B12740" s="130"/>
    </row>
    <row r="12741" spans="2:2" x14ac:dyDescent="0.2">
      <c r="B12741" s="130"/>
    </row>
    <row r="12742" spans="2:2" x14ac:dyDescent="0.2">
      <c r="B12742" s="130"/>
    </row>
    <row r="12743" spans="2:2" x14ac:dyDescent="0.2">
      <c r="B12743" s="130"/>
    </row>
    <row r="12744" spans="2:2" x14ac:dyDescent="0.2">
      <c r="B12744" s="130"/>
    </row>
    <row r="12745" spans="2:2" x14ac:dyDescent="0.2">
      <c r="B12745" s="130"/>
    </row>
    <row r="12746" spans="2:2" x14ac:dyDescent="0.2">
      <c r="B12746" s="130"/>
    </row>
    <row r="12747" spans="2:2" x14ac:dyDescent="0.2">
      <c r="B12747" s="130"/>
    </row>
    <row r="12748" spans="2:2" x14ac:dyDescent="0.2">
      <c r="B12748" s="130"/>
    </row>
    <row r="12749" spans="2:2" x14ac:dyDescent="0.2">
      <c r="B12749" s="130"/>
    </row>
    <row r="12750" spans="2:2" x14ac:dyDescent="0.2">
      <c r="B12750" s="130"/>
    </row>
    <row r="12751" spans="2:2" x14ac:dyDescent="0.2">
      <c r="B12751" s="130"/>
    </row>
    <row r="12752" spans="2:2" x14ac:dyDescent="0.2">
      <c r="B12752" s="130"/>
    </row>
    <row r="12753" spans="2:2" x14ac:dyDescent="0.2">
      <c r="B12753" s="130"/>
    </row>
    <row r="12754" spans="2:2" x14ac:dyDescent="0.2">
      <c r="B12754" s="130"/>
    </row>
    <row r="12755" spans="2:2" x14ac:dyDescent="0.2">
      <c r="B12755" s="130"/>
    </row>
    <row r="12756" spans="2:2" x14ac:dyDescent="0.2">
      <c r="B12756" s="130"/>
    </row>
    <row r="12757" spans="2:2" x14ac:dyDescent="0.2">
      <c r="B12757" s="130"/>
    </row>
    <row r="12758" spans="2:2" x14ac:dyDescent="0.2">
      <c r="B12758" s="130"/>
    </row>
    <row r="12759" spans="2:2" x14ac:dyDescent="0.2">
      <c r="B12759" s="130"/>
    </row>
    <row r="12760" spans="2:2" x14ac:dyDescent="0.2">
      <c r="B12760" s="130"/>
    </row>
    <row r="12761" spans="2:2" x14ac:dyDescent="0.2">
      <c r="B12761" s="130"/>
    </row>
    <row r="12762" spans="2:2" x14ac:dyDescent="0.2">
      <c r="B12762" s="130"/>
    </row>
    <row r="12763" spans="2:2" x14ac:dyDescent="0.2">
      <c r="B12763" s="130"/>
    </row>
    <row r="12764" spans="2:2" x14ac:dyDescent="0.2">
      <c r="B12764" s="130"/>
    </row>
    <row r="12765" spans="2:2" x14ac:dyDescent="0.2">
      <c r="B12765" s="130"/>
    </row>
    <row r="12766" spans="2:2" x14ac:dyDescent="0.2">
      <c r="B12766" s="130"/>
    </row>
    <row r="12767" spans="2:2" x14ac:dyDescent="0.2">
      <c r="B12767" s="130"/>
    </row>
    <row r="12768" spans="2:2" x14ac:dyDescent="0.2">
      <c r="B12768" s="130"/>
    </row>
    <row r="12769" spans="2:2" x14ac:dyDescent="0.2">
      <c r="B12769" s="130"/>
    </row>
    <row r="12770" spans="2:2" x14ac:dyDescent="0.2">
      <c r="B12770" s="130"/>
    </row>
    <row r="12771" spans="2:2" x14ac:dyDescent="0.2">
      <c r="B12771" s="130"/>
    </row>
    <row r="12772" spans="2:2" x14ac:dyDescent="0.2">
      <c r="B12772" s="130"/>
    </row>
    <row r="12773" spans="2:2" x14ac:dyDescent="0.2">
      <c r="B12773" s="130"/>
    </row>
    <row r="12774" spans="2:2" x14ac:dyDescent="0.2">
      <c r="B12774" s="130"/>
    </row>
    <row r="12775" spans="2:2" x14ac:dyDescent="0.2">
      <c r="B12775" s="130"/>
    </row>
    <row r="12776" spans="2:2" x14ac:dyDescent="0.2">
      <c r="B12776" s="130"/>
    </row>
    <row r="12777" spans="2:2" x14ac:dyDescent="0.2">
      <c r="B12777" s="130"/>
    </row>
    <row r="12778" spans="2:2" x14ac:dyDescent="0.2">
      <c r="B12778" s="130"/>
    </row>
    <row r="12779" spans="2:2" x14ac:dyDescent="0.2">
      <c r="B12779" s="130"/>
    </row>
    <row r="12780" spans="2:2" x14ac:dyDescent="0.2">
      <c r="B12780" s="130"/>
    </row>
    <row r="12781" spans="2:2" x14ac:dyDescent="0.2">
      <c r="B12781" s="130"/>
    </row>
    <row r="12782" spans="2:2" x14ac:dyDescent="0.2">
      <c r="B12782" s="130"/>
    </row>
    <row r="12783" spans="2:2" x14ac:dyDescent="0.2">
      <c r="B12783" s="130"/>
    </row>
    <row r="12784" spans="2:2" x14ac:dyDescent="0.2">
      <c r="B12784" s="130"/>
    </row>
    <row r="12785" spans="2:2" x14ac:dyDescent="0.2">
      <c r="B12785" s="130"/>
    </row>
    <row r="12786" spans="2:2" x14ac:dyDescent="0.2">
      <c r="B12786" s="130"/>
    </row>
    <row r="12787" spans="2:2" x14ac:dyDescent="0.2">
      <c r="B12787" s="130"/>
    </row>
    <row r="12788" spans="2:2" x14ac:dyDescent="0.2">
      <c r="B12788" s="130"/>
    </row>
    <row r="12789" spans="2:2" x14ac:dyDescent="0.2">
      <c r="B12789" s="130"/>
    </row>
    <row r="12790" spans="2:2" x14ac:dyDescent="0.2">
      <c r="B12790" s="130"/>
    </row>
    <row r="12791" spans="2:2" x14ac:dyDescent="0.2">
      <c r="B12791" s="130"/>
    </row>
    <row r="12792" spans="2:2" x14ac:dyDescent="0.2">
      <c r="B12792" s="130"/>
    </row>
    <row r="12793" spans="2:2" x14ac:dyDescent="0.2">
      <c r="B12793" s="130"/>
    </row>
    <row r="12794" spans="2:2" x14ac:dyDescent="0.2">
      <c r="B12794" s="130"/>
    </row>
    <row r="12795" spans="2:2" x14ac:dyDescent="0.2">
      <c r="B12795" s="130"/>
    </row>
    <row r="12796" spans="2:2" x14ac:dyDescent="0.2">
      <c r="B12796" s="130"/>
    </row>
    <row r="12797" spans="2:2" x14ac:dyDescent="0.2">
      <c r="B12797" s="130"/>
    </row>
    <row r="12798" spans="2:2" x14ac:dyDescent="0.2">
      <c r="B12798" s="130"/>
    </row>
    <row r="12799" spans="2:2" x14ac:dyDescent="0.2">
      <c r="B12799" s="130"/>
    </row>
    <row r="12800" spans="2:2" x14ac:dyDescent="0.2">
      <c r="B12800" s="130"/>
    </row>
    <row r="12801" spans="2:2" x14ac:dyDescent="0.2">
      <c r="B12801" s="130"/>
    </row>
    <row r="12802" spans="2:2" x14ac:dyDescent="0.2">
      <c r="B12802" s="130"/>
    </row>
    <row r="12803" spans="2:2" x14ac:dyDescent="0.2">
      <c r="B12803" s="130"/>
    </row>
    <row r="12804" spans="2:2" x14ac:dyDescent="0.2">
      <c r="B12804" s="130"/>
    </row>
    <row r="12805" spans="2:2" x14ac:dyDescent="0.2">
      <c r="B12805" s="130"/>
    </row>
    <row r="12806" spans="2:2" x14ac:dyDescent="0.2">
      <c r="B12806" s="130"/>
    </row>
    <row r="12807" spans="2:2" x14ac:dyDescent="0.2">
      <c r="B12807" s="130"/>
    </row>
    <row r="12808" spans="2:2" x14ac:dyDescent="0.2">
      <c r="B12808" s="130"/>
    </row>
    <row r="12809" spans="2:2" x14ac:dyDescent="0.2">
      <c r="B12809" s="130"/>
    </row>
    <row r="12810" spans="2:2" x14ac:dyDescent="0.2">
      <c r="B12810" s="130"/>
    </row>
    <row r="12811" spans="2:2" x14ac:dyDescent="0.2">
      <c r="B12811" s="130"/>
    </row>
    <row r="12812" spans="2:2" x14ac:dyDescent="0.2">
      <c r="B12812" s="130"/>
    </row>
    <row r="12813" spans="2:2" x14ac:dyDescent="0.2">
      <c r="B12813" s="130"/>
    </row>
    <row r="12814" spans="2:2" x14ac:dyDescent="0.2">
      <c r="B12814" s="130"/>
    </row>
    <row r="12815" spans="2:2" x14ac:dyDescent="0.2">
      <c r="B12815" s="130"/>
    </row>
    <row r="12816" spans="2:2" x14ac:dyDescent="0.2">
      <c r="B12816" s="130"/>
    </row>
    <row r="12817" spans="2:2" x14ac:dyDescent="0.2">
      <c r="B12817" s="130"/>
    </row>
    <row r="12818" spans="2:2" x14ac:dyDescent="0.2">
      <c r="B12818" s="130"/>
    </row>
    <row r="12819" spans="2:2" x14ac:dyDescent="0.2">
      <c r="B12819" s="130"/>
    </row>
    <row r="12820" spans="2:2" x14ac:dyDescent="0.2">
      <c r="B12820" s="130"/>
    </row>
    <row r="12821" spans="2:2" x14ac:dyDescent="0.2">
      <c r="B12821" s="130"/>
    </row>
    <row r="12822" spans="2:2" x14ac:dyDescent="0.2">
      <c r="B12822" s="130"/>
    </row>
    <row r="12823" spans="2:2" x14ac:dyDescent="0.2">
      <c r="B12823" s="130"/>
    </row>
    <row r="12824" spans="2:2" x14ac:dyDescent="0.2">
      <c r="B12824" s="130"/>
    </row>
    <row r="12825" spans="2:2" x14ac:dyDescent="0.2">
      <c r="B12825" s="130"/>
    </row>
    <row r="12826" spans="2:2" x14ac:dyDescent="0.2">
      <c r="B12826" s="130"/>
    </row>
    <row r="12827" spans="2:2" x14ac:dyDescent="0.2">
      <c r="B12827" s="130"/>
    </row>
    <row r="12828" spans="2:2" x14ac:dyDescent="0.2">
      <c r="B12828" s="130"/>
    </row>
    <row r="12829" spans="2:2" x14ac:dyDescent="0.2">
      <c r="B12829" s="130"/>
    </row>
    <row r="12830" spans="2:2" x14ac:dyDescent="0.2">
      <c r="B12830" s="130"/>
    </row>
    <row r="12831" spans="2:2" x14ac:dyDescent="0.2">
      <c r="B12831" s="130"/>
    </row>
    <row r="12832" spans="2:2" x14ac:dyDescent="0.2">
      <c r="B12832" s="130"/>
    </row>
    <row r="12833" spans="2:2" x14ac:dyDescent="0.2">
      <c r="B12833" s="130"/>
    </row>
    <row r="12834" spans="2:2" x14ac:dyDescent="0.2">
      <c r="B12834" s="130"/>
    </row>
    <row r="12835" spans="2:2" x14ac:dyDescent="0.2">
      <c r="B12835" s="130"/>
    </row>
    <row r="12836" spans="2:2" x14ac:dyDescent="0.2">
      <c r="B12836" s="130"/>
    </row>
    <row r="12837" spans="2:2" x14ac:dyDescent="0.2">
      <c r="B12837" s="130"/>
    </row>
    <row r="12838" spans="2:2" x14ac:dyDescent="0.2">
      <c r="B12838" s="130"/>
    </row>
    <row r="12839" spans="2:2" x14ac:dyDescent="0.2">
      <c r="B12839" s="130"/>
    </row>
    <row r="12840" spans="2:2" x14ac:dyDescent="0.2">
      <c r="B12840" s="130"/>
    </row>
    <row r="12841" spans="2:2" x14ac:dyDescent="0.2">
      <c r="B12841" s="130"/>
    </row>
    <row r="12842" spans="2:2" x14ac:dyDescent="0.2">
      <c r="B12842" s="130"/>
    </row>
    <row r="12843" spans="2:2" x14ac:dyDescent="0.2">
      <c r="B12843" s="130"/>
    </row>
    <row r="12844" spans="2:2" x14ac:dyDescent="0.2">
      <c r="B12844" s="130"/>
    </row>
    <row r="12845" spans="2:2" x14ac:dyDescent="0.2">
      <c r="B12845" s="130"/>
    </row>
    <row r="12846" spans="2:2" x14ac:dyDescent="0.2">
      <c r="B12846" s="130"/>
    </row>
    <row r="12847" spans="2:2" x14ac:dyDescent="0.2">
      <c r="B12847" s="130"/>
    </row>
    <row r="12848" spans="2:2" x14ac:dyDescent="0.2">
      <c r="B12848" s="130"/>
    </row>
    <row r="12849" spans="2:2" x14ac:dyDescent="0.2">
      <c r="B12849" s="130"/>
    </row>
    <row r="12850" spans="2:2" x14ac:dyDescent="0.2">
      <c r="B12850" s="130"/>
    </row>
    <row r="12851" spans="2:2" x14ac:dyDescent="0.2">
      <c r="B12851" s="130"/>
    </row>
    <row r="12852" spans="2:2" x14ac:dyDescent="0.2">
      <c r="B12852" s="130"/>
    </row>
    <row r="12853" spans="2:2" x14ac:dyDescent="0.2">
      <c r="B12853" s="130"/>
    </row>
    <row r="12854" spans="2:2" x14ac:dyDescent="0.2">
      <c r="B12854" s="130"/>
    </row>
    <row r="12855" spans="2:2" x14ac:dyDescent="0.2">
      <c r="B12855" s="130"/>
    </row>
    <row r="12856" spans="2:2" x14ac:dyDescent="0.2">
      <c r="B12856" s="130"/>
    </row>
    <row r="12857" spans="2:2" x14ac:dyDescent="0.2">
      <c r="B12857" s="130"/>
    </row>
    <row r="12858" spans="2:2" x14ac:dyDescent="0.2">
      <c r="B12858" s="130"/>
    </row>
    <row r="12859" spans="2:2" x14ac:dyDescent="0.2">
      <c r="B12859" s="130"/>
    </row>
    <row r="12860" spans="2:2" x14ac:dyDescent="0.2">
      <c r="B12860" s="130"/>
    </row>
    <row r="12861" spans="2:2" x14ac:dyDescent="0.2">
      <c r="B12861" s="130"/>
    </row>
    <row r="12862" spans="2:2" x14ac:dyDescent="0.2">
      <c r="B12862" s="130"/>
    </row>
    <row r="12863" spans="2:2" x14ac:dyDescent="0.2">
      <c r="B12863" s="130"/>
    </row>
    <row r="12864" spans="2:2" x14ac:dyDescent="0.2">
      <c r="B12864" s="130"/>
    </row>
    <row r="12865" spans="2:2" x14ac:dyDescent="0.2">
      <c r="B12865" s="130"/>
    </row>
    <row r="12866" spans="2:2" x14ac:dyDescent="0.2">
      <c r="B12866" s="130"/>
    </row>
    <row r="12867" spans="2:2" x14ac:dyDescent="0.2">
      <c r="B12867" s="130"/>
    </row>
    <row r="12868" spans="2:2" x14ac:dyDescent="0.2">
      <c r="B12868" s="130"/>
    </row>
    <row r="12869" spans="2:2" x14ac:dyDescent="0.2">
      <c r="B12869" s="130"/>
    </row>
    <row r="12870" spans="2:2" x14ac:dyDescent="0.2">
      <c r="B12870" s="130"/>
    </row>
    <row r="12871" spans="2:2" x14ac:dyDescent="0.2">
      <c r="B12871" s="130"/>
    </row>
    <row r="12872" spans="2:2" x14ac:dyDescent="0.2">
      <c r="B12872" s="130"/>
    </row>
    <row r="12873" spans="2:2" x14ac:dyDescent="0.2">
      <c r="B12873" s="130"/>
    </row>
    <row r="12874" spans="2:2" x14ac:dyDescent="0.2">
      <c r="B12874" s="130"/>
    </row>
    <row r="12875" spans="2:2" x14ac:dyDescent="0.2">
      <c r="B12875" s="130"/>
    </row>
    <row r="12876" spans="2:2" x14ac:dyDescent="0.2">
      <c r="B12876" s="130"/>
    </row>
    <row r="12877" spans="2:2" x14ac:dyDescent="0.2">
      <c r="B12877" s="130"/>
    </row>
    <row r="12878" spans="2:2" x14ac:dyDescent="0.2">
      <c r="B12878" s="130"/>
    </row>
    <row r="12879" spans="2:2" x14ac:dyDescent="0.2">
      <c r="B12879" s="130"/>
    </row>
    <row r="12880" spans="2:2" x14ac:dyDescent="0.2">
      <c r="B12880" s="130"/>
    </row>
    <row r="12881" spans="2:2" x14ac:dyDescent="0.2">
      <c r="B12881" s="130"/>
    </row>
    <row r="12882" spans="2:2" x14ac:dyDescent="0.2">
      <c r="B12882" s="130"/>
    </row>
    <row r="12883" spans="2:2" x14ac:dyDescent="0.2">
      <c r="B12883" s="130"/>
    </row>
    <row r="12884" spans="2:2" x14ac:dyDescent="0.2">
      <c r="B12884" s="130"/>
    </row>
    <row r="12885" spans="2:2" x14ac:dyDescent="0.2">
      <c r="B12885" s="130"/>
    </row>
    <row r="12886" spans="2:2" x14ac:dyDescent="0.2">
      <c r="B12886" s="130"/>
    </row>
    <row r="12887" spans="2:2" x14ac:dyDescent="0.2">
      <c r="B12887" s="130"/>
    </row>
    <row r="12888" spans="2:2" x14ac:dyDescent="0.2">
      <c r="B12888" s="130"/>
    </row>
    <row r="12889" spans="2:2" x14ac:dyDescent="0.2">
      <c r="B12889" s="130"/>
    </row>
    <row r="12890" spans="2:2" x14ac:dyDescent="0.2">
      <c r="B12890" s="130"/>
    </row>
    <row r="12891" spans="2:2" x14ac:dyDescent="0.2">
      <c r="B12891" s="130"/>
    </row>
    <row r="12892" spans="2:2" x14ac:dyDescent="0.2">
      <c r="B12892" s="130"/>
    </row>
    <row r="12893" spans="2:2" x14ac:dyDescent="0.2">
      <c r="B12893" s="130"/>
    </row>
    <row r="12894" spans="2:2" x14ac:dyDescent="0.2">
      <c r="B12894" s="130"/>
    </row>
    <row r="12895" spans="2:2" x14ac:dyDescent="0.2">
      <c r="B12895" s="130"/>
    </row>
    <row r="12896" spans="2:2" x14ac:dyDescent="0.2">
      <c r="B12896" s="130"/>
    </row>
    <row r="12897" spans="2:2" x14ac:dyDescent="0.2">
      <c r="B12897" s="130"/>
    </row>
    <row r="12898" spans="2:2" x14ac:dyDescent="0.2">
      <c r="B12898" s="130"/>
    </row>
    <row r="12899" spans="2:2" x14ac:dyDescent="0.2">
      <c r="B12899" s="130"/>
    </row>
    <row r="12900" spans="2:2" x14ac:dyDescent="0.2">
      <c r="B12900" s="130"/>
    </row>
    <row r="12901" spans="2:2" x14ac:dyDescent="0.2">
      <c r="B12901" s="130"/>
    </row>
    <row r="12902" spans="2:2" x14ac:dyDescent="0.2">
      <c r="B12902" s="130"/>
    </row>
    <row r="12903" spans="2:2" x14ac:dyDescent="0.2">
      <c r="B12903" s="130"/>
    </row>
    <row r="12904" spans="2:2" x14ac:dyDescent="0.2">
      <c r="B12904" s="130"/>
    </row>
    <row r="12905" spans="2:2" x14ac:dyDescent="0.2">
      <c r="B12905" s="130"/>
    </row>
    <row r="12906" spans="2:2" x14ac:dyDescent="0.2">
      <c r="B12906" s="130"/>
    </row>
    <row r="12907" spans="2:2" x14ac:dyDescent="0.2">
      <c r="B12907" s="130"/>
    </row>
    <row r="12908" spans="2:2" x14ac:dyDescent="0.2">
      <c r="B12908" s="130"/>
    </row>
    <row r="12909" spans="2:2" x14ac:dyDescent="0.2">
      <c r="B12909" s="130"/>
    </row>
    <row r="12910" spans="2:2" x14ac:dyDescent="0.2">
      <c r="B12910" s="130"/>
    </row>
    <row r="12911" spans="2:2" x14ac:dyDescent="0.2">
      <c r="B12911" s="130"/>
    </row>
    <row r="12912" spans="2:2" x14ac:dyDescent="0.2">
      <c r="B12912" s="130"/>
    </row>
    <row r="12913" spans="2:2" x14ac:dyDescent="0.2">
      <c r="B12913" s="130"/>
    </row>
    <row r="12914" spans="2:2" x14ac:dyDescent="0.2">
      <c r="B12914" s="130"/>
    </row>
    <row r="12915" spans="2:2" x14ac:dyDescent="0.2">
      <c r="B12915" s="130"/>
    </row>
    <row r="12916" spans="2:2" x14ac:dyDescent="0.2">
      <c r="B12916" s="130"/>
    </row>
    <row r="12917" spans="2:2" x14ac:dyDescent="0.2">
      <c r="B12917" s="130"/>
    </row>
    <row r="12918" spans="2:2" x14ac:dyDescent="0.2">
      <c r="B12918" s="130"/>
    </row>
    <row r="12919" spans="2:2" x14ac:dyDescent="0.2">
      <c r="B12919" s="130"/>
    </row>
    <row r="12920" spans="2:2" x14ac:dyDescent="0.2">
      <c r="B12920" s="130"/>
    </row>
    <row r="12921" spans="2:2" x14ac:dyDescent="0.2">
      <c r="B12921" s="130"/>
    </row>
    <row r="12922" spans="2:2" x14ac:dyDescent="0.2">
      <c r="B12922" s="130"/>
    </row>
    <row r="12923" spans="2:2" x14ac:dyDescent="0.2">
      <c r="B12923" s="130"/>
    </row>
    <row r="12924" spans="2:2" x14ac:dyDescent="0.2">
      <c r="B12924" s="130"/>
    </row>
    <row r="12925" spans="2:2" x14ac:dyDescent="0.2">
      <c r="B12925" s="130"/>
    </row>
    <row r="12926" spans="2:2" x14ac:dyDescent="0.2">
      <c r="B12926" s="130"/>
    </row>
    <row r="12927" spans="2:2" x14ac:dyDescent="0.2">
      <c r="B12927" s="130"/>
    </row>
    <row r="12928" spans="2:2" x14ac:dyDescent="0.2">
      <c r="B12928" s="130"/>
    </row>
    <row r="12929" spans="2:2" x14ac:dyDescent="0.2">
      <c r="B12929" s="130"/>
    </row>
    <row r="12930" spans="2:2" x14ac:dyDescent="0.2">
      <c r="B12930" s="130"/>
    </row>
    <row r="12931" spans="2:2" x14ac:dyDescent="0.2">
      <c r="B12931" s="130"/>
    </row>
    <row r="12932" spans="2:2" x14ac:dyDescent="0.2">
      <c r="B12932" s="130"/>
    </row>
    <row r="12933" spans="2:2" x14ac:dyDescent="0.2">
      <c r="B12933" s="130"/>
    </row>
    <row r="12934" spans="2:2" x14ac:dyDescent="0.2">
      <c r="B12934" s="130"/>
    </row>
    <row r="12935" spans="2:2" x14ac:dyDescent="0.2">
      <c r="B12935" s="130"/>
    </row>
    <row r="12936" spans="2:2" x14ac:dyDescent="0.2">
      <c r="B12936" s="130"/>
    </row>
    <row r="12937" spans="2:2" x14ac:dyDescent="0.2">
      <c r="B12937" s="130"/>
    </row>
    <row r="12938" spans="2:2" x14ac:dyDescent="0.2">
      <c r="B12938" s="130"/>
    </row>
    <row r="12939" spans="2:2" x14ac:dyDescent="0.2">
      <c r="B12939" s="130"/>
    </row>
    <row r="12940" spans="2:2" x14ac:dyDescent="0.2">
      <c r="B12940" s="130"/>
    </row>
    <row r="12941" spans="2:2" x14ac:dyDescent="0.2">
      <c r="B12941" s="130"/>
    </row>
    <row r="12942" spans="2:2" x14ac:dyDescent="0.2">
      <c r="B12942" s="130"/>
    </row>
    <row r="12943" spans="2:2" x14ac:dyDescent="0.2">
      <c r="B12943" s="130"/>
    </row>
    <row r="12944" spans="2:2" x14ac:dyDescent="0.2">
      <c r="B12944" s="130"/>
    </row>
    <row r="12945" spans="2:2" x14ac:dyDescent="0.2">
      <c r="B12945" s="130"/>
    </row>
    <row r="12946" spans="2:2" x14ac:dyDescent="0.2">
      <c r="B12946" s="130"/>
    </row>
    <row r="12947" spans="2:2" x14ac:dyDescent="0.2">
      <c r="B12947" s="130"/>
    </row>
    <row r="12948" spans="2:2" x14ac:dyDescent="0.2">
      <c r="B12948" s="130"/>
    </row>
    <row r="12949" spans="2:2" x14ac:dyDescent="0.2">
      <c r="B12949" s="130"/>
    </row>
    <row r="12950" spans="2:2" x14ac:dyDescent="0.2">
      <c r="B12950" s="130"/>
    </row>
    <row r="12951" spans="2:2" x14ac:dyDescent="0.2">
      <c r="B12951" s="130"/>
    </row>
    <row r="12952" spans="2:2" x14ac:dyDescent="0.2">
      <c r="B12952" s="130"/>
    </row>
    <row r="12953" spans="2:2" x14ac:dyDescent="0.2">
      <c r="B12953" s="130"/>
    </row>
    <row r="12954" spans="2:2" x14ac:dyDescent="0.2">
      <c r="B12954" s="130"/>
    </row>
    <row r="12955" spans="2:2" x14ac:dyDescent="0.2">
      <c r="B12955" s="130"/>
    </row>
    <row r="12956" spans="2:2" x14ac:dyDescent="0.2">
      <c r="B12956" s="130"/>
    </row>
    <row r="12957" spans="2:2" x14ac:dyDescent="0.2">
      <c r="B12957" s="130"/>
    </row>
    <row r="12958" spans="2:2" x14ac:dyDescent="0.2">
      <c r="B12958" s="130"/>
    </row>
    <row r="12959" spans="2:2" x14ac:dyDescent="0.2">
      <c r="B12959" s="130"/>
    </row>
    <row r="12960" spans="2:2" x14ac:dyDescent="0.2">
      <c r="B12960" s="130"/>
    </row>
    <row r="12961" spans="2:2" x14ac:dyDescent="0.2">
      <c r="B12961" s="130"/>
    </row>
    <row r="12962" spans="2:2" x14ac:dyDescent="0.2">
      <c r="B12962" s="130"/>
    </row>
    <row r="12963" spans="2:2" x14ac:dyDescent="0.2">
      <c r="B12963" s="130"/>
    </row>
    <row r="12964" spans="2:2" x14ac:dyDescent="0.2">
      <c r="B12964" s="130"/>
    </row>
    <row r="12965" spans="2:2" x14ac:dyDescent="0.2">
      <c r="B12965" s="130"/>
    </row>
    <row r="12966" spans="2:2" x14ac:dyDescent="0.2">
      <c r="B12966" s="130"/>
    </row>
    <row r="12967" spans="2:2" x14ac:dyDescent="0.2">
      <c r="B12967" s="130"/>
    </row>
    <row r="12968" spans="2:2" x14ac:dyDescent="0.2">
      <c r="B12968" s="130"/>
    </row>
    <row r="12969" spans="2:2" x14ac:dyDescent="0.2">
      <c r="B12969" s="130"/>
    </row>
    <row r="12970" spans="2:2" x14ac:dyDescent="0.2">
      <c r="B12970" s="130"/>
    </row>
    <row r="12971" spans="2:2" x14ac:dyDescent="0.2">
      <c r="B12971" s="130"/>
    </row>
    <row r="12972" spans="2:2" x14ac:dyDescent="0.2">
      <c r="B12972" s="130"/>
    </row>
    <row r="12973" spans="2:2" x14ac:dyDescent="0.2">
      <c r="B12973" s="130"/>
    </row>
    <row r="12974" spans="2:2" x14ac:dyDescent="0.2">
      <c r="B12974" s="130"/>
    </row>
    <row r="12975" spans="2:2" x14ac:dyDescent="0.2">
      <c r="B12975" s="130"/>
    </row>
    <row r="12976" spans="2:2" x14ac:dyDescent="0.2">
      <c r="B12976" s="130"/>
    </row>
    <row r="12977" spans="2:2" x14ac:dyDescent="0.2">
      <c r="B12977" s="130"/>
    </row>
    <row r="12978" spans="2:2" x14ac:dyDescent="0.2">
      <c r="B12978" s="130"/>
    </row>
    <row r="12979" spans="2:2" x14ac:dyDescent="0.2">
      <c r="B12979" s="130"/>
    </row>
    <row r="12980" spans="2:2" x14ac:dyDescent="0.2">
      <c r="B12980" s="130"/>
    </row>
    <row r="12981" spans="2:2" x14ac:dyDescent="0.2">
      <c r="B12981" s="130"/>
    </row>
    <row r="12982" spans="2:2" x14ac:dyDescent="0.2">
      <c r="B12982" s="130"/>
    </row>
    <row r="12983" spans="2:2" x14ac:dyDescent="0.2">
      <c r="B12983" s="130"/>
    </row>
    <row r="12984" spans="2:2" x14ac:dyDescent="0.2">
      <c r="B12984" s="130"/>
    </row>
    <row r="12985" spans="2:2" x14ac:dyDescent="0.2">
      <c r="B12985" s="130"/>
    </row>
    <row r="12986" spans="2:2" x14ac:dyDescent="0.2">
      <c r="B12986" s="130"/>
    </row>
    <row r="12987" spans="2:2" x14ac:dyDescent="0.2">
      <c r="B12987" s="130"/>
    </row>
    <row r="12988" spans="2:2" x14ac:dyDescent="0.2">
      <c r="B12988" s="130"/>
    </row>
    <row r="12989" spans="2:2" x14ac:dyDescent="0.2">
      <c r="B12989" s="130"/>
    </row>
    <row r="12990" spans="2:2" x14ac:dyDescent="0.2">
      <c r="B12990" s="130"/>
    </row>
    <row r="12991" spans="2:2" x14ac:dyDescent="0.2">
      <c r="B12991" s="130"/>
    </row>
    <row r="12992" spans="2:2" x14ac:dyDescent="0.2">
      <c r="B12992" s="130"/>
    </row>
    <row r="12993" spans="2:2" x14ac:dyDescent="0.2">
      <c r="B12993" s="130"/>
    </row>
    <row r="12994" spans="2:2" x14ac:dyDescent="0.2">
      <c r="B12994" s="130"/>
    </row>
    <row r="12995" spans="2:2" x14ac:dyDescent="0.2">
      <c r="B12995" s="130"/>
    </row>
    <row r="12996" spans="2:2" x14ac:dyDescent="0.2">
      <c r="B12996" s="130"/>
    </row>
    <row r="12997" spans="2:2" x14ac:dyDescent="0.2">
      <c r="B12997" s="130"/>
    </row>
    <row r="12998" spans="2:2" x14ac:dyDescent="0.2">
      <c r="B12998" s="130"/>
    </row>
    <row r="12999" spans="2:2" x14ac:dyDescent="0.2">
      <c r="B12999" s="130"/>
    </row>
    <row r="13000" spans="2:2" x14ac:dyDescent="0.2">
      <c r="B13000" s="130"/>
    </row>
    <row r="13001" spans="2:2" x14ac:dyDescent="0.2">
      <c r="B13001" s="130"/>
    </row>
    <row r="13002" spans="2:2" x14ac:dyDescent="0.2">
      <c r="B13002" s="130"/>
    </row>
    <row r="13003" spans="2:2" x14ac:dyDescent="0.2">
      <c r="B13003" s="130"/>
    </row>
    <row r="13004" spans="2:2" x14ac:dyDescent="0.2">
      <c r="B13004" s="130"/>
    </row>
    <row r="13005" spans="2:2" x14ac:dyDescent="0.2">
      <c r="B13005" s="130"/>
    </row>
    <row r="13006" spans="2:2" x14ac:dyDescent="0.2">
      <c r="B13006" s="130"/>
    </row>
    <row r="13007" spans="2:2" x14ac:dyDescent="0.2">
      <c r="B13007" s="130"/>
    </row>
    <row r="13008" spans="2:2" x14ac:dyDescent="0.2">
      <c r="B13008" s="130"/>
    </row>
    <row r="13009" spans="2:2" x14ac:dyDescent="0.2">
      <c r="B13009" s="130"/>
    </row>
    <row r="13010" spans="2:2" x14ac:dyDescent="0.2">
      <c r="B13010" s="130"/>
    </row>
    <row r="13011" spans="2:2" x14ac:dyDescent="0.2">
      <c r="B13011" s="130"/>
    </row>
    <row r="13012" spans="2:2" x14ac:dyDescent="0.2">
      <c r="B13012" s="130"/>
    </row>
    <row r="13013" spans="2:2" x14ac:dyDescent="0.2">
      <c r="B13013" s="130"/>
    </row>
    <row r="13014" spans="2:2" x14ac:dyDescent="0.2">
      <c r="B13014" s="130"/>
    </row>
    <row r="13015" spans="2:2" x14ac:dyDescent="0.2">
      <c r="B13015" s="130"/>
    </row>
    <row r="13016" spans="2:2" x14ac:dyDescent="0.2">
      <c r="B13016" s="130"/>
    </row>
    <row r="13017" spans="2:2" x14ac:dyDescent="0.2">
      <c r="B13017" s="130"/>
    </row>
    <row r="13018" spans="2:2" x14ac:dyDescent="0.2">
      <c r="B13018" s="130"/>
    </row>
    <row r="13019" spans="2:2" x14ac:dyDescent="0.2">
      <c r="B13019" s="130"/>
    </row>
    <row r="13020" spans="2:2" x14ac:dyDescent="0.2">
      <c r="B13020" s="130"/>
    </row>
    <row r="13021" spans="2:2" x14ac:dyDescent="0.2">
      <c r="B13021" s="130"/>
    </row>
    <row r="13022" spans="2:2" x14ac:dyDescent="0.2">
      <c r="B13022" s="130"/>
    </row>
    <row r="13023" spans="2:2" x14ac:dyDescent="0.2">
      <c r="B13023" s="130"/>
    </row>
    <row r="13024" spans="2:2" x14ac:dyDescent="0.2">
      <c r="B13024" s="130"/>
    </row>
    <row r="13025" spans="2:2" x14ac:dyDescent="0.2">
      <c r="B13025" s="130"/>
    </row>
    <row r="13026" spans="2:2" x14ac:dyDescent="0.2">
      <c r="B13026" s="130"/>
    </row>
    <row r="13027" spans="2:2" x14ac:dyDescent="0.2">
      <c r="B13027" s="130"/>
    </row>
    <row r="13028" spans="2:2" x14ac:dyDescent="0.2">
      <c r="B13028" s="130"/>
    </row>
    <row r="13029" spans="2:2" x14ac:dyDescent="0.2">
      <c r="B13029" s="130"/>
    </row>
    <row r="13030" spans="2:2" x14ac:dyDescent="0.2">
      <c r="B13030" s="130"/>
    </row>
    <row r="13031" spans="2:2" x14ac:dyDescent="0.2">
      <c r="B13031" s="130"/>
    </row>
    <row r="13032" spans="2:2" x14ac:dyDescent="0.2">
      <c r="B13032" s="130"/>
    </row>
    <row r="13033" spans="2:2" x14ac:dyDescent="0.2">
      <c r="B13033" s="130"/>
    </row>
    <row r="13034" spans="2:2" x14ac:dyDescent="0.2">
      <c r="B13034" s="130"/>
    </row>
    <row r="13035" spans="2:2" x14ac:dyDescent="0.2">
      <c r="B13035" s="130"/>
    </row>
    <row r="13036" spans="2:2" x14ac:dyDescent="0.2">
      <c r="B13036" s="130"/>
    </row>
    <row r="13037" spans="2:2" x14ac:dyDescent="0.2">
      <c r="B13037" s="130"/>
    </row>
    <row r="13038" spans="2:2" x14ac:dyDescent="0.2">
      <c r="B13038" s="130"/>
    </row>
    <row r="13039" spans="2:2" x14ac:dyDescent="0.2">
      <c r="B13039" s="130"/>
    </row>
    <row r="13040" spans="2:2" x14ac:dyDescent="0.2">
      <c r="B13040" s="130"/>
    </row>
    <row r="13041" spans="2:2" x14ac:dyDescent="0.2">
      <c r="B13041" s="130"/>
    </row>
    <row r="13042" spans="2:2" x14ac:dyDescent="0.2">
      <c r="B13042" s="130"/>
    </row>
    <row r="13043" spans="2:2" x14ac:dyDescent="0.2">
      <c r="B13043" s="130"/>
    </row>
    <row r="13044" spans="2:2" x14ac:dyDescent="0.2">
      <c r="B13044" s="130"/>
    </row>
    <row r="13045" spans="2:2" x14ac:dyDescent="0.2">
      <c r="B13045" s="130"/>
    </row>
    <row r="13046" spans="2:2" x14ac:dyDescent="0.2">
      <c r="B13046" s="130"/>
    </row>
    <row r="13047" spans="2:2" x14ac:dyDescent="0.2">
      <c r="B13047" s="130"/>
    </row>
    <row r="13048" spans="2:2" x14ac:dyDescent="0.2">
      <c r="B13048" s="130"/>
    </row>
    <row r="13049" spans="2:2" x14ac:dyDescent="0.2">
      <c r="B13049" s="130"/>
    </row>
    <row r="13050" spans="2:2" x14ac:dyDescent="0.2">
      <c r="B13050" s="130"/>
    </row>
    <row r="13051" spans="2:2" x14ac:dyDescent="0.2">
      <c r="B13051" s="130"/>
    </row>
    <row r="13052" spans="2:2" x14ac:dyDescent="0.2">
      <c r="B13052" s="130"/>
    </row>
    <row r="13053" spans="2:2" x14ac:dyDescent="0.2">
      <c r="B13053" s="130"/>
    </row>
    <row r="13054" spans="2:2" x14ac:dyDescent="0.2">
      <c r="B13054" s="130"/>
    </row>
    <row r="13055" spans="2:2" x14ac:dyDescent="0.2">
      <c r="B13055" s="130"/>
    </row>
    <row r="13056" spans="2:2" x14ac:dyDescent="0.2">
      <c r="B13056" s="130"/>
    </row>
    <row r="13057" spans="2:2" x14ac:dyDescent="0.2">
      <c r="B13057" s="130"/>
    </row>
    <row r="13058" spans="2:2" x14ac:dyDescent="0.2">
      <c r="B13058" s="130"/>
    </row>
    <row r="13059" spans="2:2" x14ac:dyDescent="0.2">
      <c r="B13059" s="130"/>
    </row>
    <row r="13060" spans="2:2" x14ac:dyDescent="0.2">
      <c r="B13060" s="130"/>
    </row>
    <row r="13061" spans="2:2" x14ac:dyDescent="0.2">
      <c r="B13061" s="130"/>
    </row>
    <row r="13062" spans="2:2" x14ac:dyDescent="0.2">
      <c r="B13062" s="130"/>
    </row>
    <row r="13063" spans="2:2" x14ac:dyDescent="0.2">
      <c r="B13063" s="130"/>
    </row>
    <row r="13064" spans="2:2" x14ac:dyDescent="0.2">
      <c r="B13064" s="130"/>
    </row>
    <row r="13065" spans="2:2" x14ac:dyDescent="0.2">
      <c r="B13065" s="130"/>
    </row>
    <row r="13066" spans="2:2" x14ac:dyDescent="0.2">
      <c r="B13066" s="130"/>
    </row>
    <row r="13067" spans="2:2" x14ac:dyDescent="0.2">
      <c r="B13067" s="130"/>
    </row>
    <row r="13068" spans="2:2" x14ac:dyDescent="0.2">
      <c r="B13068" s="130"/>
    </row>
    <row r="13069" spans="2:2" x14ac:dyDescent="0.2">
      <c r="B13069" s="130"/>
    </row>
    <row r="13070" spans="2:2" x14ac:dyDescent="0.2">
      <c r="B13070" s="130"/>
    </row>
    <row r="13071" spans="2:2" x14ac:dyDescent="0.2">
      <c r="B13071" s="130"/>
    </row>
    <row r="13072" spans="2:2" x14ac:dyDescent="0.2">
      <c r="B13072" s="130"/>
    </row>
    <row r="13073" spans="2:2" x14ac:dyDescent="0.2">
      <c r="B13073" s="130"/>
    </row>
    <row r="13074" spans="2:2" x14ac:dyDescent="0.2">
      <c r="B13074" s="130"/>
    </row>
    <row r="13075" spans="2:2" x14ac:dyDescent="0.2">
      <c r="B13075" s="130"/>
    </row>
    <row r="13076" spans="2:2" x14ac:dyDescent="0.2">
      <c r="B13076" s="130"/>
    </row>
    <row r="13077" spans="2:2" x14ac:dyDescent="0.2">
      <c r="B13077" s="130"/>
    </row>
    <row r="13078" spans="2:2" x14ac:dyDescent="0.2">
      <c r="B13078" s="130"/>
    </row>
    <row r="13079" spans="2:2" x14ac:dyDescent="0.2">
      <c r="B13079" s="130"/>
    </row>
    <row r="13080" spans="2:2" x14ac:dyDescent="0.2">
      <c r="B13080" s="130"/>
    </row>
    <row r="13081" spans="2:2" x14ac:dyDescent="0.2">
      <c r="B13081" s="130"/>
    </row>
    <row r="13082" spans="2:2" x14ac:dyDescent="0.2">
      <c r="B13082" s="130"/>
    </row>
    <row r="13083" spans="2:2" x14ac:dyDescent="0.2">
      <c r="B13083" s="130"/>
    </row>
    <row r="13084" spans="2:2" x14ac:dyDescent="0.2">
      <c r="B13084" s="130"/>
    </row>
    <row r="13085" spans="2:2" x14ac:dyDescent="0.2">
      <c r="B13085" s="130"/>
    </row>
    <row r="13086" spans="2:2" x14ac:dyDescent="0.2">
      <c r="B13086" s="130"/>
    </row>
    <row r="13087" spans="2:2" x14ac:dyDescent="0.2">
      <c r="B13087" s="130"/>
    </row>
    <row r="13088" spans="2:2" x14ac:dyDescent="0.2">
      <c r="B13088" s="130"/>
    </row>
    <row r="13089" spans="2:2" x14ac:dyDescent="0.2">
      <c r="B13089" s="130"/>
    </row>
    <row r="13090" spans="2:2" x14ac:dyDescent="0.2">
      <c r="B13090" s="130"/>
    </row>
    <row r="13091" spans="2:2" x14ac:dyDescent="0.2">
      <c r="B13091" s="130"/>
    </row>
    <row r="13092" spans="2:2" x14ac:dyDescent="0.2">
      <c r="B13092" s="130"/>
    </row>
    <row r="13093" spans="2:2" x14ac:dyDescent="0.2">
      <c r="B13093" s="130"/>
    </row>
    <row r="13094" spans="2:2" x14ac:dyDescent="0.2">
      <c r="B13094" s="130"/>
    </row>
    <row r="13095" spans="2:2" x14ac:dyDescent="0.2">
      <c r="B13095" s="130"/>
    </row>
    <row r="13096" spans="2:2" x14ac:dyDescent="0.2">
      <c r="B13096" s="130"/>
    </row>
    <row r="13097" spans="2:2" x14ac:dyDescent="0.2">
      <c r="B13097" s="130"/>
    </row>
    <row r="13098" spans="2:2" x14ac:dyDescent="0.2">
      <c r="B13098" s="130"/>
    </row>
    <row r="13099" spans="2:2" x14ac:dyDescent="0.2">
      <c r="B13099" s="130"/>
    </row>
    <row r="13100" spans="2:2" x14ac:dyDescent="0.2">
      <c r="B13100" s="130"/>
    </row>
    <row r="13101" spans="2:2" x14ac:dyDescent="0.2">
      <c r="B13101" s="130"/>
    </row>
    <row r="13102" spans="2:2" x14ac:dyDescent="0.2">
      <c r="B13102" s="130"/>
    </row>
    <row r="13103" spans="2:2" x14ac:dyDescent="0.2">
      <c r="B13103" s="130"/>
    </row>
    <row r="13104" spans="2:2" x14ac:dyDescent="0.2">
      <c r="B13104" s="130"/>
    </row>
    <row r="13105" spans="2:2" x14ac:dyDescent="0.2">
      <c r="B13105" s="130"/>
    </row>
    <row r="13106" spans="2:2" x14ac:dyDescent="0.2">
      <c r="B13106" s="130"/>
    </row>
    <row r="13107" spans="2:2" x14ac:dyDescent="0.2">
      <c r="B13107" s="130"/>
    </row>
    <row r="13108" spans="2:2" x14ac:dyDescent="0.2">
      <c r="B13108" s="130"/>
    </row>
    <row r="13109" spans="2:2" x14ac:dyDescent="0.2">
      <c r="B13109" s="130"/>
    </row>
    <row r="13110" spans="2:2" x14ac:dyDescent="0.2">
      <c r="B13110" s="130"/>
    </row>
    <row r="13111" spans="2:2" x14ac:dyDescent="0.2">
      <c r="B13111" s="130"/>
    </row>
    <row r="13112" spans="2:2" x14ac:dyDescent="0.2">
      <c r="B13112" s="130"/>
    </row>
    <row r="13113" spans="2:2" x14ac:dyDescent="0.2">
      <c r="B13113" s="130"/>
    </row>
    <row r="13114" spans="2:2" x14ac:dyDescent="0.2">
      <c r="B13114" s="130"/>
    </row>
    <row r="13115" spans="2:2" x14ac:dyDescent="0.2">
      <c r="B13115" s="130"/>
    </row>
    <row r="13116" spans="2:2" x14ac:dyDescent="0.2">
      <c r="B13116" s="130"/>
    </row>
    <row r="13117" spans="2:2" x14ac:dyDescent="0.2">
      <c r="B13117" s="130"/>
    </row>
    <row r="13118" spans="2:2" x14ac:dyDescent="0.2">
      <c r="B13118" s="130"/>
    </row>
    <row r="13119" spans="2:2" x14ac:dyDescent="0.2">
      <c r="B13119" s="130"/>
    </row>
    <row r="13120" spans="2:2" x14ac:dyDescent="0.2">
      <c r="B13120" s="130"/>
    </row>
    <row r="13121" spans="2:2" x14ac:dyDescent="0.2">
      <c r="B13121" s="130"/>
    </row>
    <row r="13122" spans="2:2" x14ac:dyDescent="0.2">
      <c r="B13122" s="130"/>
    </row>
    <row r="13123" spans="2:2" x14ac:dyDescent="0.2">
      <c r="B13123" s="130"/>
    </row>
    <row r="13124" spans="2:2" x14ac:dyDescent="0.2">
      <c r="B13124" s="130"/>
    </row>
    <row r="13125" spans="2:2" x14ac:dyDescent="0.2">
      <c r="B13125" s="130"/>
    </row>
    <row r="13126" spans="2:2" x14ac:dyDescent="0.2">
      <c r="B13126" s="130"/>
    </row>
    <row r="13127" spans="2:2" x14ac:dyDescent="0.2">
      <c r="B13127" s="130"/>
    </row>
    <row r="13128" spans="2:2" x14ac:dyDescent="0.2">
      <c r="B13128" s="130"/>
    </row>
    <row r="13129" spans="2:2" x14ac:dyDescent="0.2">
      <c r="B13129" s="130"/>
    </row>
    <row r="13130" spans="2:2" x14ac:dyDescent="0.2">
      <c r="B13130" s="130"/>
    </row>
    <row r="13131" spans="2:2" x14ac:dyDescent="0.2">
      <c r="B13131" s="130"/>
    </row>
    <row r="13132" spans="2:2" x14ac:dyDescent="0.2">
      <c r="B13132" s="130"/>
    </row>
    <row r="13133" spans="2:2" x14ac:dyDescent="0.2">
      <c r="B13133" s="130"/>
    </row>
    <row r="13134" spans="2:2" x14ac:dyDescent="0.2">
      <c r="B13134" s="130"/>
    </row>
    <row r="13135" spans="2:2" x14ac:dyDescent="0.2">
      <c r="B13135" s="130"/>
    </row>
    <row r="13136" spans="2:2" x14ac:dyDescent="0.2">
      <c r="B13136" s="130"/>
    </row>
    <row r="13137" spans="2:2" x14ac:dyDescent="0.2">
      <c r="B13137" s="130"/>
    </row>
    <row r="13138" spans="2:2" x14ac:dyDescent="0.2">
      <c r="B13138" s="130"/>
    </row>
    <row r="13139" spans="2:2" x14ac:dyDescent="0.2">
      <c r="B13139" s="130"/>
    </row>
    <row r="13140" spans="2:2" x14ac:dyDescent="0.2">
      <c r="B13140" s="130"/>
    </row>
    <row r="13141" spans="2:2" x14ac:dyDescent="0.2">
      <c r="B13141" s="130"/>
    </row>
    <row r="13142" spans="2:2" x14ac:dyDescent="0.2">
      <c r="B13142" s="130"/>
    </row>
    <row r="13143" spans="2:2" x14ac:dyDescent="0.2">
      <c r="B13143" s="130"/>
    </row>
    <row r="13144" spans="2:2" x14ac:dyDescent="0.2">
      <c r="B13144" s="130"/>
    </row>
    <row r="13145" spans="2:2" x14ac:dyDescent="0.2">
      <c r="B13145" s="130"/>
    </row>
    <row r="13146" spans="2:2" x14ac:dyDescent="0.2">
      <c r="B13146" s="130"/>
    </row>
    <row r="13147" spans="2:2" x14ac:dyDescent="0.2">
      <c r="B13147" s="130"/>
    </row>
    <row r="13148" spans="2:2" x14ac:dyDescent="0.2">
      <c r="B13148" s="130"/>
    </row>
    <row r="13149" spans="2:2" x14ac:dyDescent="0.2">
      <c r="B13149" s="130"/>
    </row>
    <row r="13150" spans="2:2" x14ac:dyDescent="0.2">
      <c r="B13150" s="130"/>
    </row>
    <row r="13151" spans="2:2" x14ac:dyDescent="0.2">
      <c r="B13151" s="130"/>
    </row>
    <row r="13152" spans="2:2" x14ac:dyDescent="0.2">
      <c r="B13152" s="130"/>
    </row>
    <row r="13153" spans="2:2" x14ac:dyDescent="0.2">
      <c r="B13153" s="130"/>
    </row>
    <row r="13154" spans="2:2" x14ac:dyDescent="0.2">
      <c r="B13154" s="130"/>
    </row>
    <row r="13155" spans="2:2" x14ac:dyDescent="0.2">
      <c r="B13155" s="130"/>
    </row>
    <row r="13156" spans="2:2" x14ac:dyDescent="0.2">
      <c r="B13156" s="130"/>
    </row>
    <row r="13157" spans="2:2" x14ac:dyDescent="0.2">
      <c r="B13157" s="130"/>
    </row>
    <row r="13158" spans="2:2" x14ac:dyDescent="0.2">
      <c r="B13158" s="130"/>
    </row>
    <row r="13159" spans="2:2" x14ac:dyDescent="0.2">
      <c r="B13159" s="130"/>
    </row>
    <row r="13160" spans="2:2" x14ac:dyDescent="0.2">
      <c r="B13160" s="130"/>
    </row>
    <row r="13161" spans="2:2" x14ac:dyDescent="0.2">
      <c r="B13161" s="130"/>
    </row>
    <row r="13162" spans="2:2" x14ac:dyDescent="0.2">
      <c r="B13162" s="130"/>
    </row>
    <row r="13163" spans="2:2" x14ac:dyDescent="0.2">
      <c r="B13163" s="130"/>
    </row>
    <row r="13164" spans="2:2" x14ac:dyDescent="0.2">
      <c r="B13164" s="130"/>
    </row>
    <row r="13165" spans="2:2" x14ac:dyDescent="0.2">
      <c r="B13165" s="130"/>
    </row>
    <row r="13166" spans="2:2" x14ac:dyDescent="0.2">
      <c r="B13166" s="130"/>
    </row>
    <row r="13167" spans="2:2" x14ac:dyDescent="0.2">
      <c r="B13167" s="130"/>
    </row>
    <row r="13168" spans="2:2" x14ac:dyDescent="0.2">
      <c r="B13168" s="130"/>
    </row>
    <row r="13169" spans="2:2" x14ac:dyDescent="0.2">
      <c r="B13169" s="130"/>
    </row>
    <row r="13170" spans="2:2" x14ac:dyDescent="0.2">
      <c r="B13170" s="130"/>
    </row>
    <row r="13171" spans="2:2" x14ac:dyDescent="0.2">
      <c r="B13171" s="130"/>
    </row>
    <row r="13172" spans="2:2" x14ac:dyDescent="0.2">
      <c r="B13172" s="130"/>
    </row>
    <row r="13173" spans="2:2" x14ac:dyDescent="0.2">
      <c r="B13173" s="130"/>
    </row>
    <row r="13174" spans="2:2" x14ac:dyDescent="0.2">
      <c r="B13174" s="130"/>
    </row>
    <row r="13175" spans="2:2" x14ac:dyDescent="0.2">
      <c r="B13175" s="130"/>
    </row>
    <row r="13176" spans="2:2" x14ac:dyDescent="0.2">
      <c r="B13176" s="130"/>
    </row>
    <row r="13177" spans="2:2" x14ac:dyDescent="0.2">
      <c r="B13177" s="130"/>
    </row>
    <row r="13178" spans="2:2" x14ac:dyDescent="0.2">
      <c r="B13178" s="130"/>
    </row>
    <row r="13179" spans="2:2" x14ac:dyDescent="0.2">
      <c r="B13179" s="130"/>
    </row>
    <row r="13180" spans="2:2" x14ac:dyDescent="0.2">
      <c r="B13180" s="130"/>
    </row>
    <row r="13181" spans="2:2" x14ac:dyDescent="0.2">
      <c r="B13181" s="130"/>
    </row>
    <row r="13182" spans="2:2" x14ac:dyDescent="0.2">
      <c r="B13182" s="130"/>
    </row>
    <row r="13183" spans="2:2" x14ac:dyDescent="0.2">
      <c r="B13183" s="130"/>
    </row>
    <row r="13184" spans="2:2" x14ac:dyDescent="0.2">
      <c r="B13184" s="130"/>
    </row>
    <row r="13185" spans="2:2" x14ac:dyDescent="0.2">
      <c r="B13185" s="130"/>
    </row>
    <row r="13186" spans="2:2" x14ac:dyDescent="0.2">
      <c r="B13186" s="130"/>
    </row>
    <row r="13187" spans="2:2" x14ac:dyDescent="0.2">
      <c r="B13187" s="130"/>
    </row>
    <row r="13188" spans="2:2" x14ac:dyDescent="0.2">
      <c r="B13188" s="130"/>
    </row>
    <row r="13189" spans="2:2" x14ac:dyDescent="0.2">
      <c r="B13189" s="130"/>
    </row>
    <row r="13190" spans="2:2" x14ac:dyDescent="0.2">
      <c r="B13190" s="130"/>
    </row>
    <row r="13191" spans="2:2" x14ac:dyDescent="0.2">
      <c r="B13191" s="130"/>
    </row>
    <row r="13192" spans="2:2" x14ac:dyDescent="0.2">
      <c r="B13192" s="130"/>
    </row>
    <row r="13193" spans="2:2" x14ac:dyDescent="0.2">
      <c r="B13193" s="130"/>
    </row>
    <row r="13194" spans="2:2" x14ac:dyDescent="0.2">
      <c r="B13194" s="130"/>
    </row>
    <row r="13195" spans="2:2" x14ac:dyDescent="0.2">
      <c r="B13195" s="130"/>
    </row>
    <row r="13196" spans="2:2" x14ac:dyDescent="0.2">
      <c r="B13196" s="130"/>
    </row>
    <row r="13197" spans="2:2" x14ac:dyDescent="0.2">
      <c r="B13197" s="130"/>
    </row>
    <row r="13198" spans="2:2" x14ac:dyDescent="0.2">
      <c r="B13198" s="130"/>
    </row>
    <row r="13199" spans="2:2" x14ac:dyDescent="0.2">
      <c r="B13199" s="130"/>
    </row>
    <row r="13200" spans="2:2" x14ac:dyDescent="0.2">
      <c r="B13200" s="130"/>
    </row>
    <row r="13201" spans="2:2" x14ac:dyDescent="0.2">
      <c r="B13201" s="130"/>
    </row>
    <row r="13202" spans="2:2" x14ac:dyDescent="0.2">
      <c r="B13202" s="130"/>
    </row>
    <row r="13203" spans="2:2" x14ac:dyDescent="0.2">
      <c r="B13203" s="130"/>
    </row>
    <row r="13204" spans="2:2" x14ac:dyDescent="0.2">
      <c r="B13204" s="130"/>
    </row>
    <row r="13205" spans="2:2" x14ac:dyDescent="0.2">
      <c r="B13205" s="130"/>
    </row>
    <row r="13206" spans="2:2" x14ac:dyDescent="0.2">
      <c r="B13206" s="130"/>
    </row>
    <row r="13207" spans="2:2" x14ac:dyDescent="0.2">
      <c r="B13207" s="130"/>
    </row>
    <row r="13208" spans="2:2" x14ac:dyDescent="0.2">
      <c r="B13208" s="130"/>
    </row>
    <row r="13209" spans="2:2" x14ac:dyDescent="0.2">
      <c r="B13209" s="130"/>
    </row>
    <row r="13210" spans="2:2" x14ac:dyDescent="0.2">
      <c r="B13210" s="130"/>
    </row>
    <row r="13211" spans="2:2" x14ac:dyDescent="0.2">
      <c r="B13211" s="130"/>
    </row>
    <row r="13212" spans="2:2" x14ac:dyDescent="0.2">
      <c r="B13212" s="130"/>
    </row>
    <row r="13213" spans="2:2" x14ac:dyDescent="0.2">
      <c r="B13213" s="130"/>
    </row>
    <row r="13214" spans="2:2" x14ac:dyDescent="0.2">
      <c r="B13214" s="130"/>
    </row>
    <row r="13215" spans="2:2" x14ac:dyDescent="0.2">
      <c r="B13215" s="130"/>
    </row>
    <row r="13216" spans="2:2" x14ac:dyDescent="0.2">
      <c r="B13216" s="130"/>
    </row>
    <row r="13217" spans="2:2" x14ac:dyDescent="0.2">
      <c r="B13217" s="130"/>
    </row>
    <row r="13218" spans="2:2" x14ac:dyDescent="0.2">
      <c r="B13218" s="130"/>
    </row>
    <row r="13219" spans="2:2" x14ac:dyDescent="0.2">
      <c r="B13219" s="130"/>
    </row>
    <row r="13220" spans="2:2" x14ac:dyDescent="0.2">
      <c r="B13220" s="130"/>
    </row>
    <row r="13221" spans="2:2" x14ac:dyDescent="0.2">
      <c r="B13221" s="130"/>
    </row>
    <row r="13222" spans="2:2" x14ac:dyDescent="0.2">
      <c r="B13222" s="130"/>
    </row>
    <row r="13223" spans="2:2" x14ac:dyDescent="0.2">
      <c r="B13223" s="130"/>
    </row>
    <row r="13224" spans="2:2" x14ac:dyDescent="0.2">
      <c r="B13224" s="130"/>
    </row>
    <row r="13225" spans="2:2" x14ac:dyDescent="0.2">
      <c r="B13225" s="130"/>
    </row>
    <row r="13226" spans="2:2" x14ac:dyDescent="0.2">
      <c r="B13226" s="130"/>
    </row>
    <row r="13227" spans="2:2" x14ac:dyDescent="0.2">
      <c r="B13227" s="130"/>
    </row>
    <row r="13228" spans="2:2" x14ac:dyDescent="0.2">
      <c r="B13228" s="130"/>
    </row>
    <row r="13229" spans="2:2" x14ac:dyDescent="0.2">
      <c r="B13229" s="130"/>
    </row>
    <row r="13230" spans="2:2" x14ac:dyDescent="0.2">
      <c r="B13230" s="130"/>
    </row>
    <row r="13231" spans="2:2" x14ac:dyDescent="0.2">
      <c r="B13231" s="130"/>
    </row>
    <row r="13232" spans="2:2" x14ac:dyDescent="0.2">
      <c r="B13232" s="130"/>
    </row>
    <row r="13233" spans="2:2" x14ac:dyDescent="0.2">
      <c r="B13233" s="130"/>
    </row>
    <row r="13234" spans="2:2" x14ac:dyDescent="0.2">
      <c r="B13234" s="130"/>
    </row>
    <row r="13235" spans="2:2" x14ac:dyDescent="0.2">
      <c r="B13235" s="130"/>
    </row>
    <row r="13236" spans="2:2" x14ac:dyDescent="0.2">
      <c r="B13236" s="130"/>
    </row>
    <row r="13237" spans="2:2" x14ac:dyDescent="0.2">
      <c r="B13237" s="130"/>
    </row>
    <row r="13238" spans="2:2" x14ac:dyDescent="0.2">
      <c r="B13238" s="130"/>
    </row>
    <row r="13239" spans="2:2" x14ac:dyDescent="0.2">
      <c r="B13239" s="130"/>
    </row>
    <row r="13240" spans="2:2" x14ac:dyDescent="0.2">
      <c r="B13240" s="130"/>
    </row>
    <row r="13241" spans="2:2" x14ac:dyDescent="0.2">
      <c r="B13241" s="130"/>
    </row>
    <row r="13242" spans="2:2" x14ac:dyDescent="0.2">
      <c r="B13242" s="130"/>
    </row>
    <row r="13243" spans="2:2" x14ac:dyDescent="0.2">
      <c r="B13243" s="130"/>
    </row>
    <row r="13244" spans="2:2" x14ac:dyDescent="0.2">
      <c r="B13244" s="130"/>
    </row>
    <row r="13245" spans="2:2" x14ac:dyDescent="0.2">
      <c r="B13245" s="130"/>
    </row>
    <row r="13246" spans="2:2" x14ac:dyDescent="0.2">
      <c r="B13246" s="130"/>
    </row>
    <row r="13247" spans="2:2" x14ac:dyDescent="0.2">
      <c r="B13247" s="130"/>
    </row>
    <row r="13248" spans="2:2" x14ac:dyDescent="0.2">
      <c r="B13248" s="130"/>
    </row>
    <row r="13249" spans="2:2" x14ac:dyDescent="0.2">
      <c r="B13249" s="130"/>
    </row>
    <row r="13250" spans="2:2" x14ac:dyDescent="0.2">
      <c r="B13250" s="130"/>
    </row>
    <row r="13251" spans="2:2" x14ac:dyDescent="0.2">
      <c r="B13251" s="130"/>
    </row>
    <row r="13252" spans="2:2" x14ac:dyDescent="0.2">
      <c r="B13252" s="130"/>
    </row>
    <row r="13253" spans="2:2" x14ac:dyDescent="0.2">
      <c r="B13253" s="130"/>
    </row>
    <row r="13254" spans="2:2" x14ac:dyDescent="0.2">
      <c r="B13254" s="130"/>
    </row>
    <row r="13255" spans="2:2" x14ac:dyDescent="0.2">
      <c r="B13255" s="130"/>
    </row>
    <row r="13256" spans="2:2" x14ac:dyDescent="0.2">
      <c r="B13256" s="130"/>
    </row>
    <row r="13257" spans="2:2" x14ac:dyDescent="0.2">
      <c r="B13257" s="130"/>
    </row>
    <row r="13258" spans="2:2" x14ac:dyDescent="0.2">
      <c r="B13258" s="130"/>
    </row>
    <row r="13259" spans="2:2" x14ac:dyDescent="0.2">
      <c r="B13259" s="130"/>
    </row>
    <row r="13260" spans="2:2" x14ac:dyDescent="0.2">
      <c r="B13260" s="130"/>
    </row>
    <row r="13261" spans="2:2" x14ac:dyDescent="0.2">
      <c r="B13261" s="130"/>
    </row>
    <row r="13262" spans="2:2" x14ac:dyDescent="0.2">
      <c r="B13262" s="130"/>
    </row>
    <row r="13263" spans="2:2" x14ac:dyDescent="0.2">
      <c r="B13263" s="130"/>
    </row>
    <row r="13264" spans="2:2" x14ac:dyDescent="0.2">
      <c r="B13264" s="130"/>
    </row>
    <row r="13265" spans="2:2" x14ac:dyDescent="0.2">
      <c r="B13265" s="130"/>
    </row>
    <row r="13266" spans="2:2" x14ac:dyDescent="0.2">
      <c r="B13266" s="130"/>
    </row>
    <row r="13267" spans="2:2" x14ac:dyDescent="0.2">
      <c r="B13267" s="130"/>
    </row>
    <row r="13268" spans="2:2" x14ac:dyDescent="0.2">
      <c r="B13268" s="130"/>
    </row>
    <row r="13269" spans="2:2" x14ac:dyDescent="0.2">
      <c r="B13269" s="130"/>
    </row>
    <row r="13270" spans="2:2" x14ac:dyDescent="0.2">
      <c r="B13270" s="130"/>
    </row>
    <row r="13271" spans="2:2" x14ac:dyDescent="0.2">
      <c r="B13271" s="130"/>
    </row>
    <row r="13272" spans="2:2" x14ac:dyDescent="0.2">
      <c r="B13272" s="130"/>
    </row>
    <row r="13273" spans="2:2" x14ac:dyDescent="0.2">
      <c r="B13273" s="130"/>
    </row>
    <row r="13274" spans="2:2" x14ac:dyDescent="0.2">
      <c r="B13274" s="130"/>
    </row>
    <row r="13275" spans="2:2" x14ac:dyDescent="0.2">
      <c r="B13275" s="130"/>
    </row>
    <row r="13276" spans="2:2" x14ac:dyDescent="0.2">
      <c r="B13276" s="130"/>
    </row>
    <row r="13277" spans="2:2" x14ac:dyDescent="0.2">
      <c r="B13277" s="130"/>
    </row>
    <row r="13278" spans="2:2" x14ac:dyDescent="0.2">
      <c r="B13278" s="130"/>
    </row>
    <row r="13279" spans="2:2" x14ac:dyDescent="0.2">
      <c r="B13279" s="130"/>
    </row>
    <row r="13280" spans="2:2" x14ac:dyDescent="0.2">
      <c r="B13280" s="130"/>
    </row>
    <row r="13281" spans="2:2" x14ac:dyDescent="0.2">
      <c r="B13281" s="130"/>
    </row>
    <row r="13282" spans="2:2" x14ac:dyDescent="0.2">
      <c r="B13282" s="130"/>
    </row>
    <row r="13283" spans="2:2" x14ac:dyDescent="0.2">
      <c r="B13283" s="130"/>
    </row>
    <row r="13284" spans="2:2" x14ac:dyDescent="0.2">
      <c r="B13284" s="130"/>
    </row>
    <row r="13285" spans="2:2" x14ac:dyDescent="0.2">
      <c r="B13285" s="130"/>
    </row>
    <row r="13286" spans="2:2" x14ac:dyDescent="0.2">
      <c r="B13286" s="130"/>
    </row>
    <row r="13287" spans="2:2" x14ac:dyDescent="0.2">
      <c r="B13287" s="130"/>
    </row>
    <row r="13288" spans="2:2" x14ac:dyDescent="0.2">
      <c r="B13288" s="130"/>
    </row>
    <row r="13289" spans="2:2" x14ac:dyDescent="0.2">
      <c r="B13289" s="130"/>
    </row>
    <row r="13290" spans="2:2" x14ac:dyDescent="0.2">
      <c r="B13290" s="130"/>
    </row>
    <row r="13291" spans="2:2" x14ac:dyDescent="0.2">
      <c r="B13291" s="130"/>
    </row>
    <row r="13292" spans="2:2" x14ac:dyDescent="0.2">
      <c r="B13292" s="130"/>
    </row>
    <row r="13293" spans="2:2" x14ac:dyDescent="0.2">
      <c r="B13293" s="130"/>
    </row>
    <row r="13294" spans="2:2" x14ac:dyDescent="0.2">
      <c r="B13294" s="130"/>
    </row>
    <row r="13295" spans="2:2" x14ac:dyDescent="0.2">
      <c r="B13295" s="130"/>
    </row>
    <row r="13296" spans="2:2" x14ac:dyDescent="0.2">
      <c r="B13296" s="130"/>
    </row>
    <row r="13297" spans="2:2" x14ac:dyDescent="0.2">
      <c r="B13297" s="130"/>
    </row>
    <row r="13298" spans="2:2" x14ac:dyDescent="0.2">
      <c r="B13298" s="130"/>
    </row>
    <row r="13299" spans="2:2" x14ac:dyDescent="0.2">
      <c r="B13299" s="130"/>
    </row>
    <row r="13300" spans="2:2" x14ac:dyDescent="0.2">
      <c r="B13300" s="130"/>
    </row>
    <row r="13301" spans="2:2" x14ac:dyDescent="0.2">
      <c r="B13301" s="130"/>
    </row>
    <row r="13302" spans="2:2" x14ac:dyDescent="0.2">
      <c r="B13302" s="130"/>
    </row>
    <row r="13303" spans="2:2" x14ac:dyDescent="0.2">
      <c r="B13303" s="130"/>
    </row>
    <row r="13304" spans="2:2" x14ac:dyDescent="0.2">
      <c r="B13304" s="130"/>
    </row>
    <row r="13305" spans="2:2" x14ac:dyDescent="0.2">
      <c r="B13305" s="130"/>
    </row>
    <row r="13306" spans="2:2" x14ac:dyDescent="0.2">
      <c r="B13306" s="130"/>
    </row>
    <row r="13307" spans="2:2" x14ac:dyDescent="0.2">
      <c r="B13307" s="130"/>
    </row>
    <row r="13308" spans="2:2" x14ac:dyDescent="0.2">
      <c r="B13308" s="130"/>
    </row>
    <row r="13309" spans="2:2" x14ac:dyDescent="0.2">
      <c r="B13309" s="130"/>
    </row>
    <row r="13310" spans="2:2" x14ac:dyDescent="0.2">
      <c r="B13310" s="130"/>
    </row>
    <row r="13311" spans="2:2" x14ac:dyDescent="0.2">
      <c r="B13311" s="130"/>
    </row>
    <row r="13312" spans="2:2" x14ac:dyDescent="0.2">
      <c r="B13312" s="130"/>
    </row>
    <row r="13313" spans="2:2" x14ac:dyDescent="0.2">
      <c r="B13313" s="130"/>
    </row>
    <row r="13314" spans="2:2" x14ac:dyDescent="0.2">
      <c r="B13314" s="130"/>
    </row>
    <row r="13315" spans="2:2" x14ac:dyDescent="0.2">
      <c r="B13315" s="130"/>
    </row>
    <row r="13316" spans="2:2" x14ac:dyDescent="0.2">
      <c r="B13316" s="130"/>
    </row>
    <row r="13317" spans="2:2" x14ac:dyDescent="0.2">
      <c r="B13317" s="130"/>
    </row>
    <row r="13318" spans="2:2" x14ac:dyDescent="0.2">
      <c r="B13318" s="130"/>
    </row>
    <row r="13319" spans="2:2" x14ac:dyDescent="0.2">
      <c r="B13319" s="130"/>
    </row>
    <row r="13320" spans="2:2" x14ac:dyDescent="0.2">
      <c r="B13320" s="130"/>
    </row>
    <row r="13321" spans="2:2" x14ac:dyDescent="0.2">
      <c r="B13321" s="130"/>
    </row>
    <row r="13322" spans="2:2" x14ac:dyDescent="0.2">
      <c r="B13322" s="130"/>
    </row>
    <row r="13323" spans="2:2" x14ac:dyDescent="0.2">
      <c r="B13323" s="130"/>
    </row>
    <row r="13324" spans="2:2" x14ac:dyDescent="0.2">
      <c r="B13324" s="130"/>
    </row>
    <row r="13325" spans="2:2" x14ac:dyDescent="0.2">
      <c r="B13325" s="130"/>
    </row>
    <row r="13326" spans="2:2" x14ac:dyDescent="0.2">
      <c r="B13326" s="130"/>
    </row>
    <row r="13327" spans="2:2" x14ac:dyDescent="0.2">
      <c r="B13327" s="130"/>
    </row>
    <row r="13328" spans="2:2" x14ac:dyDescent="0.2">
      <c r="B13328" s="130"/>
    </row>
    <row r="13329" spans="2:2" x14ac:dyDescent="0.2">
      <c r="B13329" s="130"/>
    </row>
    <row r="13330" spans="2:2" x14ac:dyDescent="0.2">
      <c r="B13330" s="130"/>
    </row>
    <row r="13331" spans="2:2" x14ac:dyDescent="0.2">
      <c r="B13331" s="130"/>
    </row>
    <row r="13332" spans="2:2" x14ac:dyDescent="0.2">
      <c r="B13332" s="130"/>
    </row>
    <row r="13333" spans="2:2" x14ac:dyDescent="0.2">
      <c r="B13333" s="130"/>
    </row>
    <row r="13334" spans="2:2" x14ac:dyDescent="0.2">
      <c r="B13334" s="130"/>
    </row>
    <row r="13335" spans="2:2" x14ac:dyDescent="0.2">
      <c r="B13335" s="130"/>
    </row>
    <row r="13336" spans="2:2" x14ac:dyDescent="0.2">
      <c r="B13336" s="130"/>
    </row>
    <row r="13337" spans="2:2" x14ac:dyDescent="0.2">
      <c r="B13337" s="130"/>
    </row>
    <row r="13338" spans="2:2" x14ac:dyDescent="0.2">
      <c r="B13338" s="130"/>
    </row>
    <row r="13339" spans="2:2" x14ac:dyDescent="0.2">
      <c r="B13339" s="130"/>
    </row>
    <row r="13340" spans="2:2" x14ac:dyDescent="0.2">
      <c r="B13340" s="130"/>
    </row>
    <row r="13341" spans="2:2" x14ac:dyDescent="0.2">
      <c r="B13341" s="130"/>
    </row>
    <row r="13342" spans="2:2" x14ac:dyDescent="0.2">
      <c r="B13342" s="130"/>
    </row>
    <row r="13343" spans="2:2" x14ac:dyDescent="0.2">
      <c r="B13343" s="130"/>
    </row>
    <row r="13344" spans="2:2" x14ac:dyDescent="0.2">
      <c r="B13344" s="130"/>
    </row>
    <row r="13345" spans="2:2" x14ac:dyDescent="0.2">
      <c r="B13345" s="130"/>
    </row>
    <row r="13346" spans="2:2" x14ac:dyDescent="0.2">
      <c r="B13346" s="130"/>
    </row>
    <row r="13347" spans="2:2" x14ac:dyDescent="0.2">
      <c r="B13347" s="130"/>
    </row>
    <row r="13348" spans="2:2" x14ac:dyDescent="0.2">
      <c r="B13348" s="130"/>
    </row>
    <row r="13349" spans="2:2" x14ac:dyDescent="0.2">
      <c r="B13349" s="130"/>
    </row>
    <row r="13350" spans="2:2" x14ac:dyDescent="0.2">
      <c r="B13350" s="130"/>
    </row>
    <row r="13351" spans="2:2" x14ac:dyDescent="0.2">
      <c r="B13351" s="130"/>
    </row>
    <row r="13352" spans="2:2" x14ac:dyDescent="0.2">
      <c r="B13352" s="130"/>
    </row>
    <row r="13353" spans="2:2" x14ac:dyDescent="0.2">
      <c r="B13353" s="130"/>
    </row>
    <row r="13354" spans="2:2" x14ac:dyDescent="0.2">
      <c r="B13354" s="130"/>
    </row>
    <row r="13355" spans="2:2" x14ac:dyDescent="0.2">
      <c r="B13355" s="130"/>
    </row>
    <row r="13356" spans="2:2" x14ac:dyDescent="0.2">
      <c r="B13356" s="130"/>
    </row>
    <row r="13357" spans="2:2" x14ac:dyDescent="0.2">
      <c r="B13357" s="130"/>
    </row>
    <row r="13358" spans="2:2" x14ac:dyDescent="0.2">
      <c r="B13358" s="130"/>
    </row>
    <row r="13359" spans="2:2" x14ac:dyDescent="0.2">
      <c r="B13359" s="130"/>
    </row>
    <row r="13360" spans="2:2" x14ac:dyDescent="0.2">
      <c r="B13360" s="130"/>
    </row>
    <row r="13361" spans="2:2" x14ac:dyDescent="0.2">
      <c r="B13361" s="130"/>
    </row>
    <row r="13362" spans="2:2" x14ac:dyDescent="0.2">
      <c r="B13362" s="130"/>
    </row>
    <row r="13363" spans="2:2" x14ac:dyDescent="0.2">
      <c r="B13363" s="130"/>
    </row>
    <row r="13364" spans="2:2" x14ac:dyDescent="0.2">
      <c r="B13364" s="130"/>
    </row>
    <row r="13365" spans="2:2" x14ac:dyDescent="0.2">
      <c r="B13365" s="130"/>
    </row>
    <row r="13366" spans="2:2" x14ac:dyDescent="0.2">
      <c r="B13366" s="130"/>
    </row>
    <row r="13367" spans="2:2" x14ac:dyDescent="0.2">
      <c r="B13367" s="130"/>
    </row>
    <row r="13368" spans="2:2" x14ac:dyDescent="0.2">
      <c r="B13368" s="130"/>
    </row>
    <row r="13369" spans="2:2" x14ac:dyDescent="0.2">
      <c r="B13369" s="130"/>
    </row>
    <row r="13370" spans="2:2" x14ac:dyDescent="0.2">
      <c r="B13370" s="130"/>
    </row>
    <row r="13371" spans="2:2" x14ac:dyDescent="0.2">
      <c r="B13371" s="130"/>
    </row>
    <row r="13372" spans="2:2" x14ac:dyDescent="0.2">
      <c r="B13372" s="130"/>
    </row>
    <row r="13373" spans="2:2" x14ac:dyDescent="0.2">
      <c r="B13373" s="130"/>
    </row>
    <row r="13374" spans="2:2" x14ac:dyDescent="0.2">
      <c r="B13374" s="130"/>
    </row>
    <row r="13375" spans="2:2" x14ac:dyDescent="0.2">
      <c r="B13375" s="130"/>
    </row>
    <row r="13376" spans="2:2" x14ac:dyDescent="0.2">
      <c r="B13376" s="130"/>
    </row>
    <row r="13377" spans="2:2" x14ac:dyDescent="0.2">
      <c r="B13377" s="130"/>
    </row>
    <row r="13378" spans="2:2" x14ac:dyDescent="0.2">
      <c r="B13378" s="130"/>
    </row>
    <row r="13379" spans="2:2" x14ac:dyDescent="0.2">
      <c r="B13379" s="130"/>
    </row>
    <row r="13380" spans="2:2" x14ac:dyDescent="0.2">
      <c r="B13380" s="130"/>
    </row>
    <row r="13381" spans="2:2" x14ac:dyDescent="0.2">
      <c r="B13381" s="130"/>
    </row>
    <row r="13382" spans="2:2" x14ac:dyDescent="0.2">
      <c r="B13382" s="130"/>
    </row>
    <row r="13383" spans="2:2" x14ac:dyDescent="0.2">
      <c r="B13383" s="130"/>
    </row>
    <row r="13384" spans="2:2" x14ac:dyDescent="0.2">
      <c r="B13384" s="130"/>
    </row>
    <row r="13385" spans="2:2" x14ac:dyDescent="0.2">
      <c r="B13385" s="130"/>
    </row>
    <row r="13386" spans="2:2" x14ac:dyDescent="0.2">
      <c r="B13386" s="130"/>
    </row>
    <row r="13387" spans="2:2" x14ac:dyDescent="0.2">
      <c r="B13387" s="130"/>
    </row>
    <row r="13388" spans="2:2" x14ac:dyDescent="0.2">
      <c r="B13388" s="130"/>
    </row>
    <row r="13389" spans="2:2" x14ac:dyDescent="0.2">
      <c r="B13389" s="130"/>
    </row>
    <row r="13390" spans="2:2" x14ac:dyDescent="0.2">
      <c r="B13390" s="130"/>
    </row>
    <row r="13391" spans="2:2" x14ac:dyDescent="0.2">
      <c r="B13391" s="130"/>
    </row>
    <row r="13392" spans="2:2" x14ac:dyDescent="0.2">
      <c r="B13392" s="130"/>
    </row>
    <row r="13393" spans="2:2" x14ac:dyDescent="0.2">
      <c r="B13393" s="130"/>
    </row>
    <row r="13394" spans="2:2" x14ac:dyDescent="0.2">
      <c r="B13394" s="130"/>
    </row>
    <row r="13395" spans="2:2" x14ac:dyDescent="0.2">
      <c r="B13395" s="130"/>
    </row>
    <row r="13396" spans="2:2" x14ac:dyDescent="0.2">
      <c r="B13396" s="130"/>
    </row>
    <row r="13397" spans="2:2" x14ac:dyDescent="0.2">
      <c r="B13397" s="130"/>
    </row>
    <row r="13398" spans="2:2" x14ac:dyDescent="0.2">
      <c r="B13398" s="130"/>
    </row>
    <row r="13399" spans="2:2" x14ac:dyDescent="0.2">
      <c r="B13399" s="130"/>
    </row>
    <row r="13400" spans="2:2" x14ac:dyDescent="0.2">
      <c r="B13400" s="130"/>
    </row>
    <row r="13401" spans="2:2" x14ac:dyDescent="0.2">
      <c r="B13401" s="130"/>
    </row>
    <row r="13402" spans="2:2" x14ac:dyDescent="0.2">
      <c r="B13402" s="130"/>
    </row>
    <row r="13403" spans="2:2" x14ac:dyDescent="0.2">
      <c r="B13403" s="130"/>
    </row>
    <row r="13404" spans="2:2" x14ac:dyDescent="0.2">
      <c r="B13404" s="130"/>
    </row>
    <row r="13405" spans="2:2" x14ac:dyDescent="0.2">
      <c r="B13405" s="130"/>
    </row>
    <row r="13406" spans="2:2" x14ac:dyDescent="0.2">
      <c r="B13406" s="130"/>
    </row>
    <row r="13407" spans="2:2" x14ac:dyDescent="0.2">
      <c r="B13407" s="130"/>
    </row>
    <row r="13408" spans="2:2" x14ac:dyDescent="0.2">
      <c r="B13408" s="130"/>
    </row>
    <row r="13409" spans="2:2" x14ac:dyDescent="0.2">
      <c r="B13409" s="130"/>
    </row>
    <row r="13410" spans="2:2" x14ac:dyDescent="0.2">
      <c r="B13410" s="130"/>
    </row>
    <row r="13411" spans="2:2" x14ac:dyDescent="0.2">
      <c r="B13411" s="130"/>
    </row>
    <row r="13412" spans="2:2" x14ac:dyDescent="0.2">
      <c r="B13412" s="130"/>
    </row>
    <row r="13413" spans="2:2" x14ac:dyDescent="0.2">
      <c r="B13413" s="130"/>
    </row>
    <row r="13414" spans="2:2" x14ac:dyDescent="0.2">
      <c r="B13414" s="130"/>
    </row>
    <row r="13415" spans="2:2" x14ac:dyDescent="0.2">
      <c r="B13415" s="130"/>
    </row>
    <row r="13416" spans="2:2" x14ac:dyDescent="0.2">
      <c r="B13416" s="130"/>
    </row>
    <row r="13417" spans="2:2" x14ac:dyDescent="0.2">
      <c r="B13417" s="130"/>
    </row>
    <row r="13418" spans="2:2" x14ac:dyDescent="0.2">
      <c r="B13418" s="130"/>
    </row>
    <row r="13419" spans="2:2" x14ac:dyDescent="0.2">
      <c r="B13419" s="130"/>
    </row>
    <row r="13420" spans="2:2" x14ac:dyDescent="0.2">
      <c r="B13420" s="130"/>
    </row>
    <row r="13421" spans="2:2" x14ac:dyDescent="0.2">
      <c r="B13421" s="130"/>
    </row>
    <row r="13422" spans="2:2" x14ac:dyDescent="0.2">
      <c r="B13422" s="130"/>
    </row>
    <row r="13423" spans="2:2" x14ac:dyDescent="0.2">
      <c r="B13423" s="130"/>
    </row>
    <row r="13424" spans="2:2" x14ac:dyDescent="0.2">
      <c r="B13424" s="130"/>
    </row>
    <row r="13425" spans="2:2" x14ac:dyDescent="0.2">
      <c r="B13425" s="130"/>
    </row>
    <row r="13426" spans="2:2" x14ac:dyDescent="0.2">
      <c r="B13426" s="130"/>
    </row>
    <row r="13427" spans="2:2" x14ac:dyDescent="0.2">
      <c r="B13427" s="130"/>
    </row>
    <row r="13428" spans="2:2" x14ac:dyDescent="0.2">
      <c r="B13428" s="130"/>
    </row>
    <row r="13429" spans="2:2" x14ac:dyDescent="0.2">
      <c r="B13429" s="130"/>
    </row>
    <row r="13430" spans="2:2" x14ac:dyDescent="0.2">
      <c r="B13430" s="130"/>
    </row>
    <row r="13431" spans="2:2" x14ac:dyDescent="0.2">
      <c r="B13431" s="130"/>
    </row>
    <row r="13432" spans="2:2" x14ac:dyDescent="0.2">
      <c r="B13432" s="130"/>
    </row>
    <row r="13433" spans="2:2" x14ac:dyDescent="0.2">
      <c r="B13433" s="130"/>
    </row>
    <row r="13434" spans="2:2" x14ac:dyDescent="0.2">
      <c r="B13434" s="130"/>
    </row>
    <row r="13435" spans="2:2" x14ac:dyDescent="0.2">
      <c r="B13435" s="130"/>
    </row>
    <row r="13436" spans="2:2" x14ac:dyDescent="0.2">
      <c r="B13436" s="130"/>
    </row>
    <row r="13437" spans="2:2" x14ac:dyDescent="0.2">
      <c r="B13437" s="130"/>
    </row>
    <row r="13438" spans="2:2" x14ac:dyDescent="0.2">
      <c r="B13438" s="130"/>
    </row>
    <row r="13439" spans="2:2" x14ac:dyDescent="0.2">
      <c r="B13439" s="130"/>
    </row>
    <row r="13440" spans="2:2" x14ac:dyDescent="0.2">
      <c r="B13440" s="130"/>
    </row>
    <row r="13441" spans="2:2" x14ac:dyDescent="0.2">
      <c r="B13441" s="130"/>
    </row>
    <row r="13442" spans="2:2" x14ac:dyDescent="0.2">
      <c r="B13442" s="130"/>
    </row>
    <row r="13443" spans="2:2" x14ac:dyDescent="0.2">
      <c r="B13443" s="130"/>
    </row>
    <row r="13444" spans="2:2" x14ac:dyDescent="0.2">
      <c r="B13444" s="130"/>
    </row>
    <row r="13445" spans="2:2" x14ac:dyDescent="0.2">
      <c r="B13445" s="130"/>
    </row>
    <row r="13446" spans="2:2" x14ac:dyDescent="0.2">
      <c r="B13446" s="130"/>
    </row>
    <row r="13447" spans="2:2" x14ac:dyDescent="0.2">
      <c r="B13447" s="130"/>
    </row>
    <row r="13448" spans="2:2" x14ac:dyDescent="0.2">
      <c r="B13448" s="130"/>
    </row>
    <row r="13449" spans="2:2" x14ac:dyDescent="0.2">
      <c r="B13449" s="130"/>
    </row>
    <row r="13450" spans="2:2" x14ac:dyDescent="0.2">
      <c r="B13450" s="130"/>
    </row>
    <row r="13451" spans="2:2" x14ac:dyDescent="0.2">
      <c r="B13451" s="130"/>
    </row>
    <row r="13452" spans="2:2" x14ac:dyDescent="0.2">
      <c r="B13452" s="130"/>
    </row>
    <row r="13453" spans="2:2" x14ac:dyDescent="0.2">
      <c r="B13453" s="130"/>
    </row>
    <row r="13454" spans="2:2" x14ac:dyDescent="0.2">
      <c r="B13454" s="130"/>
    </row>
    <row r="13455" spans="2:2" x14ac:dyDescent="0.2">
      <c r="B13455" s="130"/>
    </row>
    <row r="13456" spans="2:2" x14ac:dyDescent="0.2">
      <c r="B13456" s="130"/>
    </row>
    <row r="13457" spans="2:2" x14ac:dyDescent="0.2">
      <c r="B13457" s="130"/>
    </row>
    <row r="13458" spans="2:2" x14ac:dyDescent="0.2">
      <c r="B13458" s="130"/>
    </row>
    <row r="13459" spans="2:2" x14ac:dyDescent="0.2">
      <c r="B13459" s="130"/>
    </row>
    <row r="13460" spans="2:2" x14ac:dyDescent="0.2">
      <c r="B13460" s="130"/>
    </row>
    <row r="13461" spans="2:2" x14ac:dyDescent="0.2">
      <c r="B13461" s="130"/>
    </row>
    <row r="13462" spans="2:2" x14ac:dyDescent="0.2">
      <c r="B13462" s="130"/>
    </row>
    <row r="13463" spans="2:2" x14ac:dyDescent="0.2">
      <c r="B13463" s="130"/>
    </row>
    <row r="13464" spans="2:2" x14ac:dyDescent="0.2">
      <c r="B13464" s="130"/>
    </row>
    <row r="13465" spans="2:2" x14ac:dyDescent="0.2">
      <c r="B13465" s="130"/>
    </row>
    <row r="13466" spans="2:2" x14ac:dyDescent="0.2">
      <c r="B13466" s="130"/>
    </row>
    <row r="13467" spans="2:2" x14ac:dyDescent="0.2">
      <c r="B13467" s="130"/>
    </row>
    <row r="13468" spans="2:2" x14ac:dyDescent="0.2">
      <c r="B13468" s="130"/>
    </row>
    <row r="13469" spans="2:2" x14ac:dyDescent="0.2">
      <c r="B13469" s="130"/>
    </row>
    <row r="13470" spans="2:2" x14ac:dyDescent="0.2">
      <c r="B13470" s="130"/>
    </row>
    <row r="13471" spans="2:2" x14ac:dyDescent="0.2">
      <c r="B13471" s="130"/>
    </row>
    <row r="13472" spans="2:2" x14ac:dyDescent="0.2">
      <c r="B13472" s="130"/>
    </row>
    <row r="13473" spans="2:2" x14ac:dyDescent="0.2">
      <c r="B13473" s="130"/>
    </row>
    <row r="13474" spans="2:2" x14ac:dyDescent="0.2">
      <c r="B13474" s="130"/>
    </row>
    <row r="13475" spans="2:2" x14ac:dyDescent="0.2">
      <c r="B13475" s="130"/>
    </row>
    <row r="13476" spans="2:2" x14ac:dyDescent="0.2">
      <c r="B13476" s="130"/>
    </row>
    <row r="13477" spans="2:2" x14ac:dyDescent="0.2">
      <c r="B13477" s="130"/>
    </row>
    <row r="13478" spans="2:2" x14ac:dyDescent="0.2">
      <c r="B13478" s="130"/>
    </row>
    <row r="13479" spans="2:2" x14ac:dyDescent="0.2">
      <c r="B13479" s="130"/>
    </row>
    <row r="13480" spans="2:2" x14ac:dyDescent="0.2">
      <c r="B13480" s="130"/>
    </row>
    <row r="13481" spans="2:2" x14ac:dyDescent="0.2">
      <c r="B13481" s="130"/>
    </row>
    <row r="13482" spans="2:2" x14ac:dyDescent="0.2">
      <c r="B13482" s="130"/>
    </row>
    <row r="13483" spans="2:2" x14ac:dyDescent="0.2">
      <c r="B13483" s="130"/>
    </row>
    <row r="13484" spans="2:2" x14ac:dyDescent="0.2">
      <c r="B13484" s="130"/>
    </row>
    <row r="13485" spans="2:2" x14ac:dyDescent="0.2">
      <c r="B13485" s="130"/>
    </row>
    <row r="13486" spans="2:2" x14ac:dyDescent="0.2">
      <c r="B13486" s="130"/>
    </row>
    <row r="13487" spans="2:2" x14ac:dyDescent="0.2">
      <c r="B13487" s="130"/>
    </row>
    <row r="13488" spans="2:2" x14ac:dyDescent="0.2">
      <c r="B13488" s="130"/>
    </row>
    <row r="13489" spans="2:2" x14ac:dyDescent="0.2">
      <c r="B13489" s="130"/>
    </row>
    <row r="13490" spans="2:2" x14ac:dyDescent="0.2">
      <c r="B13490" s="130"/>
    </row>
    <row r="13491" spans="2:2" x14ac:dyDescent="0.2">
      <c r="B13491" s="130"/>
    </row>
    <row r="13492" spans="2:2" x14ac:dyDescent="0.2">
      <c r="B13492" s="130"/>
    </row>
    <row r="13493" spans="2:2" x14ac:dyDescent="0.2">
      <c r="B13493" s="130"/>
    </row>
    <row r="13494" spans="2:2" x14ac:dyDescent="0.2">
      <c r="B13494" s="130"/>
    </row>
    <row r="13495" spans="2:2" x14ac:dyDescent="0.2">
      <c r="B13495" s="130"/>
    </row>
    <row r="13496" spans="2:2" x14ac:dyDescent="0.2">
      <c r="B13496" s="130"/>
    </row>
    <row r="13497" spans="2:2" x14ac:dyDescent="0.2">
      <c r="B13497" s="130"/>
    </row>
    <row r="13498" spans="2:2" x14ac:dyDescent="0.2">
      <c r="B13498" s="130"/>
    </row>
    <row r="13499" spans="2:2" x14ac:dyDescent="0.2">
      <c r="B13499" s="130"/>
    </row>
    <row r="13500" spans="2:2" x14ac:dyDescent="0.2">
      <c r="B13500" s="130"/>
    </row>
    <row r="13501" spans="2:2" x14ac:dyDescent="0.2">
      <c r="B13501" s="130"/>
    </row>
    <row r="13502" spans="2:2" x14ac:dyDescent="0.2">
      <c r="B13502" s="130"/>
    </row>
    <row r="13503" spans="2:2" x14ac:dyDescent="0.2">
      <c r="B13503" s="130"/>
    </row>
    <row r="13504" spans="2:2" x14ac:dyDescent="0.2">
      <c r="B13504" s="130"/>
    </row>
    <row r="13505" spans="2:2" x14ac:dyDescent="0.2">
      <c r="B13505" s="130"/>
    </row>
    <row r="13506" spans="2:2" x14ac:dyDescent="0.2">
      <c r="B13506" s="130"/>
    </row>
    <row r="13507" spans="2:2" x14ac:dyDescent="0.2">
      <c r="B13507" s="130"/>
    </row>
    <row r="13508" spans="2:2" x14ac:dyDescent="0.2">
      <c r="B13508" s="130"/>
    </row>
    <row r="13509" spans="2:2" x14ac:dyDescent="0.2">
      <c r="B13509" s="130"/>
    </row>
    <row r="13510" spans="2:2" x14ac:dyDescent="0.2">
      <c r="B13510" s="130"/>
    </row>
    <row r="13511" spans="2:2" x14ac:dyDescent="0.2">
      <c r="B13511" s="130"/>
    </row>
    <row r="13512" spans="2:2" x14ac:dyDescent="0.2">
      <c r="B13512" s="130"/>
    </row>
    <row r="13513" spans="2:2" x14ac:dyDescent="0.2">
      <c r="B13513" s="130"/>
    </row>
    <row r="13514" spans="2:2" x14ac:dyDescent="0.2">
      <c r="B13514" s="130"/>
    </row>
    <row r="13515" spans="2:2" x14ac:dyDescent="0.2">
      <c r="B13515" s="130"/>
    </row>
    <row r="13516" spans="2:2" x14ac:dyDescent="0.2">
      <c r="B13516" s="130"/>
    </row>
    <row r="13517" spans="2:2" x14ac:dyDescent="0.2">
      <c r="B13517" s="130"/>
    </row>
    <row r="13518" spans="2:2" x14ac:dyDescent="0.2">
      <c r="B13518" s="130"/>
    </row>
    <row r="13519" spans="2:2" x14ac:dyDescent="0.2">
      <c r="B13519" s="130"/>
    </row>
    <row r="13520" spans="2:2" x14ac:dyDescent="0.2">
      <c r="B13520" s="130"/>
    </row>
    <row r="13521" spans="2:2" x14ac:dyDescent="0.2">
      <c r="B13521" s="130"/>
    </row>
    <row r="13522" spans="2:2" x14ac:dyDescent="0.2">
      <c r="B13522" s="130"/>
    </row>
    <row r="13523" spans="2:2" x14ac:dyDescent="0.2">
      <c r="B13523" s="130"/>
    </row>
    <row r="13524" spans="2:2" x14ac:dyDescent="0.2">
      <c r="B13524" s="130"/>
    </row>
    <row r="13525" spans="2:2" x14ac:dyDescent="0.2">
      <c r="B13525" s="130"/>
    </row>
    <row r="13526" spans="2:2" x14ac:dyDescent="0.2">
      <c r="B13526" s="130"/>
    </row>
    <row r="13527" spans="2:2" x14ac:dyDescent="0.2">
      <c r="B13527" s="130"/>
    </row>
    <row r="13528" spans="2:2" x14ac:dyDescent="0.2">
      <c r="B13528" s="130"/>
    </row>
    <row r="13529" spans="2:2" x14ac:dyDescent="0.2">
      <c r="B13529" s="130"/>
    </row>
    <row r="13530" spans="2:2" x14ac:dyDescent="0.2">
      <c r="B13530" s="130"/>
    </row>
    <row r="13531" spans="2:2" x14ac:dyDescent="0.2">
      <c r="B13531" s="130"/>
    </row>
    <row r="13532" spans="2:2" x14ac:dyDescent="0.2">
      <c r="B13532" s="130"/>
    </row>
    <row r="13533" spans="2:2" x14ac:dyDescent="0.2">
      <c r="B13533" s="130"/>
    </row>
    <row r="13534" spans="2:2" x14ac:dyDescent="0.2">
      <c r="B13534" s="130"/>
    </row>
    <row r="13535" spans="2:2" x14ac:dyDescent="0.2">
      <c r="B13535" s="130"/>
    </row>
    <row r="13536" spans="2:2" x14ac:dyDescent="0.2">
      <c r="B13536" s="130"/>
    </row>
    <row r="13537" spans="2:2" x14ac:dyDescent="0.2">
      <c r="B13537" s="130"/>
    </row>
    <row r="13538" spans="2:2" x14ac:dyDescent="0.2">
      <c r="B13538" s="130"/>
    </row>
    <row r="13539" spans="2:2" x14ac:dyDescent="0.2">
      <c r="B13539" s="130"/>
    </row>
    <row r="13540" spans="2:2" x14ac:dyDescent="0.2">
      <c r="B13540" s="130"/>
    </row>
    <row r="13541" spans="2:2" x14ac:dyDescent="0.2">
      <c r="B13541" s="130"/>
    </row>
    <row r="13542" spans="2:2" x14ac:dyDescent="0.2">
      <c r="B13542" s="130"/>
    </row>
    <row r="13543" spans="2:2" x14ac:dyDescent="0.2">
      <c r="B13543" s="130"/>
    </row>
    <row r="13544" spans="2:2" x14ac:dyDescent="0.2">
      <c r="B13544" s="130"/>
    </row>
    <row r="13545" spans="2:2" x14ac:dyDescent="0.2">
      <c r="B13545" s="130"/>
    </row>
    <row r="13546" spans="2:2" x14ac:dyDescent="0.2">
      <c r="B13546" s="130"/>
    </row>
    <row r="13547" spans="2:2" x14ac:dyDescent="0.2">
      <c r="B13547" s="130"/>
    </row>
    <row r="13548" spans="2:2" x14ac:dyDescent="0.2">
      <c r="B13548" s="130"/>
    </row>
    <row r="13549" spans="2:2" x14ac:dyDescent="0.2">
      <c r="B13549" s="130"/>
    </row>
    <row r="13550" spans="2:2" x14ac:dyDescent="0.2">
      <c r="B13550" s="130"/>
    </row>
    <row r="13551" spans="2:2" x14ac:dyDescent="0.2">
      <c r="B13551" s="130"/>
    </row>
    <row r="13552" spans="2:2" x14ac:dyDescent="0.2">
      <c r="B13552" s="130"/>
    </row>
    <row r="13553" spans="2:2" x14ac:dyDescent="0.2">
      <c r="B13553" s="130"/>
    </row>
    <row r="13554" spans="2:2" x14ac:dyDescent="0.2">
      <c r="B13554" s="130"/>
    </row>
    <row r="13555" spans="2:2" x14ac:dyDescent="0.2">
      <c r="B13555" s="130"/>
    </row>
    <row r="13556" spans="2:2" x14ac:dyDescent="0.2">
      <c r="B13556" s="130"/>
    </row>
    <row r="13557" spans="2:2" x14ac:dyDescent="0.2">
      <c r="B13557" s="130"/>
    </row>
    <row r="13558" spans="2:2" x14ac:dyDescent="0.2">
      <c r="B13558" s="130"/>
    </row>
    <row r="13559" spans="2:2" x14ac:dyDescent="0.2">
      <c r="B13559" s="130"/>
    </row>
    <row r="13560" spans="2:2" x14ac:dyDescent="0.2">
      <c r="B13560" s="130"/>
    </row>
    <row r="13561" spans="2:2" x14ac:dyDescent="0.2">
      <c r="B13561" s="130"/>
    </row>
    <row r="13562" spans="2:2" x14ac:dyDescent="0.2">
      <c r="B13562" s="130"/>
    </row>
    <row r="13563" spans="2:2" x14ac:dyDescent="0.2">
      <c r="B13563" s="130"/>
    </row>
    <row r="13564" spans="2:2" x14ac:dyDescent="0.2">
      <c r="B13564" s="130"/>
    </row>
    <row r="13565" spans="2:2" x14ac:dyDescent="0.2">
      <c r="B13565" s="130"/>
    </row>
    <row r="13566" spans="2:2" x14ac:dyDescent="0.2">
      <c r="B13566" s="130"/>
    </row>
    <row r="13567" spans="2:2" x14ac:dyDescent="0.2">
      <c r="B13567" s="130"/>
    </row>
    <row r="13568" spans="2:2" x14ac:dyDescent="0.2">
      <c r="B13568" s="130"/>
    </row>
    <row r="13569" spans="2:2" x14ac:dyDescent="0.2">
      <c r="B13569" s="130"/>
    </row>
    <row r="13570" spans="2:2" x14ac:dyDescent="0.2">
      <c r="B13570" s="130"/>
    </row>
    <row r="13571" spans="2:2" x14ac:dyDescent="0.2">
      <c r="B13571" s="130"/>
    </row>
    <row r="13572" spans="2:2" x14ac:dyDescent="0.2">
      <c r="B13572" s="130"/>
    </row>
    <row r="13573" spans="2:2" x14ac:dyDescent="0.2">
      <c r="B13573" s="130"/>
    </row>
    <row r="13574" spans="2:2" x14ac:dyDescent="0.2">
      <c r="B13574" s="130"/>
    </row>
    <row r="13575" spans="2:2" x14ac:dyDescent="0.2">
      <c r="B13575" s="130"/>
    </row>
    <row r="13576" spans="2:2" x14ac:dyDescent="0.2">
      <c r="B13576" s="130"/>
    </row>
    <row r="13577" spans="2:2" x14ac:dyDescent="0.2">
      <c r="B13577" s="130"/>
    </row>
    <row r="13578" spans="2:2" x14ac:dyDescent="0.2">
      <c r="B13578" s="130"/>
    </row>
    <row r="13579" spans="2:2" x14ac:dyDescent="0.2">
      <c r="B13579" s="130"/>
    </row>
    <row r="13580" spans="2:2" x14ac:dyDescent="0.2">
      <c r="B13580" s="130"/>
    </row>
    <row r="13581" spans="2:2" x14ac:dyDescent="0.2">
      <c r="B13581" s="130"/>
    </row>
    <row r="13582" spans="2:2" x14ac:dyDescent="0.2">
      <c r="B13582" s="130"/>
    </row>
    <row r="13583" spans="2:2" x14ac:dyDescent="0.2">
      <c r="B13583" s="130"/>
    </row>
    <row r="13584" spans="2:2" x14ac:dyDescent="0.2">
      <c r="B13584" s="130"/>
    </row>
    <row r="13585" spans="2:2" x14ac:dyDescent="0.2">
      <c r="B13585" s="130"/>
    </row>
    <row r="13586" spans="2:2" x14ac:dyDescent="0.2">
      <c r="B13586" s="130"/>
    </row>
    <row r="13587" spans="2:2" x14ac:dyDescent="0.2">
      <c r="B13587" s="130"/>
    </row>
    <row r="13588" spans="2:2" x14ac:dyDescent="0.2">
      <c r="B13588" s="130"/>
    </row>
    <row r="13589" spans="2:2" x14ac:dyDescent="0.2">
      <c r="B13589" s="130"/>
    </row>
    <row r="13590" spans="2:2" x14ac:dyDescent="0.2">
      <c r="B13590" s="130"/>
    </row>
    <row r="13591" spans="2:2" x14ac:dyDescent="0.2">
      <c r="B13591" s="130"/>
    </row>
    <row r="13592" spans="2:2" x14ac:dyDescent="0.2">
      <c r="B13592" s="130"/>
    </row>
    <row r="13593" spans="2:2" x14ac:dyDescent="0.2">
      <c r="B13593" s="130"/>
    </row>
    <row r="13594" spans="2:2" x14ac:dyDescent="0.2">
      <c r="B13594" s="130"/>
    </row>
    <row r="13595" spans="2:2" x14ac:dyDescent="0.2">
      <c r="B13595" s="130"/>
    </row>
    <row r="13596" spans="2:2" x14ac:dyDescent="0.2">
      <c r="B13596" s="130"/>
    </row>
    <row r="13597" spans="2:2" x14ac:dyDescent="0.2">
      <c r="B13597" s="130"/>
    </row>
    <row r="13598" spans="2:2" x14ac:dyDescent="0.2">
      <c r="B13598" s="130"/>
    </row>
    <row r="13599" spans="2:2" x14ac:dyDescent="0.2">
      <c r="B13599" s="130"/>
    </row>
    <row r="13600" spans="2:2" x14ac:dyDescent="0.2">
      <c r="B13600" s="130"/>
    </row>
    <row r="13601" spans="2:2" x14ac:dyDescent="0.2">
      <c r="B13601" s="130"/>
    </row>
    <row r="13602" spans="2:2" x14ac:dyDescent="0.2">
      <c r="B13602" s="130"/>
    </row>
    <row r="13603" spans="2:2" x14ac:dyDescent="0.2">
      <c r="B13603" s="130"/>
    </row>
    <row r="13604" spans="2:2" x14ac:dyDescent="0.2">
      <c r="B13604" s="130"/>
    </row>
    <row r="13605" spans="2:2" x14ac:dyDescent="0.2">
      <c r="B13605" s="130"/>
    </row>
    <row r="13606" spans="2:2" x14ac:dyDescent="0.2">
      <c r="B13606" s="130"/>
    </row>
    <row r="13607" spans="2:2" x14ac:dyDescent="0.2">
      <c r="B13607" s="130"/>
    </row>
    <row r="13608" spans="2:2" x14ac:dyDescent="0.2">
      <c r="B13608" s="130"/>
    </row>
    <row r="13609" spans="2:2" x14ac:dyDescent="0.2">
      <c r="B13609" s="130"/>
    </row>
    <row r="13610" spans="2:2" x14ac:dyDescent="0.2">
      <c r="B13610" s="130"/>
    </row>
    <row r="13611" spans="2:2" x14ac:dyDescent="0.2">
      <c r="B13611" s="130"/>
    </row>
    <row r="13612" spans="2:2" x14ac:dyDescent="0.2">
      <c r="B13612" s="130"/>
    </row>
    <row r="13613" spans="2:2" x14ac:dyDescent="0.2">
      <c r="B13613" s="130"/>
    </row>
    <row r="13614" spans="2:2" x14ac:dyDescent="0.2">
      <c r="B13614" s="130"/>
    </row>
    <row r="13615" spans="2:2" x14ac:dyDescent="0.2">
      <c r="B13615" s="130"/>
    </row>
    <row r="13616" spans="2:2" x14ac:dyDescent="0.2">
      <c r="B13616" s="130"/>
    </row>
    <row r="13617" spans="2:2" x14ac:dyDescent="0.2">
      <c r="B13617" s="130"/>
    </row>
    <row r="13618" spans="2:2" x14ac:dyDescent="0.2">
      <c r="B13618" s="130"/>
    </row>
    <row r="13619" spans="2:2" x14ac:dyDescent="0.2">
      <c r="B13619" s="130"/>
    </row>
    <row r="13620" spans="2:2" x14ac:dyDescent="0.2">
      <c r="B13620" s="130"/>
    </row>
    <row r="13621" spans="2:2" x14ac:dyDescent="0.2">
      <c r="B13621" s="130"/>
    </row>
    <row r="13622" spans="2:2" x14ac:dyDescent="0.2">
      <c r="B13622" s="130"/>
    </row>
    <row r="13623" spans="2:2" x14ac:dyDescent="0.2">
      <c r="B13623" s="130"/>
    </row>
    <row r="13624" spans="2:2" x14ac:dyDescent="0.2">
      <c r="B13624" s="130"/>
    </row>
    <row r="13625" spans="2:2" x14ac:dyDescent="0.2">
      <c r="B13625" s="130"/>
    </row>
    <row r="13626" spans="2:2" x14ac:dyDescent="0.2">
      <c r="B13626" s="130"/>
    </row>
    <row r="13627" spans="2:2" x14ac:dyDescent="0.2">
      <c r="B13627" s="130"/>
    </row>
    <row r="13628" spans="2:2" x14ac:dyDescent="0.2">
      <c r="B13628" s="130"/>
    </row>
    <row r="13629" spans="2:2" x14ac:dyDescent="0.2">
      <c r="B13629" s="130"/>
    </row>
    <row r="13630" spans="2:2" x14ac:dyDescent="0.2">
      <c r="B13630" s="130"/>
    </row>
    <row r="13631" spans="2:2" x14ac:dyDescent="0.2">
      <c r="B13631" s="130"/>
    </row>
    <row r="13632" spans="2:2" x14ac:dyDescent="0.2">
      <c r="B13632" s="130"/>
    </row>
    <row r="13633" spans="2:2" x14ac:dyDescent="0.2">
      <c r="B13633" s="130"/>
    </row>
    <row r="13634" spans="2:2" x14ac:dyDescent="0.2">
      <c r="B13634" s="130"/>
    </row>
    <row r="13635" spans="2:2" x14ac:dyDescent="0.2">
      <c r="B13635" s="130"/>
    </row>
    <row r="13636" spans="2:2" x14ac:dyDescent="0.2">
      <c r="B13636" s="130"/>
    </row>
    <row r="13637" spans="2:2" x14ac:dyDescent="0.2">
      <c r="B13637" s="130"/>
    </row>
    <row r="13638" spans="2:2" x14ac:dyDescent="0.2">
      <c r="B13638" s="130"/>
    </row>
    <row r="13639" spans="2:2" x14ac:dyDescent="0.2">
      <c r="B13639" s="130"/>
    </row>
    <row r="13640" spans="2:2" x14ac:dyDescent="0.2">
      <c r="B13640" s="130"/>
    </row>
    <row r="13641" spans="2:2" x14ac:dyDescent="0.2">
      <c r="B13641" s="130"/>
    </row>
    <row r="13642" spans="2:2" x14ac:dyDescent="0.2">
      <c r="B13642" s="130"/>
    </row>
    <row r="13643" spans="2:2" x14ac:dyDescent="0.2">
      <c r="B13643" s="130"/>
    </row>
    <row r="13644" spans="2:2" x14ac:dyDescent="0.2">
      <c r="B13644" s="130"/>
    </row>
    <row r="13645" spans="2:2" x14ac:dyDescent="0.2">
      <c r="B13645" s="130"/>
    </row>
    <row r="13646" spans="2:2" x14ac:dyDescent="0.2">
      <c r="B13646" s="130"/>
    </row>
    <row r="13647" spans="2:2" x14ac:dyDescent="0.2">
      <c r="B13647" s="130"/>
    </row>
    <row r="13648" spans="2:2" x14ac:dyDescent="0.2">
      <c r="B13648" s="130"/>
    </row>
    <row r="13649" spans="2:2" x14ac:dyDescent="0.2">
      <c r="B13649" s="130"/>
    </row>
    <row r="13650" spans="2:2" x14ac:dyDescent="0.2">
      <c r="B13650" s="130"/>
    </row>
    <row r="13651" spans="2:2" x14ac:dyDescent="0.2">
      <c r="B13651" s="130"/>
    </row>
    <row r="13652" spans="2:2" x14ac:dyDescent="0.2">
      <c r="B13652" s="130"/>
    </row>
    <row r="13653" spans="2:2" x14ac:dyDescent="0.2">
      <c r="B13653" s="130"/>
    </row>
    <row r="13654" spans="2:2" x14ac:dyDescent="0.2">
      <c r="B13654" s="130"/>
    </row>
    <row r="13655" spans="2:2" x14ac:dyDescent="0.2">
      <c r="B13655" s="130"/>
    </row>
    <row r="13656" spans="2:2" x14ac:dyDescent="0.2">
      <c r="B13656" s="130"/>
    </row>
    <row r="13657" spans="2:2" x14ac:dyDescent="0.2">
      <c r="B13657" s="130"/>
    </row>
    <row r="13658" spans="2:2" x14ac:dyDescent="0.2">
      <c r="B13658" s="130"/>
    </row>
    <row r="13659" spans="2:2" x14ac:dyDescent="0.2">
      <c r="B13659" s="130"/>
    </row>
    <row r="13660" spans="2:2" x14ac:dyDescent="0.2">
      <c r="B13660" s="130"/>
    </row>
    <row r="13661" spans="2:2" x14ac:dyDescent="0.2">
      <c r="B13661" s="130"/>
    </row>
    <row r="13662" spans="2:2" x14ac:dyDescent="0.2">
      <c r="B13662" s="130"/>
    </row>
    <row r="13663" spans="2:2" x14ac:dyDescent="0.2">
      <c r="B13663" s="130"/>
    </row>
    <row r="13664" spans="2:2" x14ac:dyDescent="0.2">
      <c r="B13664" s="130"/>
    </row>
    <row r="13665" spans="2:2" x14ac:dyDescent="0.2">
      <c r="B13665" s="130"/>
    </row>
    <row r="13666" spans="2:2" x14ac:dyDescent="0.2">
      <c r="B13666" s="130"/>
    </row>
    <row r="13667" spans="2:2" x14ac:dyDescent="0.2">
      <c r="B13667" s="130"/>
    </row>
    <row r="13668" spans="2:2" x14ac:dyDescent="0.2">
      <c r="B13668" s="130"/>
    </row>
    <row r="13669" spans="2:2" x14ac:dyDescent="0.2">
      <c r="B13669" s="130"/>
    </row>
    <row r="13670" spans="2:2" x14ac:dyDescent="0.2">
      <c r="B13670" s="130"/>
    </row>
    <row r="13671" spans="2:2" x14ac:dyDescent="0.2">
      <c r="B13671" s="130"/>
    </row>
    <row r="13672" spans="2:2" x14ac:dyDescent="0.2">
      <c r="B13672" s="130"/>
    </row>
    <row r="13673" spans="2:2" x14ac:dyDescent="0.2">
      <c r="B13673" s="130"/>
    </row>
    <row r="13674" spans="2:2" x14ac:dyDescent="0.2">
      <c r="B13674" s="130"/>
    </row>
    <row r="13675" spans="2:2" x14ac:dyDescent="0.2">
      <c r="B13675" s="130"/>
    </row>
    <row r="13676" spans="2:2" x14ac:dyDescent="0.2">
      <c r="B13676" s="130"/>
    </row>
    <row r="13677" spans="2:2" x14ac:dyDescent="0.2">
      <c r="B13677" s="130"/>
    </row>
    <row r="13678" spans="2:2" x14ac:dyDescent="0.2">
      <c r="B13678" s="130"/>
    </row>
    <row r="13679" spans="2:2" x14ac:dyDescent="0.2">
      <c r="B13679" s="130"/>
    </row>
    <row r="13680" spans="2:2" x14ac:dyDescent="0.2">
      <c r="B13680" s="130"/>
    </row>
    <row r="13681" spans="2:2" x14ac:dyDescent="0.2">
      <c r="B13681" s="130"/>
    </row>
    <row r="13682" spans="2:2" x14ac:dyDescent="0.2">
      <c r="B13682" s="130"/>
    </row>
    <row r="13683" spans="2:2" x14ac:dyDescent="0.2">
      <c r="B13683" s="130"/>
    </row>
    <row r="13684" spans="2:2" x14ac:dyDescent="0.2">
      <c r="B13684" s="130"/>
    </row>
    <row r="13685" spans="2:2" x14ac:dyDescent="0.2">
      <c r="B13685" s="130"/>
    </row>
    <row r="13686" spans="2:2" x14ac:dyDescent="0.2">
      <c r="B13686" s="130"/>
    </row>
    <row r="13687" spans="2:2" x14ac:dyDescent="0.2">
      <c r="B13687" s="130"/>
    </row>
    <row r="13688" spans="2:2" x14ac:dyDescent="0.2">
      <c r="B13688" s="130"/>
    </row>
    <row r="13689" spans="2:2" x14ac:dyDescent="0.2">
      <c r="B13689" s="130"/>
    </row>
    <row r="13690" spans="2:2" x14ac:dyDescent="0.2">
      <c r="B13690" s="130"/>
    </row>
    <row r="13691" spans="2:2" x14ac:dyDescent="0.2">
      <c r="B13691" s="130"/>
    </row>
    <row r="13692" spans="2:2" x14ac:dyDescent="0.2">
      <c r="B13692" s="130"/>
    </row>
    <row r="13693" spans="2:2" x14ac:dyDescent="0.2">
      <c r="B13693" s="130"/>
    </row>
    <row r="13694" spans="2:2" x14ac:dyDescent="0.2">
      <c r="B13694" s="130"/>
    </row>
    <row r="13695" spans="2:2" x14ac:dyDescent="0.2">
      <c r="B13695" s="130"/>
    </row>
    <row r="13696" spans="2:2" x14ac:dyDescent="0.2">
      <c r="B13696" s="130"/>
    </row>
    <row r="13697" spans="2:2" x14ac:dyDescent="0.2">
      <c r="B13697" s="130"/>
    </row>
    <row r="13698" spans="2:2" x14ac:dyDescent="0.2">
      <c r="B13698" s="130"/>
    </row>
    <row r="13699" spans="2:2" x14ac:dyDescent="0.2">
      <c r="B13699" s="130"/>
    </row>
    <row r="13700" spans="2:2" x14ac:dyDescent="0.2">
      <c r="B13700" s="130"/>
    </row>
    <row r="13701" spans="2:2" x14ac:dyDescent="0.2">
      <c r="B13701" s="130"/>
    </row>
    <row r="13702" spans="2:2" x14ac:dyDescent="0.2">
      <c r="B13702" s="130"/>
    </row>
    <row r="13703" spans="2:2" x14ac:dyDescent="0.2">
      <c r="B13703" s="130"/>
    </row>
    <row r="13704" spans="2:2" x14ac:dyDescent="0.2">
      <c r="B13704" s="130"/>
    </row>
    <row r="13705" spans="2:2" x14ac:dyDescent="0.2">
      <c r="B13705" s="130"/>
    </row>
    <row r="13706" spans="2:2" x14ac:dyDescent="0.2">
      <c r="B13706" s="130"/>
    </row>
    <row r="13707" spans="2:2" x14ac:dyDescent="0.2">
      <c r="B13707" s="130"/>
    </row>
    <row r="13708" spans="2:2" x14ac:dyDescent="0.2">
      <c r="B13708" s="130"/>
    </row>
    <row r="13709" spans="2:2" x14ac:dyDescent="0.2">
      <c r="B13709" s="130"/>
    </row>
    <row r="13710" spans="2:2" x14ac:dyDescent="0.2">
      <c r="B13710" s="130"/>
    </row>
    <row r="13711" spans="2:2" x14ac:dyDescent="0.2">
      <c r="B13711" s="130"/>
    </row>
    <row r="13712" spans="2:2" x14ac:dyDescent="0.2">
      <c r="B13712" s="130"/>
    </row>
    <row r="13713" spans="2:2" x14ac:dyDescent="0.2">
      <c r="B13713" s="130"/>
    </row>
    <row r="13714" spans="2:2" x14ac:dyDescent="0.2">
      <c r="B13714" s="130"/>
    </row>
    <row r="13715" spans="2:2" x14ac:dyDescent="0.2">
      <c r="B13715" s="130"/>
    </row>
    <row r="13716" spans="2:2" x14ac:dyDescent="0.2">
      <c r="B13716" s="130"/>
    </row>
    <row r="13717" spans="2:2" x14ac:dyDescent="0.2">
      <c r="B13717" s="130"/>
    </row>
    <row r="13718" spans="2:2" x14ac:dyDescent="0.2">
      <c r="B13718" s="130"/>
    </row>
    <row r="13719" spans="2:2" x14ac:dyDescent="0.2">
      <c r="B13719" s="130"/>
    </row>
    <row r="13720" spans="2:2" x14ac:dyDescent="0.2">
      <c r="B13720" s="130"/>
    </row>
    <row r="13721" spans="2:2" x14ac:dyDescent="0.2">
      <c r="B13721" s="130"/>
    </row>
    <row r="13722" spans="2:2" x14ac:dyDescent="0.2">
      <c r="B13722" s="130"/>
    </row>
    <row r="13723" spans="2:2" x14ac:dyDescent="0.2">
      <c r="B13723" s="130"/>
    </row>
    <row r="13724" spans="2:2" x14ac:dyDescent="0.2">
      <c r="B13724" s="130"/>
    </row>
    <row r="13725" spans="2:2" x14ac:dyDescent="0.2">
      <c r="B13725" s="130"/>
    </row>
    <row r="13726" spans="2:2" x14ac:dyDescent="0.2">
      <c r="B13726" s="130"/>
    </row>
    <row r="13727" spans="2:2" x14ac:dyDescent="0.2">
      <c r="B13727" s="130"/>
    </row>
    <row r="13728" spans="2:2" x14ac:dyDescent="0.2">
      <c r="B13728" s="130"/>
    </row>
    <row r="13729" spans="2:2" x14ac:dyDescent="0.2">
      <c r="B13729" s="130"/>
    </row>
    <row r="13730" spans="2:2" x14ac:dyDescent="0.2">
      <c r="B13730" s="130"/>
    </row>
    <row r="13731" spans="2:2" x14ac:dyDescent="0.2">
      <c r="B13731" s="130"/>
    </row>
    <row r="13732" spans="2:2" x14ac:dyDescent="0.2">
      <c r="B13732" s="130"/>
    </row>
    <row r="13733" spans="2:2" x14ac:dyDescent="0.2">
      <c r="B13733" s="130"/>
    </row>
    <row r="13734" spans="2:2" x14ac:dyDescent="0.2">
      <c r="B13734" s="130"/>
    </row>
    <row r="13735" spans="2:2" x14ac:dyDescent="0.2">
      <c r="B13735" s="130"/>
    </row>
    <row r="13736" spans="2:2" x14ac:dyDescent="0.2">
      <c r="B13736" s="130"/>
    </row>
    <row r="13737" spans="2:2" x14ac:dyDescent="0.2">
      <c r="B13737" s="130"/>
    </row>
    <row r="13738" spans="2:2" x14ac:dyDescent="0.2">
      <c r="B13738" s="130"/>
    </row>
    <row r="13739" spans="2:2" x14ac:dyDescent="0.2">
      <c r="B13739" s="130"/>
    </row>
    <row r="13740" spans="2:2" x14ac:dyDescent="0.2">
      <c r="B13740" s="130"/>
    </row>
    <row r="13741" spans="2:2" x14ac:dyDescent="0.2">
      <c r="B13741" s="130"/>
    </row>
    <row r="13742" spans="2:2" x14ac:dyDescent="0.2">
      <c r="B13742" s="130"/>
    </row>
    <row r="13743" spans="2:2" x14ac:dyDescent="0.2">
      <c r="B13743" s="130"/>
    </row>
    <row r="13744" spans="2:2" x14ac:dyDescent="0.2">
      <c r="B13744" s="130"/>
    </row>
    <row r="13745" spans="2:2" x14ac:dyDescent="0.2">
      <c r="B13745" s="130"/>
    </row>
    <row r="13746" spans="2:2" x14ac:dyDescent="0.2">
      <c r="B13746" s="130"/>
    </row>
    <row r="13747" spans="2:2" x14ac:dyDescent="0.2">
      <c r="B13747" s="130"/>
    </row>
    <row r="13748" spans="2:2" x14ac:dyDescent="0.2">
      <c r="B13748" s="130"/>
    </row>
    <row r="13749" spans="2:2" x14ac:dyDescent="0.2">
      <c r="B13749" s="130"/>
    </row>
    <row r="13750" spans="2:2" x14ac:dyDescent="0.2">
      <c r="B13750" s="130"/>
    </row>
    <row r="13751" spans="2:2" x14ac:dyDescent="0.2">
      <c r="B13751" s="130"/>
    </row>
    <row r="13752" spans="2:2" x14ac:dyDescent="0.2">
      <c r="B13752" s="130"/>
    </row>
    <row r="13753" spans="2:2" x14ac:dyDescent="0.2">
      <c r="B13753" s="130"/>
    </row>
    <row r="13754" spans="2:2" x14ac:dyDescent="0.2">
      <c r="B13754" s="130"/>
    </row>
    <row r="13755" spans="2:2" x14ac:dyDescent="0.2">
      <c r="B13755" s="130"/>
    </row>
    <row r="13756" spans="2:2" x14ac:dyDescent="0.2">
      <c r="B13756" s="130"/>
    </row>
    <row r="13757" spans="2:2" x14ac:dyDescent="0.2">
      <c r="B13757" s="130"/>
    </row>
    <row r="13758" spans="2:2" x14ac:dyDescent="0.2">
      <c r="B13758" s="130"/>
    </row>
    <row r="13759" spans="2:2" x14ac:dyDescent="0.2">
      <c r="B13759" s="130"/>
    </row>
    <row r="13760" spans="2:2" x14ac:dyDescent="0.2">
      <c r="B13760" s="130"/>
    </row>
    <row r="13761" spans="2:2" x14ac:dyDescent="0.2">
      <c r="B13761" s="130"/>
    </row>
    <row r="13762" spans="2:2" x14ac:dyDescent="0.2">
      <c r="B13762" s="130"/>
    </row>
    <row r="13763" spans="2:2" x14ac:dyDescent="0.2">
      <c r="B13763" s="130"/>
    </row>
    <row r="13764" spans="2:2" x14ac:dyDescent="0.2">
      <c r="B13764" s="130"/>
    </row>
    <row r="13765" spans="2:2" x14ac:dyDescent="0.2">
      <c r="B13765" s="130"/>
    </row>
    <row r="13766" spans="2:2" x14ac:dyDescent="0.2">
      <c r="B13766" s="130"/>
    </row>
    <row r="13767" spans="2:2" x14ac:dyDescent="0.2">
      <c r="B13767" s="130"/>
    </row>
    <row r="13768" spans="2:2" x14ac:dyDescent="0.2">
      <c r="B13768" s="130"/>
    </row>
    <row r="13769" spans="2:2" x14ac:dyDescent="0.2">
      <c r="B13769" s="130"/>
    </row>
    <row r="13770" spans="2:2" x14ac:dyDescent="0.2">
      <c r="B13770" s="130"/>
    </row>
    <row r="13771" spans="2:2" x14ac:dyDescent="0.2">
      <c r="B13771" s="130"/>
    </row>
    <row r="13772" spans="2:2" x14ac:dyDescent="0.2">
      <c r="B13772" s="130"/>
    </row>
    <row r="13773" spans="2:2" x14ac:dyDescent="0.2">
      <c r="B13773" s="130"/>
    </row>
    <row r="13774" spans="2:2" x14ac:dyDescent="0.2">
      <c r="B13774" s="130"/>
    </row>
    <row r="13775" spans="2:2" x14ac:dyDescent="0.2">
      <c r="B13775" s="130"/>
    </row>
    <row r="13776" spans="2:2" x14ac:dyDescent="0.2">
      <c r="B13776" s="130"/>
    </row>
    <row r="13777" spans="2:2" x14ac:dyDescent="0.2">
      <c r="B13777" s="130"/>
    </row>
    <row r="13778" spans="2:2" x14ac:dyDescent="0.2">
      <c r="B13778" s="130"/>
    </row>
    <row r="13779" spans="2:2" x14ac:dyDescent="0.2">
      <c r="B13779" s="130"/>
    </row>
    <row r="13780" spans="2:2" x14ac:dyDescent="0.2">
      <c r="B13780" s="130"/>
    </row>
    <row r="13781" spans="2:2" x14ac:dyDescent="0.2">
      <c r="B13781" s="130"/>
    </row>
    <row r="13782" spans="2:2" x14ac:dyDescent="0.2">
      <c r="B13782" s="130"/>
    </row>
    <row r="13783" spans="2:2" x14ac:dyDescent="0.2">
      <c r="B13783" s="130"/>
    </row>
    <row r="13784" spans="2:2" x14ac:dyDescent="0.2">
      <c r="B13784" s="130"/>
    </row>
    <row r="13785" spans="2:2" x14ac:dyDescent="0.2">
      <c r="B13785" s="130"/>
    </row>
    <row r="13786" spans="2:2" x14ac:dyDescent="0.2">
      <c r="B13786" s="130"/>
    </row>
    <row r="13787" spans="2:2" x14ac:dyDescent="0.2">
      <c r="B13787" s="130"/>
    </row>
    <row r="13788" spans="2:2" x14ac:dyDescent="0.2">
      <c r="B13788" s="130"/>
    </row>
    <row r="13789" spans="2:2" x14ac:dyDescent="0.2">
      <c r="B13789" s="130"/>
    </row>
    <row r="13790" spans="2:2" x14ac:dyDescent="0.2">
      <c r="B13790" s="130"/>
    </row>
    <row r="13791" spans="2:2" x14ac:dyDescent="0.2">
      <c r="B13791" s="130"/>
    </row>
    <row r="13792" spans="2:2" x14ac:dyDescent="0.2">
      <c r="B13792" s="130"/>
    </row>
    <row r="13793" spans="2:2" x14ac:dyDescent="0.2">
      <c r="B13793" s="130"/>
    </row>
    <row r="13794" spans="2:2" x14ac:dyDescent="0.2">
      <c r="B13794" s="130"/>
    </row>
    <row r="13795" spans="2:2" x14ac:dyDescent="0.2">
      <c r="B13795" s="130"/>
    </row>
    <row r="13796" spans="2:2" x14ac:dyDescent="0.2">
      <c r="B13796" s="130"/>
    </row>
    <row r="13797" spans="2:2" x14ac:dyDescent="0.2">
      <c r="B13797" s="130"/>
    </row>
    <row r="13798" spans="2:2" x14ac:dyDescent="0.2">
      <c r="B13798" s="130"/>
    </row>
    <row r="13799" spans="2:2" x14ac:dyDescent="0.2">
      <c r="B13799" s="130"/>
    </row>
    <row r="13800" spans="2:2" x14ac:dyDescent="0.2">
      <c r="B13800" s="130"/>
    </row>
    <row r="13801" spans="2:2" x14ac:dyDescent="0.2">
      <c r="B13801" s="130"/>
    </row>
    <row r="13802" spans="2:2" x14ac:dyDescent="0.2">
      <c r="B13802" s="130"/>
    </row>
    <row r="13803" spans="2:2" x14ac:dyDescent="0.2">
      <c r="B13803" s="130"/>
    </row>
    <row r="13804" spans="2:2" x14ac:dyDescent="0.2">
      <c r="B13804" s="130"/>
    </row>
    <row r="13805" spans="2:2" x14ac:dyDescent="0.2">
      <c r="B13805" s="130"/>
    </row>
    <row r="13806" spans="2:2" x14ac:dyDescent="0.2">
      <c r="B13806" s="130"/>
    </row>
    <row r="13807" spans="2:2" x14ac:dyDescent="0.2">
      <c r="B13807" s="130"/>
    </row>
    <row r="13808" spans="2:2" x14ac:dyDescent="0.2">
      <c r="B13808" s="130"/>
    </row>
    <row r="13809" spans="2:2" x14ac:dyDescent="0.2">
      <c r="B13809" s="130"/>
    </row>
    <row r="13810" spans="2:2" x14ac:dyDescent="0.2">
      <c r="B13810" s="130"/>
    </row>
    <row r="13811" spans="2:2" x14ac:dyDescent="0.2">
      <c r="B13811" s="130"/>
    </row>
    <row r="13812" spans="2:2" x14ac:dyDescent="0.2">
      <c r="B13812" s="130"/>
    </row>
    <row r="13813" spans="2:2" x14ac:dyDescent="0.2">
      <c r="B13813" s="130"/>
    </row>
    <row r="13814" spans="2:2" x14ac:dyDescent="0.2">
      <c r="B13814" s="130"/>
    </row>
    <row r="13815" spans="2:2" x14ac:dyDescent="0.2">
      <c r="B13815" s="130"/>
    </row>
    <row r="13816" spans="2:2" x14ac:dyDescent="0.2">
      <c r="B13816" s="130"/>
    </row>
    <row r="13817" spans="2:2" x14ac:dyDescent="0.2">
      <c r="B13817" s="130"/>
    </row>
    <row r="13818" spans="2:2" x14ac:dyDescent="0.2">
      <c r="B13818" s="130"/>
    </row>
    <row r="13819" spans="2:2" x14ac:dyDescent="0.2">
      <c r="B13819" s="130"/>
    </row>
    <row r="13820" spans="2:2" x14ac:dyDescent="0.2">
      <c r="B13820" s="130"/>
    </row>
    <row r="13821" spans="2:2" x14ac:dyDescent="0.2">
      <c r="B13821" s="130"/>
    </row>
    <row r="13822" spans="2:2" x14ac:dyDescent="0.2">
      <c r="B13822" s="130"/>
    </row>
    <row r="13823" spans="2:2" x14ac:dyDescent="0.2">
      <c r="B13823" s="130"/>
    </row>
    <row r="13824" spans="2:2" x14ac:dyDescent="0.2">
      <c r="B13824" s="130"/>
    </row>
    <row r="13825" spans="2:2" x14ac:dyDescent="0.2">
      <c r="B13825" s="130"/>
    </row>
    <row r="13826" spans="2:2" x14ac:dyDescent="0.2">
      <c r="B13826" s="130"/>
    </row>
    <row r="13827" spans="2:2" x14ac:dyDescent="0.2">
      <c r="B13827" s="130"/>
    </row>
    <row r="13828" spans="2:2" x14ac:dyDescent="0.2">
      <c r="B13828" s="130"/>
    </row>
    <row r="13829" spans="2:2" x14ac:dyDescent="0.2">
      <c r="B13829" s="130"/>
    </row>
    <row r="13830" spans="2:2" x14ac:dyDescent="0.2">
      <c r="B13830" s="130"/>
    </row>
    <row r="13831" spans="2:2" x14ac:dyDescent="0.2">
      <c r="B13831" s="130"/>
    </row>
    <row r="13832" spans="2:2" x14ac:dyDescent="0.2">
      <c r="B13832" s="130"/>
    </row>
    <row r="13833" spans="2:2" x14ac:dyDescent="0.2">
      <c r="B13833" s="130"/>
    </row>
    <row r="13834" spans="2:2" x14ac:dyDescent="0.2">
      <c r="B13834" s="130"/>
    </row>
    <row r="13835" spans="2:2" x14ac:dyDescent="0.2">
      <c r="B13835" s="130"/>
    </row>
    <row r="13836" spans="2:2" x14ac:dyDescent="0.2">
      <c r="B13836" s="130"/>
    </row>
    <row r="13837" spans="2:2" x14ac:dyDescent="0.2">
      <c r="B13837" s="130"/>
    </row>
    <row r="13838" spans="2:2" x14ac:dyDescent="0.2">
      <c r="B13838" s="130"/>
    </row>
    <row r="13839" spans="2:2" x14ac:dyDescent="0.2">
      <c r="B13839" s="130"/>
    </row>
    <row r="13840" spans="2:2" x14ac:dyDescent="0.2">
      <c r="B13840" s="130"/>
    </row>
    <row r="13841" spans="2:2" x14ac:dyDescent="0.2">
      <c r="B13841" s="130"/>
    </row>
    <row r="13842" spans="2:2" x14ac:dyDescent="0.2">
      <c r="B13842" s="130"/>
    </row>
    <row r="13843" spans="2:2" x14ac:dyDescent="0.2">
      <c r="B13843" s="130"/>
    </row>
    <row r="13844" spans="2:2" x14ac:dyDescent="0.2">
      <c r="B13844" s="130"/>
    </row>
    <row r="13845" spans="2:2" x14ac:dyDescent="0.2">
      <c r="B13845" s="130"/>
    </row>
    <row r="13846" spans="2:2" x14ac:dyDescent="0.2">
      <c r="B13846" s="130"/>
    </row>
    <row r="13847" spans="2:2" x14ac:dyDescent="0.2">
      <c r="B13847" s="130"/>
    </row>
    <row r="13848" spans="2:2" x14ac:dyDescent="0.2">
      <c r="B13848" s="130"/>
    </row>
    <row r="13849" spans="2:2" x14ac:dyDescent="0.2">
      <c r="B13849" s="130"/>
    </row>
    <row r="13850" spans="2:2" x14ac:dyDescent="0.2">
      <c r="B13850" s="130"/>
    </row>
    <row r="13851" spans="2:2" x14ac:dyDescent="0.2">
      <c r="B13851" s="130"/>
    </row>
    <row r="13852" spans="2:2" x14ac:dyDescent="0.2">
      <c r="B13852" s="130"/>
    </row>
    <row r="13853" spans="2:2" x14ac:dyDescent="0.2">
      <c r="B13853" s="130"/>
    </row>
    <row r="13854" spans="2:2" x14ac:dyDescent="0.2">
      <c r="B13854" s="130"/>
    </row>
    <row r="13855" spans="2:2" x14ac:dyDescent="0.2">
      <c r="B13855" s="130"/>
    </row>
    <row r="13856" spans="2:2" x14ac:dyDescent="0.2">
      <c r="B13856" s="130"/>
    </row>
    <row r="13857" spans="2:2" x14ac:dyDescent="0.2">
      <c r="B13857" s="130"/>
    </row>
    <row r="13858" spans="2:2" x14ac:dyDescent="0.2">
      <c r="B13858" s="130"/>
    </row>
    <row r="13859" spans="2:2" x14ac:dyDescent="0.2">
      <c r="B13859" s="130"/>
    </row>
    <row r="13860" spans="2:2" x14ac:dyDescent="0.2">
      <c r="B13860" s="130"/>
    </row>
    <row r="13861" spans="2:2" x14ac:dyDescent="0.2">
      <c r="B13861" s="130"/>
    </row>
    <row r="13862" spans="2:2" x14ac:dyDescent="0.2">
      <c r="B13862" s="130"/>
    </row>
    <row r="13863" spans="2:2" x14ac:dyDescent="0.2">
      <c r="B13863" s="130"/>
    </row>
    <row r="13864" spans="2:2" x14ac:dyDescent="0.2">
      <c r="B13864" s="130"/>
    </row>
    <row r="13865" spans="2:2" x14ac:dyDescent="0.2">
      <c r="B13865" s="130"/>
    </row>
    <row r="13866" spans="2:2" x14ac:dyDescent="0.2">
      <c r="B13866" s="130"/>
    </row>
    <row r="13867" spans="2:2" x14ac:dyDescent="0.2">
      <c r="B13867" s="130"/>
    </row>
    <row r="13868" spans="2:2" x14ac:dyDescent="0.2">
      <c r="B13868" s="130"/>
    </row>
    <row r="13869" spans="2:2" x14ac:dyDescent="0.2">
      <c r="B13869" s="130"/>
    </row>
    <row r="13870" spans="2:2" x14ac:dyDescent="0.2">
      <c r="B13870" s="130"/>
    </row>
    <row r="13871" spans="2:2" x14ac:dyDescent="0.2">
      <c r="B13871" s="130"/>
    </row>
    <row r="13872" spans="2:2" x14ac:dyDescent="0.2">
      <c r="B13872" s="130"/>
    </row>
    <row r="13873" spans="2:2" x14ac:dyDescent="0.2">
      <c r="B13873" s="130"/>
    </row>
    <row r="13874" spans="2:2" x14ac:dyDescent="0.2">
      <c r="B13874" s="130"/>
    </row>
    <row r="13875" spans="2:2" x14ac:dyDescent="0.2">
      <c r="B13875" s="130"/>
    </row>
    <row r="13876" spans="2:2" x14ac:dyDescent="0.2">
      <c r="B13876" s="130"/>
    </row>
    <row r="13877" spans="2:2" x14ac:dyDescent="0.2">
      <c r="B13877" s="130"/>
    </row>
    <row r="13878" spans="2:2" x14ac:dyDescent="0.2">
      <c r="B13878" s="130"/>
    </row>
    <row r="13879" spans="2:2" x14ac:dyDescent="0.2">
      <c r="B13879" s="130"/>
    </row>
    <row r="13880" spans="2:2" x14ac:dyDescent="0.2">
      <c r="B13880" s="130"/>
    </row>
    <row r="13881" spans="2:2" x14ac:dyDescent="0.2">
      <c r="B13881" s="130"/>
    </row>
    <row r="13882" spans="2:2" x14ac:dyDescent="0.2">
      <c r="B13882" s="130"/>
    </row>
    <row r="13883" spans="2:2" x14ac:dyDescent="0.2">
      <c r="B13883" s="130"/>
    </row>
    <row r="13884" spans="2:2" x14ac:dyDescent="0.2">
      <c r="B13884" s="130"/>
    </row>
    <row r="13885" spans="2:2" x14ac:dyDescent="0.2">
      <c r="B13885" s="130"/>
    </row>
    <row r="13886" spans="2:2" x14ac:dyDescent="0.2">
      <c r="B13886" s="130"/>
    </row>
    <row r="13887" spans="2:2" x14ac:dyDescent="0.2">
      <c r="B13887" s="130"/>
    </row>
    <row r="13888" spans="2:2" x14ac:dyDescent="0.2">
      <c r="B13888" s="130"/>
    </row>
    <row r="13889" spans="2:2" x14ac:dyDescent="0.2">
      <c r="B13889" s="130"/>
    </row>
    <row r="13890" spans="2:2" x14ac:dyDescent="0.2">
      <c r="B13890" s="130"/>
    </row>
    <row r="13891" spans="2:2" x14ac:dyDescent="0.2">
      <c r="B13891" s="130"/>
    </row>
    <row r="13892" spans="2:2" x14ac:dyDescent="0.2">
      <c r="B13892" s="130"/>
    </row>
    <row r="13893" spans="2:2" x14ac:dyDescent="0.2">
      <c r="B13893" s="130"/>
    </row>
    <row r="13894" spans="2:2" x14ac:dyDescent="0.2">
      <c r="B13894" s="130"/>
    </row>
    <row r="13895" spans="2:2" x14ac:dyDescent="0.2">
      <c r="B13895" s="130"/>
    </row>
    <row r="13896" spans="2:2" x14ac:dyDescent="0.2">
      <c r="B13896" s="130"/>
    </row>
    <row r="13897" spans="2:2" x14ac:dyDescent="0.2">
      <c r="B13897" s="130"/>
    </row>
    <row r="13898" spans="2:2" x14ac:dyDescent="0.2">
      <c r="B13898" s="130"/>
    </row>
    <row r="13899" spans="2:2" x14ac:dyDescent="0.2">
      <c r="B13899" s="130"/>
    </row>
    <row r="13900" spans="2:2" x14ac:dyDescent="0.2">
      <c r="B13900" s="130"/>
    </row>
    <row r="13901" spans="2:2" x14ac:dyDescent="0.2">
      <c r="B13901" s="130"/>
    </row>
    <row r="13902" spans="2:2" x14ac:dyDescent="0.2">
      <c r="B13902" s="130"/>
    </row>
    <row r="13903" spans="2:2" x14ac:dyDescent="0.2">
      <c r="B13903" s="130"/>
    </row>
    <row r="13904" spans="2:2" x14ac:dyDescent="0.2">
      <c r="B13904" s="130"/>
    </row>
    <row r="13905" spans="2:2" x14ac:dyDescent="0.2">
      <c r="B13905" s="130"/>
    </row>
    <row r="13906" spans="2:2" x14ac:dyDescent="0.2">
      <c r="B13906" s="130"/>
    </row>
    <row r="13907" spans="2:2" x14ac:dyDescent="0.2">
      <c r="B13907" s="130"/>
    </row>
    <row r="13908" spans="2:2" x14ac:dyDescent="0.2">
      <c r="B13908" s="130"/>
    </row>
    <row r="13909" spans="2:2" x14ac:dyDescent="0.2">
      <c r="B13909" s="130"/>
    </row>
    <row r="13910" spans="2:2" x14ac:dyDescent="0.2">
      <c r="B13910" s="130"/>
    </row>
    <row r="13911" spans="2:2" x14ac:dyDescent="0.2">
      <c r="B13911" s="130"/>
    </row>
    <row r="13912" spans="2:2" x14ac:dyDescent="0.2">
      <c r="B13912" s="130"/>
    </row>
    <row r="13913" spans="2:2" x14ac:dyDescent="0.2">
      <c r="B13913" s="130"/>
    </row>
    <row r="13914" spans="2:2" x14ac:dyDescent="0.2">
      <c r="B13914" s="130"/>
    </row>
    <row r="13915" spans="2:2" x14ac:dyDescent="0.2">
      <c r="B13915" s="130"/>
    </row>
    <row r="13916" spans="2:2" x14ac:dyDescent="0.2">
      <c r="B13916" s="130"/>
    </row>
    <row r="13917" spans="2:2" x14ac:dyDescent="0.2">
      <c r="B13917" s="130"/>
    </row>
    <row r="13918" spans="2:2" x14ac:dyDescent="0.2">
      <c r="B13918" s="130"/>
    </row>
    <row r="13919" spans="2:2" x14ac:dyDescent="0.2">
      <c r="B13919" s="130"/>
    </row>
    <row r="13920" spans="2:2" x14ac:dyDescent="0.2">
      <c r="B13920" s="130"/>
    </row>
    <row r="13921" spans="2:2" x14ac:dyDescent="0.2">
      <c r="B13921" s="130"/>
    </row>
    <row r="13922" spans="2:2" x14ac:dyDescent="0.2">
      <c r="B13922" s="130"/>
    </row>
    <row r="13923" spans="2:2" x14ac:dyDescent="0.2">
      <c r="B13923" s="130"/>
    </row>
    <row r="13924" spans="2:2" x14ac:dyDescent="0.2">
      <c r="B13924" s="130"/>
    </row>
    <row r="13925" spans="2:2" x14ac:dyDescent="0.2">
      <c r="B13925" s="130"/>
    </row>
    <row r="13926" spans="2:2" x14ac:dyDescent="0.2">
      <c r="B13926" s="130"/>
    </row>
    <row r="13927" spans="2:2" x14ac:dyDescent="0.2">
      <c r="B13927" s="130"/>
    </row>
    <row r="13928" spans="2:2" x14ac:dyDescent="0.2">
      <c r="B13928" s="130"/>
    </row>
    <row r="13929" spans="2:2" x14ac:dyDescent="0.2">
      <c r="B13929" s="130"/>
    </row>
    <row r="13930" spans="2:2" x14ac:dyDescent="0.2">
      <c r="B13930" s="130"/>
    </row>
    <row r="13931" spans="2:2" x14ac:dyDescent="0.2">
      <c r="B13931" s="130"/>
    </row>
    <row r="13932" spans="2:2" x14ac:dyDescent="0.2">
      <c r="B13932" s="130"/>
    </row>
    <row r="13933" spans="2:2" x14ac:dyDescent="0.2">
      <c r="B13933" s="130"/>
    </row>
    <row r="13934" spans="2:2" x14ac:dyDescent="0.2">
      <c r="B13934" s="130"/>
    </row>
    <row r="13935" spans="2:2" x14ac:dyDescent="0.2">
      <c r="B13935" s="130"/>
    </row>
    <row r="13936" spans="2:2" x14ac:dyDescent="0.2">
      <c r="B13936" s="130"/>
    </row>
    <row r="13937" spans="2:2" x14ac:dyDescent="0.2">
      <c r="B13937" s="130"/>
    </row>
    <row r="13938" spans="2:2" x14ac:dyDescent="0.2">
      <c r="B13938" s="130"/>
    </row>
    <row r="13939" spans="2:2" x14ac:dyDescent="0.2">
      <c r="B13939" s="130"/>
    </row>
    <row r="13940" spans="2:2" x14ac:dyDescent="0.2">
      <c r="B13940" s="130"/>
    </row>
    <row r="13941" spans="2:2" x14ac:dyDescent="0.2">
      <c r="B13941" s="130"/>
    </row>
    <row r="13942" spans="2:2" x14ac:dyDescent="0.2">
      <c r="B13942" s="130"/>
    </row>
    <row r="13943" spans="2:2" x14ac:dyDescent="0.2">
      <c r="B13943" s="130"/>
    </row>
    <row r="13944" spans="2:2" x14ac:dyDescent="0.2">
      <c r="B13944" s="130"/>
    </row>
    <row r="13945" spans="2:2" x14ac:dyDescent="0.2">
      <c r="B13945" s="130"/>
    </row>
    <row r="13946" spans="2:2" x14ac:dyDescent="0.2">
      <c r="B13946" s="130"/>
    </row>
    <row r="13947" spans="2:2" x14ac:dyDescent="0.2">
      <c r="B13947" s="130"/>
    </row>
    <row r="13948" spans="2:2" x14ac:dyDescent="0.2">
      <c r="B13948" s="130"/>
    </row>
    <row r="13949" spans="2:2" x14ac:dyDescent="0.2">
      <c r="B13949" s="130"/>
    </row>
    <row r="13950" spans="2:2" x14ac:dyDescent="0.2">
      <c r="B13950" s="130"/>
    </row>
    <row r="13951" spans="2:2" x14ac:dyDescent="0.2">
      <c r="B13951" s="130"/>
    </row>
    <row r="13952" spans="2:2" x14ac:dyDescent="0.2">
      <c r="B13952" s="130"/>
    </row>
    <row r="13953" spans="2:2" x14ac:dyDescent="0.2">
      <c r="B13953" s="130"/>
    </row>
    <row r="13954" spans="2:2" x14ac:dyDescent="0.2">
      <c r="B13954" s="130"/>
    </row>
    <row r="13955" spans="2:2" x14ac:dyDescent="0.2">
      <c r="B13955" s="130"/>
    </row>
    <row r="13956" spans="2:2" x14ac:dyDescent="0.2">
      <c r="B13956" s="130"/>
    </row>
    <row r="13957" spans="2:2" x14ac:dyDescent="0.2">
      <c r="B13957" s="130"/>
    </row>
    <row r="13958" spans="2:2" x14ac:dyDescent="0.2">
      <c r="B13958" s="130"/>
    </row>
    <row r="13959" spans="2:2" x14ac:dyDescent="0.2">
      <c r="B13959" s="130"/>
    </row>
    <row r="13960" spans="2:2" x14ac:dyDescent="0.2">
      <c r="B13960" s="130"/>
    </row>
    <row r="13961" spans="2:2" x14ac:dyDescent="0.2">
      <c r="B13961" s="130"/>
    </row>
    <row r="13962" spans="2:2" x14ac:dyDescent="0.2">
      <c r="B13962" s="130"/>
    </row>
    <row r="13963" spans="2:2" x14ac:dyDescent="0.2">
      <c r="B13963" s="130"/>
    </row>
    <row r="13964" spans="2:2" x14ac:dyDescent="0.2">
      <c r="B13964" s="130"/>
    </row>
    <row r="13965" spans="2:2" x14ac:dyDescent="0.2">
      <c r="B13965" s="130"/>
    </row>
    <row r="13966" spans="2:2" x14ac:dyDescent="0.2">
      <c r="B13966" s="130"/>
    </row>
    <row r="13967" spans="2:2" x14ac:dyDescent="0.2">
      <c r="B13967" s="130"/>
    </row>
    <row r="13968" spans="2:2" x14ac:dyDescent="0.2">
      <c r="B13968" s="130"/>
    </row>
    <row r="13969" spans="2:2" x14ac:dyDescent="0.2">
      <c r="B13969" s="130"/>
    </row>
    <row r="13970" spans="2:2" x14ac:dyDescent="0.2">
      <c r="B13970" s="130"/>
    </row>
    <row r="13971" spans="2:2" x14ac:dyDescent="0.2">
      <c r="B13971" s="130"/>
    </row>
    <row r="13972" spans="2:2" x14ac:dyDescent="0.2">
      <c r="B13972" s="130"/>
    </row>
    <row r="13973" spans="2:2" x14ac:dyDescent="0.2">
      <c r="B13973" s="130"/>
    </row>
    <row r="13974" spans="2:2" x14ac:dyDescent="0.2">
      <c r="B13974" s="130"/>
    </row>
    <row r="13975" spans="2:2" x14ac:dyDescent="0.2">
      <c r="B13975" s="130"/>
    </row>
    <row r="13976" spans="2:2" x14ac:dyDescent="0.2">
      <c r="B13976" s="130"/>
    </row>
    <row r="13977" spans="2:2" x14ac:dyDescent="0.2">
      <c r="B13977" s="130"/>
    </row>
    <row r="13978" spans="2:2" x14ac:dyDescent="0.2">
      <c r="B13978" s="130"/>
    </row>
    <row r="13979" spans="2:2" x14ac:dyDescent="0.2">
      <c r="B13979" s="130"/>
    </row>
    <row r="13980" spans="2:2" x14ac:dyDescent="0.2">
      <c r="B13980" s="130"/>
    </row>
    <row r="13981" spans="2:2" x14ac:dyDescent="0.2">
      <c r="B13981" s="130"/>
    </row>
    <row r="13982" spans="2:2" x14ac:dyDescent="0.2">
      <c r="B13982" s="130"/>
    </row>
    <row r="13983" spans="2:2" x14ac:dyDescent="0.2">
      <c r="B13983" s="130"/>
    </row>
    <row r="13984" spans="2:2" x14ac:dyDescent="0.2">
      <c r="B13984" s="130"/>
    </row>
    <row r="13985" spans="2:2" x14ac:dyDescent="0.2">
      <c r="B13985" s="130"/>
    </row>
    <row r="13986" spans="2:2" x14ac:dyDescent="0.2">
      <c r="B13986" s="130"/>
    </row>
    <row r="13987" spans="2:2" x14ac:dyDescent="0.2">
      <c r="B13987" s="130"/>
    </row>
    <row r="13988" spans="2:2" x14ac:dyDescent="0.2">
      <c r="B13988" s="130"/>
    </row>
    <row r="13989" spans="2:2" x14ac:dyDescent="0.2">
      <c r="B13989" s="130"/>
    </row>
    <row r="13990" spans="2:2" x14ac:dyDescent="0.2">
      <c r="B13990" s="130"/>
    </row>
    <row r="13991" spans="2:2" x14ac:dyDescent="0.2">
      <c r="B13991" s="130"/>
    </row>
    <row r="13992" spans="2:2" x14ac:dyDescent="0.2">
      <c r="B13992" s="130"/>
    </row>
    <row r="13993" spans="2:2" x14ac:dyDescent="0.2">
      <c r="B13993" s="130"/>
    </row>
    <row r="13994" spans="2:2" x14ac:dyDescent="0.2">
      <c r="B13994" s="130"/>
    </row>
    <row r="13995" spans="2:2" x14ac:dyDescent="0.2">
      <c r="B13995" s="130"/>
    </row>
    <row r="13996" spans="2:2" x14ac:dyDescent="0.2">
      <c r="B13996" s="130"/>
    </row>
    <row r="13997" spans="2:2" x14ac:dyDescent="0.2">
      <c r="B13997" s="130"/>
    </row>
    <row r="13998" spans="2:2" x14ac:dyDescent="0.2">
      <c r="B13998" s="130"/>
    </row>
    <row r="13999" spans="2:2" x14ac:dyDescent="0.2">
      <c r="B13999" s="130"/>
    </row>
    <row r="14000" spans="2:2" x14ac:dyDescent="0.2">
      <c r="B14000" s="130"/>
    </row>
    <row r="14001" spans="2:2" x14ac:dyDescent="0.2">
      <c r="B14001" s="130"/>
    </row>
    <row r="14002" spans="2:2" x14ac:dyDescent="0.2">
      <c r="B14002" s="130"/>
    </row>
    <row r="14003" spans="2:2" x14ac:dyDescent="0.2">
      <c r="B14003" s="130"/>
    </row>
    <row r="14004" spans="2:2" x14ac:dyDescent="0.2">
      <c r="B14004" s="130"/>
    </row>
    <row r="14005" spans="2:2" x14ac:dyDescent="0.2">
      <c r="B14005" s="130"/>
    </row>
    <row r="14006" spans="2:2" x14ac:dyDescent="0.2">
      <c r="B14006" s="130"/>
    </row>
    <row r="14007" spans="2:2" x14ac:dyDescent="0.2">
      <c r="B14007" s="130"/>
    </row>
    <row r="14008" spans="2:2" x14ac:dyDescent="0.2">
      <c r="B14008" s="130"/>
    </row>
    <row r="14009" spans="2:2" x14ac:dyDescent="0.2">
      <c r="B14009" s="130"/>
    </row>
    <row r="14010" spans="2:2" x14ac:dyDescent="0.2">
      <c r="B14010" s="130"/>
    </row>
    <row r="14011" spans="2:2" x14ac:dyDescent="0.2">
      <c r="B14011" s="130"/>
    </row>
    <row r="14012" spans="2:2" x14ac:dyDescent="0.2">
      <c r="B14012" s="130"/>
    </row>
    <row r="14013" spans="2:2" x14ac:dyDescent="0.2">
      <c r="B14013" s="130"/>
    </row>
    <row r="14014" spans="2:2" x14ac:dyDescent="0.2">
      <c r="B14014" s="130"/>
    </row>
    <row r="14015" spans="2:2" x14ac:dyDescent="0.2">
      <c r="B14015" s="130"/>
    </row>
    <row r="14016" spans="2:2" x14ac:dyDescent="0.2">
      <c r="B14016" s="130"/>
    </row>
    <row r="14017" spans="2:2" x14ac:dyDescent="0.2">
      <c r="B14017" s="130"/>
    </row>
    <row r="14018" spans="2:2" x14ac:dyDescent="0.2">
      <c r="B14018" s="130"/>
    </row>
    <row r="14019" spans="2:2" x14ac:dyDescent="0.2">
      <c r="B14019" s="130"/>
    </row>
    <row r="14020" spans="2:2" x14ac:dyDescent="0.2">
      <c r="B14020" s="130"/>
    </row>
    <row r="14021" spans="2:2" x14ac:dyDescent="0.2">
      <c r="B14021" s="130"/>
    </row>
    <row r="14022" spans="2:2" x14ac:dyDescent="0.2">
      <c r="B14022" s="130"/>
    </row>
    <row r="14023" spans="2:2" x14ac:dyDescent="0.2">
      <c r="B14023" s="130"/>
    </row>
    <row r="14024" spans="2:2" x14ac:dyDescent="0.2">
      <c r="B14024" s="130"/>
    </row>
    <row r="14025" spans="2:2" x14ac:dyDescent="0.2">
      <c r="B14025" s="130"/>
    </row>
    <row r="14026" spans="2:2" x14ac:dyDescent="0.2">
      <c r="B14026" s="130"/>
    </row>
    <row r="14027" spans="2:2" x14ac:dyDescent="0.2">
      <c r="B14027" s="130"/>
    </row>
    <row r="14028" spans="2:2" x14ac:dyDescent="0.2">
      <c r="B14028" s="130"/>
    </row>
    <row r="14029" spans="2:2" x14ac:dyDescent="0.2">
      <c r="B14029" s="130"/>
    </row>
    <row r="14030" spans="2:2" x14ac:dyDescent="0.2">
      <c r="B14030" s="130"/>
    </row>
    <row r="14031" spans="2:2" x14ac:dyDescent="0.2">
      <c r="B14031" s="130"/>
    </row>
    <row r="14032" spans="2:2" x14ac:dyDescent="0.2">
      <c r="B14032" s="130"/>
    </row>
    <row r="14033" spans="2:2" x14ac:dyDescent="0.2">
      <c r="B14033" s="130"/>
    </row>
    <row r="14034" spans="2:2" x14ac:dyDescent="0.2">
      <c r="B14034" s="130"/>
    </row>
    <row r="14035" spans="2:2" x14ac:dyDescent="0.2">
      <c r="B14035" s="130"/>
    </row>
    <row r="14036" spans="2:2" x14ac:dyDescent="0.2">
      <c r="B14036" s="130"/>
    </row>
    <row r="14037" spans="2:2" x14ac:dyDescent="0.2">
      <c r="B14037" s="130"/>
    </row>
    <row r="14038" spans="2:2" x14ac:dyDescent="0.2">
      <c r="B14038" s="130"/>
    </row>
    <row r="14039" spans="2:2" x14ac:dyDescent="0.2">
      <c r="B14039" s="130"/>
    </row>
    <row r="14040" spans="2:2" x14ac:dyDescent="0.2">
      <c r="B14040" s="130"/>
    </row>
    <row r="14041" spans="2:2" x14ac:dyDescent="0.2">
      <c r="B14041" s="130"/>
    </row>
    <row r="14042" spans="2:2" x14ac:dyDescent="0.2">
      <c r="B14042" s="130"/>
    </row>
    <row r="14043" spans="2:2" x14ac:dyDescent="0.2">
      <c r="B14043" s="130"/>
    </row>
    <row r="14044" spans="2:2" x14ac:dyDescent="0.2">
      <c r="B14044" s="130"/>
    </row>
    <row r="14045" spans="2:2" x14ac:dyDescent="0.2">
      <c r="B14045" s="130"/>
    </row>
    <row r="14046" spans="2:2" x14ac:dyDescent="0.2">
      <c r="B14046" s="130"/>
    </row>
    <row r="14047" spans="2:2" x14ac:dyDescent="0.2">
      <c r="B14047" s="130"/>
    </row>
    <row r="14048" spans="2:2" x14ac:dyDescent="0.2">
      <c r="B14048" s="130"/>
    </row>
    <row r="14049" spans="2:2" x14ac:dyDescent="0.2">
      <c r="B14049" s="130"/>
    </row>
    <row r="14050" spans="2:2" x14ac:dyDescent="0.2">
      <c r="B14050" s="130"/>
    </row>
    <row r="14051" spans="2:2" x14ac:dyDescent="0.2">
      <c r="B14051" s="130"/>
    </row>
    <row r="14052" spans="2:2" x14ac:dyDescent="0.2">
      <c r="B14052" s="130"/>
    </row>
    <row r="14053" spans="2:2" x14ac:dyDescent="0.2">
      <c r="B14053" s="130"/>
    </row>
    <row r="14054" spans="2:2" x14ac:dyDescent="0.2">
      <c r="B14054" s="130"/>
    </row>
    <row r="14055" spans="2:2" x14ac:dyDescent="0.2">
      <c r="B14055" s="130"/>
    </row>
    <row r="14056" spans="2:2" x14ac:dyDescent="0.2">
      <c r="B14056" s="130"/>
    </row>
    <row r="14057" spans="2:2" x14ac:dyDescent="0.2">
      <c r="B14057" s="130"/>
    </row>
    <row r="14058" spans="2:2" x14ac:dyDescent="0.2">
      <c r="B14058" s="130"/>
    </row>
    <row r="14059" spans="2:2" x14ac:dyDescent="0.2">
      <c r="B14059" s="130"/>
    </row>
    <row r="14060" spans="2:2" x14ac:dyDescent="0.2">
      <c r="B14060" s="130"/>
    </row>
    <row r="14061" spans="2:2" x14ac:dyDescent="0.2">
      <c r="B14061" s="130"/>
    </row>
    <row r="14062" spans="2:2" x14ac:dyDescent="0.2">
      <c r="B14062" s="130"/>
    </row>
    <row r="14063" spans="2:2" x14ac:dyDescent="0.2">
      <c r="B14063" s="130"/>
    </row>
    <row r="14064" spans="2:2" x14ac:dyDescent="0.2">
      <c r="B14064" s="130"/>
    </row>
    <row r="14065" spans="2:2" x14ac:dyDescent="0.2">
      <c r="B14065" s="130"/>
    </row>
    <row r="14066" spans="2:2" x14ac:dyDescent="0.2">
      <c r="B14066" s="130"/>
    </row>
    <row r="14067" spans="2:2" x14ac:dyDescent="0.2">
      <c r="B14067" s="130"/>
    </row>
    <row r="14068" spans="2:2" x14ac:dyDescent="0.2">
      <c r="B14068" s="130"/>
    </row>
    <row r="14069" spans="2:2" x14ac:dyDescent="0.2">
      <c r="B14069" s="130"/>
    </row>
    <row r="14070" spans="2:2" x14ac:dyDescent="0.2">
      <c r="B14070" s="130"/>
    </row>
    <row r="14071" spans="2:2" x14ac:dyDescent="0.2">
      <c r="B14071" s="130"/>
    </row>
    <row r="14072" spans="2:2" x14ac:dyDescent="0.2">
      <c r="B14072" s="130"/>
    </row>
    <row r="14073" spans="2:2" x14ac:dyDescent="0.2">
      <c r="B14073" s="130"/>
    </row>
    <row r="14074" spans="2:2" x14ac:dyDescent="0.2">
      <c r="B14074" s="130"/>
    </row>
    <row r="14075" spans="2:2" x14ac:dyDescent="0.2">
      <c r="B14075" s="130"/>
    </row>
    <row r="14076" spans="2:2" x14ac:dyDescent="0.2">
      <c r="B14076" s="130"/>
    </row>
    <row r="14077" spans="2:2" x14ac:dyDescent="0.2">
      <c r="B14077" s="130"/>
    </row>
    <row r="14078" spans="2:2" x14ac:dyDescent="0.2">
      <c r="B14078" s="130"/>
    </row>
    <row r="14079" spans="2:2" x14ac:dyDescent="0.2">
      <c r="B14079" s="130"/>
    </row>
    <row r="14080" spans="2:2" x14ac:dyDescent="0.2">
      <c r="B14080" s="130"/>
    </row>
    <row r="14081" spans="2:2" x14ac:dyDescent="0.2">
      <c r="B14081" s="130"/>
    </row>
    <row r="14082" spans="2:2" x14ac:dyDescent="0.2">
      <c r="B14082" s="130"/>
    </row>
    <row r="14083" spans="2:2" x14ac:dyDescent="0.2">
      <c r="B14083" s="130"/>
    </row>
    <row r="14084" spans="2:2" x14ac:dyDescent="0.2">
      <c r="B14084" s="130"/>
    </row>
    <row r="14085" spans="2:2" x14ac:dyDescent="0.2">
      <c r="B14085" s="130"/>
    </row>
    <row r="14086" spans="2:2" x14ac:dyDescent="0.2">
      <c r="B14086" s="130"/>
    </row>
    <row r="14087" spans="2:2" x14ac:dyDescent="0.2">
      <c r="B14087" s="130"/>
    </row>
    <row r="14088" spans="2:2" x14ac:dyDescent="0.2">
      <c r="B14088" s="130"/>
    </row>
    <row r="14089" spans="2:2" x14ac:dyDescent="0.2">
      <c r="B14089" s="130"/>
    </row>
    <row r="14090" spans="2:2" x14ac:dyDescent="0.2">
      <c r="B14090" s="130"/>
    </row>
    <row r="14091" spans="2:2" x14ac:dyDescent="0.2">
      <c r="B14091" s="130"/>
    </row>
    <row r="14092" spans="2:2" x14ac:dyDescent="0.2">
      <c r="B14092" s="130"/>
    </row>
    <row r="14093" spans="2:2" x14ac:dyDescent="0.2">
      <c r="B14093" s="130"/>
    </row>
    <row r="14094" spans="2:2" x14ac:dyDescent="0.2">
      <c r="B14094" s="130"/>
    </row>
    <row r="14095" spans="2:2" x14ac:dyDescent="0.2">
      <c r="B14095" s="130"/>
    </row>
    <row r="14096" spans="2:2" x14ac:dyDescent="0.2">
      <c r="B14096" s="130"/>
    </row>
    <row r="14097" spans="2:2" x14ac:dyDescent="0.2">
      <c r="B14097" s="130"/>
    </row>
    <row r="14098" spans="2:2" x14ac:dyDescent="0.2">
      <c r="B14098" s="130"/>
    </row>
    <row r="14099" spans="2:2" x14ac:dyDescent="0.2">
      <c r="B14099" s="130"/>
    </row>
    <row r="14100" spans="2:2" x14ac:dyDescent="0.2">
      <c r="B14100" s="130"/>
    </row>
    <row r="14101" spans="2:2" x14ac:dyDescent="0.2">
      <c r="B14101" s="130"/>
    </row>
    <row r="14102" spans="2:2" x14ac:dyDescent="0.2">
      <c r="B14102" s="130"/>
    </row>
    <row r="14103" spans="2:2" x14ac:dyDescent="0.2">
      <c r="B14103" s="130"/>
    </row>
    <row r="14104" spans="2:2" x14ac:dyDescent="0.2">
      <c r="B14104" s="130"/>
    </row>
    <row r="14105" spans="2:2" x14ac:dyDescent="0.2">
      <c r="B14105" s="130"/>
    </row>
    <row r="14106" spans="2:2" x14ac:dyDescent="0.2">
      <c r="B14106" s="130"/>
    </row>
    <row r="14107" spans="2:2" x14ac:dyDescent="0.2">
      <c r="B14107" s="130"/>
    </row>
    <row r="14108" spans="2:2" x14ac:dyDescent="0.2">
      <c r="B14108" s="130"/>
    </row>
    <row r="14109" spans="2:2" x14ac:dyDescent="0.2">
      <c r="B14109" s="130"/>
    </row>
    <row r="14110" spans="2:2" x14ac:dyDescent="0.2">
      <c r="B14110" s="130"/>
    </row>
    <row r="14111" spans="2:2" x14ac:dyDescent="0.2">
      <c r="B14111" s="130"/>
    </row>
    <row r="14112" spans="2:2" x14ac:dyDescent="0.2">
      <c r="B14112" s="130"/>
    </row>
    <row r="14113" spans="2:2" x14ac:dyDescent="0.2">
      <c r="B14113" s="130"/>
    </row>
    <row r="14114" spans="2:2" x14ac:dyDescent="0.2">
      <c r="B14114" s="130"/>
    </row>
    <row r="14115" spans="2:2" x14ac:dyDescent="0.2">
      <c r="B14115" s="130"/>
    </row>
    <row r="14116" spans="2:2" x14ac:dyDescent="0.2">
      <c r="B14116" s="130"/>
    </row>
    <row r="14117" spans="2:2" x14ac:dyDescent="0.2">
      <c r="B14117" s="130"/>
    </row>
    <row r="14118" spans="2:2" x14ac:dyDescent="0.2">
      <c r="B14118" s="130"/>
    </row>
    <row r="14119" spans="2:2" x14ac:dyDescent="0.2">
      <c r="B14119" s="130"/>
    </row>
    <row r="14120" spans="2:2" x14ac:dyDescent="0.2">
      <c r="B14120" s="130"/>
    </row>
    <row r="14121" spans="2:2" x14ac:dyDescent="0.2">
      <c r="B14121" s="130"/>
    </row>
    <row r="14122" spans="2:2" x14ac:dyDescent="0.2">
      <c r="B14122" s="130"/>
    </row>
    <row r="14123" spans="2:2" x14ac:dyDescent="0.2">
      <c r="B14123" s="130"/>
    </row>
    <row r="14124" spans="2:2" x14ac:dyDescent="0.2">
      <c r="B14124" s="130"/>
    </row>
    <row r="14125" spans="2:2" x14ac:dyDescent="0.2">
      <c r="B14125" s="130"/>
    </row>
    <row r="14126" spans="2:2" x14ac:dyDescent="0.2">
      <c r="B14126" s="130"/>
    </row>
    <row r="14127" spans="2:2" x14ac:dyDescent="0.2">
      <c r="B14127" s="130"/>
    </row>
    <row r="14128" spans="2:2" x14ac:dyDescent="0.2">
      <c r="B14128" s="130"/>
    </row>
    <row r="14129" spans="2:2" x14ac:dyDescent="0.2">
      <c r="B14129" s="130"/>
    </row>
    <row r="14130" spans="2:2" x14ac:dyDescent="0.2">
      <c r="B14130" s="130"/>
    </row>
    <row r="14131" spans="2:2" x14ac:dyDescent="0.2">
      <c r="B14131" s="130"/>
    </row>
    <row r="14132" spans="2:2" x14ac:dyDescent="0.2">
      <c r="B14132" s="130"/>
    </row>
    <row r="14133" spans="2:2" x14ac:dyDescent="0.2">
      <c r="B14133" s="130"/>
    </row>
    <row r="14134" spans="2:2" x14ac:dyDescent="0.2">
      <c r="B14134" s="130"/>
    </row>
    <row r="14135" spans="2:2" x14ac:dyDescent="0.2">
      <c r="B14135" s="130"/>
    </row>
    <row r="14136" spans="2:2" x14ac:dyDescent="0.2">
      <c r="B14136" s="130"/>
    </row>
    <row r="14137" spans="2:2" x14ac:dyDescent="0.2">
      <c r="B14137" s="130"/>
    </row>
    <row r="14138" spans="2:2" x14ac:dyDescent="0.2">
      <c r="B14138" s="130"/>
    </row>
    <row r="14139" spans="2:2" x14ac:dyDescent="0.2">
      <c r="B14139" s="130"/>
    </row>
    <row r="14140" spans="2:2" x14ac:dyDescent="0.2">
      <c r="B14140" s="130"/>
    </row>
    <row r="14141" spans="2:2" x14ac:dyDescent="0.2">
      <c r="B14141" s="130"/>
    </row>
    <row r="14142" spans="2:2" x14ac:dyDescent="0.2">
      <c r="B14142" s="130"/>
    </row>
    <row r="14143" spans="2:2" x14ac:dyDescent="0.2">
      <c r="B14143" s="130"/>
    </row>
    <row r="14144" spans="2:2" x14ac:dyDescent="0.2">
      <c r="B14144" s="130"/>
    </row>
    <row r="14145" spans="2:2" x14ac:dyDescent="0.2">
      <c r="B14145" s="130"/>
    </row>
    <row r="14146" spans="2:2" x14ac:dyDescent="0.2">
      <c r="B14146" s="130"/>
    </row>
    <row r="14147" spans="2:2" x14ac:dyDescent="0.2">
      <c r="B14147" s="130"/>
    </row>
    <row r="14148" spans="2:2" x14ac:dyDescent="0.2">
      <c r="B14148" s="130"/>
    </row>
    <row r="14149" spans="2:2" x14ac:dyDescent="0.2">
      <c r="B14149" s="130"/>
    </row>
    <row r="14150" spans="2:2" x14ac:dyDescent="0.2">
      <c r="B14150" s="130"/>
    </row>
    <row r="14151" spans="2:2" x14ac:dyDescent="0.2">
      <c r="B14151" s="130"/>
    </row>
    <row r="14152" spans="2:2" x14ac:dyDescent="0.2">
      <c r="B14152" s="130"/>
    </row>
    <row r="14153" spans="2:2" x14ac:dyDescent="0.2">
      <c r="B14153" s="130"/>
    </row>
    <row r="14154" spans="2:2" x14ac:dyDescent="0.2">
      <c r="B14154" s="130"/>
    </row>
    <row r="14155" spans="2:2" x14ac:dyDescent="0.2">
      <c r="B14155" s="130"/>
    </row>
    <row r="14156" spans="2:2" x14ac:dyDescent="0.2">
      <c r="B14156" s="130"/>
    </row>
    <row r="14157" spans="2:2" x14ac:dyDescent="0.2">
      <c r="B14157" s="130"/>
    </row>
    <row r="14158" spans="2:2" x14ac:dyDescent="0.2">
      <c r="B14158" s="130"/>
    </row>
    <row r="14159" spans="2:2" x14ac:dyDescent="0.2">
      <c r="B14159" s="130"/>
    </row>
    <row r="14160" spans="2:2" x14ac:dyDescent="0.2">
      <c r="B14160" s="130"/>
    </row>
    <row r="14161" spans="2:2" x14ac:dyDescent="0.2">
      <c r="B14161" s="130"/>
    </row>
    <row r="14162" spans="2:2" x14ac:dyDescent="0.2">
      <c r="B14162" s="130"/>
    </row>
    <row r="14163" spans="2:2" x14ac:dyDescent="0.2">
      <c r="B14163" s="130"/>
    </row>
    <row r="14164" spans="2:2" x14ac:dyDescent="0.2">
      <c r="B14164" s="130"/>
    </row>
    <row r="14165" spans="2:2" x14ac:dyDescent="0.2">
      <c r="B14165" s="130"/>
    </row>
    <row r="14166" spans="2:2" x14ac:dyDescent="0.2">
      <c r="B14166" s="130"/>
    </row>
    <row r="14167" spans="2:2" x14ac:dyDescent="0.2">
      <c r="B14167" s="130"/>
    </row>
    <row r="14168" spans="2:2" x14ac:dyDescent="0.2">
      <c r="B14168" s="130"/>
    </row>
    <row r="14169" spans="2:2" x14ac:dyDescent="0.2">
      <c r="B14169" s="130"/>
    </row>
    <row r="14170" spans="2:2" x14ac:dyDescent="0.2">
      <c r="B14170" s="130"/>
    </row>
    <row r="14171" spans="2:2" x14ac:dyDescent="0.2">
      <c r="B14171" s="130"/>
    </row>
    <row r="14172" spans="2:2" x14ac:dyDescent="0.2">
      <c r="B14172" s="130"/>
    </row>
    <row r="14173" spans="2:2" x14ac:dyDescent="0.2">
      <c r="B14173" s="130"/>
    </row>
    <row r="14174" spans="2:2" x14ac:dyDescent="0.2">
      <c r="B14174" s="130"/>
    </row>
    <row r="14175" spans="2:2" x14ac:dyDescent="0.2">
      <c r="B14175" s="130"/>
    </row>
    <row r="14176" spans="2:2" x14ac:dyDescent="0.2">
      <c r="B14176" s="130"/>
    </row>
    <row r="14177" spans="2:2" x14ac:dyDescent="0.2">
      <c r="B14177" s="130"/>
    </row>
    <row r="14178" spans="2:2" x14ac:dyDescent="0.2">
      <c r="B14178" s="130"/>
    </row>
    <row r="14179" spans="2:2" x14ac:dyDescent="0.2">
      <c r="B14179" s="130"/>
    </row>
    <row r="14180" spans="2:2" x14ac:dyDescent="0.2">
      <c r="B14180" s="130"/>
    </row>
    <row r="14181" spans="2:2" x14ac:dyDescent="0.2">
      <c r="B14181" s="130"/>
    </row>
    <row r="14182" spans="2:2" x14ac:dyDescent="0.2">
      <c r="B14182" s="130"/>
    </row>
    <row r="14183" spans="2:2" x14ac:dyDescent="0.2">
      <c r="B14183" s="130"/>
    </row>
    <row r="14184" spans="2:2" x14ac:dyDescent="0.2">
      <c r="B14184" s="130"/>
    </row>
    <row r="14185" spans="2:2" x14ac:dyDescent="0.2">
      <c r="B14185" s="130"/>
    </row>
    <row r="14186" spans="2:2" x14ac:dyDescent="0.2">
      <c r="B14186" s="130"/>
    </row>
    <row r="14187" spans="2:2" x14ac:dyDescent="0.2">
      <c r="B14187" s="130"/>
    </row>
    <row r="14188" spans="2:2" x14ac:dyDescent="0.2">
      <c r="B14188" s="130"/>
    </row>
    <row r="14189" spans="2:2" x14ac:dyDescent="0.2">
      <c r="B14189" s="130"/>
    </row>
    <row r="14190" spans="2:2" x14ac:dyDescent="0.2">
      <c r="B14190" s="130"/>
    </row>
    <row r="14191" spans="2:2" x14ac:dyDescent="0.2">
      <c r="B14191" s="130"/>
    </row>
    <row r="14192" spans="2:2" x14ac:dyDescent="0.2">
      <c r="B14192" s="130"/>
    </row>
    <row r="14193" spans="2:2" x14ac:dyDescent="0.2">
      <c r="B14193" s="130"/>
    </row>
    <row r="14194" spans="2:2" x14ac:dyDescent="0.2">
      <c r="B14194" s="130"/>
    </row>
    <row r="14195" spans="2:2" x14ac:dyDescent="0.2">
      <c r="B14195" s="130"/>
    </row>
    <row r="14196" spans="2:2" x14ac:dyDescent="0.2">
      <c r="B14196" s="130"/>
    </row>
    <row r="14197" spans="2:2" x14ac:dyDescent="0.2">
      <c r="B14197" s="130"/>
    </row>
    <row r="14198" spans="2:2" x14ac:dyDescent="0.2">
      <c r="B14198" s="130"/>
    </row>
    <row r="14199" spans="2:2" x14ac:dyDescent="0.2">
      <c r="B14199" s="130"/>
    </row>
    <row r="14200" spans="2:2" x14ac:dyDescent="0.2">
      <c r="B14200" s="130"/>
    </row>
    <row r="14201" spans="2:2" x14ac:dyDescent="0.2">
      <c r="B14201" s="130"/>
    </row>
    <row r="14202" spans="2:2" x14ac:dyDescent="0.2">
      <c r="B14202" s="130"/>
    </row>
    <row r="14203" spans="2:2" x14ac:dyDescent="0.2">
      <c r="B14203" s="130"/>
    </row>
    <row r="14204" spans="2:2" x14ac:dyDescent="0.2">
      <c r="B14204" s="130"/>
    </row>
    <row r="14205" spans="2:2" x14ac:dyDescent="0.2">
      <c r="B14205" s="130"/>
    </row>
    <row r="14206" spans="2:2" x14ac:dyDescent="0.2">
      <c r="B14206" s="130"/>
    </row>
    <row r="14207" spans="2:2" x14ac:dyDescent="0.2">
      <c r="B14207" s="130"/>
    </row>
    <row r="14208" spans="2:2" x14ac:dyDescent="0.2">
      <c r="B14208" s="130"/>
    </row>
    <row r="14209" spans="2:2" x14ac:dyDescent="0.2">
      <c r="B14209" s="130"/>
    </row>
    <row r="14210" spans="2:2" x14ac:dyDescent="0.2">
      <c r="B14210" s="130"/>
    </row>
    <row r="14211" spans="2:2" x14ac:dyDescent="0.2">
      <c r="B14211" s="130"/>
    </row>
    <row r="14212" spans="2:2" x14ac:dyDescent="0.2">
      <c r="B14212" s="130"/>
    </row>
    <row r="14213" spans="2:2" x14ac:dyDescent="0.2">
      <c r="B14213" s="130"/>
    </row>
    <row r="14214" spans="2:2" x14ac:dyDescent="0.2">
      <c r="B14214" s="130"/>
    </row>
    <row r="14215" spans="2:2" x14ac:dyDescent="0.2">
      <c r="B14215" s="130"/>
    </row>
    <row r="14216" spans="2:2" x14ac:dyDescent="0.2">
      <c r="B14216" s="130"/>
    </row>
    <row r="14217" spans="2:2" x14ac:dyDescent="0.2">
      <c r="B14217" s="130"/>
    </row>
    <row r="14218" spans="2:2" x14ac:dyDescent="0.2">
      <c r="B14218" s="130"/>
    </row>
    <row r="14219" spans="2:2" x14ac:dyDescent="0.2">
      <c r="B14219" s="130"/>
    </row>
    <row r="14220" spans="2:2" x14ac:dyDescent="0.2">
      <c r="B14220" s="130"/>
    </row>
    <row r="14221" spans="2:2" x14ac:dyDescent="0.2">
      <c r="B14221" s="130"/>
    </row>
    <row r="14222" spans="2:2" x14ac:dyDescent="0.2">
      <c r="B14222" s="130"/>
    </row>
    <row r="14223" spans="2:2" x14ac:dyDescent="0.2">
      <c r="B14223" s="130"/>
    </row>
    <row r="14224" spans="2:2" x14ac:dyDescent="0.2">
      <c r="B14224" s="130"/>
    </row>
    <row r="14225" spans="2:2" x14ac:dyDescent="0.2">
      <c r="B14225" s="130"/>
    </row>
    <row r="14226" spans="2:2" x14ac:dyDescent="0.2">
      <c r="B14226" s="130"/>
    </row>
    <row r="14227" spans="2:2" x14ac:dyDescent="0.2">
      <c r="B14227" s="130"/>
    </row>
    <row r="14228" spans="2:2" x14ac:dyDescent="0.2">
      <c r="B14228" s="130"/>
    </row>
    <row r="14229" spans="2:2" x14ac:dyDescent="0.2">
      <c r="B14229" s="130"/>
    </row>
    <row r="14230" spans="2:2" x14ac:dyDescent="0.2">
      <c r="B14230" s="130"/>
    </row>
    <row r="14231" spans="2:2" x14ac:dyDescent="0.2">
      <c r="B14231" s="130"/>
    </row>
    <row r="14232" spans="2:2" x14ac:dyDescent="0.2">
      <c r="B14232" s="130"/>
    </row>
    <row r="14233" spans="2:2" x14ac:dyDescent="0.2">
      <c r="B14233" s="130"/>
    </row>
    <row r="14234" spans="2:2" x14ac:dyDescent="0.2">
      <c r="B14234" s="130"/>
    </row>
    <row r="14235" spans="2:2" x14ac:dyDescent="0.2">
      <c r="B14235" s="130"/>
    </row>
    <row r="14236" spans="2:2" x14ac:dyDescent="0.2">
      <c r="B14236" s="130"/>
    </row>
    <row r="14237" spans="2:2" x14ac:dyDescent="0.2">
      <c r="B14237" s="130"/>
    </row>
    <row r="14238" spans="2:2" x14ac:dyDescent="0.2">
      <c r="B14238" s="130"/>
    </row>
    <row r="14239" spans="2:2" x14ac:dyDescent="0.2">
      <c r="B14239" s="130"/>
    </row>
    <row r="14240" spans="2:2" x14ac:dyDescent="0.2">
      <c r="B14240" s="130"/>
    </row>
    <row r="14241" spans="2:2" x14ac:dyDescent="0.2">
      <c r="B14241" s="130"/>
    </row>
    <row r="14242" spans="2:2" x14ac:dyDescent="0.2">
      <c r="B14242" s="130"/>
    </row>
    <row r="14243" spans="2:2" x14ac:dyDescent="0.2">
      <c r="B14243" s="130"/>
    </row>
    <row r="14244" spans="2:2" x14ac:dyDescent="0.2">
      <c r="B14244" s="130"/>
    </row>
    <row r="14245" spans="2:2" x14ac:dyDescent="0.2">
      <c r="B14245" s="130"/>
    </row>
    <row r="14246" spans="2:2" x14ac:dyDescent="0.2">
      <c r="B14246" s="130"/>
    </row>
    <row r="14247" spans="2:2" x14ac:dyDescent="0.2">
      <c r="B14247" s="130"/>
    </row>
    <row r="14248" spans="2:2" x14ac:dyDescent="0.2">
      <c r="B14248" s="130"/>
    </row>
    <row r="14249" spans="2:2" x14ac:dyDescent="0.2">
      <c r="B14249" s="130"/>
    </row>
    <row r="14250" spans="2:2" x14ac:dyDescent="0.2">
      <c r="B14250" s="130"/>
    </row>
    <row r="14251" spans="2:2" x14ac:dyDescent="0.2">
      <c r="B14251" s="130"/>
    </row>
    <row r="14252" spans="2:2" x14ac:dyDescent="0.2">
      <c r="B14252" s="130"/>
    </row>
    <row r="14253" spans="2:2" x14ac:dyDescent="0.2">
      <c r="B14253" s="130"/>
    </row>
    <row r="14254" spans="2:2" x14ac:dyDescent="0.2">
      <c r="B14254" s="130"/>
    </row>
    <row r="14255" spans="2:2" x14ac:dyDescent="0.2">
      <c r="B14255" s="130"/>
    </row>
    <row r="14256" spans="2:2" x14ac:dyDescent="0.2">
      <c r="B14256" s="130"/>
    </row>
    <row r="14257" spans="2:2" x14ac:dyDescent="0.2">
      <c r="B14257" s="130"/>
    </row>
    <row r="14258" spans="2:2" x14ac:dyDescent="0.2">
      <c r="B14258" s="130"/>
    </row>
    <row r="14259" spans="2:2" x14ac:dyDescent="0.2">
      <c r="B14259" s="130"/>
    </row>
    <row r="14260" spans="2:2" x14ac:dyDescent="0.2">
      <c r="B14260" s="130"/>
    </row>
    <row r="14261" spans="2:2" x14ac:dyDescent="0.2">
      <c r="B14261" s="130"/>
    </row>
    <row r="14262" spans="2:2" x14ac:dyDescent="0.2">
      <c r="B14262" s="130"/>
    </row>
    <row r="14263" spans="2:2" x14ac:dyDescent="0.2">
      <c r="B14263" s="130"/>
    </row>
    <row r="14264" spans="2:2" x14ac:dyDescent="0.2">
      <c r="B14264" s="130"/>
    </row>
    <row r="14265" spans="2:2" x14ac:dyDescent="0.2">
      <c r="B14265" s="130"/>
    </row>
    <row r="14266" spans="2:2" x14ac:dyDescent="0.2">
      <c r="B14266" s="130"/>
    </row>
    <row r="14267" spans="2:2" x14ac:dyDescent="0.2">
      <c r="B14267" s="130"/>
    </row>
    <row r="14268" spans="2:2" x14ac:dyDescent="0.2">
      <c r="B14268" s="130"/>
    </row>
    <row r="14269" spans="2:2" x14ac:dyDescent="0.2">
      <c r="B14269" s="130"/>
    </row>
    <row r="14270" spans="2:2" x14ac:dyDescent="0.2">
      <c r="B14270" s="130"/>
    </row>
    <row r="14271" spans="2:2" x14ac:dyDescent="0.2">
      <c r="B14271" s="130"/>
    </row>
    <row r="14272" spans="2:2" x14ac:dyDescent="0.2">
      <c r="B14272" s="130"/>
    </row>
    <row r="14273" spans="2:2" x14ac:dyDescent="0.2">
      <c r="B14273" s="130"/>
    </row>
    <row r="14274" spans="2:2" x14ac:dyDescent="0.2">
      <c r="B14274" s="130"/>
    </row>
    <row r="14275" spans="2:2" x14ac:dyDescent="0.2">
      <c r="B14275" s="130"/>
    </row>
    <row r="14276" spans="2:2" x14ac:dyDescent="0.2">
      <c r="B14276" s="130"/>
    </row>
    <row r="14277" spans="2:2" x14ac:dyDescent="0.2">
      <c r="B14277" s="130"/>
    </row>
    <row r="14278" spans="2:2" x14ac:dyDescent="0.2">
      <c r="B14278" s="130"/>
    </row>
    <row r="14279" spans="2:2" x14ac:dyDescent="0.2">
      <c r="B14279" s="130"/>
    </row>
    <row r="14280" spans="2:2" x14ac:dyDescent="0.2">
      <c r="B14280" s="130"/>
    </row>
    <row r="14281" spans="2:2" x14ac:dyDescent="0.2">
      <c r="B14281" s="130"/>
    </row>
    <row r="14282" spans="2:2" x14ac:dyDescent="0.2">
      <c r="B14282" s="130"/>
    </row>
    <row r="14283" spans="2:2" x14ac:dyDescent="0.2">
      <c r="B14283" s="130"/>
    </row>
    <row r="14284" spans="2:2" x14ac:dyDescent="0.2">
      <c r="B14284" s="130"/>
    </row>
    <row r="14285" spans="2:2" x14ac:dyDescent="0.2">
      <c r="B14285" s="130"/>
    </row>
    <row r="14286" spans="2:2" x14ac:dyDescent="0.2">
      <c r="B14286" s="130"/>
    </row>
    <row r="14287" spans="2:2" x14ac:dyDescent="0.2">
      <c r="B14287" s="130"/>
    </row>
    <row r="14288" spans="2:2" x14ac:dyDescent="0.2">
      <c r="B14288" s="130"/>
    </row>
    <row r="14289" spans="2:2" x14ac:dyDescent="0.2">
      <c r="B14289" s="130"/>
    </row>
    <row r="14290" spans="2:2" x14ac:dyDescent="0.2">
      <c r="B14290" s="130"/>
    </row>
    <row r="14291" spans="2:2" x14ac:dyDescent="0.2">
      <c r="B14291" s="130"/>
    </row>
    <row r="14292" spans="2:2" x14ac:dyDescent="0.2">
      <c r="B14292" s="130"/>
    </row>
    <row r="14293" spans="2:2" x14ac:dyDescent="0.2">
      <c r="B14293" s="130"/>
    </row>
    <row r="14294" spans="2:2" x14ac:dyDescent="0.2">
      <c r="B14294" s="130"/>
    </row>
    <row r="14295" spans="2:2" x14ac:dyDescent="0.2">
      <c r="B14295" s="130"/>
    </row>
    <row r="14296" spans="2:2" x14ac:dyDescent="0.2">
      <c r="B14296" s="130"/>
    </row>
    <row r="14297" spans="2:2" x14ac:dyDescent="0.2">
      <c r="B14297" s="130"/>
    </row>
    <row r="14298" spans="2:2" x14ac:dyDescent="0.2">
      <c r="B14298" s="130"/>
    </row>
    <row r="14299" spans="2:2" x14ac:dyDescent="0.2">
      <c r="B14299" s="130"/>
    </row>
    <row r="14300" spans="2:2" x14ac:dyDescent="0.2">
      <c r="B14300" s="130"/>
    </row>
    <row r="14301" spans="2:2" x14ac:dyDescent="0.2">
      <c r="B14301" s="130"/>
    </row>
    <row r="14302" spans="2:2" x14ac:dyDescent="0.2">
      <c r="B14302" s="130"/>
    </row>
    <row r="14303" spans="2:2" x14ac:dyDescent="0.2">
      <c r="B14303" s="130"/>
    </row>
    <row r="14304" spans="2:2" x14ac:dyDescent="0.2">
      <c r="B14304" s="130"/>
    </row>
    <row r="14305" spans="2:2" x14ac:dyDescent="0.2">
      <c r="B14305" s="130"/>
    </row>
    <row r="14306" spans="2:2" x14ac:dyDescent="0.2">
      <c r="B14306" s="130"/>
    </row>
    <row r="14307" spans="2:2" x14ac:dyDescent="0.2">
      <c r="B14307" s="130"/>
    </row>
    <row r="14308" spans="2:2" x14ac:dyDescent="0.2">
      <c r="B14308" s="130"/>
    </row>
    <row r="14309" spans="2:2" x14ac:dyDescent="0.2">
      <c r="B14309" s="130"/>
    </row>
    <row r="14310" spans="2:2" x14ac:dyDescent="0.2">
      <c r="B14310" s="130"/>
    </row>
    <row r="14311" spans="2:2" x14ac:dyDescent="0.2">
      <c r="B14311" s="130"/>
    </row>
    <row r="14312" spans="2:2" x14ac:dyDescent="0.2">
      <c r="B14312" s="130"/>
    </row>
    <row r="14313" spans="2:2" x14ac:dyDescent="0.2">
      <c r="B14313" s="130"/>
    </row>
    <row r="14314" spans="2:2" x14ac:dyDescent="0.2">
      <c r="B14314" s="130"/>
    </row>
    <row r="14315" spans="2:2" x14ac:dyDescent="0.2">
      <c r="B14315" s="130"/>
    </row>
    <row r="14316" spans="2:2" x14ac:dyDescent="0.2">
      <c r="B14316" s="130"/>
    </row>
    <row r="14317" spans="2:2" x14ac:dyDescent="0.2">
      <c r="B14317" s="130"/>
    </row>
    <row r="14318" spans="2:2" x14ac:dyDescent="0.2">
      <c r="B14318" s="130"/>
    </row>
    <row r="14319" spans="2:2" x14ac:dyDescent="0.2">
      <c r="B14319" s="130"/>
    </row>
    <row r="14320" spans="2:2" x14ac:dyDescent="0.2">
      <c r="B14320" s="130"/>
    </row>
    <row r="14321" spans="2:2" x14ac:dyDescent="0.2">
      <c r="B14321" s="130"/>
    </row>
    <row r="14322" spans="2:2" x14ac:dyDescent="0.2">
      <c r="B14322" s="130"/>
    </row>
    <row r="14323" spans="2:2" x14ac:dyDescent="0.2">
      <c r="B14323" s="130"/>
    </row>
    <row r="14324" spans="2:2" x14ac:dyDescent="0.2">
      <c r="B14324" s="130"/>
    </row>
    <row r="14325" spans="2:2" x14ac:dyDescent="0.2">
      <c r="B14325" s="130"/>
    </row>
    <row r="14326" spans="2:2" x14ac:dyDescent="0.2">
      <c r="B14326" s="130"/>
    </row>
    <row r="14327" spans="2:2" x14ac:dyDescent="0.2">
      <c r="B14327" s="130"/>
    </row>
    <row r="14328" spans="2:2" x14ac:dyDescent="0.2">
      <c r="B14328" s="130"/>
    </row>
    <row r="14329" spans="2:2" x14ac:dyDescent="0.2">
      <c r="B14329" s="130"/>
    </row>
    <row r="14330" spans="2:2" x14ac:dyDescent="0.2">
      <c r="B14330" s="130"/>
    </row>
    <row r="14331" spans="2:2" x14ac:dyDescent="0.2">
      <c r="B14331" s="130"/>
    </row>
    <row r="14332" spans="2:2" x14ac:dyDescent="0.2">
      <c r="B14332" s="130"/>
    </row>
    <row r="14333" spans="2:2" x14ac:dyDescent="0.2">
      <c r="B14333" s="130"/>
    </row>
    <row r="14334" spans="2:2" x14ac:dyDescent="0.2">
      <c r="B14334" s="130"/>
    </row>
    <row r="14335" spans="2:2" x14ac:dyDescent="0.2">
      <c r="B14335" s="130"/>
    </row>
    <row r="14336" spans="2:2" x14ac:dyDescent="0.2">
      <c r="B14336" s="130"/>
    </row>
    <row r="14337" spans="2:2" x14ac:dyDescent="0.2">
      <c r="B14337" s="130"/>
    </row>
    <row r="14338" spans="2:2" x14ac:dyDescent="0.2">
      <c r="B14338" s="130"/>
    </row>
    <row r="14339" spans="2:2" x14ac:dyDescent="0.2">
      <c r="B14339" s="130"/>
    </row>
    <row r="14340" spans="2:2" x14ac:dyDescent="0.2">
      <c r="B14340" s="130"/>
    </row>
    <row r="14341" spans="2:2" x14ac:dyDescent="0.2">
      <c r="B14341" s="130"/>
    </row>
    <row r="14342" spans="2:2" x14ac:dyDescent="0.2">
      <c r="B14342" s="130"/>
    </row>
    <row r="14343" spans="2:2" x14ac:dyDescent="0.2">
      <c r="B14343" s="130"/>
    </row>
    <row r="14344" spans="2:2" x14ac:dyDescent="0.2">
      <c r="B14344" s="130"/>
    </row>
    <row r="14345" spans="2:2" x14ac:dyDescent="0.2">
      <c r="B14345" s="130"/>
    </row>
    <row r="14346" spans="2:2" x14ac:dyDescent="0.2">
      <c r="B14346" s="130"/>
    </row>
    <row r="14347" spans="2:2" x14ac:dyDescent="0.2">
      <c r="B14347" s="130"/>
    </row>
    <row r="14348" spans="2:2" x14ac:dyDescent="0.2">
      <c r="B14348" s="130"/>
    </row>
    <row r="14349" spans="2:2" x14ac:dyDescent="0.2">
      <c r="B14349" s="130"/>
    </row>
    <row r="14350" spans="2:2" x14ac:dyDescent="0.2">
      <c r="B14350" s="130"/>
    </row>
    <row r="14351" spans="2:2" x14ac:dyDescent="0.2">
      <c r="B14351" s="130"/>
    </row>
    <row r="14352" spans="2:2" x14ac:dyDescent="0.2">
      <c r="B14352" s="130"/>
    </row>
    <row r="14353" spans="2:2" x14ac:dyDescent="0.2">
      <c r="B14353" s="130"/>
    </row>
    <row r="14354" spans="2:2" x14ac:dyDescent="0.2">
      <c r="B14354" s="130"/>
    </row>
    <row r="14355" spans="2:2" x14ac:dyDescent="0.2">
      <c r="B14355" s="130"/>
    </row>
    <row r="14356" spans="2:2" x14ac:dyDescent="0.2">
      <c r="B14356" s="130"/>
    </row>
    <row r="14357" spans="2:2" x14ac:dyDescent="0.2">
      <c r="B14357" s="130"/>
    </row>
    <row r="14358" spans="2:2" x14ac:dyDescent="0.2">
      <c r="B14358" s="130"/>
    </row>
    <row r="14359" spans="2:2" x14ac:dyDescent="0.2">
      <c r="B14359" s="130"/>
    </row>
    <row r="14360" spans="2:2" x14ac:dyDescent="0.2">
      <c r="B14360" s="130"/>
    </row>
    <row r="14361" spans="2:2" x14ac:dyDescent="0.2">
      <c r="B14361" s="130"/>
    </row>
    <row r="14362" spans="2:2" x14ac:dyDescent="0.2">
      <c r="B14362" s="130"/>
    </row>
    <row r="14363" spans="2:2" x14ac:dyDescent="0.2">
      <c r="B14363" s="130"/>
    </row>
    <row r="14364" spans="2:2" x14ac:dyDescent="0.2">
      <c r="B14364" s="130"/>
    </row>
    <row r="14365" spans="2:2" x14ac:dyDescent="0.2">
      <c r="B14365" s="130"/>
    </row>
    <row r="14366" spans="2:2" x14ac:dyDescent="0.2">
      <c r="B14366" s="130"/>
    </row>
    <row r="14367" spans="2:2" x14ac:dyDescent="0.2">
      <c r="B14367" s="130"/>
    </row>
    <row r="14368" spans="2:2" x14ac:dyDescent="0.2">
      <c r="B14368" s="130"/>
    </row>
    <row r="14369" spans="2:2" x14ac:dyDescent="0.2">
      <c r="B14369" s="130"/>
    </row>
    <row r="14370" spans="2:2" x14ac:dyDescent="0.2">
      <c r="B14370" s="130"/>
    </row>
    <row r="14371" spans="2:2" x14ac:dyDescent="0.2">
      <c r="B14371" s="130"/>
    </row>
    <row r="14372" spans="2:2" x14ac:dyDescent="0.2">
      <c r="B14372" s="130"/>
    </row>
    <row r="14373" spans="2:2" x14ac:dyDescent="0.2">
      <c r="B14373" s="130"/>
    </row>
    <row r="14374" spans="2:2" x14ac:dyDescent="0.2">
      <c r="B14374" s="130"/>
    </row>
    <row r="14375" spans="2:2" x14ac:dyDescent="0.2">
      <c r="B14375" s="130"/>
    </row>
    <row r="14376" spans="2:2" x14ac:dyDescent="0.2">
      <c r="B14376" s="130"/>
    </row>
    <row r="14377" spans="2:2" x14ac:dyDescent="0.2">
      <c r="B14377" s="130"/>
    </row>
    <row r="14378" spans="2:2" x14ac:dyDescent="0.2">
      <c r="B14378" s="130"/>
    </row>
    <row r="14379" spans="2:2" x14ac:dyDescent="0.2">
      <c r="B14379" s="130"/>
    </row>
    <row r="14380" spans="2:2" x14ac:dyDescent="0.2">
      <c r="B14380" s="130"/>
    </row>
    <row r="14381" spans="2:2" x14ac:dyDescent="0.2">
      <c r="B14381" s="130"/>
    </row>
    <row r="14382" spans="2:2" x14ac:dyDescent="0.2">
      <c r="B14382" s="130"/>
    </row>
    <row r="14383" spans="2:2" x14ac:dyDescent="0.2">
      <c r="B14383" s="130"/>
    </row>
    <row r="14384" spans="2:2" x14ac:dyDescent="0.2">
      <c r="B14384" s="130"/>
    </row>
    <row r="14385" spans="2:2" x14ac:dyDescent="0.2">
      <c r="B14385" s="130"/>
    </row>
    <row r="14386" spans="2:2" x14ac:dyDescent="0.2">
      <c r="B14386" s="130"/>
    </row>
    <row r="14387" spans="2:2" x14ac:dyDescent="0.2">
      <c r="B14387" s="130"/>
    </row>
    <row r="14388" spans="2:2" x14ac:dyDescent="0.2">
      <c r="B14388" s="130"/>
    </row>
    <row r="14389" spans="2:2" x14ac:dyDescent="0.2">
      <c r="B14389" s="130"/>
    </row>
    <row r="14390" spans="2:2" x14ac:dyDescent="0.2">
      <c r="B14390" s="130"/>
    </row>
    <row r="14391" spans="2:2" x14ac:dyDescent="0.2">
      <c r="B14391" s="130"/>
    </row>
    <row r="14392" spans="2:2" x14ac:dyDescent="0.2">
      <c r="B14392" s="130"/>
    </row>
    <row r="14393" spans="2:2" x14ac:dyDescent="0.2">
      <c r="B14393" s="130"/>
    </row>
    <row r="14394" spans="2:2" x14ac:dyDescent="0.2">
      <c r="B14394" s="130"/>
    </row>
    <row r="14395" spans="2:2" x14ac:dyDescent="0.2">
      <c r="B14395" s="130"/>
    </row>
    <row r="14396" spans="2:2" x14ac:dyDescent="0.2">
      <c r="B14396" s="130"/>
    </row>
    <row r="14397" spans="2:2" x14ac:dyDescent="0.2">
      <c r="B14397" s="130"/>
    </row>
    <row r="14398" spans="2:2" x14ac:dyDescent="0.2">
      <c r="B14398" s="130"/>
    </row>
    <row r="14399" spans="2:2" x14ac:dyDescent="0.2">
      <c r="B14399" s="130"/>
    </row>
    <row r="14400" spans="2:2" x14ac:dyDescent="0.2">
      <c r="B14400" s="130"/>
    </row>
    <row r="14401" spans="2:2" x14ac:dyDescent="0.2">
      <c r="B14401" s="130"/>
    </row>
    <row r="14402" spans="2:2" x14ac:dyDescent="0.2">
      <c r="B14402" s="130"/>
    </row>
    <row r="14403" spans="2:2" x14ac:dyDescent="0.2">
      <c r="B14403" s="130"/>
    </row>
    <row r="14404" spans="2:2" x14ac:dyDescent="0.2">
      <c r="B14404" s="130"/>
    </row>
    <row r="14405" spans="2:2" x14ac:dyDescent="0.2">
      <c r="B14405" s="130"/>
    </row>
    <row r="14406" spans="2:2" x14ac:dyDescent="0.2">
      <c r="B14406" s="130"/>
    </row>
    <row r="14407" spans="2:2" x14ac:dyDescent="0.2">
      <c r="B14407" s="130"/>
    </row>
    <row r="14408" spans="2:2" x14ac:dyDescent="0.2">
      <c r="B14408" s="130"/>
    </row>
    <row r="14409" spans="2:2" x14ac:dyDescent="0.2">
      <c r="B14409" s="130"/>
    </row>
    <row r="14410" spans="2:2" x14ac:dyDescent="0.2">
      <c r="B14410" s="130"/>
    </row>
    <row r="14411" spans="2:2" x14ac:dyDescent="0.2">
      <c r="B14411" s="130"/>
    </row>
    <row r="14412" spans="2:2" x14ac:dyDescent="0.2">
      <c r="B14412" s="130"/>
    </row>
    <row r="14413" spans="2:2" x14ac:dyDescent="0.2">
      <c r="B14413" s="130"/>
    </row>
    <row r="14414" spans="2:2" x14ac:dyDescent="0.2">
      <c r="B14414" s="130"/>
    </row>
    <row r="14415" spans="2:2" x14ac:dyDescent="0.2">
      <c r="B14415" s="130"/>
    </row>
    <row r="14416" spans="2:2" x14ac:dyDescent="0.2">
      <c r="B14416" s="130"/>
    </row>
    <row r="14417" spans="2:2" x14ac:dyDescent="0.2">
      <c r="B14417" s="130"/>
    </row>
    <row r="14418" spans="2:2" x14ac:dyDescent="0.2">
      <c r="B14418" s="130"/>
    </row>
    <row r="14419" spans="2:2" x14ac:dyDescent="0.2">
      <c r="B14419" s="130"/>
    </row>
    <row r="14420" spans="2:2" x14ac:dyDescent="0.2">
      <c r="B14420" s="130"/>
    </row>
    <row r="14421" spans="2:2" x14ac:dyDescent="0.2">
      <c r="B14421" s="130"/>
    </row>
    <row r="14422" spans="2:2" x14ac:dyDescent="0.2">
      <c r="B14422" s="130"/>
    </row>
    <row r="14423" spans="2:2" x14ac:dyDescent="0.2">
      <c r="B14423" s="130"/>
    </row>
    <row r="14424" spans="2:2" x14ac:dyDescent="0.2">
      <c r="B14424" s="130"/>
    </row>
    <row r="14425" spans="2:2" x14ac:dyDescent="0.2">
      <c r="B14425" s="130"/>
    </row>
    <row r="14426" spans="2:2" x14ac:dyDescent="0.2">
      <c r="B14426" s="130"/>
    </row>
    <row r="14427" spans="2:2" x14ac:dyDescent="0.2">
      <c r="B14427" s="130"/>
    </row>
    <row r="14428" spans="2:2" x14ac:dyDescent="0.2">
      <c r="B14428" s="130"/>
    </row>
    <row r="14429" spans="2:2" x14ac:dyDescent="0.2">
      <c r="B14429" s="130"/>
    </row>
    <row r="14430" spans="2:2" x14ac:dyDescent="0.2">
      <c r="B14430" s="130"/>
    </row>
    <row r="14431" spans="2:2" x14ac:dyDescent="0.2">
      <c r="B14431" s="130"/>
    </row>
    <row r="14432" spans="2:2" x14ac:dyDescent="0.2">
      <c r="B14432" s="130"/>
    </row>
    <row r="14433" spans="2:2" x14ac:dyDescent="0.2">
      <c r="B14433" s="130"/>
    </row>
    <row r="14434" spans="2:2" x14ac:dyDescent="0.2">
      <c r="B14434" s="130"/>
    </row>
    <row r="14435" spans="2:2" x14ac:dyDescent="0.2">
      <c r="B14435" s="130"/>
    </row>
    <row r="14436" spans="2:2" x14ac:dyDescent="0.2">
      <c r="B14436" s="130"/>
    </row>
    <row r="14437" spans="2:2" x14ac:dyDescent="0.2">
      <c r="B14437" s="130"/>
    </row>
    <row r="14438" spans="2:2" x14ac:dyDescent="0.2">
      <c r="B14438" s="130"/>
    </row>
    <row r="14439" spans="2:2" x14ac:dyDescent="0.2">
      <c r="B14439" s="130"/>
    </row>
    <row r="14440" spans="2:2" x14ac:dyDescent="0.2">
      <c r="B14440" s="130"/>
    </row>
    <row r="14441" spans="2:2" x14ac:dyDescent="0.2">
      <c r="B14441" s="130"/>
    </row>
    <row r="14442" spans="2:2" x14ac:dyDescent="0.2">
      <c r="B14442" s="130"/>
    </row>
    <row r="14443" spans="2:2" x14ac:dyDescent="0.2">
      <c r="B14443" s="130"/>
    </row>
    <row r="14444" spans="2:2" x14ac:dyDescent="0.2">
      <c r="B14444" s="130"/>
    </row>
    <row r="14445" spans="2:2" x14ac:dyDescent="0.2">
      <c r="B14445" s="130"/>
    </row>
    <row r="14446" spans="2:2" x14ac:dyDescent="0.2">
      <c r="B14446" s="130"/>
    </row>
    <row r="14447" spans="2:2" x14ac:dyDescent="0.2">
      <c r="B14447" s="130"/>
    </row>
    <row r="14448" spans="2:2" x14ac:dyDescent="0.2">
      <c r="B14448" s="130"/>
    </row>
    <row r="14449" spans="2:2" x14ac:dyDescent="0.2">
      <c r="B14449" s="130"/>
    </row>
    <row r="14450" spans="2:2" x14ac:dyDescent="0.2">
      <c r="B14450" s="130"/>
    </row>
    <row r="14451" spans="2:2" x14ac:dyDescent="0.2">
      <c r="B14451" s="130"/>
    </row>
    <row r="14452" spans="2:2" x14ac:dyDescent="0.2">
      <c r="B14452" s="130"/>
    </row>
    <row r="14453" spans="2:2" x14ac:dyDescent="0.2">
      <c r="B14453" s="130"/>
    </row>
    <row r="14454" spans="2:2" x14ac:dyDescent="0.2">
      <c r="B14454" s="130"/>
    </row>
    <row r="14455" spans="2:2" x14ac:dyDescent="0.2">
      <c r="B14455" s="130"/>
    </row>
    <row r="14456" spans="2:2" x14ac:dyDescent="0.2">
      <c r="B14456" s="130"/>
    </row>
    <row r="14457" spans="2:2" x14ac:dyDescent="0.2">
      <c r="B14457" s="130"/>
    </row>
    <row r="14458" spans="2:2" x14ac:dyDescent="0.2">
      <c r="B14458" s="130"/>
    </row>
    <row r="14459" spans="2:2" x14ac:dyDescent="0.2">
      <c r="B14459" s="130"/>
    </row>
    <row r="14460" spans="2:2" x14ac:dyDescent="0.2">
      <c r="B14460" s="130"/>
    </row>
    <row r="14461" spans="2:2" x14ac:dyDescent="0.2">
      <c r="B14461" s="130"/>
    </row>
    <row r="14462" spans="2:2" x14ac:dyDescent="0.2">
      <c r="B14462" s="130"/>
    </row>
    <row r="14463" spans="2:2" x14ac:dyDescent="0.2">
      <c r="B14463" s="130"/>
    </row>
    <row r="14464" spans="2:2" x14ac:dyDescent="0.2">
      <c r="B14464" s="130"/>
    </row>
    <row r="14465" spans="2:2" x14ac:dyDescent="0.2">
      <c r="B14465" s="130"/>
    </row>
    <row r="14466" spans="2:2" x14ac:dyDescent="0.2">
      <c r="B14466" s="130"/>
    </row>
    <row r="14467" spans="2:2" x14ac:dyDescent="0.2">
      <c r="B14467" s="130"/>
    </row>
    <row r="14468" spans="2:2" x14ac:dyDescent="0.2">
      <c r="B14468" s="130"/>
    </row>
    <row r="14469" spans="2:2" x14ac:dyDescent="0.2">
      <c r="B14469" s="130"/>
    </row>
    <row r="14470" spans="2:2" x14ac:dyDescent="0.2">
      <c r="B14470" s="130"/>
    </row>
    <row r="14471" spans="2:2" x14ac:dyDescent="0.2">
      <c r="B14471" s="130"/>
    </row>
    <row r="14472" spans="2:2" x14ac:dyDescent="0.2">
      <c r="B14472" s="130"/>
    </row>
    <row r="14473" spans="2:2" x14ac:dyDescent="0.2">
      <c r="B14473" s="130"/>
    </row>
    <row r="14474" spans="2:2" x14ac:dyDescent="0.2">
      <c r="B14474" s="130"/>
    </row>
    <row r="14475" spans="2:2" x14ac:dyDescent="0.2">
      <c r="B14475" s="130"/>
    </row>
    <row r="14476" spans="2:2" x14ac:dyDescent="0.2">
      <c r="B14476" s="130"/>
    </row>
    <row r="14477" spans="2:2" x14ac:dyDescent="0.2">
      <c r="B14477" s="130"/>
    </row>
    <row r="14478" spans="2:2" x14ac:dyDescent="0.2">
      <c r="B14478" s="130"/>
    </row>
    <row r="14479" spans="2:2" x14ac:dyDescent="0.2">
      <c r="B14479" s="130"/>
    </row>
    <row r="14480" spans="2:2" x14ac:dyDescent="0.2">
      <c r="B14480" s="130"/>
    </row>
    <row r="14481" spans="2:2" x14ac:dyDescent="0.2">
      <c r="B14481" s="130"/>
    </row>
    <row r="14482" spans="2:2" x14ac:dyDescent="0.2">
      <c r="B14482" s="130"/>
    </row>
    <row r="14483" spans="2:2" x14ac:dyDescent="0.2">
      <c r="B14483" s="130"/>
    </row>
    <row r="14484" spans="2:2" x14ac:dyDescent="0.2">
      <c r="B14484" s="130"/>
    </row>
    <row r="14485" spans="2:2" x14ac:dyDescent="0.2">
      <c r="B14485" s="130"/>
    </row>
    <row r="14486" spans="2:2" x14ac:dyDescent="0.2">
      <c r="B14486" s="130"/>
    </row>
    <row r="14487" spans="2:2" x14ac:dyDescent="0.2">
      <c r="B14487" s="130"/>
    </row>
    <row r="14488" spans="2:2" x14ac:dyDescent="0.2">
      <c r="B14488" s="130"/>
    </row>
    <row r="14489" spans="2:2" x14ac:dyDescent="0.2">
      <c r="B14489" s="130"/>
    </row>
    <row r="14490" spans="2:2" x14ac:dyDescent="0.2">
      <c r="B14490" s="130"/>
    </row>
    <row r="14491" spans="2:2" x14ac:dyDescent="0.2">
      <c r="B14491" s="130"/>
    </row>
    <row r="14492" spans="2:2" x14ac:dyDescent="0.2">
      <c r="B14492" s="130"/>
    </row>
    <row r="14493" spans="2:2" x14ac:dyDescent="0.2">
      <c r="B14493" s="130"/>
    </row>
    <row r="14494" spans="2:2" x14ac:dyDescent="0.2">
      <c r="B14494" s="130"/>
    </row>
    <row r="14495" spans="2:2" x14ac:dyDescent="0.2">
      <c r="B14495" s="130"/>
    </row>
    <row r="14496" spans="2:2" x14ac:dyDescent="0.2">
      <c r="B14496" s="130"/>
    </row>
    <row r="14497" spans="2:2" x14ac:dyDescent="0.2">
      <c r="B14497" s="130"/>
    </row>
    <row r="14498" spans="2:2" x14ac:dyDescent="0.2">
      <c r="B14498" s="130"/>
    </row>
    <row r="14499" spans="2:2" x14ac:dyDescent="0.2">
      <c r="B14499" s="130"/>
    </row>
    <row r="14500" spans="2:2" x14ac:dyDescent="0.2">
      <c r="B14500" s="130"/>
    </row>
    <row r="14501" spans="2:2" x14ac:dyDescent="0.2">
      <c r="B14501" s="130"/>
    </row>
    <row r="14502" spans="2:2" x14ac:dyDescent="0.2">
      <c r="B14502" s="130"/>
    </row>
    <row r="14503" spans="2:2" x14ac:dyDescent="0.2">
      <c r="B14503" s="130"/>
    </row>
    <row r="14504" spans="2:2" x14ac:dyDescent="0.2">
      <c r="B14504" s="130"/>
    </row>
    <row r="14505" spans="2:2" x14ac:dyDescent="0.2">
      <c r="B14505" s="130"/>
    </row>
    <row r="14506" spans="2:2" x14ac:dyDescent="0.2">
      <c r="B14506" s="130"/>
    </row>
    <row r="14507" spans="2:2" x14ac:dyDescent="0.2">
      <c r="B14507" s="130"/>
    </row>
    <row r="14508" spans="2:2" x14ac:dyDescent="0.2">
      <c r="B14508" s="130"/>
    </row>
    <row r="14509" spans="2:2" x14ac:dyDescent="0.2">
      <c r="B14509" s="130"/>
    </row>
    <row r="14510" spans="2:2" x14ac:dyDescent="0.2">
      <c r="B14510" s="130"/>
    </row>
    <row r="14511" spans="2:2" x14ac:dyDescent="0.2">
      <c r="B14511" s="130"/>
    </row>
    <row r="14512" spans="2:2" x14ac:dyDescent="0.2">
      <c r="B14512" s="130"/>
    </row>
    <row r="14513" spans="2:2" x14ac:dyDescent="0.2">
      <c r="B14513" s="130"/>
    </row>
    <row r="14514" spans="2:2" x14ac:dyDescent="0.2">
      <c r="B14514" s="130"/>
    </row>
    <row r="14515" spans="2:2" x14ac:dyDescent="0.2">
      <c r="B14515" s="130"/>
    </row>
    <row r="14516" spans="2:2" x14ac:dyDescent="0.2">
      <c r="B14516" s="130"/>
    </row>
    <row r="14517" spans="2:2" x14ac:dyDescent="0.2">
      <c r="B14517" s="130"/>
    </row>
    <row r="14518" spans="2:2" x14ac:dyDescent="0.2">
      <c r="B14518" s="130"/>
    </row>
    <row r="14519" spans="2:2" x14ac:dyDescent="0.2">
      <c r="B14519" s="130"/>
    </row>
    <row r="14520" spans="2:2" x14ac:dyDescent="0.2">
      <c r="B14520" s="130"/>
    </row>
    <row r="14521" spans="2:2" x14ac:dyDescent="0.2">
      <c r="B14521" s="130"/>
    </row>
    <row r="14522" spans="2:2" x14ac:dyDescent="0.2">
      <c r="B14522" s="130"/>
    </row>
    <row r="14523" spans="2:2" x14ac:dyDescent="0.2">
      <c r="B14523" s="130"/>
    </row>
    <row r="14524" spans="2:2" x14ac:dyDescent="0.2">
      <c r="B14524" s="130"/>
    </row>
    <row r="14525" spans="2:2" x14ac:dyDescent="0.2">
      <c r="B14525" s="130"/>
    </row>
    <row r="14526" spans="2:2" x14ac:dyDescent="0.2">
      <c r="B14526" s="130"/>
    </row>
    <row r="14527" spans="2:2" x14ac:dyDescent="0.2">
      <c r="B14527" s="130"/>
    </row>
    <row r="14528" spans="2:2" x14ac:dyDescent="0.2">
      <c r="B14528" s="130"/>
    </row>
    <row r="14529" spans="2:2" x14ac:dyDescent="0.2">
      <c r="B14529" s="130"/>
    </row>
    <row r="14530" spans="2:2" x14ac:dyDescent="0.2">
      <c r="B14530" s="130"/>
    </row>
    <row r="14531" spans="2:2" x14ac:dyDescent="0.2">
      <c r="B14531" s="130"/>
    </row>
    <row r="14532" spans="2:2" x14ac:dyDescent="0.2">
      <c r="B14532" s="130"/>
    </row>
    <row r="14533" spans="2:2" x14ac:dyDescent="0.2">
      <c r="B14533" s="130"/>
    </row>
    <row r="14534" spans="2:2" x14ac:dyDescent="0.2">
      <c r="B14534" s="130"/>
    </row>
    <row r="14535" spans="2:2" x14ac:dyDescent="0.2">
      <c r="B14535" s="130"/>
    </row>
    <row r="14536" spans="2:2" x14ac:dyDescent="0.2">
      <c r="B14536" s="130"/>
    </row>
    <row r="14537" spans="2:2" x14ac:dyDescent="0.2">
      <c r="B14537" s="130"/>
    </row>
    <row r="14538" spans="2:2" x14ac:dyDescent="0.2">
      <c r="B14538" s="130"/>
    </row>
    <row r="14539" spans="2:2" x14ac:dyDescent="0.2">
      <c r="B14539" s="130"/>
    </row>
    <row r="14540" spans="2:2" x14ac:dyDescent="0.2">
      <c r="B14540" s="130"/>
    </row>
    <row r="14541" spans="2:2" x14ac:dyDescent="0.2">
      <c r="B14541" s="130"/>
    </row>
    <row r="14542" spans="2:2" x14ac:dyDescent="0.2">
      <c r="B14542" s="130"/>
    </row>
    <row r="14543" spans="2:2" x14ac:dyDescent="0.2">
      <c r="B14543" s="130"/>
    </row>
    <row r="14544" spans="2:2" x14ac:dyDescent="0.2">
      <c r="B14544" s="130"/>
    </row>
    <row r="14545" spans="2:2" x14ac:dyDescent="0.2">
      <c r="B14545" s="130"/>
    </row>
    <row r="14546" spans="2:2" x14ac:dyDescent="0.2">
      <c r="B14546" s="130"/>
    </row>
    <row r="14547" spans="2:2" x14ac:dyDescent="0.2">
      <c r="B14547" s="130"/>
    </row>
    <row r="14548" spans="2:2" x14ac:dyDescent="0.2">
      <c r="B14548" s="130"/>
    </row>
    <row r="14549" spans="2:2" x14ac:dyDescent="0.2">
      <c r="B14549" s="130"/>
    </row>
    <row r="14550" spans="2:2" x14ac:dyDescent="0.2">
      <c r="B14550" s="130"/>
    </row>
    <row r="14551" spans="2:2" x14ac:dyDescent="0.2">
      <c r="B14551" s="130"/>
    </row>
    <row r="14552" spans="2:2" x14ac:dyDescent="0.2">
      <c r="B14552" s="130"/>
    </row>
    <row r="14553" spans="2:2" x14ac:dyDescent="0.2">
      <c r="B14553" s="130"/>
    </row>
    <row r="14554" spans="2:2" x14ac:dyDescent="0.2">
      <c r="B14554" s="130"/>
    </row>
    <row r="14555" spans="2:2" x14ac:dyDescent="0.2">
      <c r="B14555" s="130"/>
    </row>
    <row r="14556" spans="2:2" x14ac:dyDescent="0.2">
      <c r="B14556" s="130"/>
    </row>
    <row r="14557" spans="2:2" x14ac:dyDescent="0.2">
      <c r="B14557" s="130"/>
    </row>
    <row r="14558" spans="2:2" x14ac:dyDescent="0.2">
      <c r="B14558" s="130"/>
    </row>
    <row r="14559" spans="2:2" x14ac:dyDescent="0.2">
      <c r="B14559" s="130"/>
    </row>
    <row r="14560" spans="2:2" x14ac:dyDescent="0.2">
      <c r="B14560" s="130"/>
    </row>
    <row r="14561" spans="2:2" x14ac:dyDescent="0.2">
      <c r="B14561" s="130"/>
    </row>
    <row r="14562" spans="2:2" x14ac:dyDescent="0.2">
      <c r="B14562" s="130"/>
    </row>
    <row r="14563" spans="2:2" x14ac:dyDescent="0.2">
      <c r="B14563" s="130"/>
    </row>
    <row r="14564" spans="2:2" x14ac:dyDescent="0.2">
      <c r="B14564" s="130"/>
    </row>
    <row r="14565" spans="2:2" x14ac:dyDescent="0.2">
      <c r="B14565" s="130"/>
    </row>
    <row r="14566" spans="2:2" x14ac:dyDescent="0.2">
      <c r="B14566" s="130"/>
    </row>
    <row r="14567" spans="2:2" x14ac:dyDescent="0.2">
      <c r="B14567" s="130"/>
    </row>
    <row r="14568" spans="2:2" x14ac:dyDescent="0.2">
      <c r="B14568" s="130"/>
    </row>
    <row r="14569" spans="2:2" x14ac:dyDescent="0.2">
      <c r="B14569" s="130"/>
    </row>
    <row r="14570" spans="2:2" x14ac:dyDescent="0.2">
      <c r="B14570" s="130"/>
    </row>
    <row r="14571" spans="2:2" x14ac:dyDescent="0.2">
      <c r="B14571" s="130"/>
    </row>
    <row r="14572" spans="2:2" x14ac:dyDescent="0.2">
      <c r="B14572" s="130"/>
    </row>
    <row r="14573" spans="2:2" x14ac:dyDescent="0.2">
      <c r="B14573" s="130"/>
    </row>
    <row r="14574" spans="2:2" x14ac:dyDescent="0.2">
      <c r="B14574" s="130"/>
    </row>
    <row r="14575" spans="2:2" x14ac:dyDescent="0.2">
      <c r="B14575" s="130"/>
    </row>
    <row r="14576" spans="2:2" x14ac:dyDescent="0.2">
      <c r="B14576" s="130"/>
    </row>
    <row r="14577" spans="2:2" x14ac:dyDescent="0.2">
      <c r="B14577" s="130"/>
    </row>
    <row r="14578" spans="2:2" x14ac:dyDescent="0.2">
      <c r="B14578" s="130"/>
    </row>
    <row r="14579" spans="2:2" x14ac:dyDescent="0.2">
      <c r="B14579" s="130"/>
    </row>
    <row r="14580" spans="2:2" x14ac:dyDescent="0.2">
      <c r="B14580" s="130"/>
    </row>
    <row r="14581" spans="2:2" x14ac:dyDescent="0.2">
      <c r="B14581" s="130"/>
    </row>
    <row r="14582" spans="2:2" x14ac:dyDescent="0.2">
      <c r="B14582" s="130"/>
    </row>
    <row r="14583" spans="2:2" x14ac:dyDescent="0.2">
      <c r="B14583" s="130"/>
    </row>
    <row r="14584" spans="2:2" x14ac:dyDescent="0.2">
      <c r="B14584" s="130"/>
    </row>
    <row r="14585" spans="2:2" x14ac:dyDescent="0.2">
      <c r="B14585" s="130"/>
    </row>
    <row r="14586" spans="2:2" x14ac:dyDescent="0.2">
      <c r="B14586" s="130"/>
    </row>
    <row r="14587" spans="2:2" x14ac:dyDescent="0.2">
      <c r="B14587" s="130"/>
    </row>
    <row r="14588" spans="2:2" x14ac:dyDescent="0.2">
      <c r="B14588" s="130"/>
    </row>
    <row r="14589" spans="2:2" x14ac:dyDescent="0.2">
      <c r="B14589" s="130"/>
    </row>
    <row r="14590" spans="2:2" x14ac:dyDescent="0.2">
      <c r="B14590" s="130"/>
    </row>
    <row r="14591" spans="2:2" x14ac:dyDescent="0.2">
      <c r="B14591" s="130"/>
    </row>
    <row r="14592" spans="2:2" x14ac:dyDescent="0.2">
      <c r="B14592" s="130"/>
    </row>
    <row r="14593" spans="2:2" x14ac:dyDescent="0.2">
      <c r="B14593" s="130"/>
    </row>
    <row r="14594" spans="2:2" x14ac:dyDescent="0.2">
      <c r="B14594" s="130"/>
    </row>
    <row r="14595" spans="2:2" x14ac:dyDescent="0.2">
      <c r="B14595" s="130"/>
    </row>
    <row r="14596" spans="2:2" x14ac:dyDescent="0.2">
      <c r="B14596" s="130"/>
    </row>
    <row r="14597" spans="2:2" x14ac:dyDescent="0.2">
      <c r="B14597" s="130"/>
    </row>
    <row r="14598" spans="2:2" x14ac:dyDescent="0.2">
      <c r="B14598" s="130"/>
    </row>
    <row r="14599" spans="2:2" x14ac:dyDescent="0.2">
      <c r="B14599" s="130"/>
    </row>
    <row r="14600" spans="2:2" x14ac:dyDescent="0.2">
      <c r="B14600" s="130"/>
    </row>
    <row r="14601" spans="2:2" x14ac:dyDescent="0.2">
      <c r="B14601" s="130"/>
    </row>
    <row r="14602" spans="2:2" x14ac:dyDescent="0.2">
      <c r="B14602" s="130"/>
    </row>
    <row r="14603" spans="2:2" x14ac:dyDescent="0.2">
      <c r="B14603" s="130"/>
    </row>
    <row r="14604" spans="2:2" x14ac:dyDescent="0.2">
      <c r="B14604" s="130"/>
    </row>
    <row r="14605" spans="2:2" x14ac:dyDescent="0.2">
      <c r="B14605" s="130"/>
    </row>
    <row r="14606" spans="2:2" x14ac:dyDescent="0.2">
      <c r="B14606" s="130"/>
    </row>
    <row r="14607" spans="2:2" x14ac:dyDescent="0.2">
      <c r="B14607" s="130"/>
    </row>
    <row r="14608" spans="2:2" x14ac:dyDescent="0.2">
      <c r="B14608" s="130"/>
    </row>
    <row r="14609" spans="2:2" x14ac:dyDescent="0.2">
      <c r="B14609" s="130"/>
    </row>
    <row r="14610" spans="2:2" x14ac:dyDescent="0.2">
      <c r="B14610" s="130"/>
    </row>
    <row r="14611" spans="2:2" x14ac:dyDescent="0.2">
      <c r="B14611" s="130"/>
    </row>
    <row r="14612" spans="2:2" x14ac:dyDescent="0.2">
      <c r="B14612" s="130"/>
    </row>
    <row r="14613" spans="2:2" x14ac:dyDescent="0.2">
      <c r="B14613" s="130"/>
    </row>
    <row r="14614" spans="2:2" x14ac:dyDescent="0.2">
      <c r="B14614" s="130"/>
    </row>
    <row r="14615" spans="2:2" x14ac:dyDescent="0.2">
      <c r="B14615" s="130"/>
    </row>
    <row r="14616" spans="2:2" x14ac:dyDescent="0.2">
      <c r="B14616" s="130"/>
    </row>
    <row r="14617" spans="2:2" x14ac:dyDescent="0.2">
      <c r="B14617" s="130"/>
    </row>
    <row r="14618" spans="2:2" x14ac:dyDescent="0.2">
      <c r="B14618" s="130"/>
    </row>
    <row r="14619" spans="2:2" x14ac:dyDescent="0.2">
      <c r="B14619" s="130"/>
    </row>
    <row r="14620" spans="2:2" x14ac:dyDescent="0.2">
      <c r="B14620" s="130"/>
    </row>
    <row r="14621" spans="2:2" x14ac:dyDescent="0.2">
      <c r="B14621" s="130"/>
    </row>
    <row r="14622" spans="2:2" x14ac:dyDescent="0.2">
      <c r="B14622" s="130"/>
    </row>
    <row r="14623" spans="2:2" x14ac:dyDescent="0.2">
      <c r="B14623" s="130"/>
    </row>
    <row r="14624" spans="2:2" x14ac:dyDescent="0.2">
      <c r="B14624" s="130"/>
    </row>
    <row r="14625" spans="2:2" x14ac:dyDescent="0.2">
      <c r="B14625" s="130"/>
    </row>
    <row r="14626" spans="2:2" x14ac:dyDescent="0.2">
      <c r="B14626" s="130"/>
    </row>
    <row r="14627" spans="2:2" x14ac:dyDescent="0.2">
      <c r="B14627" s="130"/>
    </row>
    <row r="14628" spans="2:2" x14ac:dyDescent="0.2">
      <c r="B14628" s="130"/>
    </row>
    <row r="14629" spans="2:2" x14ac:dyDescent="0.2">
      <c r="B14629" s="130"/>
    </row>
    <row r="14630" spans="2:2" x14ac:dyDescent="0.2">
      <c r="B14630" s="130"/>
    </row>
    <row r="14631" spans="2:2" x14ac:dyDescent="0.2">
      <c r="B14631" s="130"/>
    </row>
    <row r="14632" spans="2:2" x14ac:dyDescent="0.2">
      <c r="B14632" s="130"/>
    </row>
    <row r="14633" spans="2:2" x14ac:dyDescent="0.2">
      <c r="B14633" s="130"/>
    </row>
    <row r="14634" spans="2:2" x14ac:dyDescent="0.2">
      <c r="B14634" s="130"/>
    </row>
    <row r="14635" spans="2:2" x14ac:dyDescent="0.2">
      <c r="B14635" s="130"/>
    </row>
    <row r="14636" spans="2:2" x14ac:dyDescent="0.2">
      <c r="B14636" s="130"/>
    </row>
    <row r="14637" spans="2:2" x14ac:dyDescent="0.2">
      <c r="B14637" s="130"/>
    </row>
    <row r="14638" spans="2:2" x14ac:dyDescent="0.2">
      <c r="B14638" s="130"/>
    </row>
    <row r="14639" spans="2:2" x14ac:dyDescent="0.2">
      <c r="B14639" s="130"/>
    </row>
    <row r="14640" spans="2:2" x14ac:dyDescent="0.2">
      <c r="B14640" s="130"/>
    </row>
    <row r="14641" spans="2:2" x14ac:dyDescent="0.2">
      <c r="B14641" s="130"/>
    </row>
    <row r="14642" spans="2:2" x14ac:dyDescent="0.2">
      <c r="B14642" s="130"/>
    </row>
    <row r="14643" spans="2:2" x14ac:dyDescent="0.2">
      <c r="B14643" s="130"/>
    </row>
    <row r="14644" spans="2:2" x14ac:dyDescent="0.2">
      <c r="B14644" s="130"/>
    </row>
    <row r="14645" spans="2:2" x14ac:dyDescent="0.2">
      <c r="B14645" s="130"/>
    </row>
    <row r="14646" spans="2:2" x14ac:dyDescent="0.2">
      <c r="B14646" s="130"/>
    </row>
    <row r="14647" spans="2:2" x14ac:dyDescent="0.2">
      <c r="B14647" s="130"/>
    </row>
    <row r="14648" spans="2:2" x14ac:dyDescent="0.2">
      <c r="B14648" s="130"/>
    </row>
    <row r="14649" spans="2:2" x14ac:dyDescent="0.2">
      <c r="B14649" s="130"/>
    </row>
    <row r="14650" spans="2:2" x14ac:dyDescent="0.2">
      <c r="B14650" s="130"/>
    </row>
    <row r="14651" spans="2:2" x14ac:dyDescent="0.2">
      <c r="B14651" s="130"/>
    </row>
    <row r="14652" spans="2:2" x14ac:dyDescent="0.2">
      <c r="B14652" s="130"/>
    </row>
    <row r="14653" spans="2:2" x14ac:dyDescent="0.2">
      <c r="B14653" s="130"/>
    </row>
    <row r="14654" spans="2:2" x14ac:dyDescent="0.2">
      <c r="B14654" s="130"/>
    </row>
    <row r="14655" spans="2:2" x14ac:dyDescent="0.2">
      <c r="B14655" s="130"/>
    </row>
    <row r="14656" spans="2:2" x14ac:dyDescent="0.2">
      <c r="B14656" s="130"/>
    </row>
    <row r="14657" spans="2:2" x14ac:dyDescent="0.2">
      <c r="B14657" s="130"/>
    </row>
    <row r="14658" spans="2:2" x14ac:dyDescent="0.2">
      <c r="B14658" s="130"/>
    </row>
    <row r="14659" spans="2:2" x14ac:dyDescent="0.2">
      <c r="B14659" s="130"/>
    </row>
    <row r="14660" spans="2:2" x14ac:dyDescent="0.2">
      <c r="B14660" s="130"/>
    </row>
    <row r="14661" spans="2:2" x14ac:dyDescent="0.2">
      <c r="B14661" s="130"/>
    </row>
    <row r="14662" spans="2:2" x14ac:dyDescent="0.2">
      <c r="B14662" s="130"/>
    </row>
    <row r="14663" spans="2:2" x14ac:dyDescent="0.2">
      <c r="B14663" s="130"/>
    </row>
    <row r="14664" spans="2:2" x14ac:dyDescent="0.2">
      <c r="B14664" s="130"/>
    </row>
    <row r="14665" spans="2:2" x14ac:dyDescent="0.2">
      <c r="B14665" s="130"/>
    </row>
    <row r="14666" spans="2:2" x14ac:dyDescent="0.2">
      <c r="B14666" s="130"/>
    </row>
    <row r="14667" spans="2:2" x14ac:dyDescent="0.2">
      <c r="B14667" s="130"/>
    </row>
    <row r="14668" spans="2:2" x14ac:dyDescent="0.2">
      <c r="B14668" s="130"/>
    </row>
    <row r="14669" spans="2:2" x14ac:dyDescent="0.2">
      <c r="B14669" s="130"/>
    </row>
    <row r="14670" spans="2:2" x14ac:dyDescent="0.2">
      <c r="B14670" s="130"/>
    </row>
    <row r="14671" spans="2:2" x14ac:dyDescent="0.2">
      <c r="B14671" s="130"/>
    </row>
    <row r="14672" spans="2:2" x14ac:dyDescent="0.2">
      <c r="B14672" s="130"/>
    </row>
    <row r="14673" spans="2:2" x14ac:dyDescent="0.2">
      <c r="B14673" s="130"/>
    </row>
    <row r="14674" spans="2:2" x14ac:dyDescent="0.2">
      <c r="B14674" s="130"/>
    </row>
    <row r="14675" spans="2:2" x14ac:dyDescent="0.2">
      <c r="B14675" s="130"/>
    </row>
    <row r="14676" spans="2:2" x14ac:dyDescent="0.2">
      <c r="B14676" s="130"/>
    </row>
    <row r="14677" spans="2:2" x14ac:dyDescent="0.2">
      <c r="B14677" s="130"/>
    </row>
    <row r="14678" spans="2:2" x14ac:dyDescent="0.2">
      <c r="B14678" s="130"/>
    </row>
    <row r="14679" spans="2:2" x14ac:dyDescent="0.2">
      <c r="B14679" s="130"/>
    </row>
    <row r="14680" spans="2:2" x14ac:dyDescent="0.2">
      <c r="B14680" s="130"/>
    </row>
    <row r="14681" spans="2:2" x14ac:dyDescent="0.2">
      <c r="B14681" s="130"/>
    </row>
    <row r="14682" spans="2:2" x14ac:dyDescent="0.2">
      <c r="B14682" s="130"/>
    </row>
    <row r="14683" spans="2:2" x14ac:dyDescent="0.2">
      <c r="B14683" s="130"/>
    </row>
    <row r="14684" spans="2:2" x14ac:dyDescent="0.2">
      <c r="B14684" s="130"/>
    </row>
    <row r="14685" spans="2:2" x14ac:dyDescent="0.2">
      <c r="B14685" s="130"/>
    </row>
    <row r="14686" spans="2:2" x14ac:dyDescent="0.2">
      <c r="B14686" s="130"/>
    </row>
    <row r="14687" spans="2:2" x14ac:dyDescent="0.2">
      <c r="B14687" s="130"/>
    </row>
    <row r="14688" spans="2:2" x14ac:dyDescent="0.2">
      <c r="B14688" s="130"/>
    </row>
    <row r="14689" spans="2:2" x14ac:dyDescent="0.2">
      <c r="B14689" s="130"/>
    </row>
    <row r="14690" spans="2:2" x14ac:dyDescent="0.2">
      <c r="B14690" s="130"/>
    </row>
    <row r="14691" spans="2:2" x14ac:dyDescent="0.2">
      <c r="B14691" s="130"/>
    </row>
    <row r="14692" spans="2:2" x14ac:dyDescent="0.2">
      <c r="B14692" s="130"/>
    </row>
    <row r="14693" spans="2:2" x14ac:dyDescent="0.2">
      <c r="B14693" s="130"/>
    </row>
    <row r="14694" spans="2:2" x14ac:dyDescent="0.2">
      <c r="B14694" s="130"/>
    </row>
    <row r="14695" spans="2:2" x14ac:dyDescent="0.2">
      <c r="B14695" s="130"/>
    </row>
    <row r="14696" spans="2:2" x14ac:dyDescent="0.2">
      <c r="B14696" s="130"/>
    </row>
    <row r="14697" spans="2:2" x14ac:dyDescent="0.2">
      <c r="B14697" s="130"/>
    </row>
    <row r="14698" spans="2:2" x14ac:dyDescent="0.2">
      <c r="B14698" s="130"/>
    </row>
    <row r="14699" spans="2:2" x14ac:dyDescent="0.2">
      <c r="B14699" s="130"/>
    </row>
    <row r="14700" spans="2:2" x14ac:dyDescent="0.2">
      <c r="B14700" s="130"/>
    </row>
    <row r="14701" spans="2:2" x14ac:dyDescent="0.2">
      <c r="B14701" s="130"/>
    </row>
    <row r="14702" spans="2:2" x14ac:dyDescent="0.2">
      <c r="B14702" s="130"/>
    </row>
    <row r="14703" spans="2:2" x14ac:dyDescent="0.2">
      <c r="B14703" s="130"/>
    </row>
    <row r="14704" spans="2:2" x14ac:dyDescent="0.2">
      <c r="B14704" s="130"/>
    </row>
    <row r="14705" spans="2:2" x14ac:dyDescent="0.2">
      <c r="B14705" s="130"/>
    </row>
    <row r="14706" spans="2:2" x14ac:dyDescent="0.2">
      <c r="B14706" s="130"/>
    </row>
    <row r="14707" spans="2:2" x14ac:dyDescent="0.2">
      <c r="B14707" s="130"/>
    </row>
    <row r="14708" spans="2:2" x14ac:dyDescent="0.2">
      <c r="B14708" s="130"/>
    </row>
    <row r="14709" spans="2:2" x14ac:dyDescent="0.2">
      <c r="B14709" s="130"/>
    </row>
    <row r="14710" spans="2:2" x14ac:dyDescent="0.2">
      <c r="B14710" s="130"/>
    </row>
    <row r="14711" spans="2:2" x14ac:dyDescent="0.2">
      <c r="B14711" s="130"/>
    </row>
    <row r="14712" spans="2:2" x14ac:dyDescent="0.2">
      <c r="B14712" s="130"/>
    </row>
    <row r="14713" spans="2:2" x14ac:dyDescent="0.2">
      <c r="B14713" s="130"/>
    </row>
    <row r="14714" spans="2:2" x14ac:dyDescent="0.2">
      <c r="B14714" s="130"/>
    </row>
    <row r="14715" spans="2:2" x14ac:dyDescent="0.2">
      <c r="B14715" s="130"/>
    </row>
    <row r="14716" spans="2:2" x14ac:dyDescent="0.2">
      <c r="B14716" s="130"/>
    </row>
    <row r="14717" spans="2:2" x14ac:dyDescent="0.2">
      <c r="B14717" s="130"/>
    </row>
    <row r="14718" spans="2:2" x14ac:dyDescent="0.2">
      <c r="B14718" s="130"/>
    </row>
    <row r="14719" spans="2:2" x14ac:dyDescent="0.2">
      <c r="B14719" s="130"/>
    </row>
    <row r="14720" spans="2:2" x14ac:dyDescent="0.2">
      <c r="B14720" s="130"/>
    </row>
    <row r="14721" spans="2:2" x14ac:dyDescent="0.2">
      <c r="B14721" s="130"/>
    </row>
    <row r="14722" spans="2:2" x14ac:dyDescent="0.2">
      <c r="B14722" s="130"/>
    </row>
    <row r="14723" spans="2:2" x14ac:dyDescent="0.2">
      <c r="B14723" s="130"/>
    </row>
    <row r="14724" spans="2:2" x14ac:dyDescent="0.2">
      <c r="B14724" s="130"/>
    </row>
    <row r="14725" spans="2:2" x14ac:dyDescent="0.2">
      <c r="B14725" s="130"/>
    </row>
    <row r="14726" spans="2:2" x14ac:dyDescent="0.2">
      <c r="B14726" s="130"/>
    </row>
    <row r="14727" spans="2:2" x14ac:dyDescent="0.2">
      <c r="B14727" s="130"/>
    </row>
    <row r="14728" spans="2:2" x14ac:dyDescent="0.2">
      <c r="B14728" s="130"/>
    </row>
    <row r="14729" spans="2:2" x14ac:dyDescent="0.2">
      <c r="B14729" s="130"/>
    </row>
    <row r="14730" spans="2:2" x14ac:dyDescent="0.2">
      <c r="B14730" s="130"/>
    </row>
    <row r="14731" spans="2:2" x14ac:dyDescent="0.2">
      <c r="B14731" s="130"/>
    </row>
    <row r="14732" spans="2:2" x14ac:dyDescent="0.2">
      <c r="B14732" s="130"/>
    </row>
    <row r="14733" spans="2:2" x14ac:dyDescent="0.2">
      <c r="B14733" s="130"/>
    </row>
    <row r="14734" spans="2:2" x14ac:dyDescent="0.2">
      <c r="B14734" s="130"/>
    </row>
    <row r="14735" spans="2:2" x14ac:dyDescent="0.2">
      <c r="B14735" s="130"/>
    </row>
    <row r="14736" spans="2:2" x14ac:dyDescent="0.2">
      <c r="B14736" s="130"/>
    </row>
    <row r="14737" spans="2:2" x14ac:dyDescent="0.2">
      <c r="B14737" s="130"/>
    </row>
    <row r="14738" spans="2:2" x14ac:dyDescent="0.2">
      <c r="B14738" s="130"/>
    </row>
    <row r="14739" spans="2:2" x14ac:dyDescent="0.2">
      <c r="B14739" s="130"/>
    </row>
    <row r="14740" spans="2:2" x14ac:dyDescent="0.2">
      <c r="B14740" s="130"/>
    </row>
    <row r="14741" spans="2:2" x14ac:dyDescent="0.2">
      <c r="B14741" s="130"/>
    </row>
    <row r="14742" spans="2:2" x14ac:dyDescent="0.2">
      <c r="B14742" s="130"/>
    </row>
    <row r="14743" spans="2:2" x14ac:dyDescent="0.2">
      <c r="B14743" s="130"/>
    </row>
    <row r="14744" spans="2:2" x14ac:dyDescent="0.2">
      <c r="B14744" s="130"/>
    </row>
    <row r="14745" spans="2:2" x14ac:dyDescent="0.2">
      <c r="B14745" s="130"/>
    </row>
    <row r="14746" spans="2:2" x14ac:dyDescent="0.2">
      <c r="B14746" s="130"/>
    </row>
    <row r="14747" spans="2:2" x14ac:dyDescent="0.2">
      <c r="B14747" s="130"/>
    </row>
    <row r="14748" spans="2:2" x14ac:dyDescent="0.2">
      <c r="B14748" s="130"/>
    </row>
    <row r="14749" spans="2:2" x14ac:dyDescent="0.2">
      <c r="B14749" s="130"/>
    </row>
    <row r="14750" spans="2:2" x14ac:dyDescent="0.2">
      <c r="B14750" s="130"/>
    </row>
    <row r="14751" spans="2:2" x14ac:dyDescent="0.2">
      <c r="B14751" s="130"/>
    </row>
    <row r="14752" spans="2:2" x14ac:dyDescent="0.2">
      <c r="B14752" s="130"/>
    </row>
    <row r="14753" spans="2:2" x14ac:dyDescent="0.2">
      <c r="B14753" s="130"/>
    </row>
    <row r="14754" spans="2:2" x14ac:dyDescent="0.2">
      <c r="B14754" s="130"/>
    </row>
    <row r="14755" spans="2:2" x14ac:dyDescent="0.2">
      <c r="B14755" s="130"/>
    </row>
    <row r="14756" spans="2:2" x14ac:dyDescent="0.2">
      <c r="B14756" s="130"/>
    </row>
    <row r="14757" spans="2:2" x14ac:dyDescent="0.2">
      <c r="B14757" s="130"/>
    </row>
    <row r="14758" spans="2:2" x14ac:dyDescent="0.2">
      <c r="B14758" s="130"/>
    </row>
    <row r="14759" spans="2:2" x14ac:dyDescent="0.2">
      <c r="B14759" s="130"/>
    </row>
    <row r="14760" spans="2:2" x14ac:dyDescent="0.2">
      <c r="B14760" s="130"/>
    </row>
    <row r="14761" spans="2:2" x14ac:dyDescent="0.2">
      <c r="B14761" s="130"/>
    </row>
    <row r="14762" spans="2:2" x14ac:dyDescent="0.2">
      <c r="B14762" s="130"/>
    </row>
    <row r="14763" spans="2:2" x14ac:dyDescent="0.2">
      <c r="B14763" s="130"/>
    </row>
    <row r="14764" spans="2:2" x14ac:dyDescent="0.2">
      <c r="B14764" s="130"/>
    </row>
    <row r="14765" spans="2:2" x14ac:dyDescent="0.2">
      <c r="B14765" s="130"/>
    </row>
    <row r="14766" spans="2:2" x14ac:dyDescent="0.2">
      <c r="B14766" s="130"/>
    </row>
    <row r="14767" spans="2:2" x14ac:dyDescent="0.2">
      <c r="B14767" s="130"/>
    </row>
    <row r="14768" spans="2:2" x14ac:dyDescent="0.2">
      <c r="B14768" s="130"/>
    </row>
    <row r="14769" spans="2:2" x14ac:dyDescent="0.2">
      <c r="B14769" s="130"/>
    </row>
    <row r="14770" spans="2:2" x14ac:dyDescent="0.2">
      <c r="B14770" s="130"/>
    </row>
    <row r="14771" spans="2:2" x14ac:dyDescent="0.2">
      <c r="B14771" s="130"/>
    </row>
    <row r="14772" spans="2:2" x14ac:dyDescent="0.2">
      <c r="B14772" s="130"/>
    </row>
    <row r="14773" spans="2:2" x14ac:dyDescent="0.2">
      <c r="B14773" s="130"/>
    </row>
    <row r="14774" spans="2:2" x14ac:dyDescent="0.2">
      <c r="B14774" s="130"/>
    </row>
    <row r="14775" spans="2:2" x14ac:dyDescent="0.2">
      <c r="B14775" s="130"/>
    </row>
    <row r="14776" spans="2:2" x14ac:dyDescent="0.2">
      <c r="B14776" s="130"/>
    </row>
    <row r="14777" spans="2:2" x14ac:dyDescent="0.2">
      <c r="B14777" s="130"/>
    </row>
    <row r="14778" spans="2:2" x14ac:dyDescent="0.2">
      <c r="B14778" s="130"/>
    </row>
    <row r="14779" spans="2:2" x14ac:dyDescent="0.2">
      <c r="B14779" s="130"/>
    </row>
    <row r="14780" spans="2:2" x14ac:dyDescent="0.2">
      <c r="B14780" s="130"/>
    </row>
    <row r="14781" spans="2:2" x14ac:dyDescent="0.2">
      <c r="B14781" s="130"/>
    </row>
    <row r="14782" spans="2:2" x14ac:dyDescent="0.2">
      <c r="B14782" s="130"/>
    </row>
    <row r="14783" spans="2:2" x14ac:dyDescent="0.2">
      <c r="B14783" s="130"/>
    </row>
    <row r="14784" spans="2:2" x14ac:dyDescent="0.2">
      <c r="B14784" s="130"/>
    </row>
    <row r="14785" spans="2:2" x14ac:dyDescent="0.2">
      <c r="B14785" s="130"/>
    </row>
    <row r="14786" spans="2:2" x14ac:dyDescent="0.2">
      <c r="B14786" s="130"/>
    </row>
    <row r="14787" spans="2:2" x14ac:dyDescent="0.2">
      <c r="B14787" s="130"/>
    </row>
    <row r="14788" spans="2:2" x14ac:dyDescent="0.2">
      <c r="B14788" s="130"/>
    </row>
    <row r="14789" spans="2:2" x14ac:dyDescent="0.2">
      <c r="B14789" s="130"/>
    </row>
    <row r="14790" spans="2:2" x14ac:dyDescent="0.2">
      <c r="B14790" s="130"/>
    </row>
    <row r="14791" spans="2:2" x14ac:dyDescent="0.2">
      <c r="B14791" s="130"/>
    </row>
    <row r="14792" spans="2:2" x14ac:dyDescent="0.2">
      <c r="B14792" s="130"/>
    </row>
    <row r="14793" spans="2:2" x14ac:dyDescent="0.2">
      <c r="B14793" s="130"/>
    </row>
    <row r="14794" spans="2:2" x14ac:dyDescent="0.2">
      <c r="B14794" s="130"/>
    </row>
    <row r="14795" spans="2:2" x14ac:dyDescent="0.2">
      <c r="B14795" s="130"/>
    </row>
    <row r="14796" spans="2:2" x14ac:dyDescent="0.2">
      <c r="B14796" s="130"/>
    </row>
    <row r="14797" spans="2:2" x14ac:dyDescent="0.2">
      <c r="B14797" s="130"/>
    </row>
    <row r="14798" spans="2:2" x14ac:dyDescent="0.2">
      <c r="B14798" s="130"/>
    </row>
    <row r="14799" spans="2:2" x14ac:dyDescent="0.2">
      <c r="B14799" s="130"/>
    </row>
    <row r="14800" spans="2:2" x14ac:dyDescent="0.2">
      <c r="B14800" s="130"/>
    </row>
    <row r="14801" spans="2:2" x14ac:dyDescent="0.2">
      <c r="B14801" s="130"/>
    </row>
    <row r="14802" spans="2:2" x14ac:dyDescent="0.2">
      <c r="B14802" s="130"/>
    </row>
    <row r="14803" spans="2:2" x14ac:dyDescent="0.2">
      <c r="B14803" s="130"/>
    </row>
    <row r="14804" spans="2:2" x14ac:dyDescent="0.2">
      <c r="B14804" s="130"/>
    </row>
    <row r="14805" spans="2:2" x14ac:dyDescent="0.2">
      <c r="B14805" s="130"/>
    </row>
    <row r="14806" spans="2:2" x14ac:dyDescent="0.2">
      <c r="B14806" s="130"/>
    </row>
    <row r="14807" spans="2:2" x14ac:dyDescent="0.2">
      <c r="B14807" s="130"/>
    </row>
    <row r="14808" spans="2:2" x14ac:dyDescent="0.2">
      <c r="B14808" s="130"/>
    </row>
    <row r="14809" spans="2:2" x14ac:dyDescent="0.2">
      <c r="B14809" s="130"/>
    </row>
    <row r="14810" spans="2:2" x14ac:dyDescent="0.2">
      <c r="B14810" s="130"/>
    </row>
    <row r="14811" spans="2:2" x14ac:dyDescent="0.2">
      <c r="B14811" s="130"/>
    </row>
    <row r="14812" spans="2:2" x14ac:dyDescent="0.2">
      <c r="B14812" s="130"/>
    </row>
    <row r="14813" spans="2:2" x14ac:dyDescent="0.2">
      <c r="B14813" s="130"/>
    </row>
    <row r="14814" spans="2:2" x14ac:dyDescent="0.2">
      <c r="B14814" s="130"/>
    </row>
    <row r="14815" spans="2:2" x14ac:dyDescent="0.2">
      <c r="B14815" s="130"/>
    </row>
    <row r="14816" spans="2:2" x14ac:dyDescent="0.2">
      <c r="B14816" s="130"/>
    </row>
    <row r="14817" spans="2:2" x14ac:dyDescent="0.2">
      <c r="B14817" s="130"/>
    </row>
    <row r="14818" spans="2:2" x14ac:dyDescent="0.2">
      <c r="B14818" s="130"/>
    </row>
    <row r="14819" spans="2:2" x14ac:dyDescent="0.2">
      <c r="B14819" s="130"/>
    </row>
    <row r="14820" spans="2:2" x14ac:dyDescent="0.2">
      <c r="B14820" s="130"/>
    </row>
    <row r="14821" spans="2:2" x14ac:dyDescent="0.2">
      <c r="B14821" s="130"/>
    </row>
    <row r="14822" spans="2:2" x14ac:dyDescent="0.2">
      <c r="B14822" s="130"/>
    </row>
    <row r="14823" spans="2:2" x14ac:dyDescent="0.2">
      <c r="B14823" s="130"/>
    </row>
    <row r="14824" spans="2:2" x14ac:dyDescent="0.2">
      <c r="B14824" s="130"/>
    </row>
    <row r="14825" spans="2:2" x14ac:dyDescent="0.2">
      <c r="B14825" s="130"/>
    </row>
    <row r="14826" spans="2:2" x14ac:dyDescent="0.2">
      <c r="B14826" s="130"/>
    </row>
    <row r="14827" spans="2:2" x14ac:dyDescent="0.2">
      <c r="B14827" s="130"/>
    </row>
    <row r="14828" spans="2:2" x14ac:dyDescent="0.2">
      <c r="B14828" s="130"/>
    </row>
    <row r="14829" spans="2:2" x14ac:dyDescent="0.2">
      <c r="B14829" s="130"/>
    </row>
    <row r="14830" spans="2:2" x14ac:dyDescent="0.2">
      <c r="B14830" s="130"/>
    </row>
    <row r="14831" spans="2:2" x14ac:dyDescent="0.2">
      <c r="B14831" s="130"/>
    </row>
    <row r="14832" spans="2:2" x14ac:dyDescent="0.2">
      <c r="B14832" s="130"/>
    </row>
    <row r="14833" spans="2:2" x14ac:dyDescent="0.2">
      <c r="B14833" s="130"/>
    </row>
    <row r="14834" spans="2:2" x14ac:dyDescent="0.2">
      <c r="B14834" s="130"/>
    </row>
    <row r="14835" spans="2:2" x14ac:dyDescent="0.2">
      <c r="B14835" s="130"/>
    </row>
    <row r="14836" spans="2:2" x14ac:dyDescent="0.2">
      <c r="B14836" s="130"/>
    </row>
    <row r="14837" spans="2:2" x14ac:dyDescent="0.2">
      <c r="B14837" s="130"/>
    </row>
    <row r="14838" spans="2:2" x14ac:dyDescent="0.2">
      <c r="B14838" s="130"/>
    </row>
    <row r="14839" spans="2:2" x14ac:dyDescent="0.2">
      <c r="B14839" s="130"/>
    </row>
    <row r="14840" spans="2:2" x14ac:dyDescent="0.2">
      <c r="B14840" s="130"/>
    </row>
    <row r="14841" spans="2:2" x14ac:dyDescent="0.2">
      <c r="B14841" s="130"/>
    </row>
    <row r="14842" spans="2:2" x14ac:dyDescent="0.2">
      <c r="B14842" s="130"/>
    </row>
    <row r="14843" spans="2:2" x14ac:dyDescent="0.2">
      <c r="B14843" s="130"/>
    </row>
    <row r="14844" spans="2:2" x14ac:dyDescent="0.2">
      <c r="B14844" s="130"/>
    </row>
    <row r="14845" spans="2:2" x14ac:dyDescent="0.2">
      <c r="B14845" s="130"/>
    </row>
    <row r="14846" spans="2:2" x14ac:dyDescent="0.2">
      <c r="B14846" s="130"/>
    </row>
    <row r="14847" spans="2:2" x14ac:dyDescent="0.2">
      <c r="B14847" s="130"/>
    </row>
    <row r="14848" spans="2:2" x14ac:dyDescent="0.2">
      <c r="B14848" s="130"/>
    </row>
    <row r="14849" spans="2:2" x14ac:dyDescent="0.2">
      <c r="B14849" s="130"/>
    </row>
    <row r="14850" spans="2:2" x14ac:dyDescent="0.2">
      <c r="B14850" s="130"/>
    </row>
    <row r="14851" spans="2:2" x14ac:dyDescent="0.2">
      <c r="B14851" s="130"/>
    </row>
    <row r="14852" spans="2:2" x14ac:dyDescent="0.2">
      <c r="B14852" s="130"/>
    </row>
    <row r="14853" spans="2:2" x14ac:dyDescent="0.2">
      <c r="B14853" s="130"/>
    </row>
    <row r="14854" spans="2:2" x14ac:dyDescent="0.2">
      <c r="B14854" s="130"/>
    </row>
    <row r="14855" spans="2:2" x14ac:dyDescent="0.2">
      <c r="B14855" s="130"/>
    </row>
    <row r="14856" spans="2:2" x14ac:dyDescent="0.2">
      <c r="B14856" s="130"/>
    </row>
    <row r="14857" spans="2:2" x14ac:dyDescent="0.2">
      <c r="B14857" s="130"/>
    </row>
    <row r="14858" spans="2:2" x14ac:dyDescent="0.2">
      <c r="B14858" s="130"/>
    </row>
    <row r="14859" spans="2:2" x14ac:dyDescent="0.2">
      <c r="B14859" s="130"/>
    </row>
    <row r="14860" spans="2:2" x14ac:dyDescent="0.2">
      <c r="B14860" s="130"/>
    </row>
    <row r="14861" spans="2:2" x14ac:dyDescent="0.2">
      <c r="B14861" s="130"/>
    </row>
    <row r="14862" spans="2:2" x14ac:dyDescent="0.2">
      <c r="B14862" s="130"/>
    </row>
    <row r="14863" spans="2:2" x14ac:dyDescent="0.2">
      <c r="B14863" s="130"/>
    </row>
    <row r="14864" spans="2:2" x14ac:dyDescent="0.2">
      <c r="B14864" s="130"/>
    </row>
    <row r="14865" spans="2:2" x14ac:dyDescent="0.2">
      <c r="B14865" s="130"/>
    </row>
    <row r="14866" spans="2:2" x14ac:dyDescent="0.2">
      <c r="B14866" s="130"/>
    </row>
    <row r="14867" spans="2:2" x14ac:dyDescent="0.2">
      <c r="B14867" s="130"/>
    </row>
    <row r="14868" spans="2:2" x14ac:dyDescent="0.2">
      <c r="B14868" s="130"/>
    </row>
    <row r="14869" spans="2:2" x14ac:dyDescent="0.2">
      <c r="B14869" s="130"/>
    </row>
    <row r="14870" spans="2:2" x14ac:dyDescent="0.2">
      <c r="B14870" s="130"/>
    </row>
    <row r="14871" spans="2:2" x14ac:dyDescent="0.2">
      <c r="B14871" s="130"/>
    </row>
    <row r="14872" spans="2:2" x14ac:dyDescent="0.2">
      <c r="B14872" s="130"/>
    </row>
    <row r="14873" spans="2:2" x14ac:dyDescent="0.2">
      <c r="B14873" s="130"/>
    </row>
    <row r="14874" spans="2:2" x14ac:dyDescent="0.2">
      <c r="B14874" s="130"/>
    </row>
    <row r="14875" spans="2:2" x14ac:dyDescent="0.2">
      <c r="B14875" s="130"/>
    </row>
    <row r="14876" spans="2:2" x14ac:dyDescent="0.2">
      <c r="B14876" s="130"/>
    </row>
    <row r="14877" spans="2:2" x14ac:dyDescent="0.2">
      <c r="B14877" s="130"/>
    </row>
    <row r="14878" spans="2:2" x14ac:dyDescent="0.2">
      <c r="B14878" s="130"/>
    </row>
    <row r="14879" spans="2:2" x14ac:dyDescent="0.2">
      <c r="B14879" s="130"/>
    </row>
    <row r="14880" spans="2:2" x14ac:dyDescent="0.2">
      <c r="B14880" s="130"/>
    </row>
    <row r="14881" spans="2:2" x14ac:dyDescent="0.2">
      <c r="B14881" s="130"/>
    </row>
    <row r="14882" spans="2:2" x14ac:dyDescent="0.2">
      <c r="B14882" s="130"/>
    </row>
    <row r="14883" spans="2:2" x14ac:dyDescent="0.2">
      <c r="B14883" s="130"/>
    </row>
    <row r="14884" spans="2:2" x14ac:dyDescent="0.2">
      <c r="B14884" s="130"/>
    </row>
    <row r="14885" spans="2:2" x14ac:dyDescent="0.2">
      <c r="B14885" s="130"/>
    </row>
    <row r="14886" spans="2:2" x14ac:dyDescent="0.2">
      <c r="B14886" s="130"/>
    </row>
    <row r="14887" spans="2:2" x14ac:dyDescent="0.2">
      <c r="B14887" s="130"/>
    </row>
    <row r="14888" spans="2:2" x14ac:dyDescent="0.2">
      <c r="B14888" s="130"/>
    </row>
    <row r="14889" spans="2:2" x14ac:dyDescent="0.2">
      <c r="B14889" s="130"/>
    </row>
    <row r="14890" spans="2:2" x14ac:dyDescent="0.2">
      <c r="B14890" s="130"/>
    </row>
    <row r="14891" spans="2:2" x14ac:dyDescent="0.2">
      <c r="B14891" s="130"/>
    </row>
    <row r="14892" spans="2:2" x14ac:dyDescent="0.2">
      <c r="B14892" s="130"/>
    </row>
    <row r="14893" spans="2:2" x14ac:dyDescent="0.2">
      <c r="B14893" s="130"/>
    </row>
    <row r="14894" spans="2:2" x14ac:dyDescent="0.2">
      <c r="B14894" s="130"/>
    </row>
    <row r="14895" spans="2:2" x14ac:dyDescent="0.2">
      <c r="B14895" s="130"/>
    </row>
    <row r="14896" spans="2:2" x14ac:dyDescent="0.2">
      <c r="B14896" s="130"/>
    </row>
    <row r="14897" spans="2:2" x14ac:dyDescent="0.2">
      <c r="B14897" s="130"/>
    </row>
    <row r="14898" spans="2:2" x14ac:dyDescent="0.2">
      <c r="B14898" s="130"/>
    </row>
    <row r="14899" spans="2:2" x14ac:dyDescent="0.2">
      <c r="B14899" s="130"/>
    </row>
    <row r="14900" spans="2:2" x14ac:dyDescent="0.2">
      <c r="B14900" s="130"/>
    </row>
    <row r="14901" spans="2:2" x14ac:dyDescent="0.2">
      <c r="B14901" s="130"/>
    </row>
    <row r="14902" spans="2:2" x14ac:dyDescent="0.2">
      <c r="B14902" s="130"/>
    </row>
    <row r="14903" spans="2:2" x14ac:dyDescent="0.2">
      <c r="B14903" s="130"/>
    </row>
    <row r="14904" spans="2:2" x14ac:dyDescent="0.2">
      <c r="B14904" s="130"/>
    </row>
    <row r="14905" spans="2:2" x14ac:dyDescent="0.2">
      <c r="B14905" s="130"/>
    </row>
    <row r="14906" spans="2:2" x14ac:dyDescent="0.2">
      <c r="B14906" s="130"/>
    </row>
    <row r="14907" spans="2:2" x14ac:dyDescent="0.2">
      <c r="B14907" s="130"/>
    </row>
    <row r="14908" spans="2:2" x14ac:dyDescent="0.2">
      <c r="B14908" s="130"/>
    </row>
    <row r="14909" spans="2:2" x14ac:dyDescent="0.2">
      <c r="B14909" s="130"/>
    </row>
    <row r="14910" spans="2:2" x14ac:dyDescent="0.2">
      <c r="B14910" s="130"/>
    </row>
    <row r="14911" spans="2:2" x14ac:dyDescent="0.2">
      <c r="B14911" s="130"/>
    </row>
    <row r="14912" spans="2:2" x14ac:dyDescent="0.2">
      <c r="B14912" s="130"/>
    </row>
    <row r="14913" spans="2:2" x14ac:dyDescent="0.2">
      <c r="B14913" s="130"/>
    </row>
    <row r="14914" spans="2:2" x14ac:dyDescent="0.2">
      <c r="B14914" s="130"/>
    </row>
    <row r="14915" spans="2:2" x14ac:dyDescent="0.2">
      <c r="B14915" s="130"/>
    </row>
    <row r="14916" spans="2:2" x14ac:dyDescent="0.2">
      <c r="B14916" s="130"/>
    </row>
    <row r="14917" spans="2:2" x14ac:dyDescent="0.2">
      <c r="B14917" s="130"/>
    </row>
    <row r="14918" spans="2:2" x14ac:dyDescent="0.2">
      <c r="B14918" s="130"/>
    </row>
    <row r="14919" spans="2:2" x14ac:dyDescent="0.2">
      <c r="B14919" s="130"/>
    </row>
    <row r="14920" spans="2:2" x14ac:dyDescent="0.2">
      <c r="B14920" s="130"/>
    </row>
    <row r="14921" spans="2:2" x14ac:dyDescent="0.2">
      <c r="B14921" s="130"/>
    </row>
    <row r="14922" spans="2:2" x14ac:dyDescent="0.2">
      <c r="B14922" s="130"/>
    </row>
    <row r="14923" spans="2:2" x14ac:dyDescent="0.2">
      <c r="B14923" s="130"/>
    </row>
    <row r="14924" spans="2:2" x14ac:dyDescent="0.2">
      <c r="B14924" s="130"/>
    </row>
    <row r="14925" spans="2:2" x14ac:dyDescent="0.2">
      <c r="B14925" s="130"/>
    </row>
    <row r="14926" spans="2:2" x14ac:dyDescent="0.2">
      <c r="B14926" s="130"/>
    </row>
    <row r="14927" spans="2:2" x14ac:dyDescent="0.2">
      <c r="B14927" s="130"/>
    </row>
    <row r="14928" spans="2:2" x14ac:dyDescent="0.2">
      <c r="B14928" s="130"/>
    </row>
    <row r="14929" spans="2:2" x14ac:dyDescent="0.2">
      <c r="B14929" s="130"/>
    </row>
    <row r="14930" spans="2:2" x14ac:dyDescent="0.2">
      <c r="B14930" s="130"/>
    </row>
    <row r="14931" spans="2:2" x14ac:dyDescent="0.2">
      <c r="B14931" s="130"/>
    </row>
    <row r="14932" spans="2:2" x14ac:dyDescent="0.2">
      <c r="B14932" s="130"/>
    </row>
    <row r="14933" spans="2:2" x14ac:dyDescent="0.2">
      <c r="B14933" s="130"/>
    </row>
    <row r="14934" spans="2:2" x14ac:dyDescent="0.2">
      <c r="B14934" s="130"/>
    </row>
    <row r="14935" spans="2:2" x14ac:dyDescent="0.2">
      <c r="B14935" s="130"/>
    </row>
    <row r="14936" spans="2:2" x14ac:dyDescent="0.2">
      <c r="B14936" s="130"/>
    </row>
    <row r="14937" spans="2:2" x14ac:dyDescent="0.2">
      <c r="B14937" s="130"/>
    </row>
    <row r="14938" spans="2:2" x14ac:dyDescent="0.2">
      <c r="B14938" s="130"/>
    </row>
    <row r="14939" spans="2:2" x14ac:dyDescent="0.2">
      <c r="B14939" s="130"/>
    </row>
    <row r="14940" spans="2:2" x14ac:dyDescent="0.2">
      <c r="B14940" s="130"/>
    </row>
    <row r="14941" spans="2:2" x14ac:dyDescent="0.2">
      <c r="B14941" s="130"/>
    </row>
    <row r="14942" spans="2:2" x14ac:dyDescent="0.2">
      <c r="B14942" s="130"/>
    </row>
    <row r="14943" spans="2:2" x14ac:dyDescent="0.2">
      <c r="B14943" s="130"/>
    </row>
    <row r="14944" spans="2:2" x14ac:dyDescent="0.2">
      <c r="B14944" s="130"/>
    </row>
    <row r="14945" spans="2:2" x14ac:dyDescent="0.2">
      <c r="B14945" s="130"/>
    </row>
    <row r="14946" spans="2:2" x14ac:dyDescent="0.2">
      <c r="B14946" s="130"/>
    </row>
    <row r="14947" spans="2:2" x14ac:dyDescent="0.2">
      <c r="B14947" s="130"/>
    </row>
    <row r="14948" spans="2:2" x14ac:dyDescent="0.2">
      <c r="B14948" s="130"/>
    </row>
    <row r="14949" spans="2:2" x14ac:dyDescent="0.2">
      <c r="B14949" s="130"/>
    </row>
    <row r="14950" spans="2:2" x14ac:dyDescent="0.2">
      <c r="B14950" s="130"/>
    </row>
    <row r="14951" spans="2:2" x14ac:dyDescent="0.2">
      <c r="B14951" s="130"/>
    </row>
    <row r="14952" spans="2:2" x14ac:dyDescent="0.2">
      <c r="B14952" s="130"/>
    </row>
    <row r="14953" spans="2:2" x14ac:dyDescent="0.2">
      <c r="B14953" s="130"/>
    </row>
    <row r="14954" spans="2:2" x14ac:dyDescent="0.2">
      <c r="B14954" s="130"/>
    </row>
    <row r="14955" spans="2:2" x14ac:dyDescent="0.2">
      <c r="B14955" s="130"/>
    </row>
    <row r="14956" spans="2:2" x14ac:dyDescent="0.2">
      <c r="B14956" s="130"/>
    </row>
    <row r="14957" spans="2:2" x14ac:dyDescent="0.2">
      <c r="B14957" s="130"/>
    </row>
    <row r="14958" spans="2:2" x14ac:dyDescent="0.2">
      <c r="B14958" s="130"/>
    </row>
    <row r="14959" spans="2:2" x14ac:dyDescent="0.2">
      <c r="B14959" s="130"/>
    </row>
    <row r="14960" spans="2:2" x14ac:dyDescent="0.2">
      <c r="B14960" s="130"/>
    </row>
    <row r="14961" spans="2:2" x14ac:dyDescent="0.2">
      <c r="B14961" s="130"/>
    </row>
    <row r="14962" spans="2:2" x14ac:dyDescent="0.2">
      <c r="B14962" s="130"/>
    </row>
    <row r="14963" spans="2:2" x14ac:dyDescent="0.2">
      <c r="B14963" s="130"/>
    </row>
    <row r="14964" spans="2:2" x14ac:dyDescent="0.2">
      <c r="B14964" s="130"/>
    </row>
    <row r="14965" spans="2:2" x14ac:dyDescent="0.2">
      <c r="B14965" s="130"/>
    </row>
    <row r="14966" spans="2:2" x14ac:dyDescent="0.2">
      <c r="B14966" s="130"/>
    </row>
    <row r="14967" spans="2:2" x14ac:dyDescent="0.2">
      <c r="B14967" s="130"/>
    </row>
    <row r="14968" spans="2:2" x14ac:dyDescent="0.2">
      <c r="B14968" s="130"/>
    </row>
    <row r="14969" spans="2:2" x14ac:dyDescent="0.2">
      <c r="B14969" s="130"/>
    </row>
    <row r="14970" spans="2:2" x14ac:dyDescent="0.2">
      <c r="B14970" s="130"/>
    </row>
    <row r="14971" spans="2:2" x14ac:dyDescent="0.2">
      <c r="B14971" s="130"/>
    </row>
    <row r="14972" spans="2:2" x14ac:dyDescent="0.2">
      <c r="B14972" s="130"/>
    </row>
    <row r="14973" spans="2:2" x14ac:dyDescent="0.2">
      <c r="B14973" s="130"/>
    </row>
    <row r="14974" spans="2:2" x14ac:dyDescent="0.2">
      <c r="B14974" s="130"/>
    </row>
    <row r="14975" spans="2:2" x14ac:dyDescent="0.2">
      <c r="B14975" s="130"/>
    </row>
    <row r="14976" spans="2:2" x14ac:dyDescent="0.2">
      <c r="B14976" s="130"/>
    </row>
    <row r="14977" spans="2:2" x14ac:dyDescent="0.2">
      <c r="B14977" s="130"/>
    </row>
    <row r="14978" spans="2:2" x14ac:dyDescent="0.2">
      <c r="B14978" s="130"/>
    </row>
    <row r="14979" spans="2:2" x14ac:dyDescent="0.2">
      <c r="B14979" s="130"/>
    </row>
    <row r="14980" spans="2:2" x14ac:dyDescent="0.2">
      <c r="B14980" s="130"/>
    </row>
    <row r="14981" spans="2:2" x14ac:dyDescent="0.2">
      <c r="B14981" s="130"/>
    </row>
    <row r="14982" spans="2:2" x14ac:dyDescent="0.2">
      <c r="B14982" s="130"/>
    </row>
    <row r="14983" spans="2:2" x14ac:dyDescent="0.2">
      <c r="B14983" s="130"/>
    </row>
    <row r="14984" spans="2:2" x14ac:dyDescent="0.2">
      <c r="B14984" s="130"/>
    </row>
    <row r="14985" spans="2:2" x14ac:dyDescent="0.2">
      <c r="B14985" s="130"/>
    </row>
    <row r="14986" spans="2:2" x14ac:dyDescent="0.2">
      <c r="B14986" s="130"/>
    </row>
    <row r="14987" spans="2:2" x14ac:dyDescent="0.2">
      <c r="B14987" s="130"/>
    </row>
    <row r="14988" spans="2:2" x14ac:dyDescent="0.2">
      <c r="B14988" s="130"/>
    </row>
    <row r="14989" spans="2:2" x14ac:dyDescent="0.2">
      <c r="B14989" s="130"/>
    </row>
    <row r="14990" spans="2:2" x14ac:dyDescent="0.2">
      <c r="B14990" s="130"/>
    </row>
    <row r="14991" spans="2:2" x14ac:dyDescent="0.2">
      <c r="B14991" s="130"/>
    </row>
    <row r="14992" spans="2:2" x14ac:dyDescent="0.2">
      <c r="B14992" s="130"/>
    </row>
    <row r="14993" spans="2:2" x14ac:dyDescent="0.2">
      <c r="B14993" s="130"/>
    </row>
    <row r="14994" spans="2:2" x14ac:dyDescent="0.2">
      <c r="B14994" s="130"/>
    </row>
    <row r="14995" spans="2:2" x14ac:dyDescent="0.2">
      <c r="B14995" s="130"/>
    </row>
    <row r="14996" spans="2:2" x14ac:dyDescent="0.2">
      <c r="B14996" s="130"/>
    </row>
    <row r="14997" spans="2:2" x14ac:dyDescent="0.2">
      <c r="B14997" s="130"/>
    </row>
    <row r="14998" spans="2:2" x14ac:dyDescent="0.2">
      <c r="B14998" s="130"/>
    </row>
    <row r="14999" spans="2:2" x14ac:dyDescent="0.2">
      <c r="B14999" s="130"/>
    </row>
    <row r="15000" spans="2:2" x14ac:dyDescent="0.2">
      <c r="B15000" s="130"/>
    </row>
    <row r="15001" spans="2:2" x14ac:dyDescent="0.2">
      <c r="B15001" s="130"/>
    </row>
    <row r="15002" spans="2:2" x14ac:dyDescent="0.2">
      <c r="B15002" s="130"/>
    </row>
    <row r="15003" spans="2:2" x14ac:dyDescent="0.2">
      <c r="B15003" s="130"/>
    </row>
    <row r="15004" spans="2:2" x14ac:dyDescent="0.2">
      <c r="B15004" s="130"/>
    </row>
    <row r="15005" spans="2:2" x14ac:dyDescent="0.2">
      <c r="B15005" s="130"/>
    </row>
    <row r="15006" spans="2:2" x14ac:dyDescent="0.2">
      <c r="B15006" s="130"/>
    </row>
    <row r="15007" spans="2:2" x14ac:dyDescent="0.2">
      <c r="B15007" s="130"/>
    </row>
    <row r="15008" spans="2:2" x14ac:dyDescent="0.2">
      <c r="B15008" s="130"/>
    </row>
    <row r="15009" spans="2:2" x14ac:dyDescent="0.2">
      <c r="B15009" s="130"/>
    </row>
    <row r="15010" spans="2:2" x14ac:dyDescent="0.2">
      <c r="B15010" s="130"/>
    </row>
    <row r="15011" spans="2:2" x14ac:dyDescent="0.2">
      <c r="B15011" s="130"/>
    </row>
    <row r="15012" spans="2:2" x14ac:dyDescent="0.2">
      <c r="B15012" s="130"/>
    </row>
    <row r="15013" spans="2:2" x14ac:dyDescent="0.2">
      <c r="B15013" s="130"/>
    </row>
    <row r="15014" spans="2:2" x14ac:dyDescent="0.2">
      <c r="B15014" s="130"/>
    </row>
    <row r="15015" spans="2:2" x14ac:dyDescent="0.2">
      <c r="B15015" s="130"/>
    </row>
    <row r="15016" spans="2:2" x14ac:dyDescent="0.2">
      <c r="B15016" s="130"/>
    </row>
    <row r="15017" spans="2:2" x14ac:dyDescent="0.2">
      <c r="B15017" s="130"/>
    </row>
    <row r="15018" spans="2:2" x14ac:dyDescent="0.2">
      <c r="B15018" s="130"/>
    </row>
    <row r="15019" spans="2:2" x14ac:dyDescent="0.2">
      <c r="B15019" s="130"/>
    </row>
    <row r="15020" spans="2:2" x14ac:dyDescent="0.2">
      <c r="B15020" s="130"/>
    </row>
    <row r="15021" spans="2:2" x14ac:dyDescent="0.2">
      <c r="B15021" s="130"/>
    </row>
    <row r="15022" spans="2:2" x14ac:dyDescent="0.2">
      <c r="B15022" s="130"/>
    </row>
    <row r="15023" spans="2:2" x14ac:dyDescent="0.2">
      <c r="B15023" s="130"/>
    </row>
    <row r="15024" spans="2:2" x14ac:dyDescent="0.2">
      <c r="B15024" s="130"/>
    </row>
    <row r="15025" spans="2:2" x14ac:dyDescent="0.2">
      <c r="B15025" s="130"/>
    </row>
    <row r="15026" spans="2:2" x14ac:dyDescent="0.2">
      <c r="B15026" s="130"/>
    </row>
    <row r="15027" spans="2:2" x14ac:dyDescent="0.2">
      <c r="B15027" s="130"/>
    </row>
    <row r="15028" spans="2:2" x14ac:dyDescent="0.2">
      <c r="B15028" s="130"/>
    </row>
    <row r="15029" spans="2:2" x14ac:dyDescent="0.2">
      <c r="B15029" s="130"/>
    </row>
    <row r="15030" spans="2:2" x14ac:dyDescent="0.2">
      <c r="B15030" s="130"/>
    </row>
    <row r="15031" spans="2:2" x14ac:dyDescent="0.2">
      <c r="B15031" s="130"/>
    </row>
    <row r="15032" spans="2:2" x14ac:dyDescent="0.2">
      <c r="B15032" s="130"/>
    </row>
    <row r="15033" spans="2:2" x14ac:dyDescent="0.2">
      <c r="B15033" s="130"/>
    </row>
    <row r="15034" spans="2:2" x14ac:dyDescent="0.2">
      <c r="B15034" s="130"/>
    </row>
    <row r="15035" spans="2:2" x14ac:dyDescent="0.2">
      <c r="B15035" s="130"/>
    </row>
    <row r="15036" spans="2:2" x14ac:dyDescent="0.2">
      <c r="B15036" s="130"/>
    </row>
    <row r="15037" spans="2:2" x14ac:dyDescent="0.2">
      <c r="B15037" s="130"/>
    </row>
    <row r="15038" spans="2:2" x14ac:dyDescent="0.2">
      <c r="B15038" s="130"/>
    </row>
    <row r="15039" spans="2:2" x14ac:dyDescent="0.2">
      <c r="B15039" s="130"/>
    </row>
    <row r="15040" spans="2:2" x14ac:dyDescent="0.2">
      <c r="B15040" s="130"/>
    </row>
    <row r="15041" spans="2:2" x14ac:dyDescent="0.2">
      <c r="B15041" s="130"/>
    </row>
    <row r="15042" spans="2:2" x14ac:dyDescent="0.2">
      <c r="B15042" s="130"/>
    </row>
    <row r="15043" spans="2:2" x14ac:dyDescent="0.2">
      <c r="B15043" s="130"/>
    </row>
    <row r="15044" spans="2:2" x14ac:dyDescent="0.2">
      <c r="B15044" s="130"/>
    </row>
    <row r="15045" spans="2:2" x14ac:dyDescent="0.2">
      <c r="B15045" s="130"/>
    </row>
    <row r="15046" spans="2:2" x14ac:dyDescent="0.2">
      <c r="B15046" s="130"/>
    </row>
    <row r="15047" spans="2:2" x14ac:dyDescent="0.2">
      <c r="B15047" s="130"/>
    </row>
    <row r="15048" spans="2:2" x14ac:dyDescent="0.2">
      <c r="B15048" s="130"/>
    </row>
    <row r="15049" spans="2:2" x14ac:dyDescent="0.2">
      <c r="B15049" s="130"/>
    </row>
    <row r="15050" spans="2:2" x14ac:dyDescent="0.2">
      <c r="B15050" s="130"/>
    </row>
    <row r="15051" spans="2:2" x14ac:dyDescent="0.2">
      <c r="B15051" s="130"/>
    </row>
    <row r="15052" spans="2:2" x14ac:dyDescent="0.2">
      <c r="B15052" s="130"/>
    </row>
    <row r="15053" spans="2:2" x14ac:dyDescent="0.2">
      <c r="B15053" s="130"/>
    </row>
    <row r="15054" spans="2:2" x14ac:dyDescent="0.2">
      <c r="B15054" s="130"/>
    </row>
    <row r="15055" spans="2:2" x14ac:dyDescent="0.2">
      <c r="B15055" s="130"/>
    </row>
    <row r="15056" spans="2:2" x14ac:dyDescent="0.2">
      <c r="B15056" s="130"/>
    </row>
    <row r="15057" spans="2:2" x14ac:dyDescent="0.2">
      <c r="B15057" s="130"/>
    </row>
    <row r="15058" spans="2:2" x14ac:dyDescent="0.2">
      <c r="B15058" s="130"/>
    </row>
    <row r="15059" spans="2:2" x14ac:dyDescent="0.2">
      <c r="B15059" s="130"/>
    </row>
    <row r="15060" spans="2:2" x14ac:dyDescent="0.2">
      <c r="B15060" s="130"/>
    </row>
    <row r="15061" spans="2:2" x14ac:dyDescent="0.2">
      <c r="B15061" s="130"/>
    </row>
    <row r="15062" spans="2:2" x14ac:dyDescent="0.2">
      <c r="B15062" s="130"/>
    </row>
    <row r="15063" spans="2:2" x14ac:dyDescent="0.2">
      <c r="B15063" s="130"/>
    </row>
    <row r="15064" spans="2:2" x14ac:dyDescent="0.2">
      <c r="B15064" s="130"/>
    </row>
    <row r="15065" spans="2:2" x14ac:dyDescent="0.2">
      <c r="B15065" s="130"/>
    </row>
    <row r="15066" spans="2:2" x14ac:dyDescent="0.2">
      <c r="B15066" s="130"/>
    </row>
    <row r="15067" spans="2:2" x14ac:dyDescent="0.2">
      <c r="B15067" s="130"/>
    </row>
    <row r="15068" spans="2:2" x14ac:dyDescent="0.2">
      <c r="B15068" s="130"/>
    </row>
    <row r="15069" spans="2:2" x14ac:dyDescent="0.2">
      <c r="B15069" s="130"/>
    </row>
    <row r="15070" spans="2:2" x14ac:dyDescent="0.2">
      <c r="B15070" s="130"/>
    </row>
    <row r="15071" spans="2:2" x14ac:dyDescent="0.2">
      <c r="B15071" s="130"/>
    </row>
    <row r="15072" spans="2:2" x14ac:dyDescent="0.2">
      <c r="B15072" s="130"/>
    </row>
    <row r="15073" spans="2:2" x14ac:dyDescent="0.2">
      <c r="B15073" s="130"/>
    </row>
    <row r="15074" spans="2:2" x14ac:dyDescent="0.2">
      <c r="B15074" s="130"/>
    </row>
    <row r="15075" spans="2:2" x14ac:dyDescent="0.2">
      <c r="B15075" s="130"/>
    </row>
    <row r="15076" spans="2:2" x14ac:dyDescent="0.2">
      <c r="B15076" s="130"/>
    </row>
    <row r="15077" spans="2:2" x14ac:dyDescent="0.2">
      <c r="B15077" s="130"/>
    </row>
    <row r="15078" spans="2:2" x14ac:dyDescent="0.2">
      <c r="B15078" s="130"/>
    </row>
    <row r="15079" spans="2:2" x14ac:dyDescent="0.2">
      <c r="B15079" s="130"/>
    </row>
    <row r="15080" spans="2:2" x14ac:dyDescent="0.2">
      <c r="B15080" s="130"/>
    </row>
    <row r="15081" spans="2:2" x14ac:dyDescent="0.2">
      <c r="B15081" s="130"/>
    </row>
    <row r="15082" spans="2:2" x14ac:dyDescent="0.2">
      <c r="B15082" s="130"/>
    </row>
    <row r="15083" spans="2:2" x14ac:dyDescent="0.2">
      <c r="B15083" s="130"/>
    </row>
    <row r="15084" spans="2:2" x14ac:dyDescent="0.2">
      <c r="B15084" s="130"/>
    </row>
    <row r="15085" spans="2:2" x14ac:dyDescent="0.2">
      <c r="B15085" s="130"/>
    </row>
    <row r="15086" spans="2:2" x14ac:dyDescent="0.2">
      <c r="B15086" s="130"/>
    </row>
    <row r="15087" spans="2:2" x14ac:dyDescent="0.2">
      <c r="B15087" s="130"/>
    </row>
    <row r="15088" spans="2:2" x14ac:dyDescent="0.2">
      <c r="B15088" s="130"/>
    </row>
    <row r="15089" spans="2:2" x14ac:dyDescent="0.2">
      <c r="B15089" s="130"/>
    </row>
    <row r="15090" spans="2:2" x14ac:dyDescent="0.2">
      <c r="B15090" s="130"/>
    </row>
    <row r="15091" spans="2:2" x14ac:dyDescent="0.2">
      <c r="B15091" s="130"/>
    </row>
    <row r="15092" spans="2:2" x14ac:dyDescent="0.2">
      <c r="B15092" s="130"/>
    </row>
    <row r="15093" spans="2:2" x14ac:dyDescent="0.2">
      <c r="B15093" s="130"/>
    </row>
    <row r="15094" spans="2:2" x14ac:dyDescent="0.2">
      <c r="B15094" s="130"/>
    </row>
    <row r="15095" spans="2:2" x14ac:dyDescent="0.2">
      <c r="B15095" s="130"/>
    </row>
    <row r="15096" spans="2:2" x14ac:dyDescent="0.2">
      <c r="B15096" s="130"/>
    </row>
    <row r="15097" spans="2:2" x14ac:dyDescent="0.2">
      <c r="B15097" s="130"/>
    </row>
    <row r="15098" spans="2:2" x14ac:dyDescent="0.2">
      <c r="B15098" s="130"/>
    </row>
    <row r="15099" spans="2:2" x14ac:dyDescent="0.2">
      <c r="B15099" s="130"/>
    </row>
    <row r="15100" spans="2:2" x14ac:dyDescent="0.2">
      <c r="B15100" s="130"/>
    </row>
    <row r="15101" spans="2:2" x14ac:dyDescent="0.2">
      <c r="B15101" s="130"/>
    </row>
    <row r="15102" spans="2:2" x14ac:dyDescent="0.2">
      <c r="B15102" s="130"/>
    </row>
    <row r="15103" spans="2:2" x14ac:dyDescent="0.2">
      <c r="B15103" s="130"/>
    </row>
    <row r="15104" spans="2:2" x14ac:dyDescent="0.2">
      <c r="B15104" s="130"/>
    </row>
    <row r="15105" spans="2:2" x14ac:dyDescent="0.2">
      <c r="B15105" s="130"/>
    </row>
    <row r="15106" spans="2:2" x14ac:dyDescent="0.2">
      <c r="B15106" s="130"/>
    </row>
    <row r="15107" spans="2:2" x14ac:dyDescent="0.2">
      <c r="B15107" s="130"/>
    </row>
    <row r="15108" spans="2:2" x14ac:dyDescent="0.2">
      <c r="B15108" s="130"/>
    </row>
    <row r="15109" spans="2:2" x14ac:dyDescent="0.2">
      <c r="B15109" s="130"/>
    </row>
    <row r="15110" spans="2:2" x14ac:dyDescent="0.2">
      <c r="B15110" s="130"/>
    </row>
    <row r="15111" spans="2:2" x14ac:dyDescent="0.2">
      <c r="B15111" s="130"/>
    </row>
    <row r="15112" spans="2:2" x14ac:dyDescent="0.2">
      <c r="B15112" s="130"/>
    </row>
    <row r="15113" spans="2:2" x14ac:dyDescent="0.2">
      <c r="B15113" s="130"/>
    </row>
    <row r="15114" spans="2:2" x14ac:dyDescent="0.2">
      <c r="B15114" s="130"/>
    </row>
    <row r="15115" spans="2:2" x14ac:dyDescent="0.2">
      <c r="B15115" s="130"/>
    </row>
    <row r="15116" spans="2:2" x14ac:dyDescent="0.2">
      <c r="B15116" s="130"/>
    </row>
    <row r="15117" spans="2:2" x14ac:dyDescent="0.2">
      <c r="B15117" s="130"/>
    </row>
    <row r="15118" spans="2:2" x14ac:dyDescent="0.2">
      <c r="B15118" s="130"/>
    </row>
    <row r="15119" spans="2:2" x14ac:dyDescent="0.2">
      <c r="B15119" s="130"/>
    </row>
    <row r="15120" spans="2:2" x14ac:dyDescent="0.2">
      <c r="B15120" s="130"/>
    </row>
    <row r="15121" spans="2:2" x14ac:dyDescent="0.2">
      <c r="B15121" s="130"/>
    </row>
    <row r="15122" spans="2:2" x14ac:dyDescent="0.2">
      <c r="B15122" s="130"/>
    </row>
    <row r="15123" spans="2:2" x14ac:dyDescent="0.2">
      <c r="B15123" s="130"/>
    </row>
    <row r="15124" spans="2:2" x14ac:dyDescent="0.2">
      <c r="B15124" s="130"/>
    </row>
    <row r="15125" spans="2:2" x14ac:dyDescent="0.2">
      <c r="B15125" s="130"/>
    </row>
    <row r="15126" spans="2:2" x14ac:dyDescent="0.2">
      <c r="B15126" s="130"/>
    </row>
    <row r="15127" spans="2:2" x14ac:dyDescent="0.2">
      <c r="B15127" s="130"/>
    </row>
    <row r="15128" spans="2:2" x14ac:dyDescent="0.2">
      <c r="B15128" s="130"/>
    </row>
    <row r="15129" spans="2:2" x14ac:dyDescent="0.2">
      <c r="B15129" s="130"/>
    </row>
    <row r="15130" spans="2:2" x14ac:dyDescent="0.2">
      <c r="B15130" s="130"/>
    </row>
    <row r="15131" spans="2:2" x14ac:dyDescent="0.2">
      <c r="B15131" s="130"/>
    </row>
    <row r="15132" spans="2:2" x14ac:dyDescent="0.2">
      <c r="B15132" s="130"/>
    </row>
    <row r="15133" spans="2:2" x14ac:dyDescent="0.2">
      <c r="B15133" s="130"/>
    </row>
    <row r="15134" spans="2:2" x14ac:dyDescent="0.2">
      <c r="B15134" s="130"/>
    </row>
    <row r="15135" spans="2:2" x14ac:dyDescent="0.2">
      <c r="B15135" s="130"/>
    </row>
    <row r="15136" spans="2:2" x14ac:dyDescent="0.2">
      <c r="B15136" s="130"/>
    </row>
    <row r="15137" spans="2:2" x14ac:dyDescent="0.2">
      <c r="B15137" s="130"/>
    </row>
    <row r="15138" spans="2:2" x14ac:dyDescent="0.2">
      <c r="B15138" s="130"/>
    </row>
    <row r="15139" spans="2:2" x14ac:dyDescent="0.2">
      <c r="B15139" s="130"/>
    </row>
    <row r="15140" spans="2:2" x14ac:dyDescent="0.2">
      <c r="B15140" s="130"/>
    </row>
    <row r="15141" spans="2:2" x14ac:dyDescent="0.2">
      <c r="B15141" s="130"/>
    </row>
    <row r="15142" spans="2:2" x14ac:dyDescent="0.2">
      <c r="B15142" s="130"/>
    </row>
    <row r="15143" spans="2:2" x14ac:dyDescent="0.2">
      <c r="B15143" s="130"/>
    </row>
    <row r="15144" spans="2:2" x14ac:dyDescent="0.2">
      <c r="B15144" s="130"/>
    </row>
    <row r="15145" spans="2:2" x14ac:dyDescent="0.2">
      <c r="B15145" s="130"/>
    </row>
    <row r="15146" spans="2:2" x14ac:dyDescent="0.2">
      <c r="B15146" s="130"/>
    </row>
    <row r="15147" spans="2:2" x14ac:dyDescent="0.2">
      <c r="B15147" s="130"/>
    </row>
    <row r="15148" spans="2:2" x14ac:dyDescent="0.2">
      <c r="B15148" s="130"/>
    </row>
    <row r="15149" spans="2:2" x14ac:dyDescent="0.2">
      <c r="B15149" s="130"/>
    </row>
    <row r="15150" spans="2:2" x14ac:dyDescent="0.2">
      <c r="B15150" s="130"/>
    </row>
    <row r="15151" spans="2:2" x14ac:dyDescent="0.2">
      <c r="B15151" s="130"/>
    </row>
    <row r="15152" spans="2:2" x14ac:dyDescent="0.2">
      <c r="B15152" s="130"/>
    </row>
    <row r="15153" spans="2:2" x14ac:dyDescent="0.2">
      <c r="B15153" s="130"/>
    </row>
    <row r="15154" spans="2:2" x14ac:dyDescent="0.2">
      <c r="B15154" s="130"/>
    </row>
    <row r="15155" spans="2:2" x14ac:dyDescent="0.2">
      <c r="B15155" s="130"/>
    </row>
    <row r="15156" spans="2:2" x14ac:dyDescent="0.2">
      <c r="B15156" s="130"/>
    </row>
    <row r="15157" spans="2:2" x14ac:dyDescent="0.2">
      <c r="B15157" s="130"/>
    </row>
    <row r="15158" spans="2:2" x14ac:dyDescent="0.2">
      <c r="B15158" s="130"/>
    </row>
    <row r="15159" spans="2:2" x14ac:dyDescent="0.2">
      <c r="B15159" s="130"/>
    </row>
    <row r="15160" spans="2:2" x14ac:dyDescent="0.2">
      <c r="B15160" s="130"/>
    </row>
    <row r="15161" spans="2:2" x14ac:dyDescent="0.2">
      <c r="B15161" s="130"/>
    </row>
    <row r="15162" spans="2:2" x14ac:dyDescent="0.2">
      <c r="B15162" s="130"/>
    </row>
    <row r="15163" spans="2:2" x14ac:dyDescent="0.2">
      <c r="B15163" s="130"/>
    </row>
    <row r="15164" spans="2:2" x14ac:dyDescent="0.2">
      <c r="B15164" s="130"/>
    </row>
    <row r="15165" spans="2:2" x14ac:dyDescent="0.2">
      <c r="B15165" s="130"/>
    </row>
    <row r="15166" spans="2:2" x14ac:dyDescent="0.2">
      <c r="B15166" s="130"/>
    </row>
    <row r="15167" spans="2:2" x14ac:dyDescent="0.2">
      <c r="B15167" s="130"/>
    </row>
    <row r="15168" spans="2:2" x14ac:dyDescent="0.2">
      <c r="B15168" s="130"/>
    </row>
    <row r="15169" spans="2:2" x14ac:dyDescent="0.2">
      <c r="B15169" s="130"/>
    </row>
    <row r="15170" spans="2:2" x14ac:dyDescent="0.2">
      <c r="B15170" s="130"/>
    </row>
    <row r="15171" spans="2:2" x14ac:dyDescent="0.2">
      <c r="B15171" s="130"/>
    </row>
    <row r="15172" spans="2:2" x14ac:dyDescent="0.2">
      <c r="B15172" s="130"/>
    </row>
    <row r="15173" spans="2:2" x14ac:dyDescent="0.2">
      <c r="B15173" s="130"/>
    </row>
    <row r="15174" spans="2:2" x14ac:dyDescent="0.2">
      <c r="B15174" s="130"/>
    </row>
    <row r="15175" spans="2:2" x14ac:dyDescent="0.2">
      <c r="B15175" s="130"/>
    </row>
    <row r="15176" spans="2:2" x14ac:dyDescent="0.2">
      <c r="B15176" s="130"/>
    </row>
    <row r="15177" spans="2:2" x14ac:dyDescent="0.2">
      <c r="B15177" s="130"/>
    </row>
    <row r="15178" spans="2:2" x14ac:dyDescent="0.2">
      <c r="B15178" s="130"/>
    </row>
    <row r="15179" spans="2:2" x14ac:dyDescent="0.2">
      <c r="B15179" s="130"/>
    </row>
    <row r="15180" spans="2:2" x14ac:dyDescent="0.2">
      <c r="B15180" s="130"/>
    </row>
    <row r="15181" spans="2:2" x14ac:dyDescent="0.2">
      <c r="B15181" s="130"/>
    </row>
    <row r="15182" spans="2:2" x14ac:dyDescent="0.2">
      <c r="B15182" s="130"/>
    </row>
    <row r="15183" spans="2:2" x14ac:dyDescent="0.2">
      <c r="B15183" s="130"/>
    </row>
    <row r="15184" spans="2:2" x14ac:dyDescent="0.2">
      <c r="B15184" s="130"/>
    </row>
    <row r="15185" spans="2:2" x14ac:dyDescent="0.2">
      <c r="B15185" s="130"/>
    </row>
    <row r="15186" spans="2:2" x14ac:dyDescent="0.2">
      <c r="B15186" s="130"/>
    </row>
    <row r="15187" spans="2:2" x14ac:dyDescent="0.2">
      <c r="B15187" s="130"/>
    </row>
    <row r="15188" spans="2:2" x14ac:dyDescent="0.2">
      <c r="B15188" s="130"/>
    </row>
    <row r="15189" spans="2:2" x14ac:dyDescent="0.2">
      <c r="B15189" s="130"/>
    </row>
    <row r="15190" spans="2:2" x14ac:dyDescent="0.2">
      <c r="B15190" s="130"/>
    </row>
    <row r="15191" spans="2:2" x14ac:dyDescent="0.2">
      <c r="B15191" s="130"/>
    </row>
    <row r="15192" spans="2:2" x14ac:dyDescent="0.2">
      <c r="B15192" s="130"/>
    </row>
    <row r="15193" spans="2:2" x14ac:dyDescent="0.2">
      <c r="B15193" s="130"/>
    </row>
    <row r="15194" spans="2:2" x14ac:dyDescent="0.2">
      <c r="B15194" s="130"/>
    </row>
    <row r="15195" spans="2:2" x14ac:dyDescent="0.2">
      <c r="B15195" s="130"/>
    </row>
    <row r="15196" spans="2:2" x14ac:dyDescent="0.2">
      <c r="B15196" s="130"/>
    </row>
    <row r="15197" spans="2:2" x14ac:dyDescent="0.2">
      <c r="B15197" s="130"/>
    </row>
    <row r="15198" spans="2:2" x14ac:dyDescent="0.2">
      <c r="B15198" s="130"/>
    </row>
    <row r="15199" spans="2:2" x14ac:dyDescent="0.2">
      <c r="B15199" s="130"/>
    </row>
    <row r="15200" spans="2:2" x14ac:dyDescent="0.2">
      <c r="B15200" s="130"/>
    </row>
    <row r="15201" spans="2:2" x14ac:dyDescent="0.2">
      <c r="B15201" s="130"/>
    </row>
    <row r="15202" spans="2:2" x14ac:dyDescent="0.2">
      <c r="B15202" s="130"/>
    </row>
    <row r="15203" spans="2:2" x14ac:dyDescent="0.2">
      <c r="B15203" s="130"/>
    </row>
    <row r="15204" spans="2:2" x14ac:dyDescent="0.2">
      <c r="B15204" s="130"/>
    </row>
    <row r="15205" spans="2:2" x14ac:dyDescent="0.2">
      <c r="B15205" s="130"/>
    </row>
    <row r="15206" spans="2:2" x14ac:dyDescent="0.2">
      <c r="B15206" s="130"/>
    </row>
    <row r="15207" spans="2:2" x14ac:dyDescent="0.2">
      <c r="B15207" s="130"/>
    </row>
    <row r="15208" spans="2:2" x14ac:dyDescent="0.2">
      <c r="B15208" s="130"/>
    </row>
    <row r="15209" spans="2:2" x14ac:dyDescent="0.2">
      <c r="B15209" s="130"/>
    </row>
    <row r="15210" spans="2:2" x14ac:dyDescent="0.2">
      <c r="B15210" s="130"/>
    </row>
    <row r="15211" spans="2:2" x14ac:dyDescent="0.2">
      <c r="B15211" s="130"/>
    </row>
    <row r="15212" spans="2:2" x14ac:dyDescent="0.2">
      <c r="B15212" s="130"/>
    </row>
    <row r="15213" spans="2:2" x14ac:dyDescent="0.2">
      <c r="B15213" s="130"/>
    </row>
    <row r="15214" spans="2:2" x14ac:dyDescent="0.2">
      <c r="B15214" s="130"/>
    </row>
    <row r="15215" spans="2:2" x14ac:dyDescent="0.2">
      <c r="B15215" s="130"/>
    </row>
    <row r="15216" spans="2:2" x14ac:dyDescent="0.2">
      <c r="B15216" s="130"/>
    </row>
    <row r="15217" spans="2:2" x14ac:dyDescent="0.2">
      <c r="B15217" s="130"/>
    </row>
    <row r="15218" spans="2:2" x14ac:dyDescent="0.2">
      <c r="B15218" s="130"/>
    </row>
    <row r="15219" spans="2:2" x14ac:dyDescent="0.2">
      <c r="B15219" s="130"/>
    </row>
    <row r="15220" spans="2:2" x14ac:dyDescent="0.2">
      <c r="B15220" s="130"/>
    </row>
    <row r="15221" spans="2:2" x14ac:dyDescent="0.2">
      <c r="B15221" s="130"/>
    </row>
    <row r="15222" spans="2:2" x14ac:dyDescent="0.2">
      <c r="B15222" s="130"/>
    </row>
    <row r="15223" spans="2:2" x14ac:dyDescent="0.2">
      <c r="B15223" s="130"/>
    </row>
    <row r="15224" spans="2:2" x14ac:dyDescent="0.2">
      <c r="B15224" s="130"/>
    </row>
    <row r="15225" spans="2:2" x14ac:dyDescent="0.2">
      <c r="B15225" s="130"/>
    </row>
    <row r="15226" spans="2:2" x14ac:dyDescent="0.2">
      <c r="B15226" s="130"/>
    </row>
    <row r="15227" spans="2:2" x14ac:dyDescent="0.2">
      <c r="B15227" s="130"/>
    </row>
    <row r="15228" spans="2:2" x14ac:dyDescent="0.2">
      <c r="B15228" s="130"/>
    </row>
    <row r="15229" spans="2:2" x14ac:dyDescent="0.2">
      <c r="B15229" s="130"/>
    </row>
    <row r="15230" spans="2:2" x14ac:dyDescent="0.2">
      <c r="B15230" s="130"/>
    </row>
    <row r="15231" spans="2:2" x14ac:dyDescent="0.2">
      <c r="B15231" s="130"/>
    </row>
    <row r="15232" spans="2:2" x14ac:dyDescent="0.2">
      <c r="B15232" s="130"/>
    </row>
    <row r="15233" spans="2:2" x14ac:dyDescent="0.2">
      <c r="B15233" s="130"/>
    </row>
    <row r="15234" spans="2:2" x14ac:dyDescent="0.2">
      <c r="B15234" s="130"/>
    </row>
    <row r="15235" spans="2:2" x14ac:dyDescent="0.2">
      <c r="B15235" s="130"/>
    </row>
    <row r="15236" spans="2:2" x14ac:dyDescent="0.2">
      <c r="B15236" s="130"/>
    </row>
    <row r="15237" spans="2:2" x14ac:dyDescent="0.2">
      <c r="B15237" s="130"/>
    </row>
    <row r="15238" spans="2:2" x14ac:dyDescent="0.2">
      <c r="B15238" s="130"/>
    </row>
    <row r="15239" spans="2:2" x14ac:dyDescent="0.2">
      <c r="B15239" s="130"/>
    </row>
    <row r="15240" spans="2:2" x14ac:dyDescent="0.2">
      <c r="B15240" s="130"/>
    </row>
    <row r="15241" spans="2:2" x14ac:dyDescent="0.2">
      <c r="B15241" s="130"/>
    </row>
    <row r="15242" spans="2:2" x14ac:dyDescent="0.2">
      <c r="B15242" s="130"/>
    </row>
    <row r="15243" spans="2:2" x14ac:dyDescent="0.2">
      <c r="B15243" s="130"/>
    </row>
    <row r="15244" spans="2:2" x14ac:dyDescent="0.2">
      <c r="B15244" s="130"/>
    </row>
    <row r="15245" spans="2:2" x14ac:dyDescent="0.2">
      <c r="B15245" s="130"/>
    </row>
    <row r="15246" spans="2:2" x14ac:dyDescent="0.2">
      <c r="B15246" s="130"/>
    </row>
    <row r="15247" spans="2:2" x14ac:dyDescent="0.2">
      <c r="B15247" s="130"/>
    </row>
    <row r="15248" spans="2:2" x14ac:dyDescent="0.2">
      <c r="B15248" s="130"/>
    </row>
    <row r="15249" spans="2:2" x14ac:dyDescent="0.2">
      <c r="B15249" s="130"/>
    </row>
    <row r="15250" spans="2:2" x14ac:dyDescent="0.2">
      <c r="B15250" s="130"/>
    </row>
    <row r="15251" spans="2:2" x14ac:dyDescent="0.2">
      <c r="B15251" s="130"/>
    </row>
    <row r="15252" spans="2:2" x14ac:dyDescent="0.2">
      <c r="B15252" s="130"/>
    </row>
    <row r="15253" spans="2:2" x14ac:dyDescent="0.2">
      <c r="B15253" s="130"/>
    </row>
    <row r="15254" spans="2:2" x14ac:dyDescent="0.2">
      <c r="B15254" s="130"/>
    </row>
    <row r="15255" spans="2:2" x14ac:dyDescent="0.2">
      <c r="B15255" s="130"/>
    </row>
    <row r="15256" spans="2:2" x14ac:dyDescent="0.2">
      <c r="B15256" s="130"/>
    </row>
    <row r="15257" spans="2:2" x14ac:dyDescent="0.2">
      <c r="B15257" s="130"/>
    </row>
    <row r="15258" spans="2:2" x14ac:dyDescent="0.2">
      <c r="B15258" s="130"/>
    </row>
    <row r="15259" spans="2:2" x14ac:dyDescent="0.2">
      <c r="B15259" s="130"/>
    </row>
    <row r="15260" spans="2:2" x14ac:dyDescent="0.2">
      <c r="B15260" s="130"/>
    </row>
    <row r="15261" spans="2:2" x14ac:dyDescent="0.2">
      <c r="B15261" s="130"/>
    </row>
    <row r="15262" spans="2:2" x14ac:dyDescent="0.2">
      <c r="B15262" s="130"/>
    </row>
    <row r="15263" spans="2:2" x14ac:dyDescent="0.2">
      <c r="B15263" s="130"/>
    </row>
    <row r="15264" spans="2:2" x14ac:dyDescent="0.2">
      <c r="B15264" s="130"/>
    </row>
    <row r="15265" spans="2:2" x14ac:dyDescent="0.2">
      <c r="B15265" s="130"/>
    </row>
    <row r="15266" spans="2:2" x14ac:dyDescent="0.2">
      <c r="B15266" s="130"/>
    </row>
    <row r="15267" spans="2:2" x14ac:dyDescent="0.2">
      <c r="B15267" s="130"/>
    </row>
    <row r="15268" spans="2:2" x14ac:dyDescent="0.2">
      <c r="B15268" s="130"/>
    </row>
    <row r="15269" spans="2:2" x14ac:dyDescent="0.2">
      <c r="B15269" s="130"/>
    </row>
    <row r="15270" spans="2:2" x14ac:dyDescent="0.2">
      <c r="B15270" s="130"/>
    </row>
    <row r="15271" spans="2:2" x14ac:dyDescent="0.2">
      <c r="B15271" s="130"/>
    </row>
    <row r="15272" spans="2:2" x14ac:dyDescent="0.2">
      <c r="B15272" s="130"/>
    </row>
    <row r="15273" spans="2:2" x14ac:dyDescent="0.2">
      <c r="B15273" s="130"/>
    </row>
    <row r="15274" spans="2:2" x14ac:dyDescent="0.2">
      <c r="B15274" s="130"/>
    </row>
    <row r="15275" spans="2:2" x14ac:dyDescent="0.2">
      <c r="B15275" s="130"/>
    </row>
    <row r="15276" spans="2:2" x14ac:dyDescent="0.2">
      <c r="B15276" s="130"/>
    </row>
    <row r="15277" spans="2:2" x14ac:dyDescent="0.2">
      <c r="B15277" s="130"/>
    </row>
    <row r="15278" spans="2:2" x14ac:dyDescent="0.2">
      <c r="B15278" s="130"/>
    </row>
    <row r="15279" spans="2:2" x14ac:dyDescent="0.2">
      <c r="B15279" s="130"/>
    </row>
    <row r="15280" spans="2:2" x14ac:dyDescent="0.2">
      <c r="B15280" s="130"/>
    </row>
    <row r="15281" spans="2:2" x14ac:dyDescent="0.2">
      <c r="B15281" s="130"/>
    </row>
    <row r="15282" spans="2:2" x14ac:dyDescent="0.2">
      <c r="B15282" s="130"/>
    </row>
    <row r="15283" spans="2:2" x14ac:dyDescent="0.2">
      <c r="B15283" s="130"/>
    </row>
    <row r="15284" spans="2:2" x14ac:dyDescent="0.2">
      <c r="B15284" s="130"/>
    </row>
    <row r="15285" spans="2:2" x14ac:dyDescent="0.2">
      <c r="B15285" s="130"/>
    </row>
    <row r="15286" spans="2:2" x14ac:dyDescent="0.2">
      <c r="B15286" s="130"/>
    </row>
    <row r="15287" spans="2:2" x14ac:dyDescent="0.2">
      <c r="B15287" s="130"/>
    </row>
    <row r="15288" spans="2:2" x14ac:dyDescent="0.2">
      <c r="B15288" s="130"/>
    </row>
    <row r="15289" spans="2:2" x14ac:dyDescent="0.2">
      <c r="B15289" s="130"/>
    </row>
    <row r="15290" spans="2:2" x14ac:dyDescent="0.2">
      <c r="B15290" s="130"/>
    </row>
    <row r="15291" spans="2:2" x14ac:dyDescent="0.2">
      <c r="B15291" s="130"/>
    </row>
    <row r="15292" spans="2:2" x14ac:dyDescent="0.2">
      <c r="B15292" s="130"/>
    </row>
    <row r="15293" spans="2:2" x14ac:dyDescent="0.2">
      <c r="B15293" s="130"/>
    </row>
    <row r="15294" spans="2:2" x14ac:dyDescent="0.2">
      <c r="B15294" s="130"/>
    </row>
    <row r="15295" spans="2:2" x14ac:dyDescent="0.2">
      <c r="B15295" s="130"/>
    </row>
    <row r="15296" spans="2:2" x14ac:dyDescent="0.2">
      <c r="B15296" s="130"/>
    </row>
    <row r="15297" spans="2:2" x14ac:dyDescent="0.2">
      <c r="B15297" s="130"/>
    </row>
    <row r="15298" spans="2:2" x14ac:dyDescent="0.2">
      <c r="B15298" s="130"/>
    </row>
    <row r="15299" spans="2:2" x14ac:dyDescent="0.2">
      <c r="B15299" s="130"/>
    </row>
    <row r="15300" spans="2:2" x14ac:dyDescent="0.2">
      <c r="B15300" s="130"/>
    </row>
    <row r="15301" spans="2:2" x14ac:dyDescent="0.2">
      <c r="B15301" s="130"/>
    </row>
    <row r="15302" spans="2:2" x14ac:dyDescent="0.2">
      <c r="B15302" s="130"/>
    </row>
    <row r="15303" spans="2:2" x14ac:dyDescent="0.2">
      <c r="B15303" s="130"/>
    </row>
    <row r="15304" spans="2:2" x14ac:dyDescent="0.2">
      <c r="B15304" s="130"/>
    </row>
    <row r="15305" spans="2:2" x14ac:dyDescent="0.2">
      <c r="B15305" s="130"/>
    </row>
    <row r="15306" spans="2:2" x14ac:dyDescent="0.2">
      <c r="B15306" s="130"/>
    </row>
    <row r="15307" spans="2:2" x14ac:dyDescent="0.2">
      <c r="B15307" s="130"/>
    </row>
    <row r="15308" spans="2:2" x14ac:dyDescent="0.2">
      <c r="B15308" s="130"/>
    </row>
    <row r="15309" spans="2:2" x14ac:dyDescent="0.2">
      <c r="B15309" s="130"/>
    </row>
    <row r="15310" spans="2:2" x14ac:dyDescent="0.2">
      <c r="B15310" s="130"/>
    </row>
    <row r="15311" spans="2:2" x14ac:dyDescent="0.2">
      <c r="B15311" s="130"/>
    </row>
    <row r="15312" spans="2:2" x14ac:dyDescent="0.2">
      <c r="B15312" s="130"/>
    </row>
    <row r="15313" spans="2:2" x14ac:dyDescent="0.2">
      <c r="B15313" s="130"/>
    </row>
    <row r="15314" spans="2:2" x14ac:dyDescent="0.2">
      <c r="B15314" s="130"/>
    </row>
    <row r="15315" spans="2:2" x14ac:dyDescent="0.2">
      <c r="B15315" s="130"/>
    </row>
    <row r="15316" spans="2:2" x14ac:dyDescent="0.2">
      <c r="B15316" s="130"/>
    </row>
    <row r="15317" spans="2:2" x14ac:dyDescent="0.2">
      <c r="B15317" s="130"/>
    </row>
    <row r="15318" spans="2:2" x14ac:dyDescent="0.2">
      <c r="B15318" s="130"/>
    </row>
    <row r="15319" spans="2:2" x14ac:dyDescent="0.2">
      <c r="B15319" s="130"/>
    </row>
    <row r="15320" spans="2:2" x14ac:dyDescent="0.2">
      <c r="B15320" s="130"/>
    </row>
    <row r="15321" spans="2:2" x14ac:dyDescent="0.2">
      <c r="B15321" s="130"/>
    </row>
    <row r="15322" spans="2:2" x14ac:dyDescent="0.2">
      <c r="B15322" s="130"/>
    </row>
    <row r="15323" spans="2:2" x14ac:dyDescent="0.2">
      <c r="B15323" s="130"/>
    </row>
    <row r="15324" spans="2:2" x14ac:dyDescent="0.2">
      <c r="B15324" s="130"/>
    </row>
    <row r="15325" spans="2:2" x14ac:dyDescent="0.2">
      <c r="B15325" s="130"/>
    </row>
    <row r="15326" spans="2:2" x14ac:dyDescent="0.2">
      <c r="B15326" s="130"/>
    </row>
    <row r="15327" spans="2:2" x14ac:dyDescent="0.2">
      <c r="B15327" s="130"/>
    </row>
    <row r="15328" spans="2:2" x14ac:dyDescent="0.2">
      <c r="B15328" s="130"/>
    </row>
    <row r="15329" spans="2:2" x14ac:dyDescent="0.2">
      <c r="B15329" s="130"/>
    </row>
    <row r="15330" spans="2:2" x14ac:dyDescent="0.2">
      <c r="B15330" s="130"/>
    </row>
    <row r="15331" spans="2:2" x14ac:dyDescent="0.2">
      <c r="B15331" s="130"/>
    </row>
    <row r="15332" spans="2:2" x14ac:dyDescent="0.2">
      <c r="B15332" s="130"/>
    </row>
    <row r="15333" spans="2:2" x14ac:dyDescent="0.2">
      <c r="B15333" s="130"/>
    </row>
    <row r="15334" spans="2:2" x14ac:dyDescent="0.2">
      <c r="B15334" s="130"/>
    </row>
    <row r="15335" spans="2:2" x14ac:dyDescent="0.2">
      <c r="B15335" s="130"/>
    </row>
    <row r="15336" spans="2:2" x14ac:dyDescent="0.2">
      <c r="B15336" s="130"/>
    </row>
    <row r="15337" spans="2:2" x14ac:dyDescent="0.2">
      <c r="B15337" s="130"/>
    </row>
    <row r="15338" spans="2:2" x14ac:dyDescent="0.2">
      <c r="B15338" s="130"/>
    </row>
    <row r="15339" spans="2:2" x14ac:dyDescent="0.2">
      <c r="B15339" s="130"/>
    </row>
    <row r="15340" spans="2:2" x14ac:dyDescent="0.2">
      <c r="B15340" s="130"/>
    </row>
    <row r="15341" spans="2:2" x14ac:dyDescent="0.2">
      <c r="B15341" s="130"/>
    </row>
    <row r="15342" spans="2:2" x14ac:dyDescent="0.2">
      <c r="B15342" s="130"/>
    </row>
    <row r="15343" spans="2:2" x14ac:dyDescent="0.2">
      <c r="B15343" s="130"/>
    </row>
    <row r="15344" spans="2:2" x14ac:dyDescent="0.2">
      <c r="B15344" s="130"/>
    </row>
    <row r="15345" spans="2:2" x14ac:dyDescent="0.2">
      <c r="B15345" s="130"/>
    </row>
    <row r="15346" spans="2:2" x14ac:dyDescent="0.2">
      <c r="B15346" s="130"/>
    </row>
    <row r="15347" spans="2:2" x14ac:dyDescent="0.2">
      <c r="B15347" s="130"/>
    </row>
    <row r="15348" spans="2:2" x14ac:dyDescent="0.2">
      <c r="B15348" s="130"/>
    </row>
    <row r="15349" spans="2:2" x14ac:dyDescent="0.2">
      <c r="B15349" s="130"/>
    </row>
    <row r="15350" spans="2:2" x14ac:dyDescent="0.2">
      <c r="B15350" s="130"/>
    </row>
    <row r="15351" spans="2:2" x14ac:dyDescent="0.2">
      <c r="B15351" s="130"/>
    </row>
    <row r="15352" spans="2:2" x14ac:dyDescent="0.2">
      <c r="B15352" s="130"/>
    </row>
    <row r="15353" spans="2:2" x14ac:dyDescent="0.2">
      <c r="B15353" s="130"/>
    </row>
    <row r="15354" spans="2:2" x14ac:dyDescent="0.2">
      <c r="B15354" s="130"/>
    </row>
    <row r="15355" spans="2:2" x14ac:dyDescent="0.2">
      <c r="B15355" s="130"/>
    </row>
    <row r="15356" spans="2:2" x14ac:dyDescent="0.2">
      <c r="B15356" s="130"/>
    </row>
    <row r="15357" spans="2:2" x14ac:dyDescent="0.2">
      <c r="B15357" s="130"/>
    </row>
    <row r="15358" spans="2:2" x14ac:dyDescent="0.2">
      <c r="B15358" s="130"/>
    </row>
    <row r="15359" spans="2:2" x14ac:dyDescent="0.2">
      <c r="B15359" s="130"/>
    </row>
    <row r="15360" spans="2:2" x14ac:dyDescent="0.2">
      <c r="B15360" s="130"/>
    </row>
    <row r="15361" spans="2:2" x14ac:dyDescent="0.2">
      <c r="B15361" s="130"/>
    </row>
    <row r="15362" spans="2:2" x14ac:dyDescent="0.2">
      <c r="B15362" s="130"/>
    </row>
    <row r="15363" spans="2:2" x14ac:dyDescent="0.2">
      <c r="B15363" s="130"/>
    </row>
    <row r="15364" spans="2:2" x14ac:dyDescent="0.2">
      <c r="B15364" s="130"/>
    </row>
    <row r="15365" spans="2:2" x14ac:dyDescent="0.2">
      <c r="B15365" s="130"/>
    </row>
    <row r="15366" spans="2:2" x14ac:dyDescent="0.2">
      <c r="B15366" s="130"/>
    </row>
    <row r="15367" spans="2:2" x14ac:dyDescent="0.2">
      <c r="B15367" s="130"/>
    </row>
    <row r="15368" spans="2:2" x14ac:dyDescent="0.2">
      <c r="B15368" s="130"/>
    </row>
    <row r="15369" spans="2:2" x14ac:dyDescent="0.2">
      <c r="B15369" s="130"/>
    </row>
    <row r="15370" spans="2:2" x14ac:dyDescent="0.2">
      <c r="B15370" s="130"/>
    </row>
    <row r="15371" spans="2:2" x14ac:dyDescent="0.2">
      <c r="B15371" s="130"/>
    </row>
    <row r="15372" spans="2:2" x14ac:dyDescent="0.2">
      <c r="B15372" s="130"/>
    </row>
    <row r="15373" spans="2:2" x14ac:dyDescent="0.2">
      <c r="B15373" s="130"/>
    </row>
    <row r="15374" spans="2:2" x14ac:dyDescent="0.2">
      <c r="B15374" s="130"/>
    </row>
    <row r="15375" spans="2:2" x14ac:dyDescent="0.2">
      <c r="B15375" s="130"/>
    </row>
    <row r="15376" spans="2:2" x14ac:dyDescent="0.2">
      <c r="B15376" s="130"/>
    </row>
    <row r="15377" spans="2:2" x14ac:dyDescent="0.2">
      <c r="B15377" s="130"/>
    </row>
    <row r="15378" spans="2:2" x14ac:dyDescent="0.2">
      <c r="B15378" s="130"/>
    </row>
    <row r="15379" spans="2:2" x14ac:dyDescent="0.2">
      <c r="B15379" s="130"/>
    </row>
    <row r="15380" spans="2:2" x14ac:dyDescent="0.2">
      <c r="B15380" s="130"/>
    </row>
    <row r="15381" spans="2:2" x14ac:dyDescent="0.2">
      <c r="B15381" s="130"/>
    </row>
    <row r="15382" spans="2:2" x14ac:dyDescent="0.2">
      <c r="B15382" s="130"/>
    </row>
    <row r="15383" spans="2:2" x14ac:dyDescent="0.2">
      <c r="B15383" s="130"/>
    </row>
    <row r="15384" spans="2:2" x14ac:dyDescent="0.2">
      <c r="B15384" s="130"/>
    </row>
    <row r="15385" spans="2:2" x14ac:dyDescent="0.2">
      <c r="B15385" s="130"/>
    </row>
    <row r="15386" spans="2:2" x14ac:dyDescent="0.2">
      <c r="B15386" s="130"/>
    </row>
    <row r="15387" spans="2:2" x14ac:dyDescent="0.2">
      <c r="B15387" s="130"/>
    </row>
    <row r="15388" spans="2:2" x14ac:dyDescent="0.2">
      <c r="B15388" s="130"/>
    </row>
    <row r="15389" spans="2:2" x14ac:dyDescent="0.2">
      <c r="B15389" s="130"/>
    </row>
    <row r="15390" spans="2:2" x14ac:dyDescent="0.2">
      <c r="B15390" s="130"/>
    </row>
    <row r="15391" spans="2:2" x14ac:dyDescent="0.2">
      <c r="B15391" s="130"/>
    </row>
    <row r="15392" spans="2:2" x14ac:dyDescent="0.2">
      <c r="B15392" s="130"/>
    </row>
    <row r="15393" spans="2:2" x14ac:dyDescent="0.2">
      <c r="B15393" s="130"/>
    </row>
    <row r="15394" spans="2:2" x14ac:dyDescent="0.2">
      <c r="B15394" s="130"/>
    </row>
    <row r="15395" spans="2:2" x14ac:dyDescent="0.2">
      <c r="B15395" s="130"/>
    </row>
    <row r="15396" spans="2:2" x14ac:dyDescent="0.2">
      <c r="B15396" s="130"/>
    </row>
    <row r="15397" spans="2:2" x14ac:dyDescent="0.2">
      <c r="B15397" s="130"/>
    </row>
    <row r="15398" spans="2:2" x14ac:dyDescent="0.2">
      <c r="B15398" s="130"/>
    </row>
    <row r="15399" spans="2:2" x14ac:dyDescent="0.2">
      <c r="B15399" s="130"/>
    </row>
    <row r="15400" spans="2:2" x14ac:dyDescent="0.2">
      <c r="B15400" s="130"/>
    </row>
    <row r="15401" spans="2:2" x14ac:dyDescent="0.2">
      <c r="B15401" s="130"/>
    </row>
    <row r="15402" spans="2:2" x14ac:dyDescent="0.2">
      <c r="B15402" s="130"/>
    </row>
    <row r="15403" spans="2:2" x14ac:dyDescent="0.2">
      <c r="B15403" s="130"/>
    </row>
    <row r="15404" spans="2:2" x14ac:dyDescent="0.2">
      <c r="B15404" s="130"/>
    </row>
    <row r="15405" spans="2:2" x14ac:dyDescent="0.2">
      <c r="B15405" s="130"/>
    </row>
    <row r="15406" spans="2:2" x14ac:dyDescent="0.2">
      <c r="B15406" s="130"/>
    </row>
    <row r="15407" spans="2:2" x14ac:dyDescent="0.2">
      <c r="B15407" s="130"/>
    </row>
    <row r="15408" spans="2:2" x14ac:dyDescent="0.2">
      <c r="B15408" s="130"/>
    </row>
    <row r="15409" spans="2:2" x14ac:dyDescent="0.2">
      <c r="B15409" s="130"/>
    </row>
    <row r="15410" spans="2:2" x14ac:dyDescent="0.2">
      <c r="B15410" s="130"/>
    </row>
    <row r="15411" spans="2:2" x14ac:dyDescent="0.2">
      <c r="B15411" s="130"/>
    </row>
    <row r="15412" spans="2:2" x14ac:dyDescent="0.2">
      <c r="B15412" s="130"/>
    </row>
    <row r="15413" spans="2:2" x14ac:dyDescent="0.2">
      <c r="B15413" s="130"/>
    </row>
    <row r="15414" spans="2:2" x14ac:dyDescent="0.2">
      <c r="B15414" s="130"/>
    </row>
    <row r="15415" spans="2:2" x14ac:dyDescent="0.2">
      <c r="B15415" s="130"/>
    </row>
    <row r="15416" spans="2:2" x14ac:dyDescent="0.2">
      <c r="B15416" s="130"/>
    </row>
    <row r="15417" spans="2:2" x14ac:dyDescent="0.2">
      <c r="B15417" s="130"/>
    </row>
    <row r="15418" spans="2:2" x14ac:dyDescent="0.2">
      <c r="B15418" s="130"/>
    </row>
    <row r="15419" spans="2:2" x14ac:dyDescent="0.2">
      <c r="B15419" s="130"/>
    </row>
    <row r="15420" spans="2:2" x14ac:dyDescent="0.2">
      <c r="B15420" s="130"/>
    </row>
    <row r="15421" spans="2:2" x14ac:dyDescent="0.2">
      <c r="B15421" s="130"/>
    </row>
    <row r="15422" spans="2:2" x14ac:dyDescent="0.2">
      <c r="B15422" s="130"/>
    </row>
    <row r="15423" spans="2:2" x14ac:dyDescent="0.2">
      <c r="B15423" s="130"/>
    </row>
    <row r="15424" spans="2:2" x14ac:dyDescent="0.2">
      <c r="B15424" s="130"/>
    </row>
    <row r="15425" spans="2:2" x14ac:dyDescent="0.2">
      <c r="B15425" s="130"/>
    </row>
    <row r="15426" spans="2:2" x14ac:dyDescent="0.2">
      <c r="B15426" s="130"/>
    </row>
    <row r="15427" spans="2:2" x14ac:dyDescent="0.2">
      <c r="B15427" s="130"/>
    </row>
    <row r="15428" spans="2:2" x14ac:dyDescent="0.2">
      <c r="B15428" s="130"/>
    </row>
    <row r="15429" spans="2:2" x14ac:dyDescent="0.2">
      <c r="B15429" s="130"/>
    </row>
    <row r="15430" spans="2:2" x14ac:dyDescent="0.2">
      <c r="B15430" s="130"/>
    </row>
    <row r="15431" spans="2:2" x14ac:dyDescent="0.2">
      <c r="B15431" s="130"/>
    </row>
    <row r="15432" spans="2:2" x14ac:dyDescent="0.2">
      <c r="B15432" s="130"/>
    </row>
    <row r="15433" spans="2:2" x14ac:dyDescent="0.2">
      <c r="B15433" s="130"/>
    </row>
    <row r="15434" spans="2:2" x14ac:dyDescent="0.2">
      <c r="B15434" s="130"/>
    </row>
    <row r="15435" spans="2:2" x14ac:dyDescent="0.2">
      <c r="B15435" s="130"/>
    </row>
    <row r="15436" spans="2:2" x14ac:dyDescent="0.2">
      <c r="B15436" s="130"/>
    </row>
    <row r="15437" spans="2:2" x14ac:dyDescent="0.2">
      <c r="B15437" s="130"/>
    </row>
    <row r="15438" spans="2:2" x14ac:dyDescent="0.2">
      <c r="B15438" s="130"/>
    </row>
    <row r="15439" spans="2:2" x14ac:dyDescent="0.2">
      <c r="B15439" s="130"/>
    </row>
    <row r="15440" spans="2:2" x14ac:dyDescent="0.2">
      <c r="B15440" s="130"/>
    </row>
    <row r="15441" spans="2:2" x14ac:dyDescent="0.2">
      <c r="B15441" s="130"/>
    </row>
    <row r="15442" spans="2:2" x14ac:dyDescent="0.2">
      <c r="B15442" s="130"/>
    </row>
    <row r="15443" spans="2:2" x14ac:dyDescent="0.2">
      <c r="B15443" s="130"/>
    </row>
    <row r="15444" spans="2:2" x14ac:dyDescent="0.2">
      <c r="B15444" s="130"/>
    </row>
    <row r="15445" spans="2:2" x14ac:dyDescent="0.2">
      <c r="B15445" s="130"/>
    </row>
    <row r="15446" spans="2:2" x14ac:dyDescent="0.2">
      <c r="B15446" s="130"/>
    </row>
    <row r="15447" spans="2:2" x14ac:dyDescent="0.2">
      <c r="B15447" s="130"/>
    </row>
    <row r="15448" spans="2:2" x14ac:dyDescent="0.2">
      <c r="B15448" s="130"/>
    </row>
    <row r="15449" spans="2:2" x14ac:dyDescent="0.2">
      <c r="B15449" s="130"/>
    </row>
    <row r="15450" spans="2:2" x14ac:dyDescent="0.2">
      <c r="B15450" s="130"/>
    </row>
    <row r="15451" spans="2:2" x14ac:dyDescent="0.2">
      <c r="B15451" s="130"/>
    </row>
    <row r="15452" spans="2:2" x14ac:dyDescent="0.2">
      <c r="B15452" s="130"/>
    </row>
    <row r="15453" spans="2:2" x14ac:dyDescent="0.2">
      <c r="B15453" s="130"/>
    </row>
    <row r="15454" spans="2:2" x14ac:dyDescent="0.2">
      <c r="B15454" s="130"/>
    </row>
    <row r="15455" spans="2:2" x14ac:dyDescent="0.2">
      <c r="B15455" s="130"/>
    </row>
    <row r="15456" spans="2:2" x14ac:dyDescent="0.2">
      <c r="B15456" s="130"/>
    </row>
    <row r="15457" spans="2:2" x14ac:dyDescent="0.2">
      <c r="B15457" s="130"/>
    </row>
    <row r="15458" spans="2:2" x14ac:dyDescent="0.2">
      <c r="B15458" s="130"/>
    </row>
    <row r="15459" spans="2:2" x14ac:dyDescent="0.2">
      <c r="B15459" s="130"/>
    </row>
    <row r="15460" spans="2:2" x14ac:dyDescent="0.2">
      <c r="B15460" s="130"/>
    </row>
    <row r="15461" spans="2:2" x14ac:dyDescent="0.2">
      <c r="B15461" s="130"/>
    </row>
    <row r="15462" spans="2:2" x14ac:dyDescent="0.2">
      <c r="B15462" s="130"/>
    </row>
    <row r="15463" spans="2:2" x14ac:dyDescent="0.2">
      <c r="B15463" s="130"/>
    </row>
    <row r="15464" spans="2:2" x14ac:dyDescent="0.2">
      <c r="B15464" s="130"/>
    </row>
    <row r="15465" spans="2:2" x14ac:dyDescent="0.2">
      <c r="B15465" s="130"/>
    </row>
    <row r="15466" spans="2:2" x14ac:dyDescent="0.2">
      <c r="B15466" s="130"/>
    </row>
    <row r="15467" spans="2:2" x14ac:dyDescent="0.2">
      <c r="B15467" s="130"/>
    </row>
    <row r="15468" spans="2:2" x14ac:dyDescent="0.2">
      <c r="B15468" s="130"/>
    </row>
    <row r="15469" spans="2:2" x14ac:dyDescent="0.2">
      <c r="B15469" s="130"/>
    </row>
    <row r="15470" spans="2:2" x14ac:dyDescent="0.2">
      <c r="B15470" s="130"/>
    </row>
    <row r="15471" spans="2:2" x14ac:dyDescent="0.2">
      <c r="B15471" s="130"/>
    </row>
    <row r="15472" spans="2:2" x14ac:dyDescent="0.2">
      <c r="B15472" s="130"/>
    </row>
    <row r="15473" spans="2:2" x14ac:dyDescent="0.2">
      <c r="B15473" s="130"/>
    </row>
    <row r="15474" spans="2:2" x14ac:dyDescent="0.2">
      <c r="B15474" s="130"/>
    </row>
    <row r="15475" spans="2:2" x14ac:dyDescent="0.2">
      <c r="B15475" s="130"/>
    </row>
    <row r="15476" spans="2:2" x14ac:dyDescent="0.2">
      <c r="B15476" s="130"/>
    </row>
    <row r="15477" spans="2:2" x14ac:dyDescent="0.2">
      <c r="B15477" s="130"/>
    </row>
    <row r="15478" spans="2:2" x14ac:dyDescent="0.2">
      <c r="B15478" s="130"/>
    </row>
    <row r="15479" spans="2:2" x14ac:dyDescent="0.2">
      <c r="B15479" s="130"/>
    </row>
    <row r="15480" spans="2:2" x14ac:dyDescent="0.2">
      <c r="B15480" s="130"/>
    </row>
    <row r="15481" spans="2:2" x14ac:dyDescent="0.2">
      <c r="B15481" s="130"/>
    </row>
    <row r="15482" spans="2:2" x14ac:dyDescent="0.2">
      <c r="B15482" s="130"/>
    </row>
    <row r="15483" spans="2:2" x14ac:dyDescent="0.2">
      <c r="B15483" s="130"/>
    </row>
    <row r="15484" spans="2:2" x14ac:dyDescent="0.2">
      <c r="B15484" s="130"/>
    </row>
    <row r="15485" spans="2:2" x14ac:dyDescent="0.2">
      <c r="B15485" s="130"/>
    </row>
    <row r="15486" spans="2:2" x14ac:dyDescent="0.2">
      <c r="B15486" s="130"/>
    </row>
    <row r="15487" spans="2:2" x14ac:dyDescent="0.2">
      <c r="B15487" s="130"/>
    </row>
    <row r="15488" spans="2:2" x14ac:dyDescent="0.2">
      <c r="B15488" s="130"/>
    </row>
    <row r="15489" spans="2:2" x14ac:dyDescent="0.2">
      <c r="B15489" s="130"/>
    </row>
    <row r="15490" spans="2:2" x14ac:dyDescent="0.2">
      <c r="B15490" s="130"/>
    </row>
    <row r="15491" spans="2:2" x14ac:dyDescent="0.2">
      <c r="B15491" s="130"/>
    </row>
    <row r="15492" spans="2:2" x14ac:dyDescent="0.2">
      <c r="B15492" s="130"/>
    </row>
    <row r="15493" spans="2:2" x14ac:dyDescent="0.2">
      <c r="B15493" s="130"/>
    </row>
    <row r="15494" spans="2:2" x14ac:dyDescent="0.2">
      <c r="B15494" s="130"/>
    </row>
    <row r="15495" spans="2:2" x14ac:dyDescent="0.2">
      <c r="B15495" s="130"/>
    </row>
    <row r="15496" spans="2:2" x14ac:dyDescent="0.2">
      <c r="B15496" s="130"/>
    </row>
    <row r="15497" spans="2:2" x14ac:dyDescent="0.2">
      <c r="B15497" s="130"/>
    </row>
    <row r="15498" spans="2:2" x14ac:dyDescent="0.2">
      <c r="B15498" s="130"/>
    </row>
    <row r="15499" spans="2:2" x14ac:dyDescent="0.2">
      <c r="B15499" s="130"/>
    </row>
    <row r="15500" spans="2:2" x14ac:dyDescent="0.2">
      <c r="B15500" s="130"/>
    </row>
    <row r="15501" spans="2:2" x14ac:dyDescent="0.2">
      <c r="B15501" s="130"/>
    </row>
    <row r="15502" spans="2:2" x14ac:dyDescent="0.2">
      <c r="B15502" s="130"/>
    </row>
    <row r="15503" spans="2:2" x14ac:dyDescent="0.2">
      <c r="B15503" s="130"/>
    </row>
    <row r="15504" spans="2:2" x14ac:dyDescent="0.2">
      <c r="B15504" s="130"/>
    </row>
    <row r="15505" spans="2:2" x14ac:dyDescent="0.2">
      <c r="B15505" s="130"/>
    </row>
    <row r="15506" spans="2:2" x14ac:dyDescent="0.2">
      <c r="B15506" s="130"/>
    </row>
    <row r="15507" spans="2:2" x14ac:dyDescent="0.2">
      <c r="B15507" s="130"/>
    </row>
    <row r="15508" spans="2:2" x14ac:dyDescent="0.2">
      <c r="B15508" s="130"/>
    </row>
    <row r="15509" spans="2:2" x14ac:dyDescent="0.2">
      <c r="B15509" s="130"/>
    </row>
    <row r="15510" spans="2:2" x14ac:dyDescent="0.2">
      <c r="B15510" s="130"/>
    </row>
    <row r="15511" spans="2:2" x14ac:dyDescent="0.2">
      <c r="B15511" s="130"/>
    </row>
    <row r="15512" spans="2:2" x14ac:dyDescent="0.2">
      <c r="B15512" s="130"/>
    </row>
    <row r="15513" spans="2:2" x14ac:dyDescent="0.2">
      <c r="B15513" s="130"/>
    </row>
    <row r="15514" spans="2:2" x14ac:dyDescent="0.2">
      <c r="B15514" s="130"/>
    </row>
    <row r="15515" spans="2:2" x14ac:dyDescent="0.2">
      <c r="B15515" s="130"/>
    </row>
    <row r="15516" spans="2:2" x14ac:dyDescent="0.2">
      <c r="B15516" s="130"/>
    </row>
    <row r="15517" spans="2:2" x14ac:dyDescent="0.2">
      <c r="B15517" s="130"/>
    </row>
    <row r="15518" spans="2:2" x14ac:dyDescent="0.2">
      <c r="B15518" s="130"/>
    </row>
    <row r="15519" spans="2:2" x14ac:dyDescent="0.2">
      <c r="B15519" s="130"/>
    </row>
    <row r="15520" spans="2:2" x14ac:dyDescent="0.2">
      <c r="B15520" s="130"/>
    </row>
    <row r="15521" spans="2:2" x14ac:dyDescent="0.2">
      <c r="B15521" s="130"/>
    </row>
    <row r="15522" spans="2:2" x14ac:dyDescent="0.2">
      <c r="B15522" s="130"/>
    </row>
    <row r="15523" spans="2:2" x14ac:dyDescent="0.2">
      <c r="B15523" s="130"/>
    </row>
    <row r="15524" spans="2:2" x14ac:dyDescent="0.2">
      <c r="B15524" s="130"/>
    </row>
    <row r="15525" spans="2:2" x14ac:dyDescent="0.2">
      <c r="B15525" s="130"/>
    </row>
    <row r="15526" spans="2:2" x14ac:dyDescent="0.2">
      <c r="B15526" s="130"/>
    </row>
    <row r="15527" spans="2:2" x14ac:dyDescent="0.2">
      <c r="B15527" s="130"/>
    </row>
    <row r="15528" spans="2:2" x14ac:dyDescent="0.2">
      <c r="B15528" s="130"/>
    </row>
    <row r="15529" spans="2:2" x14ac:dyDescent="0.2">
      <c r="B15529" s="130"/>
    </row>
    <row r="15530" spans="2:2" x14ac:dyDescent="0.2">
      <c r="B15530" s="130"/>
    </row>
    <row r="15531" spans="2:2" x14ac:dyDescent="0.2">
      <c r="B15531" s="130"/>
    </row>
    <row r="15532" spans="2:2" x14ac:dyDescent="0.2">
      <c r="B15532" s="130"/>
    </row>
    <row r="15533" spans="2:2" x14ac:dyDescent="0.2">
      <c r="B15533" s="130"/>
    </row>
    <row r="15534" spans="2:2" x14ac:dyDescent="0.2">
      <c r="B15534" s="130"/>
    </row>
    <row r="15535" spans="2:2" x14ac:dyDescent="0.2">
      <c r="B15535" s="130"/>
    </row>
    <row r="15536" spans="2:2" x14ac:dyDescent="0.2">
      <c r="B15536" s="130"/>
    </row>
    <row r="15537" spans="2:2" x14ac:dyDescent="0.2">
      <c r="B15537" s="130"/>
    </row>
    <row r="15538" spans="2:2" x14ac:dyDescent="0.2">
      <c r="B15538" s="130"/>
    </row>
    <row r="15539" spans="2:2" x14ac:dyDescent="0.2">
      <c r="B15539" s="130"/>
    </row>
    <row r="15540" spans="2:2" x14ac:dyDescent="0.2">
      <c r="B15540" s="130"/>
    </row>
    <row r="15541" spans="2:2" x14ac:dyDescent="0.2">
      <c r="B15541" s="130"/>
    </row>
    <row r="15542" spans="2:2" x14ac:dyDescent="0.2">
      <c r="B15542" s="130"/>
    </row>
    <row r="15543" spans="2:2" x14ac:dyDescent="0.2">
      <c r="B15543" s="130"/>
    </row>
    <row r="15544" spans="2:2" x14ac:dyDescent="0.2">
      <c r="B15544" s="130"/>
    </row>
    <row r="15545" spans="2:2" x14ac:dyDescent="0.2">
      <c r="B15545" s="130"/>
    </row>
    <row r="15546" spans="2:2" x14ac:dyDescent="0.2">
      <c r="B15546" s="130"/>
    </row>
    <row r="15547" spans="2:2" x14ac:dyDescent="0.2">
      <c r="B15547" s="130"/>
    </row>
    <row r="15548" spans="2:2" x14ac:dyDescent="0.2">
      <c r="B15548" s="130"/>
    </row>
    <row r="15549" spans="2:2" x14ac:dyDescent="0.2">
      <c r="B15549" s="130"/>
    </row>
    <row r="15550" spans="2:2" x14ac:dyDescent="0.2">
      <c r="B15550" s="130"/>
    </row>
    <row r="15551" spans="2:2" x14ac:dyDescent="0.2">
      <c r="B15551" s="130"/>
    </row>
    <row r="15552" spans="2:2" x14ac:dyDescent="0.2">
      <c r="B15552" s="130"/>
    </row>
    <row r="15553" spans="2:2" x14ac:dyDescent="0.2">
      <c r="B15553" s="130"/>
    </row>
    <row r="15554" spans="2:2" x14ac:dyDescent="0.2">
      <c r="B15554" s="130"/>
    </row>
    <row r="15555" spans="2:2" x14ac:dyDescent="0.2">
      <c r="B15555" s="130"/>
    </row>
    <row r="15556" spans="2:2" x14ac:dyDescent="0.2">
      <c r="B15556" s="130"/>
    </row>
    <row r="15557" spans="2:2" x14ac:dyDescent="0.2">
      <c r="B15557" s="130"/>
    </row>
    <row r="15558" spans="2:2" x14ac:dyDescent="0.2">
      <c r="B15558" s="130"/>
    </row>
    <row r="15559" spans="2:2" x14ac:dyDescent="0.2">
      <c r="B15559" s="130"/>
    </row>
    <row r="15560" spans="2:2" x14ac:dyDescent="0.2">
      <c r="B15560" s="130"/>
    </row>
    <row r="15561" spans="2:2" x14ac:dyDescent="0.2">
      <c r="B15561" s="130"/>
    </row>
    <row r="15562" spans="2:2" x14ac:dyDescent="0.2">
      <c r="B15562" s="130"/>
    </row>
    <row r="15563" spans="2:2" x14ac:dyDescent="0.2">
      <c r="B15563" s="130"/>
    </row>
    <row r="15564" spans="2:2" x14ac:dyDescent="0.2">
      <c r="B15564" s="130"/>
    </row>
    <row r="15565" spans="2:2" x14ac:dyDescent="0.2">
      <c r="B15565" s="130"/>
    </row>
    <row r="15566" spans="2:2" x14ac:dyDescent="0.2">
      <c r="B15566" s="130"/>
    </row>
    <row r="15567" spans="2:2" x14ac:dyDescent="0.2">
      <c r="B15567" s="130"/>
    </row>
    <row r="15568" spans="2:2" x14ac:dyDescent="0.2">
      <c r="B15568" s="130"/>
    </row>
    <row r="15569" spans="2:2" x14ac:dyDescent="0.2">
      <c r="B15569" s="130"/>
    </row>
    <row r="15570" spans="2:2" x14ac:dyDescent="0.2">
      <c r="B15570" s="130"/>
    </row>
    <row r="15571" spans="2:2" x14ac:dyDescent="0.2">
      <c r="B15571" s="130"/>
    </row>
    <row r="15572" spans="2:2" x14ac:dyDescent="0.2">
      <c r="B15572" s="130"/>
    </row>
    <row r="15573" spans="2:2" x14ac:dyDescent="0.2">
      <c r="B15573" s="130"/>
    </row>
    <row r="15574" spans="2:2" x14ac:dyDescent="0.2">
      <c r="B15574" s="130"/>
    </row>
    <row r="15575" spans="2:2" x14ac:dyDescent="0.2">
      <c r="B15575" s="130"/>
    </row>
    <row r="15576" spans="2:2" x14ac:dyDescent="0.2">
      <c r="B15576" s="130"/>
    </row>
    <row r="15577" spans="2:2" x14ac:dyDescent="0.2">
      <c r="B15577" s="130"/>
    </row>
    <row r="15578" spans="2:2" x14ac:dyDescent="0.2">
      <c r="B15578" s="130"/>
    </row>
    <row r="15579" spans="2:2" x14ac:dyDescent="0.2">
      <c r="B15579" s="130"/>
    </row>
    <row r="15580" spans="2:2" x14ac:dyDescent="0.2">
      <c r="B15580" s="130"/>
    </row>
    <row r="15581" spans="2:2" x14ac:dyDescent="0.2">
      <c r="B15581" s="130"/>
    </row>
    <row r="15582" spans="2:2" x14ac:dyDescent="0.2">
      <c r="B15582" s="130"/>
    </row>
    <row r="15583" spans="2:2" x14ac:dyDescent="0.2">
      <c r="B15583" s="130"/>
    </row>
    <row r="15584" spans="2:2" x14ac:dyDescent="0.2">
      <c r="B15584" s="130"/>
    </row>
    <row r="15585" spans="2:2" x14ac:dyDescent="0.2">
      <c r="B15585" s="130"/>
    </row>
    <row r="15586" spans="2:2" x14ac:dyDescent="0.2">
      <c r="B15586" s="130"/>
    </row>
    <row r="15587" spans="2:2" x14ac:dyDescent="0.2">
      <c r="B15587" s="130"/>
    </row>
    <row r="15588" spans="2:2" x14ac:dyDescent="0.2">
      <c r="B15588" s="130"/>
    </row>
    <row r="15589" spans="2:2" x14ac:dyDescent="0.2">
      <c r="B15589" s="130"/>
    </row>
    <row r="15590" spans="2:2" x14ac:dyDescent="0.2">
      <c r="B15590" s="130"/>
    </row>
    <row r="15591" spans="2:2" x14ac:dyDescent="0.2">
      <c r="B15591" s="130"/>
    </row>
    <row r="15592" spans="2:2" x14ac:dyDescent="0.2">
      <c r="B15592" s="130"/>
    </row>
    <row r="15593" spans="2:2" x14ac:dyDescent="0.2">
      <c r="B15593" s="130"/>
    </row>
    <row r="15594" spans="2:2" x14ac:dyDescent="0.2">
      <c r="B15594" s="130"/>
    </row>
    <row r="15595" spans="2:2" x14ac:dyDescent="0.2">
      <c r="B15595" s="130"/>
    </row>
    <row r="15596" spans="2:2" x14ac:dyDescent="0.2">
      <c r="B15596" s="130"/>
    </row>
    <row r="15597" spans="2:2" x14ac:dyDescent="0.2">
      <c r="B15597" s="130"/>
    </row>
    <row r="15598" spans="2:2" x14ac:dyDescent="0.2">
      <c r="B15598" s="130"/>
    </row>
    <row r="15599" spans="2:2" x14ac:dyDescent="0.2">
      <c r="B15599" s="130"/>
    </row>
    <row r="15600" spans="2:2" x14ac:dyDescent="0.2">
      <c r="B15600" s="130"/>
    </row>
    <row r="15601" spans="2:2" x14ac:dyDescent="0.2">
      <c r="B15601" s="130"/>
    </row>
    <row r="15602" spans="2:2" x14ac:dyDescent="0.2">
      <c r="B15602" s="130"/>
    </row>
    <row r="15603" spans="2:2" x14ac:dyDescent="0.2">
      <c r="B15603" s="130"/>
    </row>
    <row r="15604" spans="2:2" x14ac:dyDescent="0.2">
      <c r="B15604" s="130"/>
    </row>
    <row r="15605" spans="2:2" x14ac:dyDescent="0.2">
      <c r="B15605" s="130"/>
    </row>
    <row r="15606" spans="2:2" x14ac:dyDescent="0.2">
      <c r="B15606" s="130"/>
    </row>
    <row r="15607" spans="2:2" x14ac:dyDescent="0.2">
      <c r="B15607" s="130"/>
    </row>
    <row r="15608" spans="2:2" x14ac:dyDescent="0.2">
      <c r="B15608" s="130"/>
    </row>
    <row r="15609" spans="2:2" x14ac:dyDescent="0.2">
      <c r="B15609" s="130"/>
    </row>
    <row r="15610" spans="2:2" x14ac:dyDescent="0.2">
      <c r="B15610" s="130"/>
    </row>
    <row r="15611" spans="2:2" x14ac:dyDescent="0.2">
      <c r="B15611" s="130"/>
    </row>
    <row r="15612" spans="2:2" x14ac:dyDescent="0.2">
      <c r="B15612" s="130"/>
    </row>
    <row r="15613" spans="2:2" x14ac:dyDescent="0.2">
      <c r="B15613" s="130"/>
    </row>
    <row r="15614" spans="2:2" x14ac:dyDescent="0.2">
      <c r="B15614" s="130"/>
    </row>
    <row r="15615" spans="2:2" x14ac:dyDescent="0.2">
      <c r="B15615" s="130"/>
    </row>
    <row r="15616" spans="2:2" x14ac:dyDescent="0.2">
      <c r="B15616" s="130"/>
    </row>
    <row r="15617" spans="2:2" x14ac:dyDescent="0.2">
      <c r="B15617" s="130"/>
    </row>
    <row r="15618" spans="2:2" x14ac:dyDescent="0.2">
      <c r="B15618" s="130"/>
    </row>
    <row r="15619" spans="2:2" x14ac:dyDescent="0.2">
      <c r="B15619" s="130"/>
    </row>
    <row r="15620" spans="2:2" x14ac:dyDescent="0.2">
      <c r="B15620" s="130"/>
    </row>
    <row r="15621" spans="2:2" x14ac:dyDescent="0.2">
      <c r="B15621" s="130"/>
    </row>
    <row r="15622" spans="2:2" x14ac:dyDescent="0.2">
      <c r="B15622" s="130"/>
    </row>
    <row r="15623" spans="2:2" x14ac:dyDescent="0.2">
      <c r="B15623" s="130"/>
    </row>
    <row r="15624" spans="2:2" x14ac:dyDescent="0.2">
      <c r="B15624" s="130"/>
    </row>
    <row r="15625" spans="2:2" x14ac:dyDescent="0.2">
      <c r="B15625" s="130"/>
    </row>
    <row r="15626" spans="2:2" x14ac:dyDescent="0.2">
      <c r="B15626" s="130"/>
    </row>
    <row r="15627" spans="2:2" x14ac:dyDescent="0.2">
      <c r="B15627" s="130"/>
    </row>
    <row r="15628" spans="2:2" x14ac:dyDescent="0.2">
      <c r="B15628" s="130"/>
    </row>
    <row r="15629" spans="2:2" x14ac:dyDescent="0.2">
      <c r="B15629" s="130"/>
    </row>
    <row r="15630" spans="2:2" x14ac:dyDescent="0.2">
      <c r="B15630" s="130"/>
    </row>
    <row r="15631" spans="2:2" x14ac:dyDescent="0.2">
      <c r="B15631" s="130"/>
    </row>
    <row r="15632" spans="2:2" x14ac:dyDescent="0.2">
      <c r="B15632" s="130"/>
    </row>
    <row r="15633" spans="2:2" x14ac:dyDescent="0.2">
      <c r="B15633" s="130"/>
    </row>
    <row r="15634" spans="2:2" x14ac:dyDescent="0.2">
      <c r="B15634" s="130"/>
    </row>
    <row r="15635" spans="2:2" x14ac:dyDescent="0.2">
      <c r="B15635" s="130"/>
    </row>
    <row r="15636" spans="2:2" x14ac:dyDescent="0.2">
      <c r="B15636" s="130"/>
    </row>
    <row r="15637" spans="2:2" x14ac:dyDescent="0.2">
      <c r="B15637" s="130"/>
    </row>
    <row r="15638" spans="2:2" x14ac:dyDescent="0.2">
      <c r="B15638" s="130"/>
    </row>
    <row r="15639" spans="2:2" x14ac:dyDescent="0.2">
      <c r="B15639" s="130"/>
    </row>
    <row r="15640" spans="2:2" x14ac:dyDescent="0.2">
      <c r="B15640" s="130"/>
    </row>
    <row r="15641" spans="2:2" x14ac:dyDescent="0.2">
      <c r="B15641" s="130"/>
    </row>
    <row r="15642" spans="2:2" x14ac:dyDescent="0.2">
      <c r="B15642" s="130"/>
    </row>
    <row r="15643" spans="2:2" x14ac:dyDescent="0.2">
      <c r="B15643" s="130"/>
    </row>
    <row r="15644" spans="2:2" x14ac:dyDescent="0.2">
      <c r="B15644" s="130"/>
    </row>
    <row r="15645" spans="2:2" x14ac:dyDescent="0.2">
      <c r="B15645" s="130"/>
    </row>
    <row r="15646" spans="2:2" x14ac:dyDescent="0.2">
      <c r="B15646" s="130"/>
    </row>
    <row r="15647" spans="2:2" x14ac:dyDescent="0.2">
      <c r="B15647" s="130"/>
    </row>
    <row r="15648" spans="2:2" x14ac:dyDescent="0.2">
      <c r="B15648" s="130"/>
    </row>
    <row r="15649" spans="2:2" x14ac:dyDescent="0.2">
      <c r="B15649" s="130"/>
    </row>
    <row r="15650" spans="2:2" x14ac:dyDescent="0.2">
      <c r="B15650" s="130"/>
    </row>
    <row r="15651" spans="2:2" x14ac:dyDescent="0.2">
      <c r="B15651" s="130"/>
    </row>
    <row r="15652" spans="2:2" x14ac:dyDescent="0.2">
      <c r="B15652" s="130"/>
    </row>
    <row r="15653" spans="2:2" x14ac:dyDescent="0.2">
      <c r="B15653" s="130"/>
    </row>
    <row r="15654" spans="2:2" x14ac:dyDescent="0.2">
      <c r="B15654" s="130"/>
    </row>
    <row r="15655" spans="2:2" x14ac:dyDescent="0.2">
      <c r="B15655" s="130"/>
    </row>
    <row r="15656" spans="2:2" x14ac:dyDescent="0.2">
      <c r="B15656" s="130"/>
    </row>
    <row r="15657" spans="2:2" x14ac:dyDescent="0.2">
      <c r="B15657" s="130"/>
    </row>
    <row r="15658" spans="2:2" x14ac:dyDescent="0.2">
      <c r="B15658" s="130"/>
    </row>
    <row r="15659" spans="2:2" x14ac:dyDescent="0.2">
      <c r="B15659" s="130"/>
    </row>
    <row r="15660" spans="2:2" x14ac:dyDescent="0.2">
      <c r="B15660" s="130"/>
    </row>
    <row r="15661" spans="2:2" x14ac:dyDescent="0.2">
      <c r="B15661" s="130"/>
    </row>
    <row r="15662" spans="2:2" x14ac:dyDescent="0.2">
      <c r="B15662" s="130"/>
    </row>
    <row r="15663" spans="2:2" x14ac:dyDescent="0.2">
      <c r="B15663" s="130"/>
    </row>
    <row r="15664" spans="2:2" x14ac:dyDescent="0.2">
      <c r="B15664" s="130"/>
    </row>
    <row r="15665" spans="2:2" x14ac:dyDescent="0.2">
      <c r="B15665" s="130"/>
    </row>
    <row r="15666" spans="2:2" x14ac:dyDescent="0.2">
      <c r="B15666" s="130"/>
    </row>
    <row r="15667" spans="2:2" x14ac:dyDescent="0.2">
      <c r="B15667" s="130"/>
    </row>
    <row r="15668" spans="2:2" x14ac:dyDescent="0.2">
      <c r="B15668" s="130"/>
    </row>
    <row r="15669" spans="2:2" x14ac:dyDescent="0.2">
      <c r="B15669" s="130"/>
    </row>
    <row r="15670" spans="2:2" x14ac:dyDescent="0.2">
      <c r="B15670" s="130"/>
    </row>
    <row r="15671" spans="2:2" x14ac:dyDescent="0.2">
      <c r="B15671" s="130"/>
    </row>
    <row r="15672" spans="2:2" x14ac:dyDescent="0.2">
      <c r="B15672" s="130"/>
    </row>
    <row r="15673" spans="2:2" x14ac:dyDescent="0.2">
      <c r="B15673" s="130"/>
    </row>
    <row r="15674" spans="2:2" x14ac:dyDescent="0.2">
      <c r="B15674" s="130"/>
    </row>
    <row r="15675" spans="2:2" x14ac:dyDescent="0.2">
      <c r="B15675" s="130"/>
    </row>
    <row r="15676" spans="2:2" x14ac:dyDescent="0.2">
      <c r="B15676" s="130"/>
    </row>
    <row r="15677" spans="2:2" x14ac:dyDescent="0.2">
      <c r="B15677" s="130"/>
    </row>
    <row r="15678" spans="2:2" x14ac:dyDescent="0.2">
      <c r="B15678" s="130"/>
    </row>
    <row r="15679" spans="2:2" x14ac:dyDescent="0.2">
      <c r="B15679" s="130"/>
    </row>
    <row r="15680" spans="2:2" x14ac:dyDescent="0.2">
      <c r="B15680" s="130"/>
    </row>
    <row r="15681" spans="2:2" x14ac:dyDescent="0.2">
      <c r="B15681" s="130"/>
    </row>
    <row r="15682" spans="2:2" x14ac:dyDescent="0.2">
      <c r="B15682" s="130"/>
    </row>
    <row r="15683" spans="2:2" x14ac:dyDescent="0.2">
      <c r="B15683" s="130"/>
    </row>
    <row r="15684" spans="2:2" x14ac:dyDescent="0.2">
      <c r="B15684" s="130"/>
    </row>
    <row r="15685" spans="2:2" x14ac:dyDescent="0.2">
      <c r="B15685" s="130"/>
    </row>
    <row r="15686" spans="2:2" x14ac:dyDescent="0.2">
      <c r="B15686" s="130"/>
    </row>
    <row r="15687" spans="2:2" x14ac:dyDescent="0.2">
      <c r="B15687" s="130"/>
    </row>
    <row r="15688" spans="2:2" x14ac:dyDescent="0.2">
      <c r="B15688" s="130"/>
    </row>
    <row r="15689" spans="2:2" x14ac:dyDescent="0.2">
      <c r="B15689" s="130"/>
    </row>
    <row r="15690" spans="2:2" x14ac:dyDescent="0.2">
      <c r="B15690" s="130"/>
    </row>
    <row r="15691" spans="2:2" x14ac:dyDescent="0.2">
      <c r="B15691" s="130"/>
    </row>
    <row r="15692" spans="2:2" x14ac:dyDescent="0.2">
      <c r="B15692" s="130"/>
    </row>
    <row r="15693" spans="2:2" x14ac:dyDescent="0.2">
      <c r="B15693" s="130"/>
    </row>
    <row r="15694" spans="2:2" x14ac:dyDescent="0.2">
      <c r="B15694" s="130"/>
    </row>
    <row r="15695" spans="2:2" x14ac:dyDescent="0.2">
      <c r="B15695" s="130"/>
    </row>
    <row r="15696" spans="2:2" x14ac:dyDescent="0.2">
      <c r="B15696" s="130"/>
    </row>
    <row r="15697" spans="2:2" x14ac:dyDescent="0.2">
      <c r="B15697" s="130"/>
    </row>
    <row r="15698" spans="2:2" x14ac:dyDescent="0.2">
      <c r="B15698" s="130"/>
    </row>
    <row r="15699" spans="2:2" x14ac:dyDescent="0.2">
      <c r="B15699" s="130"/>
    </row>
    <row r="15700" spans="2:2" x14ac:dyDescent="0.2">
      <c r="B15700" s="130"/>
    </row>
    <row r="15701" spans="2:2" x14ac:dyDescent="0.2">
      <c r="B15701" s="130"/>
    </row>
    <row r="15702" spans="2:2" x14ac:dyDescent="0.2">
      <c r="B15702" s="130"/>
    </row>
    <row r="15703" spans="2:2" x14ac:dyDescent="0.2">
      <c r="B15703" s="130"/>
    </row>
    <row r="15704" spans="2:2" x14ac:dyDescent="0.2">
      <c r="B15704" s="130"/>
    </row>
    <row r="15705" spans="2:2" x14ac:dyDescent="0.2">
      <c r="B15705" s="130"/>
    </row>
    <row r="15706" spans="2:2" x14ac:dyDescent="0.2">
      <c r="B15706" s="130"/>
    </row>
    <row r="15707" spans="2:2" x14ac:dyDescent="0.2">
      <c r="B15707" s="130"/>
    </row>
    <row r="15708" spans="2:2" x14ac:dyDescent="0.2">
      <c r="B15708" s="130"/>
    </row>
    <row r="15709" spans="2:2" x14ac:dyDescent="0.2">
      <c r="B15709" s="130"/>
    </row>
    <row r="15710" spans="2:2" x14ac:dyDescent="0.2">
      <c r="B15710" s="130"/>
    </row>
    <row r="15711" spans="2:2" x14ac:dyDescent="0.2">
      <c r="B15711" s="130"/>
    </row>
    <row r="15712" spans="2:2" x14ac:dyDescent="0.2">
      <c r="B15712" s="130"/>
    </row>
    <row r="15713" spans="2:2" x14ac:dyDescent="0.2">
      <c r="B15713" s="130"/>
    </row>
    <row r="15714" spans="2:2" x14ac:dyDescent="0.2">
      <c r="B15714" s="130"/>
    </row>
    <row r="15715" spans="2:2" x14ac:dyDescent="0.2">
      <c r="B15715" s="130"/>
    </row>
    <row r="15716" spans="2:2" x14ac:dyDescent="0.2">
      <c r="B15716" s="130"/>
    </row>
    <row r="15717" spans="2:2" x14ac:dyDescent="0.2">
      <c r="B15717" s="130"/>
    </row>
    <row r="15718" spans="2:2" x14ac:dyDescent="0.2">
      <c r="B15718" s="130"/>
    </row>
    <row r="15719" spans="2:2" x14ac:dyDescent="0.2">
      <c r="B15719" s="130"/>
    </row>
    <row r="15720" spans="2:2" x14ac:dyDescent="0.2">
      <c r="B15720" s="130"/>
    </row>
    <row r="15721" spans="2:2" x14ac:dyDescent="0.2">
      <c r="B15721" s="130"/>
    </row>
    <row r="15722" spans="2:2" x14ac:dyDescent="0.2">
      <c r="B15722" s="130"/>
    </row>
    <row r="15723" spans="2:2" x14ac:dyDescent="0.2">
      <c r="B15723" s="130"/>
    </row>
    <row r="15724" spans="2:2" x14ac:dyDescent="0.2">
      <c r="B15724" s="130"/>
    </row>
    <row r="15725" spans="2:2" x14ac:dyDescent="0.2">
      <c r="B15725" s="130"/>
    </row>
    <row r="15726" spans="2:2" x14ac:dyDescent="0.2">
      <c r="B15726" s="130"/>
    </row>
    <row r="15727" spans="2:2" x14ac:dyDescent="0.2">
      <c r="B15727" s="130"/>
    </row>
    <row r="15728" spans="2:2" x14ac:dyDescent="0.2">
      <c r="B15728" s="130"/>
    </row>
    <row r="15729" spans="2:2" x14ac:dyDescent="0.2">
      <c r="B15729" s="130"/>
    </row>
    <row r="15730" spans="2:2" x14ac:dyDescent="0.2">
      <c r="B15730" s="130"/>
    </row>
    <row r="15731" spans="2:2" x14ac:dyDescent="0.2">
      <c r="B15731" s="130"/>
    </row>
    <row r="15732" spans="2:2" x14ac:dyDescent="0.2">
      <c r="B15732" s="130"/>
    </row>
    <row r="15733" spans="2:2" x14ac:dyDescent="0.2">
      <c r="B15733" s="130"/>
    </row>
    <row r="15734" spans="2:2" x14ac:dyDescent="0.2">
      <c r="B15734" s="130"/>
    </row>
    <row r="15735" spans="2:2" x14ac:dyDescent="0.2">
      <c r="B15735" s="130"/>
    </row>
    <row r="15736" spans="2:2" x14ac:dyDescent="0.2">
      <c r="B15736" s="130"/>
    </row>
    <row r="15737" spans="2:2" x14ac:dyDescent="0.2">
      <c r="B15737" s="130"/>
    </row>
    <row r="15738" spans="2:2" x14ac:dyDescent="0.2">
      <c r="B15738" s="130"/>
    </row>
    <row r="15739" spans="2:2" x14ac:dyDescent="0.2">
      <c r="B15739" s="130"/>
    </row>
    <row r="15740" spans="2:2" x14ac:dyDescent="0.2">
      <c r="B15740" s="130"/>
    </row>
    <row r="15741" spans="2:2" x14ac:dyDescent="0.2">
      <c r="B15741" s="130"/>
    </row>
    <row r="15742" spans="2:2" x14ac:dyDescent="0.2">
      <c r="B15742" s="130"/>
    </row>
    <row r="15743" spans="2:2" x14ac:dyDescent="0.2">
      <c r="B15743" s="130"/>
    </row>
    <row r="15744" spans="2:2" x14ac:dyDescent="0.2">
      <c r="B15744" s="130"/>
    </row>
    <row r="15745" spans="2:2" x14ac:dyDescent="0.2">
      <c r="B15745" s="130"/>
    </row>
    <row r="15746" spans="2:2" x14ac:dyDescent="0.2">
      <c r="B15746" s="130"/>
    </row>
    <row r="15747" spans="2:2" x14ac:dyDescent="0.2">
      <c r="B15747" s="130"/>
    </row>
    <row r="15748" spans="2:2" x14ac:dyDescent="0.2">
      <c r="B15748" s="130"/>
    </row>
    <row r="15749" spans="2:2" x14ac:dyDescent="0.2">
      <c r="B15749" s="130"/>
    </row>
    <row r="15750" spans="2:2" x14ac:dyDescent="0.2">
      <c r="B15750" s="130"/>
    </row>
    <row r="15751" spans="2:2" x14ac:dyDescent="0.2">
      <c r="B15751" s="130"/>
    </row>
    <row r="15752" spans="2:2" x14ac:dyDescent="0.2">
      <c r="B15752" s="130"/>
    </row>
    <row r="15753" spans="2:2" x14ac:dyDescent="0.2">
      <c r="B15753" s="130"/>
    </row>
    <row r="15754" spans="2:2" x14ac:dyDescent="0.2">
      <c r="B15754" s="130"/>
    </row>
    <row r="15755" spans="2:2" x14ac:dyDescent="0.2">
      <c r="B15755" s="130"/>
    </row>
    <row r="15756" spans="2:2" x14ac:dyDescent="0.2">
      <c r="B15756" s="130"/>
    </row>
    <row r="15757" spans="2:2" x14ac:dyDescent="0.2">
      <c r="B15757" s="130"/>
    </row>
    <row r="15758" spans="2:2" x14ac:dyDescent="0.2">
      <c r="B15758" s="130"/>
    </row>
    <row r="15759" spans="2:2" x14ac:dyDescent="0.2">
      <c r="B15759" s="130"/>
    </row>
    <row r="15760" spans="2:2" x14ac:dyDescent="0.2">
      <c r="B15760" s="130"/>
    </row>
    <row r="15761" spans="2:2" x14ac:dyDescent="0.2">
      <c r="B15761" s="130"/>
    </row>
    <row r="15762" spans="2:2" x14ac:dyDescent="0.2">
      <c r="B15762" s="130"/>
    </row>
    <row r="15763" spans="2:2" x14ac:dyDescent="0.2">
      <c r="B15763" s="130"/>
    </row>
    <row r="15764" spans="2:2" x14ac:dyDescent="0.2">
      <c r="B15764" s="130"/>
    </row>
    <row r="15765" spans="2:2" x14ac:dyDescent="0.2">
      <c r="B15765" s="130"/>
    </row>
    <row r="15766" spans="2:2" x14ac:dyDescent="0.2">
      <c r="B15766" s="130"/>
    </row>
    <row r="15767" spans="2:2" x14ac:dyDescent="0.2">
      <c r="B15767" s="130"/>
    </row>
    <row r="15768" spans="2:2" x14ac:dyDescent="0.2">
      <c r="B15768" s="130"/>
    </row>
    <row r="15769" spans="2:2" x14ac:dyDescent="0.2">
      <c r="B15769" s="130"/>
    </row>
    <row r="15770" spans="2:2" x14ac:dyDescent="0.2">
      <c r="B15770" s="130"/>
    </row>
    <row r="15771" spans="2:2" x14ac:dyDescent="0.2">
      <c r="B15771" s="130"/>
    </row>
    <row r="15772" spans="2:2" x14ac:dyDescent="0.2">
      <c r="B15772" s="130"/>
    </row>
    <row r="15773" spans="2:2" x14ac:dyDescent="0.2">
      <c r="B15773" s="130"/>
    </row>
    <row r="15774" spans="2:2" x14ac:dyDescent="0.2">
      <c r="B15774" s="130"/>
    </row>
    <row r="15775" spans="2:2" x14ac:dyDescent="0.2">
      <c r="B15775" s="130"/>
    </row>
    <row r="15776" spans="2:2" x14ac:dyDescent="0.2">
      <c r="B15776" s="130"/>
    </row>
    <row r="15777" spans="2:2" x14ac:dyDescent="0.2">
      <c r="B15777" s="130"/>
    </row>
    <row r="15778" spans="2:2" x14ac:dyDescent="0.2">
      <c r="B15778" s="130"/>
    </row>
    <row r="15779" spans="2:2" x14ac:dyDescent="0.2">
      <c r="B15779" s="130"/>
    </row>
    <row r="15780" spans="2:2" x14ac:dyDescent="0.2">
      <c r="B15780" s="130"/>
    </row>
    <row r="15781" spans="2:2" x14ac:dyDescent="0.2">
      <c r="B15781" s="130"/>
    </row>
    <row r="15782" spans="2:2" x14ac:dyDescent="0.2">
      <c r="B15782" s="130"/>
    </row>
    <row r="15783" spans="2:2" x14ac:dyDescent="0.2">
      <c r="B15783" s="130"/>
    </row>
    <row r="15784" spans="2:2" x14ac:dyDescent="0.2">
      <c r="B15784" s="130"/>
    </row>
    <row r="15785" spans="2:2" x14ac:dyDescent="0.2">
      <c r="B15785" s="130"/>
    </row>
    <row r="15786" spans="2:2" x14ac:dyDescent="0.2">
      <c r="B15786" s="130"/>
    </row>
    <row r="15787" spans="2:2" x14ac:dyDescent="0.2">
      <c r="B15787" s="130"/>
    </row>
    <row r="15788" spans="2:2" x14ac:dyDescent="0.2">
      <c r="B15788" s="130"/>
    </row>
    <row r="15789" spans="2:2" x14ac:dyDescent="0.2">
      <c r="B15789" s="130"/>
    </row>
    <row r="15790" spans="2:2" x14ac:dyDescent="0.2">
      <c r="B15790" s="130"/>
    </row>
    <row r="15791" spans="2:2" x14ac:dyDescent="0.2">
      <c r="B15791" s="130"/>
    </row>
    <row r="15792" spans="2:2" x14ac:dyDescent="0.2">
      <c r="B15792" s="130"/>
    </row>
    <row r="15793" spans="2:2" x14ac:dyDescent="0.2">
      <c r="B15793" s="130"/>
    </row>
    <row r="15794" spans="2:2" x14ac:dyDescent="0.2">
      <c r="B15794" s="130"/>
    </row>
    <row r="15795" spans="2:2" x14ac:dyDescent="0.2">
      <c r="B15795" s="130"/>
    </row>
    <row r="15796" spans="2:2" x14ac:dyDescent="0.2">
      <c r="B15796" s="130"/>
    </row>
    <row r="15797" spans="2:2" x14ac:dyDescent="0.2">
      <c r="B15797" s="130"/>
    </row>
    <row r="15798" spans="2:2" x14ac:dyDescent="0.2">
      <c r="B15798" s="130"/>
    </row>
    <row r="15799" spans="2:2" x14ac:dyDescent="0.2">
      <c r="B15799" s="130"/>
    </row>
    <row r="15800" spans="2:2" x14ac:dyDescent="0.2">
      <c r="B15800" s="130"/>
    </row>
    <row r="15801" spans="2:2" x14ac:dyDescent="0.2">
      <c r="B15801" s="130"/>
    </row>
    <row r="15802" spans="2:2" x14ac:dyDescent="0.2">
      <c r="B15802" s="130"/>
    </row>
    <row r="15803" spans="2:2" x14ac:dyDescent="0.2">
      <c r="B15803" s="130"/>
    </row>
    <row r="15804" spans="2:2" x14ac:dyDescent="0.2">
      <c r="B15804" s="130"/>
    </row>
    <row r="15805" spans="2:2" x14ac:dyDescent="0.2">
      <c r="B15805" s="130"/>
    </row>
    <row r="15806" spans="2:2" x14ac:dyDescent="0.2">
      <c r="B15806" s="130"/>
    </row>
    <row r="15807" spans="2:2" x14ac:dyDescent="0.2">
      <c r="B15807" s="130"/>
    </row>
    <row r="15808" spans="2:2" x14ac:dyDescent="0.2">
      <c r="B15808" s="130"/>
    </row>
    <row r="15809" spans="2:2" x14ac:dyDescent="0.2">
      <c r="B15809" s="130"/>
    </row>
    <row r="15810" spans="2:2" x14ac:dyDescent="0.2">
      <c r="B15810" s="130"/>
    </row>
    <row r="15811" spans="2:2" x14ac:dyDescent="0.2">
      <c r="B15811" s="130"/>
    </row>
    <row r="15812" spans="2:2" x14ac:dyDescent="0.2">
      <c r="B15812" s="130"/>
    </row>
    <row r="15813" spans="2:2" x14ac:dyDescent="0.2">
      <c r="B15813" s="130"/>
    </row>
    <row r="15814" spans="2:2" x14ac:dyDescent="0.2">
      <c r="B15814" s="130"/>
    </row>
    <row r="15815" spans="2:2" x14ac:dyDescent="0.2">
      <c r="B15815" s="130"/>
    </row>
    <row r="15816" spans="2:2" x14ac:dyDescent="0.2">
      <c r="B15816" s="130"/>
    </row>
    <row r="15817" spans="2:2" x14ac:dyDescent="0.2">
      <c r="B15817" s="130"/>
    </row>
    <row r="15818" spans="2:2" x14ac:dyDescent="0.2">
      <c r="B15818" s="130"/>
    </row>
    <row r="15819" spans="2:2" x14ac:dyDescent="0.2">
      <c r="B15819" s="130"/>
    </row>
    <row r="15820" spans="2:2" x14ac:dyDescent="0.2">
      <c r="B15820" s="130"/>
    </row>
    <row r="15821" spans="2:2" x14ac:dyDescent="0.2">
      <c r="B15821" s="130"/>
    </row>
    <row r="15822" spans="2:2" x14ac:dyDescent="0.2">
      <c r="B15822" s="130"/>
    </row>
    <row r="15823" spans="2:2" x14ac:dyDescent="0.2">
      <c r="B15823" s="130"/>
    </row>
    <row r="15824" spans="2:2" x14ac:dyDescent="0.2">
      <c r="B15824" s="130"/>
    </row>
    <row r="15825" spans="2:2" x14ac:dyDescent="0.2">
      <c r="B15825" s="130"/>
    </row>
    <row r="15826" spans="2:2" x14ac:dyDescent="0.2">
      <c r="B15826" s="130"/>
    </row>
    <row r="15827" spans="2:2" x14ac:dyDescent="0.2">
      <c r="B15827" s="130"/>
    </row>
    <row r="15828" spans="2:2" x14ac:dyDescent="0.2">
      <c r="B15828" s="130"/>
    </row>
    <row r="15829" spans="2:2" x14ac:dyDescent="0.2">
      <c r="B15829" s="130"/>
    </row>
    <row r="15830" spans="2:2" x14ac:dyDescent="0.2">
      <c r="B15830" s="130"/>
    </row>
    <row r="15831" spans="2:2" x14ac:dyDescent="0.2">
      <c r="B15831" s="130"/>
    </row>
    <row r="15832" spans="2:2" x14ac:dyDescent="0.2">
      <c r="B15832" s="130"/>
    </row>
    <row r="15833" spans="2:2" x14ac:dyDescent="0.2">
      <c r="B15833" s="130"/>
    </row>
    <row r="15834" spans="2:2" x14ac:dyDescent="0.2">
      <c r="B15834" s="130"/>
    </row>
    <row r="15835" spans="2:2" x14ac:dyDescent="0.2">
      <c r="B15835" s="130"/>
    </row>
    <row r="15836" spans="2:2" x14ac:dyDescent="0.2">
      <c r="B15836" s="130"/>
    </row>
    <row r="15837" spans="2:2" x14ac:dyDescent="0.2">
      <c r="B15837" s="130"/>
    </row>
    <row r="15838" spans="2:2" x14ac:dyDescent="0.2">
      <c r="B15838" s="130"/>
    </row>
    <row r="15839" spans="2:2" x14ac:dyDescent="0.2">
      <c r="B15839" s="130"/>
    </row>
    <row r="15840" spans="2:2" x14ac:dyDescent="0.2">
      <c r="B15840" s="130"/>
    </row>
    <row r="15841" spans="2:2" x14ac:dyDescent="0.2">
      <c r="B15841" s="130"/>
    </row>
    <row r="15842" spans="2:2" x14ac:dyDescent="0.2">
      <c r="B15842" s="130"/>
    </row>
    <row r="15843" spans="2:2" x14ac:dyDescent="0.2">
      <c r="B15843" s="130"/>
    </row>
    <row r="15844" spans="2:2" x14ac:dyDescent="0.2">
      <c r="B15844" s="130"/>
    </row>
    <row r="15845" spans="2:2" x14ac:dyDescent="0.2">
      <c r="B15845" s="130"/>
    </row>
    <row r="15846" spans="2:2" x14ac:dyDescent="0.2">
      <c r="B15846" s="130"/>
    </row>
    <row r="15847" spans="2:2" x14ac:dyDescent="0.2">
      <c r="B15847" s="130"/>
    </row>
    <row r="15848" spans="2:2" x14ac:dyDescent="0.2">
      <c r="B15848" s="130"/>
    </row>
    <row r="15849" spans="2:2" x14ac:dyDescent="0.2">
      <c r="B15849" s="130"/>
    </row>
    <row r="15850" spans="2:2" x14ac:dyDescent="0.2">
      <c r="B15850" s="130"/>
    </row>
    <row r="15851" spans="2:2" x14ac:dyDescent="0.2">
      <c r="B15851" s="130"/>
    </row>
    <row r="15852" spans="2:2" x14ac:dyDescent="0.2">
      <c r="B15852" s="130"/>
    </row>
    <row r="15853" spans="2:2" x14ac:dyDescent="0.2">
      <c r="B15853" s="130"/>
    </row>
    <row r="15854" spans="2:2" x14ac:dyDescent="0.2">
      <c r="B15854" s="130"/>
    </row>
    <row r="15855" spans="2:2" x14ac:dyDescent="0.2">
      <c r="B15855" s="130"/>
    </row>
    <row r="15856" spans="2:2" x14ac:dyDescent="0.2">
      <c r="B15856" s="130"/>
    </row>
    <row r="15857" spans="2:2" x14ac:dyDescent="0.2">
      <c r="B15857" s="130"/>
    </row>
    <row r="15858" spans="2:2" x14ac:dyDescent="0.2">
      <c r="B15858" s="130"/>
    </row>
    <row r="15859" spans="2:2" x14ac:dyDescent="0.2">
      <c r="B15859" s="130"/>
    </row>
    <row r="15860" spans="2:2" x14ac:dyDescent="0.2">
      <c r="B15860" s="130"/>
    </row>
    <row r="15861" spans="2:2" x14ac:dyDescent="0.2">
      <c r="B15861" s="130"/>
    </row>
    <row r="15862" spans="2:2" x14ac:dyDescent="0.2">
      <c r="B15862" s="130"/>
    </row>
    <row r="15863" spans="2:2" x14ac:dyDescent="0.2">
      <c r="B15863" s="130"/>
    </row>
    <row r="15864" spans="2:2" x14ac:dyDescent="0.2">
      <c r="B15864" s="130"/>
    </row>
    <row r="15865" spans="2:2" x14ac:dyDescent="0.2">
      <c r="B15865" s="130"/>
    </row>
    <row r="15866" spans="2:2" x14ac:dyDescent="0.2">
      <c r="B15866" s="130"/>
    </row>
    <row r="15867" spans="2:2" x14ac:dyDescent="0.2">
      <c r="B15867" s="130"/>
    </row>
    <row r="15868" spans="2:2" x14ac:dyDescent="0.2">
      <c r="B15868" s="130"/>
    </row>
    <row r="15869" spans="2:2" x14ac:dyDescent="0.2">
      <c r="B15869" s="130"/>
    </row>
    <row r="15870" spans="2:2" x14ac:dyDescent="0.2">
      <c r="B15870" s="130"/>
    </row>
    <row r="15871" spans="2:2" x14ac:dyDescent="0.2">
      <c r="B15871" s="130"/>
    </row>
    <row r="15872" spans="2:2" x14ac:dyDescent="0.2">
      <c r="B15872" s="130"/>
    </row>
    <row r="15873" spans="2:2" x14ac:dyDescent="0.2">
      <c r="B15873" s="130"/>
    </row>
    <row r="15874" spans="2:2" x14ac:dyDescent="0.2">
      <c r="B15874" s="130"/>
    </row>
    <row r="15875" spans="2:2" x14ac:dyDescent="0.2">
      <c r="B15875" s="130"/>
    </row>
    <row r="15876" spans="2:2" x14ac:dyDescent="0.2">
      <c r="B15876" s="130"/>
    </row>
    <row r="15877" spans="2:2" x14ac:dyDescent="0.2">
      <c r="B15877" s="130"/>
    </row>
    <row r="15878" spans="2:2" x14ac:dyDescent="0.2">
      <c r="B15878" s="130"/>
    </row>
    <row r="15879" spans="2:2" x14ac:dyDescent="0.2">
      <c r="B15879" s="130"/>
    </row>
    <row r="15880" spans="2:2" x14ac:dyDescent="0.2">
      <c r="B15880" s="130"/>
    </row>
    <row r="15881" spans="2:2" x14ac:dyDescent="0.2">
      <c r="B15881" s="130"/>
    </row>
    <row r="15882" spans="2:2" x14ac:dyDescent="0.2">
      <c r="B15882" s="130"/>
    </row>
    <row r="15883" spans="2:2" x14ac:dyDescent="0.2">
      <c r="B15883" s="130"/>
    </row>
    <row r="15884" spans="2:2" x14ac:dyDescent="0.2">
      <c r="B15884" s="130"/>
    </row>
    <row r="15885" spans="2:2" x14ac:dyDescent="0.2">
      <c r="B15885" s="130"/>
    </row>
    <row r="15886" spans="2:2" x14ac:dyDescent="0.2">
      <c r="B15886" s="130"/>
    </row>
    <row r="15887" spans="2:2" x14ac:dyDescent="0.2">
      <c r="B15887" s="130"/>
    </row>
    <row r="15888" spans="2:2" x14ac:dyDescent="0.2">
      <c r="B15888" s="130"/>
    </row>
    <row r="15889" spans="2:2" x14ac:dyDescent="0.2">
      <c r="B15889" s="130"/>
    </row>
    <row r="15890" spans="2:2" x14ac:dyDescent="0.2">
      <c r="B15890" s="130"/>
    </row>
    <row r="15891" spans="2:2" x14ac:dyDescent="0.2">
      <c r="B15891" s="130"/>
    </row>
    <row r="15892" spans="2:2" x14ac:dyDescent="0.2">
      <c r="B15892" s="130"/>
    </row>
    <row r="15893" spans="2:2" x14ac:dyDescent="0.2">
      <c r="B15893" s="130"/>
    </row>
    <row r="15894" spans="2:2" x14ac:dyDescent="0.2">
      <c r="B15894" s="130"/>
    </row>
    <row r="15895" spans="2:2" x14ac:dyDescent="0.2">
      <c r="B15895" s="130"/>
    </row>
    <row r="15896" spans="2:2" x14ac:dyDescent="0.2">
      <c r="B15896" s="130"/>
    </row>
    <row r="15897" spans="2:2" x14ac:dyDescent="0.2">
      <c r="B15897" s="130"/>
    </row>
    <row r="15898" spans="2:2" x14ac:dyDescent="0.2">
      <c r="B15898" s="130"/>
    </row>
    <row r="15899" spans="2:2" x14ac:dyDescent="0.2">
      <c r="B15899" s="130"/>
    </row>
    <row r="15900" spans="2:2" x14ac:dyDescent="0.2">
      <c r="B15900" s="130"/>
    </row>
    <row r="15901" spans="2:2" x14ac:dyDescent="0.2">
      <c r="B15901" s="130"/>
    </row>
    <row r="15902" spans="2:2" x14ac:dyDescent="0.2">
      <c r="B15902" s="130"/>
    </row>
    <row r="15903" spans="2:2" x14ac:dyDescent="0.2">
      <c r="B15903" s="130"/>
    </row>
    <row r="15904" spans="2:2" x14ac:dyDescent="0.2">
      <c r="B15904" s="130"/>
    </row>
    <row r="15905" spans="2:2" x14ac:dyDescent="0.2">
      <c r="B15905" s="130"/>
    </row>
    <row r="15906" spans="2:2" x14ac:dyDescent="0.2">
      <c r="B15906" s="130"/>
    </row>
    <row r="15907" spans="2:2" x14ac:dyDescent="0.2">
      <c r="B15907" s="130"/>
    </row>
    <row r="15908" spans="2:2" x14ac:dyDescent="0.2">
      <c r="B15908" s="130"/>
    </row>
    <row r="15909" spans="2:2" x14ac:dyDescent="0.2">
      <c r="B15909" s="130"/>
    </row>
    <row r="15910" spans="2:2" x14ac:dyDescent="0.2">
      <c r="B15910" s="130"/>
    </row>
    <row r="15911" spans="2:2" x14ac:dyDescent="0.2">
      <c r="B15911" s="130"/>
    </row>
    <row r="15912" spans="2:2" x14ac:dyDescent="0.2">
      <c r="B15912" s="130"/>
    </row>
    <row r="15913" spans="2:2" x14ac:dyDescent="0.2">
      <c r="B15913" s="130"/>
    </row>
    <row r="15914" spans="2:2" x14ac:dyDescent="0.2">
      <c r="B15914" s="130"/>
    </row>
    <row r="15915" spans="2:2" x14ac:dyDescent="0.2">
      <c r="B15915" s="130"/>
    </row>
    <row r="15916" spans="2:2" x14ac:dyDescent="0.2">
      <c r="B15916" s="130"/>
    </row>
    <row r="15917" spans="2:2" x14ac:dyDescent="0.2">
      <c r="B15917" s="130"/>
    </row>
    <row r="15918" spans="2:2" x14ac:dyDescent="0.2">
      <c r="B15918" s="130"/>
    </row>
    <row r="15919" spans="2:2" x14ac:dyDescent="0.2">
      <c r="B15919" s="130"/>
    </row>
    <row r="15920" spans="2:2" x14ac:dyDescent="0.2">
      <c r="B15920" s="130"/>
    </row>
    <row r="15921" spans="2:2" x14ac:dyDescent="0.2">
      <c r="B15921" s="130"/>
    </row>
    <row r="15922" spans="2:2" x14ac:dyDescent="0.2">
      <c r="B15922" s="130"/>
    </row>
    <row r="15923" spans="2:2" x14ac:dyDescent="0.2">
      <c r="B15923" s="130"/>
    </row>
    <row r="15924" spans="2:2" x14ac:dyDescent="0.2">
      <c r="B15924" s="130"/>
    </row>
    <row r="15925" spans="2:2" x14ac:dyDescent="0.2">
      <c r="B15925" s="130"/>
    </row>
    <row r="15926" spans="2:2" x14ac:dyDescent="0.2">
      <c r="B15926" s="130"/>
    </row>
    <row r="15927" spans="2:2" x14ac:dyDescent="0.2">
      <c r="B15927" s="130"/>
    </row>
    <row r="15928" spans="2:2" x14ac:dyDescent="0.2">
      <c r="B15928" s="130"/>
    </row>
    <row r="15929" spans="2:2" x14ac:dyDescent="0.2">
      <c r="B15929" s="130"/>
    </row>
    <row r="15930" spans="2:2" x14ac:dyDescent="0.2">
      <c r="B15930" s="130"/>
    </row>
    <row r="15931" spans="2:2" x14ac:dyDescent="0.2">
      <c r="B15931" s="130"/>
    </row>
    <row r="15932" spans="2:2" x14ac:dyDescent="0.2">
      <c r="B15932" s="130"/>
    </row>
    <row r="15933" spans="2:2" x14ac:dyDescent="0.2">
      <c r="B15933" s="130"/>
    </row>
    <row r="15934" spans="2:2" x14ac:dyDescent="0.2">
      <c r="B15934" s="130"/>
    </row>
    <row r="15935" spans="2:2" x14ac:dyDescent="0.2">
      <c r="B15935" s="130"/>
    </row>
    <row r="15936" spans="2:2" x14ac:dyDescent="0.2">
      <c r="B15936" s="130"/>
    </row>
    <row r="15937" spans="2:2" x14ac:dyDescent="0.2">
      <c r="B15937" s="130"/>
    </row>
    <row r="15938" spans="2:2" x14ac:dyDescent="0.2">
      <c r="B15938" s="130"/>
    </row>
    <row r="15939" spans="2:2" x14ac:dyDescent="0.2">
      <c r="B15939" s="130"/>
    </row>
    <row r="15940" spans="2:2" x14ac:dyDescent="0.2">
      <c r="B15940" s="130"/>
    </row>
    <row r="15941" spans="2:2" x14ac:dyDescent="0.2">
      <c r="B15941" s="130"/>
    </row>
    <row r="15942" spans="2:2" x14ac:dyDescent="0.2">
      <c r="B15942" s="130"/>
    </row>
    <row r="15943" spans="2:2" x14ac:dyDescent="0.2">
      <c r="B15943" s="130"/>
    </row>
    <row r="15944" spans="2:2" x14ac:dyDescent="0.2">
      <c r="B15944" s="130"/>
    </row>
    <row r="15945" spans="2:2" x14ac:dyDescent="0.2">
      <c r="B15945" s="130"/>
    </row>
    <row r="15946" spans="2:2" x14ac:dyDescent="0.2">
      <c r="B15946" s="130"/>
    </row>
    <row r="15947" spans="2:2" x14ac:dyDescent="0.2">
      <c r="B15947" s="130"/>
    </row>
    <row r="15948" spans="2:2" x14ac:dyDescent="0.2">
      <c r="B15948" s="130"/>
    </row>
    <row r="15949" spans="2:2" x14ac:dyDescent="0.2">
      <c r="B15949" s="130"/>
    </row>
    <row r="15950" spans="2:2" x14ac:dyDescent="0.2">
      <c r="B15950" s="130"/>
    </row>
    <row r="15951" spans="2:2" x14ac:dyDescent="0.2">
      <c r="B15951" s="130"/>
    </row>
    <row r="15952" spans="2:2" x14ac:dyDescent="0.2">
      <c r="B15952" s="130"/>
    </row>
    <row r="15953" spans="2:2" x14ac:dyDescent="0.2">
      <c r="B15953" s="130"/>
    </row>
    <row r="15954" spans="2:2" x14ac:dyDescent="0.2">
      <c r="B15954" s="130"/>
    </row>
    <row r="15955" spans="2:2" x14ac:dyDescent="0.2">
      <c r="B15955" s="130"/>
    </row>
    <row r="15956" spans="2:2" x14ac:dyDescent="0.2">
      <c r="B15956" s="130"/>
    </row>
    <row r="15957" spans="2:2" x14ac:dyDescent="0.2">
      <c r="B15957" s="130"/>
    </row>
    <row r="15958" spans="2:2" x14ac:dyDescent="0.2">
      <c r="B15958" s="130"/>
    </row>
    <row r="15959" spans="2:2" x14ac:dyDescent="0.2">
      <c r="B15959" s="130"/>
    </row>
    <row r="15960" spans="2:2" x14ac:dyDescent="0.2">
      <c r="B15960" s="130"/>
    </row>
    <row r="15961" spans="2:2" x14ac:dyDescent="0.2">
      <c r="B15961" s="130"/>
    </row>
    <row r="15962" spans="2:2" x14ac:dyDescent="0.2">
      <c r="B15962" s="130"/>
    </row>
    <row r="15963" spans="2:2" x14ac:dyDescent="0.2">
      <c r="B15963" s="130"/>
    </row>
    <row r="15964" spans="2:2" x14ac:dyDescent="0.2">
      <c r="B15964" s="130"/>
    </row>
    <row r="15965" spans="2:2" x14ac:dyDescent="0.2">
      <c r="B15965" s="130"/>
    </row>
    <row r="15966" spans="2:2" x14ac:dyDescent="0.2">
      <c r="B15966" s="130"/>
    </row>
    <row r="15967" spans="2:2" x14ac:dyDescent="0.2">
      <c r="B15967" s="130"/>
    </row>
    <row r="15968" spans="2:2" x14ac:dyDescent="0.2">
      <c r="B15968" s="130"/>
    </row>
    <row r="15969" spans="2:2" x14ac:dyDescent="0.2">
      <c r="B15969" s="130"/>
    </row>
    <row r="15970" spans="2:2" x14ac:dyDescent="0.2">
      <c r="B15970" s="130"/>
    </row>
    <row r="15971" spans="2:2" x14ac:dyDescent="0.2">
      <c r="B15971" s="130"/>
    </row>
    <row r="15972" spans="2:2" x14ac:dyDescent="0.2">
      <c r="B15972" s="130"/>
    </row>
    <row r="15973" spans="2:2" x14ac:dyDescent="0.2">
      <c r="B15973" s="130"/>
    </row>
    <row r="15974" spans="2:2" x14ac:dyDescent="0.2">
      <c r="B15974" s="130"/>
    </row>
    <row r="15975" spans="2:2" x14ac:dyDescent="0.2">
      <c r="B15975" s="130"/>
    </row>
    <row r="15976" spans="2:2" x14ac:dyDescent="0.2">
      <c r="B15976" s="130"/>
    </row>
    <row r="15977" spans="2:2" x14ac:dyDescent="0.2">
      <c r="B15977" s="130"/>
    </row>
    <row r="15978" spans="2:2" x14ac:dyDescent="0.2">
      <c r="B15978" s="130"/>
    </row>
    <row r="15979" spans="2:2" x14ac:dyDescent="0.2">
      <c r="B15979" s="130"/>
    </row>
    <row r="15980" spans="2:2" x14ac:dyDescent="0.2">
      <c r="B15980" s="130"/>
    </row>
    <row r="15981" spans="2:2" x14ac:dyDescent="0.2">
      <c r="B15981" s="130"/>
    </row>
    <row r="15982" spans="2:2" x14ac:dyDescent="0.2">
      <c r="B15982" s="130"/>
    </row>
    <row r="15983" spans="2:2" x14ac:dyDescent="0.2">
      <c r="B15983" s="130"/>
    </row>
    <row r="15984" spans="2:2" x14ac:dyDescent="0.2">
      <c r="B15984" s="130"/>
    </row>
    <row r="15985" spans="2:2" x14ac:dyDescent="0.2">
      <c r="B15985" s="130"/>
    </row>
    <row r="15986" spans="2:2" x14ac:dyDescent="0.2">
      <c r="B15986" s="130"/>
    </row>
    <row r="15987" spans="2:2" x14ac:dyDescent="0.2">
      <c r="B15987" s="130"/>
    </row>
    <row r="15988" spans="2:2" x14ac:dyDescent="0.2">
      <c r="B15988" s="130"/>
    </row>
    <row r="15989" spans="2:2" x14ac:dyDescent="0.2">
      <c r="B15989" s="130"/>
    </row>
    <row r="15990" spans="2:2" x14ac:dyDescent="0.2">
      <c r="B15990" s="130"/>
    </row>
    <row r="15991" spans="2:2" x14ac:dyDescent="0.2">
      <c r="B15991" s="130"/>
    </row>
    <row r="15992" spans="2:2" x14ac:dyDescent="0.2">
      <c r="B15992" s="130"/>
    </row>
    <row r="15993" spans="2:2" x14ac:dyDescent="0.2">
      <c r="B15993" s="130"/>
    </row>
    <row r="15994" spans="2:2" x14ac:dyDescent="0.2">
      <c r="B15994" s="130"/>
    </row>
    <row r="15995" spans="2:2" x14ac:dyDescent="0.2">
      <c r="B15995" s="130"/>
    </row>
    <row r="15996" spans="2:2" x14ac:dyDescent="0.2">
      <c r="B15996" s="130"/>
    </row>
    <row r="15997" spans="2:2" x14ac:dyDescent="0.2">
      <c r="B15997" s="130"/>
    </row>
    <row r="15998" spans="2:2" x14ac:dyDescent="0.2">
      <c r="B15998" s="130"/>
    </row>
    <row r="15999" spans="2:2" x14ac:dyDescent="0.2">
      <c r="B15999" s="130"/>
    </row>
    <row r="16000" spans="2:2" x14ac:dyDescent="0.2">
      <c r="B16000" s="130"/>
    </row>
    <row r="16001" spans="2:2" x14ac:dyDescent="0.2">
      <c r="B16001" s="130"/>
    </row>
    <row r="16002" spans="2:2" x14ac:dyDescent="0.2">
      <c r="B16002" s="130"/>
    </row>
    <row r="16003" spans="2:2" x14ac:dyDescent="0.2">
      <c r="B16003" s="130"/>
    </row>
    <row r="16004" spans="2:2" x14ac:dyDescent="0.2">
      <c r="B16004" s="130"/>
    </row>
    <row r="16005" spans="2:2" x14ac:dyDescent="0.2">
      <c r="B16005" s="130"/>
    </row>
    <row r="16006" spans="2:2" x14ac:dyDescent="0.2">
      <c r="B16006" s="130"/>
    </row>
    <row r="16007" spans="2:2" x14ac:dyDescent="0.2">
      <c r="B16007" s="130"/>
    </row>
    <row r="16008" spans="2:2" x14ac:dyDescent="0.2">
      <c r="B16008" s="130"/>
    </row>
    <row r="16009" spans="2:2" x14ac:dyDescent="0.2">
      <c r="B16009" s="130"/>
    </row>
    <row r="16010" spans="2:2" x14ac:dyDescent="0.2">
      <c r="B16010" s="130"/>
    </row>
    <row r="16011" spans="2:2" x14ac:dyDescent="0.2">
      <c r="B16011" s="130"/>
    </row>
    <row r="16012" spans="2:2" x14ac:dyDescent="0.2">
      <c r="B16012" s="130"/>
    </row>
    <row r="16013" spans="2:2" x14ac:dyDescent="0.2">
      <c r="B16013" s="130"/>
    </row>
    <row r="16014" spans="2:2" x14ac:dyDescent="0.2">
      <c r="B16014" s="130"/>
    </row>
    <row r="16015" spans="2:2" x14ac:dyDescent="0.2">
      <c r="B16015" s="130"/>
    </row>
    <row r="16016" spans="2:2" x14ac:dyDescent="0.2">
      <c r="B16016" s="130"/>
    </row>
    <row r="16017" spans="2:2" x14ac:dyDescent="0.2">
      <c r="B16017" s="130"/>
    </row>
    <row r="16018" spans="2:2" x14ac:dyDescent="0.2">
      <c r="B16018" s="130"/>
    </row>
    <row r="16019" spans="2:2" x14ac:dyDescent="0.2">
      <c r="B16019" s="130"/>
    </row>
    <row r="16020" spans="2:2" x14ac:dyDescent="0.2">
      <c r="B16020" s="130"/>
    </row>
    <row r="16021" spans="2:2" x14ac:dyDescent="0.2">
      <c r="B16021" s="130"/>
    </row>
    <row r="16022" spans="2:2" x14ac:dyDescent="0.2">
      <c r="B16022" s="130"/>
    </row>
    <row r="16023" spans="2:2" x14ac:dyDescent="0.2">
      <c r="B16023" s="130"/>
    </row>
    <row r="16024" spans="2:2" x14ac:dyDescent="0.2">
      <c r="B16024" s="130"/>
    </row>
    <row r="16025" spans="2:2" x14ac:dyDescent="0.2">
      <c r="B16025" s="130"/>
    </row>
    <row r="16026" spans="2:2" x14ac:dyDescent="0.2">
      <c r="B16026" s="130"/>
    </row>
    <row r="16027" spans="2:2" x14ac:dyDescent="0.2">
      <c r="B16027" s="130"/>
    </row>
    <row r="16028" spans="2:2" x14ac:dyDescent="0.2">
      <c r="B16028" s="130"/>
    </row>
    <row r="16029" spans="2:2" x14ac:dyDescent="0.2">
      <c r="B16029" s="130"/>
    </row>
    <row r="16030" spans="2:2" x14ac:dyDescent="0.2">
      <c r="B16030" s="130"/>
    </row>
    <row r="16031" spans="2:2" x14ac:dyDescent="0.2">
      <c r="B16031" s="130"/>
    </row>
    <row r="16032" spans="2:2" x14ac:dyDescent="0.2">
      <c r="B16032" s="130"/>
    </row>
    <row r="16033" spans="2:2" x14ac:dyDescent="0.2">
      <c r="B16033" s="130"/>
    </row>
    <row r="16034" spans="2:2" x14ac:dyDescent="0.2">
      <c r="B16034" s="130"/>
    </row>
    <row r="16035" spans="2:2" x14ac:dyDescent="0.2">
      <c r="B16035" s="130"/>
    </row>
    <row r="16036" spans="2:2" x14ac:dyDescent="0.2">
      <c r="B16036" s="130"/>
    </row>
    <row r="16037" spans="2:2" x14ac:dyDescent="0.2">
      <c r="B16037" s="130"/>
    </row>
    <row r="16038" spans="2:2" x14ac:dyDescent="0.2">
      <c r="B16038" s="130"/>
    </row>
    <row r="16039" spans="2:2" x14ac:dyDescent="0.2">
      <c r="B16039" s="130"/>
    </row>
    <row r="16040" spans="2:2" x14ac:dyDescent="0.2">
      <c r="B16040" s="130"/>
    </row>
    <row r="16041" spans="2:2" x14ac:dyDescent="0.2">
      <c r="B16041" s="130"/>
    </row>
    <row r="16042" spans="2:2" x14ac:dyDescent="0.2">
      <c r="B16042" s="130"/>
    </row>
    <row r="16043" spans="2:2" x14ac:dyDescent="0.2">
      <c r="B16043" s="130"/>
    </row>
    <row r="16044" spans="2:2" x14ac:dyDescent="0.2">
      <c r="B16044" s="130"/>
    </row>
    <row r="16045" spans="2:2" x14ac:dyDescent="0.2">
      <c r="B16045" s="130"/>
    </row>
    <row r="16046" spans="2:2" x14ac:dyDescent="0.2">
      <c r="B16046" s="130"/>
    </row>
    <row r="16047" spans="2:2" x14ac:dyDescent="0.2">
      <c r="B16047" s="130"/>
    </row>
    <row r="16048" spans="2:2" x14ac:dyDescent="0.2">
      <c r="B16048" s="130"/>
    </row>
    <row r="16049" spans="2:2" x14ac:dyDescent="0.2">
      <c r="B16049" s="130"/>
    </row>
    <row r="16050" spans="2:2" x14ac:dyDescent="0.2">
      <c r="B16050" s="130"/>
    </row>
    <row r="16051" spans="2:2" x14ac:dyDescent="0.2">
      <c r="B16051" s="130"/>
    </row>
    <row r="16052" spans="2:2" x14ac:dyDescent="0.2">
      <c r="B16052" s="130"/>
    </row>
    <row r="16053" spans="2:2" x14ac:dyDescent="0.2">
      <c r="B16053" s="130"/>
    </row>
    <row r="16054" spans="2:2" x14ac:dyDescent="0.2">
      <c r="B16054" s="130"/>
    </row>
    <row r="16055" spans="2:2" x14ac:dyDescent="0.2">
      <c r="B16055" s="130"/>
    </row>
    <row r="16056" spans="2:2" x14ac:dyDescent="0.2">
      <c r="B16056" s="130"/>
    </row>
    <row r="16057" spans="2:2" x14ac:dyDescent="0.2">
      <c r="B16057" s="130"/>
    </row>
    <row r="16058" spans="2:2" x14ac:dyDescent="0.2">
      <c r="B16058" s="130"/>
    </row>
    <row r="16059" spans="2:2" x14ac:dyDescent="0.2">
      <c r="B16059" s="130"/>
    </row>
    <row r="16060" spans="2:2" x14ac:dyDescent="0.2">
      <c r="B16060" s="130"/>
    </row>
    <row r="16061" spans="2:2" x14ac:dyDescent="0.2">
      <c r="B16061" s="130"/>
    </row>
    <row r="16062" spans="2:2" x14ac:dyDescent="0.2">
      <c r="B16062" s="130"/>
    </row>
    <row r="16063" spans="2:2" x14ac:dyDescent="0.2">
      <c r="B16063" s="130"/>
    </row>
    <row r="16064" spans="2:2" x14ac:dyDescent="0.2">
      <c r="B16064" s="130"/>
    </row>
    <row r="16065" spans="2:2" x14ac:dyDescent="0.2">
      <c r="B16065" s="130"/>
    </row>
    <row r="16066" spans="2:2" x14ac:dyDescent="0.2">
      <c r="B16066" s="130"/>
    </row>
    <row r="16067" spans="2:2" x14ac:dyDescent="0.2">
      <c r="B16067" s="130"/>
    </row>
    <row r="16068" spans="2:2" x14ac:dyDescent="0.2">
      <c r="B16068" s="130"/>
    </row>
    <row r="16069" spans="2:2" x14ac:dyDescent="0.2">
      <c r="B16069" s="130"/>
    </row>
    <row r="16070" spans="2:2" x14ac:dyDescent="0.2">
      <c r="B16070" s="130"/>
    </row>
    <row r="16071" spans="2:2" x14ac:dyDescent="0.2">
      <c r="B16071" s="130"/>
    </row>
    <row r="16072" spans="2:2" x14ac:dyDescent="0.2">
      <c r="B16072" s="130"/>
    </row>
    <row r="16073" spans="2:2" x14ac:dyDescent="0.2">
      <c r="B16073" s="130"/>
    </row>
    <row r="16074" spans="2:2" x14ac:dyDescent="0.2">
      <c r="B16074" s="130"/>
    </row>
    <row r="16075" spans="2:2" x14ac:dyDescent="0.2">
      <c r="B16075" s="130"/>
    </row>
    <row r="16076" spans="2:2" x14ac:dyDescent="0.2">
      <c r="B16076" s="130"/>
    </row>
    <row r="16077" spans="2:2" x14ac:dyDescent="0.2">
      <c r="B16077" s="130"/>
    </row>
    <row r="16078" spans="2:2" x14ac:dyDescent="0.2">
      <c r="B16078" s="130"/>
    </row>
    <row r="16079" spans="2:2" x14ac:dyDescent="0.2">
      <c r="B16079" s="130"/>
    </row>
    <row r="16080" spans="2:2" x14ac:dyDescent="0.2">
      <c r="B16080" s="130"/>
    </row>
    <row r="16081" spans="2:2" x14ac:dyDescent="0.2">
      <c r="B16081" s="130"/>
    </row>
    <row r="16082" spans="2:2" x14ac:dyDescent="0.2">
      <c r="B16082" s="130"/>
    </row>
    <row r="16083" spans="2:2" x14ac:dyDescent="0.2">
      <c r="B16083" s="130"/>
    </row>
    <row r="16084" spans="2:2" x14ac:dyDescent="0.2">
      <c r="B16084" s="130"/>
    </row>
    <row r="16085" spans="2:2" x14ac:dyDescent="0.2">
      <c r="B16085" s="130"/>
    </row>
    <row r="16086" spans="2:2" x14ac:dyDescent="0.2">
      <c r="B16086" s="130"/>
    </row>
    <row r="16087" spans="2:2" x14ac:dyDescent="0.2">
      <c r="B16087" s="130"/>
    </row>
    <row r="16088" spans="2:2" x14ac:dyDescent="0.2">
      <c r="B16088" s="130"/>
    </row>
    <row r="16089" spans="2:2" x14ac:dyDescent="0.2">
      <c r="B16089" s="130"/>
    </row>
    <row r="16090" spans="2:2" x14ac:dyDescent="0.2">
      <c r="B16090" s="130"/>
    </row>
    <row r="16091" spans="2:2" x14ac:dyDescent="0.2">
      <c r="B16091" s="130"/>
    </row>
    <row r="16092" spans="2:2" x14ac:dyDescent="0.2">
      <c r="B16092" s="130"/>
    </row>
    <row r="16093" spans="2:2" x14ac:dyDescent="0.2">
      <c r="B16093" s="130"/>
    </row>
    <row r="16094" spans="2:2" x14ac:dyDescent="0.2">
      <c r="B16094" s="130"/>
    </row>
    <row r="16095" spans="2:2" x14ac:dyDescent="0.2">
      <c r="B16095" s="130"/>
    </row>
    <row r="16096" spans="2:2" x14ac:dyDescent="0.2">
      <c r="B16096" s="130"/>
    </row>
    <row r="16097" spans="2:2" x14ac:dyDescent="0.2">
      <c r="B16097" s="130"/>
    </row>
    <row r="16098" spans="2:2" x14ac:dyDescent="0.2">
      <c r="B16098" s="130"/>
    </row>
    <row r="16099" spans="2:2" x14ac:dyDescent="0.2">
      <c r="B16099" s="130"/>
    </row>
    <row r="16100" spans="2:2" x14ac:dyDescent="0.2">
      <c r="B16100" s="130"/>
    </row>
    <row r="16101" spans="2:2" x14ac:dyDescent="0.2">
      <c r="B16101" s="130"/>
    </row>
    <row r="16102" spans="2:2" x14ac:dyDescent="0.2">
      <c r="B16102" s="130"/>
    </row>
    <row r="16103" spans="2:2" x14ac:dyDescent="0.2">
      <c r="B16103" s="130"/>
    </row>
    <row r="16104" spans="2:2" x14ac:dyDescent="0.2">
      <c r="B16104" s="130"/>
    </row>
    <row r="16105" spans="2:2" x14ac:dyDescent="0.2">
      <c r="B16105" s="130"/>
    </row>
    <row r="16106" spans="2:2" x14ac:dyDescent="0.2">
      <c r="B16106" s="130"/>
    </row>
    <row r="16107" spans="2:2" x14ac:dyDescent="0.2">
      <c r="B16107" s="130"/>
    </row>
    <row r="16108" spans="2:2" x14ac:dyDescent="0.2">
      <c r="B16108" s="130"/>
    </row>
    <row r="16109" spans="2:2" x14ac:dyDescent="0.2">
      <c r="B16109" s="130"/>
    </row>
    <row r="16110" spans="2:2" x14ac:dyDescent="0.2">
      <c r="B16110" s="130"/>
    </row>
    <row r="16111" spans="2:2" x14ac:dyDescent="0.2">
      <c r="B16111" s="130"/>
    </row>
    <row r="16112" spans="2:2" x14ac:dyDescent="0.2">
      <c r="B16112" s="130"/>
    </row>
    <row r="16113" spans="2:2" x14ac:dyDescent="0.2">
      <c r="B16113" s="130"/>
    </row>
    <row r="16114" spans="2:2" x14ac:dyDescent="0.2">
      <c r="B16114" s="130"/>
    </row>
    <row r="16115" spans="2:2" x14ac:dyDescent="0.2">
      <c r="B16115" s="130"/>
    </row>
    <row r="16116" spans="2:2" x14ac:dyDescent="0.2">
      <c r="B16116" s="130"/>
    </row>
    <row r="16117" spans="2:2" x14ac:dyDescent="0.2">
      <c r="B16117" s="130"/>
    </row>
    <row r="16118" spans="2:2" x14ac:dyDescent="0.2">
      <c r="B16118" s="130"/>
    </row>
    <row r="16119" spans="2:2" x14ac:dyDescent="0.2">
      <c r="B16119" s="130"/>
    </row>
    <row r="16120" spans="2:2" x14ac:dyDescent="0.2">
      <c r="B16120" s="130"/>
    </row>
    <row r="16121" spans="2:2" x14ac:dyDescent="0.2">
      <c r="B16121" s="130"/>
    </row>
    <row r="16122" spans="2:2" x14ac:dyDescent="0.2">
      <c r="B16122" s="130"/>
    </row>
    <row r="16123" spans="2:2" x14ac:dyDescent="0.2">
      <c r="B16123" s="130"/>
    </row>
    <row r="16124" spans="2:2" x14ac:dyDescent="0.2">
      <c r="B16124" s="130"/>
    </row>
    <row r="16125" spans="2:2" x14ac:dyDescent="0.2">
      <c r="B16125" s="130"/>
    </row>
    <row r="16126" spans="2:2" x14ac:dyDescent="0.2">
      <c r="B16126" s="130"/>
    </row>
    <row r="16127" spans="2:2" x14ac:dyDescent="0.2">
      <c r="B16127" s="130"/>
    </row>
    <row r="16128" spans="2:2" x14ac:dyDescent="0.2">
      <c r="B16128" s="130"/>
    </row>
    <row r="16129" spans="2:2" x14ac:dyDescent="0.2">
      <c r="B16129" s="130"/>
    </row>
    <row r="16130" spans="2:2" x14ac:dyDescent="0.2">
      <c r="B16130" s="130"/>
    </row>
    <row r="16131" spans="2:2" x14ac:dyDescent="0.2">
      <c r="B16131" s="130"/>
    </row>
    <row r="16132" spans="2:2" x14ac:dyDescent="0.2">
      <c r="B16132" s="130"/>
    </row>
    <row r="16133" spans="2:2" x14ac:dyDescent="0.2">
      <c r="B16133" s="130"/>
    </row>
    <row r="16134" spans="2:2" x14ac:dyDescent="0.2">
      <c r="B16134" s="130"/>
    </row>
    <row r="16135" spans="2:2" x14ac:dyDescent="0.2">
      <c r="B16135" s="130"/>
    </row>
    <row r="16136" spans="2:2" x14ac:dyDescent="0.2">
      <c r="B16136" s="130"/>
    </row>
    <row r="16137" spans="2:2" x14ac:dyDescent="0.2">
      <c r="B16137" s="130"/>
    </row>
    <row r="16138" spans="2:2" x14ac:dyDescent="0.2">
      <c r="B16138" s="130"/>
    </row>
    <row r="16139" spans="2:2" x14ac:dyDescent="0.2">
      <c r="B16139" s="130"/>
    </row>
    <row r="16140" spans="2:2" x14ac:dyDescent="0.2">
      <c r="B16140" s="130"/>
    </row>
    <row r="16141" spans="2:2" x14ac:dyDescent="0.2">
      <c r="B16141" s="130"/>
    </row>
    <row r="16142" spans="2:2" x14ac:dyDescent="0.2">
      <c r="B16142" s="130"/>
    </row>
    <row r="16143" spans="2:2" x14ac:dyDescent="0.2">
      <c r="B16143" s="130"/>
    </row>
    <row r="16144" spans="2:2" x14ac:dyDescent="0.2">
      <c r="B16144" s="130"/>
    </row>
    <row r="16145" spans="2:2" x14ac:dyDescent="0.2">
      <c r="B16145" s="130"/>
    </row>
    <row r="16146" spans="2:2" x14ac:dyDescent="0.2">
      <c r="B16146" s="130"/>
    </row>
    <row r="16147" spans="2:2" x14ac:dyDescent="0.2">
      <c r="B16147" s="130"/>
    </row>
    <row r="16148" spans="2:2" x14ac:dyDescent="0.2">
      <c r="B16148" s="130"/>
    </row>
    <row r="16149" spans="2:2" x14ac:dyDescent="0.2">
      <c r="B16149" s="130"/>
    </row>
    <row r="16150" spans="2:2" x14ac:dyDescent="0.2">
      <c r="B16150" s="130"/>
    </row>
    <row r="16151" spans="2:2" x14ac:dyDescent="0.2">
      <c r="B16151" s="130"/>
    </row>
    <row r="16152" spans="2:2" x14ac:dyDescent="0.2">
      <c r="B16152" s="130"/>
    </row>
    <row r="16153" spans="2:2" x14ac:dyDescent="0.2">
      <c r="B16153" s="130"/>
    </row>
    <row r="16154" spans="2:2" x14ac:dyDescent="0.2">
      <c r="B16154" s="130"/>
    </row>
    <row r="16155" spans="2:2" x14ac:dyDescent="0.2">
      <c r="B16155" s="130"/>
    </row>
    <row r="16156" spans="2:2" x14ac:dyDescent="0.2">
      <c r="B16156" s="130"/>
    </row>
    <row r="16157" spans="2:2" x14ac:dyDescent="0.2">
      <c r="B16157" s="130"/>
    </row>
    <row r="16158" spans="2:2" x14ac:dyDescent="0.2">
      <c r="B16158" s="130"/>
    </row>
    <row r="16159" spans="2:2" x14ac:dyDescent="0.2">
      <c r="B16159" s="130"/>
    </row>
    <row r="16160" spans="2:2" x14ac:dyDescent="0.2">
      <c r="B16160" s="130"/>
    </row>
    <row r="16161" spans="2:2" x14ac:dyDescent="0.2">
      <c r="B16161" s="130"/>
    </row>
    <row r="16162" spans="2:2" x14ac:dyDescent="0.2">
      <c r="B16162" s="130"/>
    </row>
    <row r="16163" spans="2:2" x14ac:dyDescent="0.2">
      <c r="B16163" s="130"/>
    </row>
    <row r="16164" spans="2:2" x14ac:dyDescent="0.2">
      <c r="B16164" s="130"/>
    </row>
    <row r="16165" spans="2:2" x14ac:dyDescent="0.2">
      <c r="B16165" s="130"/>
    </row>
    <row r="16166" spans="2:2" x14ac:dyDescent="0.2">
      <c r="B16166" s="130"/>
    </row>
    <row r="16167" spans="2:2" x14ac:dyDescent="0.2">
      <c r="B16167" s="130"/>
    </row>
    <row r="16168" spans="2:2" x14ac:dyDescent="0.2">
      <c r="B16168" s="130"/>
    </row>
    <row r="16169" spans="2:2" x14ac:dyDescent="0.2">
      <c r="B16169" s="130"/>
    </row>
    <row r="16170" spans="2:2" x14ac:dyDescent="0.2">
      <c r="B16170" s="130"/>
    </row>
    <row r="16171" spans="2:2" x14ac:dyDescent="0.2">
      <c r="B16171" s="130"/>
    </row>
    <row r="16172" spans="2:2" x14ac:dyDescent="0.2">
      <c r="B16172" s="130"/>
    </row>
    <row r="16173" spans="2:2" x14ac:dyDescent="0.2">
      <c r="B16173" s="130"/>
    </row>
    <row r="16174" spans="2:2" x14ac:dyDescent="0.2">
      <c r="B16174" s="130"/>
    </row>
    <row r="16175" spans="2:2" x14ac:dyDescent="0.2">
      <c r="B16175" s="130"/>
    </row>
    <row r="16176" spans="2:2" x14ac:dyDescent="0.2">
      <c r="B16176" s="130"/>
    </row>
    <row r="16177" spans="2:2" x14ac:dyDescent="0.2">
      <c r="B16177" s="130"/>
    </row>
    <row r="16178" spans="2:2" x14ac:dyDescent="0.2">
      <c r="B16178" s="130"/>
    </row>
    <row r="16179" spans="2:2" x14ac:dyDescent="0.2">
      <c r="B16179" s="130"/>
    </row>
    <row r="16180" spans="2:2" x14ac:dyDescent="0.2">
      <c r="B16180" s="130"/>
    </row>
    <row r="16181" spans="2:2" x14ac:dyDescent="0.2">
      <c r="B16181" s="130"/>
    </row>
    <row r="16182" spans="2:2" x14ac:dyDescent="0.2">
      <c r="B16182" s="130"/>
    </row>
    <row r="16183" spans="2:2" x14ac:dyDescent="0.2">
      <c r="B16183" s="130"/>
    </row>
    <row r="16184" spans="2:2" x14ac:dyDescent="0.2">
      <c r="B16184" s="130"/>
    </row>
    <row r="16185" spans="2:2" x14ac:dyDescent="0.2">
      <c r="B16185" s="130"/>
    </row>
    <row r="16186" spans="2:2" x14ac:dyDescent="0.2">
      <c r="B16186" s="130"/>
    </row>
    <row r="16187" spans="2:2" x14ac:dyDescent="0.2">
      <c r="B16187" s="130"/>
    </row>
    <row r="16188" spans="2:2" x14ac:dyDescent="0.2">
      <c r="B16188" s="130"/>
    </row>
    <row r="16189" spans="2:2" x14ac:dyDescent="0.2">
      <c r="B16189" s="130"/>
    </row>
    <row r="16190" spans="2:2" x14ac:dyDescent="0.2">
      <c r="B16190" s="130"/>
    </row>
    <row r="16191" spans="2:2" x14ac:dyDescent="0.2">
      <c r="B16191" s="130"/>
    </row>
    <row r="16192" spans="2:2" x14ac:dyDescent="0.2">
      <c r="B16192" s="130"/>
    </row>
    <row r="16193" spans="2:2" x14ac:dyDescent="0.2">
      <c r="B16193" s="130"/>
    </row>
    <row r="16194" spans="2:2" x14ac:dyDescent="0.2">
      <c r="B16194" s="130"/>
    </row>
    <row r="16195" spans="2:2" x14ac:dyDescent="0.2">
      <c r="B16195" s="130"/>
    </row>
    <row r="16196" spans="2:2" x14ac:dyDescent="0.2">
      <c r="B16196" s="130"/>
    </row>
    <row r="16197" spans="2:2" x14ac:dyDescent="0.2">
      <c r="B16197" s="130"/>
    </row>
    <row r="16198" spans="2:2" x14ac:dyDescent="0.2">
      <c r="B16198" s="130"/>
    </row>
    <row r="16199" spans="2:2" x14ac:dyDescent="0.2">
      <c r="B16199" s="130"/>
    </row>
    <row r="16200" spans="2:2" x14ac:dyDescent="0.2">
      <c r="B16200" s="130"/>
    </row>
    <row r="16201" spans="2:2" x14ac:dyDescent="0.2">
      <c r="B16201" s="130"/>
    </row>
    <row r="16202" spans="2:2" x14ac:dyDescent="0.2">
      <c r="B16202" s="130"/>
    </row>
    <row r="16203" spans="2:2" x14ac:dyDescent="0.2">
      <c r="B16203" s="130"/>
    </row>
    <row r="16204" spans="2:2" x14ac:dyDescent="0.2">
      <c r="B16204" s="130"/>
    </row>
    <row r="16205" spans="2:2" x14ac:dyDescent="0.2">
      <c r="B16205" s="130"/>
    </row>
    <row r="16206" spans="2:2" x14ac:dyDescent="0.2">
      <c r="B16206" s="130"/>
    </row>
    <row r="16207" spans="2:2" x14ac:dyDescent="0.2">
      <c r="B16207" s="130"/>
    </row>
    <row r="16208" spans="2:2" x14ac:dyDescent="0.2">
      <c r="B16208" s="130"/>
    </row>
    <row r="16209" spans="2:2" x14ac:dyDescent="0.2">
      <c r="B16209" s="130"/>
    </row>
    <row r="16210" spans="2:2" x14ac:dyDescent="0.2">
      <c r="B16210" s="130"/>
    </row>
    <row r="16211" spans="2:2" x14ac:dyDescent="0.2">
      <c r="B16211" s="130"/>
    </row>
    <row r="16212" spans="2:2" x14ac:dyDescent="0.2">
      <c r="B16212" s="130"/>
    </row>
    <row r="16213" spans="2:2" x14ac:dyDescent="0.2">
      <c r="B16213" s="130"/>
    </row>
    <row r="16214" spans="2:2" x14ac:dyDescent="0.2">
      <c r="B16214" s="130"/>
    </row>
    <row r="16215" spans="2:2" x14ac:dyDescent="0.2">
      <c r="B16215" s="130"/>
    </row>
    <row r="16216" spans="2:2" x14ac:dyDescent="0.2">
      <c r="B16216" s="130"/>
    </row>
    <row r="16217" spans="2:2" x14ac:dyDescent="0.2">
      <c r="B16217" s="130"/>
    </row>
    <row r="16218" spans="2:2" x14ac:dyDescent="0.2">
      <c r="B16218" s="130"/>
    </row>
    <row r="16219" spans="2:2" x14ac:dyDescent="0.2">
      <c r="B16219" s="130"/>
    </row>
    <row r="16220" spans="2:2" x14ac:dyDescent="0.2">
      <c r="B16220" s="130"/>
    </row>
    <row r="16221" spans="2:2" x14ac:dyDescent="0.2">
      <c r="B16221" s="130"/>
    </row>
    <row r="16222" spans="2:2" x14ac:dyDescent="0.2">
      <c r="B16222" s="130"/>
    </row>
    <row r="16223" spans="2:2" x14ac:dyDescent="0.2">
      <c r="B16223" s="130"/>
    </row>
    <row r="16224" spans="2:2" x14ac:dyDescent="0.2">
      <c r="B16224" s="130"/>
    </row>
    <row r="16225" spans="2:2" x14ac:dyDescent="0.2">
      <c r="B16225" s="130"/>
    </row>
    <row r="16226" spans="2:2" x14ac:dyDescent="0.2">
      <c r="B16226" s="130"/>
    </row>
    <row r="16227" spans="2:2" x14ac:dyDescent="0.2">
      <c r="B16227" s="130"/>
    </row>
    <row r="16228" spans="2:2" x14ac:dyDescent="0.2">
      <c r="B16228" s="130"/>
    </row>
    <row r="16229" spans="2:2" x14ac:dyDescent="0.2">
      <c r="B16229" s="130"/>
    </row>
    <row r="16230" spans="2:2" x14ac:dyDescent="0.2">
      <c r="B16230" s="130"/>
    </row>
    <row r="16231" spans="2:2" x14ac:dyDescent="0.2">
      <c r="B16231" s="130"/>
    </row>
    <row r="16232" spans="2:2" x14ac:dyDescent="0.2">
      <c r="B16232" s="130"/>
    </row>
    <row r="16233" spans="2:2" x14ac:dyDescent="0.2">
      <c r="B16233" s="130"/>
    </row>
    <row r="16234" spans="2:2" x14ac:dyDescent="0.2">
      <c r="B16234" s="130"/>
    </row>
    <row r="16235" spans="2:2" x14ac:dyDescent="0.2">
      <c r="B16235" s="130"/>
    </row>
    <row r="16236" spans="2:2" x14ac:dyDescent="0.2">
      <c r="B16236" s="130"/>
    </row>
    <row r="16237" spans="2:2" x14ac:dyDescent="0.2">
      <c r="B16237" s="130"/>
    </row>
    <row r="16238" spans="2:2" x14ac:dyDescent="0.2">
      <c r="B16238" s="130"/>
    </row>
    <row r="16239" spans="2:2" x14ac:dyDescent="0.2">
      <c r="B16239" s="130"/>
    </row>
    <row r="16240" spans="2:2" x14ac:dyDescent="0.2">
      <c r="B16240" s="130"/>
    </row>
    <row r="16241" spans="2:2" x14ac:dyDescent="0.2">
      <c r="B16241" s="130"/>
    </row>
    <row r="16242" spans="2:2" x14ac:dyDescent="0.2">
      <c r="B16242" s="130"/>
    </row>
    <row r="16243" spans="2:2" x14ac:dyDescent="0.2">
      <c r="B16243" s="130"/>
    </row>
    <row r="16244" spans="2:2" x14ac:dyDescent="0.2">
      <c r="B16244" s="130"/>
    </row>
    <row r="16245" spans="2:2" x14ac:dyDescent="0.2">
      <c r="B16245" s="130"/>
    </row>
    <row r="16246" spans="2:2" x14ac:dyDescent="0.2">
      <c r="B16246" s="130"/>
    </row>
    <row r="16247" spans="2:2" x14ac:dyDescent="0.2">
      <c r="B16247" s="130"/>
    </row>
    <row r="16248" spans="2:2" x14ac:dyDescent="0.2">
      <c r="B16248" s="130"/>
    </row>
    <row r="16249" spans="2:2" x14ac:dyDescent="0.2">
      <c r="B16249" s="130"/>
    </row>
    <row r="16250" spans="2:2" x14ac:dyDescent="0.2">
      <c r="B16250" s="130"/>
    </row>
    <row r="16251" spans="2:2" x14ac:dyDescent="0.2">
      <c r="B16251" s="130"/>
    </row>
    <row r="16252" spans="2:2" x14ac:dyDescent="0.2">
      <c r="B16252" s="130"/>
    </row>
    <row r="16253" spans="2:2" x14ac:dyDescent="0.2">
      <c r="B16253" s="130"/>
    </row>
    <row r="16254" spans="2:2" x14ac:dyDescent="0.2">
      <c r="B16254" s="130"/>
    </row>
    <row r="16255" spans="2:2" x14ac:dyDescent="0.2">
      <c r="B16255" s="130"/>
    </row>
    <row r="16256" spans="2:2" x14ac:dyDescent="0.2">
      <c r="B16256" s="130"/>
    </row>
    <row r="16257" spans="2:2" x14ac:dyDescent="0.2">
      <c r="B16257" s="130"/>
    </row>
    <row r="16258" spans="2:2" x14ac:dyDescent="0.2">
      <c r="B16258" s="130"/>
    </row>
    <row r="16259" spans="2:2" x14ac:dyDescent="0.2">
      <c r="B16259" s="130"/>
    </row>
    <row r="16260" spans="2:2" x14ac:dyDescent="0.2">
      <c r="B16260" s="130"/>
    </row>
    <row r="16261" spans="2:2" x14ac:dyDescent="0.2">
      <c r="B16261" s="130"/>
    </row>
    <row r="16262" spans="2:2" x14ac:dyDescent="0.2">
      <c r="B16262" s="130"/>
    </row>
    <row r="16263" spans="2:2" x14ac:dyDescent="0.2">
      <c r="B16263" s="130"/>
    </row>
    <row r="16264" spans="2:2" x14ac:dyDescent="0.2">
      <c r="B16264" s="130"/>
    </row>
    <row r="16265" spans="2:2" x14ac:dyDescent="0.2">
      <c r="B16265" s="130"/>
    </row>
    <row r="16266" spans="2:2" x14ac:dyDescent="0.2">
      <c r="B16266" s="130"/>
    </row>
    <row r="16267" spans="2:2" x14ac:dyDescent="0.2">
      <c r="B16267" s="130"/>
    </row>
    <row r="16268" spans="2:2" x14ac:dyDescent="0.2">
      <c r="B16268" s="130"/>
    </row>
    <row r="16269" spans="2:2" x14ac:dyDescent="0.2">
      <c r="B16269" s="130"/>
    </row>
    <row r="16270" spans="2:2" x14ac:dyDescent="0.2">
      <c r="B16270" s="130"/>
    </row>
    <row r="16271" spans="2:2" x14ac:dyDescent="0.2">
      <c r="B16271" s="130"/>
    </row>
    <row r="16272" spans="2:2" x14ac:dyDescent="0.2">
      <c r="B16272" s="130"/>
    </row>
    <row r="16273" spans="2:2" x14ac:dyDescent="0.2">
      <c r="B16273" s="130"/>
    </row>
    <row r="16274" spans="2:2" x14ac:dyDescent="0.2">
      <c r="B16274" s="130"/>
    </row>
    <row r="16275" spans="2:2" x14ac:dyDescent="0.2">
      <c r="B16275" s="130"/>
    </row>
    <row r="16276" spans="2:2" x14ac:dyDescent="0.2">
      <c r="B16276" s="130"/>
    </row>
    <row r="16277" spans="2:2" x14ac:dyDescent="0.2">
      <c r="B16277" s="130"/>
    </row>
    <row r="16278" spans="2:2" x14ac:dyDescent="0.2">
      <c r="B16278" s="130"/>
    </row>
    <row r="16279" spans="2:2" x14ac:dyDescent="0.2">
      <c r="B16279" s="130"/>
    </row>
    <row r="16280" spans="2:2" x14ac:dyDescent="0.2">
      <c r="B16280" s="130"/>
    </row>
    <row r="16281" spans="2:2" x14ac:dyDescent="0.2">
      <c r="B16281" s="130"/>
    </row>
    <row r="16282" spans="2:2" x14ac:dyDescent="0.2">
      <c r="B16282" s="130"/>
    </row>
    <row r="16283" spans="2:2" x14ac:dyDescent="0.2">
      <c r="B16283" s="130"/>
    </row>
    <row r="16284" spans="2:2" x14ac:dyDescent="0.2">
      <c r="B16284" s="130"/>
    </row>
    <row r="16285" spans="2:2" x14ac:dyDescent="0.2">
      <c r="B16285" s="130"/>
    </row>
    <row r="16286" spans="2:2" x14ac:dyDescent="0.2">
      <c r="B16286" s="130"/>
    </row>
    <row r="16287" spans="2:2" x14ac:dyDescent="0.2">
      <c r="B16287" s="130"/>
    </row>
    <row r="16288" spans="2:2" x14ac:dyDescent="0.2">
      <c r="B16288" s="130"/>
    </row>
    <row r="16289" spans="2:2" x14ac:dyDescent="0.2">
      <c r="B16289" s="130"/>
    </row>
    <row r="16290" spans="2:2" x14ac:dyDescent="0.2">
      <c r="B16290" s="130"/>
    </row>
    <row r="16291" spans="2:2" x14ac:dyDescent="0.2">
      <c r="B16291" s="130"/>
    </row>
    <row r="16292" spans="2:2" x14ac:dyDescent="0.2">
      <c r="B16292" s="130"/>
    </row>
    <row r="16293" spans="2:2" x14ac:dyDescent="0.2">
      <c r="B16293" s="130"/>
    </row>
    <row r="16294" spans="2:2" x14ac:dyDescent="0.2">
      <c r="B16294" s="130"/>
    </row>
    <row r="16295" spans="2:2" x14ac:dyDescent="0.2">
      <c r="B16295" s="130"/>
    </row>
    <row r="16296" spans="2:2" x14ac:dyDescent="0.2">
      <c r="B16296" s="130"/>
    </row>
    <row r="16297" spans="2:2" x14ac:dyDescent="0.2">
      <c r="B16297" s="130"/>
    </row>
    <row r="16298" spans="2:2" x14ac:dyDescent="0.2">
      <c r="B16298" s="130"/>
    </row>
    <row r="16299" spans="2:2" x14ac:dyDescent="0.2">
      <c r="B16299" s="130"/>
    </row>
    <row r="16300" spans="2:2" x14ac:dyDescent="0.2">
      <c r="B16300" s="130"/>
    </row>
    <row r="16301" spans="2:2" x14ac:dyDescent="0.2">
      <c r="B16301" s="130"/>
    </row>
    <row r="16302" spans="2:2" x14ac:dyDescent="0.2">
      <c r="B16302" s="130"/>
    </row>
    <row r="16303" spans="2:2" x14ac:dyDescent="0.2">
      <c r="B16303" s="130"/>
    </row>
    <row r="16304" spans="2:2" x14ac:dyDescent="0.2">
      <c r="B16304" s="130"/>
    </row>
    <row r="16305" spans="2:2" x14ac:dyDescent="0.2">
      <c r="B16305" s="130"/>
    </row>
    <row r="16306" spans="2:2" x14ac:dyDescent="0.2">
      <c r="B16306" s="130"/>
    </row>
    <row r="16307" spans="2:2" x14ac:dyDescent="0.2">
      <c r="B16307" s="130"/>
    </row>
    <row r="16308" spans="2:2" x14ac:dyDescent="0.2">
      <c r="B16308" s="130"/>
    </row>
    <row r="16309" spans="2:2" x14ac:dyDescent="0.2">
      <c r="B16309" s="130"/>
    </row>
    <row r="16310" spans="2:2" x14ac:dyDescent="0.2">
      <c r="B16310" s="130"/>
    </row>
    <row r="16311" spans="2:2" x14ac:dyDescent="0.2">
      <c r="B16311" s="130"/>
    </row>
    <row r="16312" spans="2:2" x14ac:dyDescent="0.2">
      <c r="B16312" s="130"/>
    </row>
    <row r="16313" spans="2:2" x14ac:dyDescent="0.2">
      <c r="B16313" s="130"/>
    </row>
    <row r="16314" spans="2:2" x14ac:dyDescent="0.2">
      <c r="B16314" s="130"/>
    </row>
    <row r="16315" spans="2:2" x14ac:dyDescent="0.2">
      <c r="B16315" s="130"/>
    </row>
    <row r="16316" spans="2:2" x14ac:dyDescent="0.2">
      <c r="B16316" s="130"/>
    </row>
    <row r="16317" spans="2:2" x14ac:dyDescent="0.2">
      <c r="B16317" s="130"/>
    </row>
    <row r="16318" spans="2:2" x14ac:dyDescent="0.2">
      <c r="B16318" s="130"/>
    </row>
    <row r="16319" spans="2:2" x14ac:dyDescent="0.2">
      <c r="B16319" s="130"/>
    </row>
    <row r="16320" spans="2:2" x14ac:dyDescent="0.2">
      <c r="B16320" s="130"/>
    </row>
    <row r="16321" spans="2:2" x14ac:dyDescent="0.2">
      <c r="B16321" s="130"/>
    </row>
    <row r="16322" spans="2:2" x14ac:dyDescent="0.2">
      <c r="B16322" s="130"/>
    </row>
    <row r="16323" spans="2:2" x14ac:dyDescent="0.2">
      <c r="B16323" s="130"/>
    </row>
    <row r="16324" spans="2:2" x14ac:dyDescent="0.2">
      <c r="B16324" s="130"/>
    </row>
    <row r="16325" spans="2:2" x14ac:dyDescent="0.2">
      <c r="B16325" s="130"/>
    </row>
    <row r="16326" spans="2:2" x14ac:dyDescent="0.2">
      <c r="B16326" s="130"/>
    </row>
    <row r="16327" spans="2:2" x14ac:dyDescent="0.2">
      <c r="B16327" s="130"/>
    </row>
    <row r="16328" spans="2:2" x14ac:dyDescent="0.2">
      <c r="B16328" s="130"/>
    </row>
    <row r="16329" spans="2:2" x14ac:dyDescent="0.2">
      <c r="B16329" s="130"/>
    </row>
    <row r="16330" spans="2:2" x14ac:dyDescent="0.2">
      <c r="B16330" s="130"/>
    </row>
    <row r="16331" spans="2:2" x14ac:dyDescent="0.2">
      <c r="B16331" s="130"/>
    </row>
    <row r="16332" spans="2:2" x14ac:dyDescent="0.2">
      <c r="B16332" s="130"/>
    </row>
    <row r="16333" spans="2:2" x14ac:dyDescent="0.2">
      <c r="B16333" s="130"/>
    </row>
    <row r="16334" spans="2:2" x14ac:dyDescent="0.2">
      <c r="B16334" s="130"/>
    </row>
    <row r="16335" spans="2:2" x14ac:dyDescent="0.2">
      <c r="B16335" s="130"/>
    </row>
    <row r="16336" spans="2:2" x14ac:dyDescent="0.2">
      <c r="B16336" s="130"/>
    </row>
    <row r="16337" spans="2:2" x14ac:dyDescent="0.2">
      <c r="B16337" s="130"/>
    </row>
    <row r="16338" spans="2:2" x14ac:dyDescent="0.2">
      <c r="B16338" s="130"/>
    </row>
    <row r="16339" spans="2:2" x14ac:dyDescent="0.2">
      <c r="B16339" s="130"/>
    </row>
    <row r="16340" spans="2:2" x14ac:dyDescent="0.2">
      <c r="B16340" s="130"/>
    </row>
    <row r="16341" spans="2:2" x14ac:dyDescent="0.2">
      <c r="B16341" s="130"/>
    </row>
    <row r="16342" spans="2:2" x14ac:dyDescent="0.2">
      <c r="B16342" s="130"/>
    </row>
    <row r="16343" spans="2:2" x14ac:dyDescent="0.2">
      <c r="B16343" s="130"/>
    </row>
    <row r="16344" spans="2:2" x14ac:dyDescent="0.2">
      <c r="B16344" s="130"/>
    </row>
    <row r="16345" spans="2:2" x14ac:dyDescent="0.2">
      <c r="B16345" s="130"/>
    </row>
    <row r="16346" spans="2:2" x14ac:dyDescent="0.2">
      <c r="B16346" s="130"/>
    </row>
    <row r="16347" spans="2:2" x14ac:dyDescent="0.2">
      <c r="B16347" s="130"/>
    </row>
    <row r="16348" spans="2:2" x14ac:dyDescent="0.2">
      <c r="B16348" s="130"/>
    </row>
    <row r="16349" spans="2:2" x14ac:dyDescent="0.2">
      <c r="B16349" s="130"/>
    </row>
    <row r="16350" spans="2:2" x14ac:dyDescent="0.2">
      <c r="B16350" s="130"/>
    </row>
    <row r="16351" spans="2:2" x14ac:dyDescent="0.2">
      <c r="B16351" s="130"/>
    </row>
    <row r="16352" spans="2:2" x14ac:dyDescent="0.2">
      <c r="B16352" s="130"/>
    </row>
    <row r="16353" spans="2:2" x14ac:dyDescent="0.2">
      <c r="B16353" s="130"/>
    </row>
    <row r="16354" spans="2:2" x14ac:dyDescent="0.2">
      <c r="B16354" s="130"/>
    </row>
    <row r="16355" spans="2:2" x14ac:dyDescent="0.2">
      <c r="B16355" s="130"/>
    </row>
    <row r="16356" spans="2:2" x14ac:dyDescent="0.2">
      <c r="B16356" s="130"/>
    </row>
    <row r="16357" spans="2:2" x14ac:dyDescent="0.2">
      <c r="B16357" s="130"/>
    </row>
    <row r="16358" spans="2:2" x14ac:dyDescent="0.2">
      <c r="B16358" s="130"/>
    </row>
    <row r="16359" spans="2:2" x14ac:dyDescent="0.2">
      <c r="B16359" s="130"/>
    </row>
    <row r="16360" spans="2:2" x14ac:dyDescent="0.2">
      <c r="B16360" s="130"/>
    </row>
    <row r="16361" spans="2:2" x14ac:dyDescent="0.2">
      <c r="B16361" s="130"/>
    </row>
    <row r="16362" spans="2:2" x14ac:dyDescent="0.2">
      <c r="B16362" s="130"/>
    </row>
    <row r="16363" spans="2:2" x14ac:dyDescent="0.2">
      <c r="B16363" s="130"/>
    </row>
    <row r="16364" spans="2:2" x14ac:dyDescent="0.2">
      <c r="B16364" s="130"/>
    </row>
    <row r="16365" spans="2:2" x14ac:dyDescent="0.2">
      <c r="B16365" s="130"/>
    </row>
    <row r="16366" spans="2:2" x14ac:dyDescent="0.2">
      <c r="B16366" s="130"/>
    </row>
    <row r="16367" spans="2:2" x14ac:dyDescent="0.2">
      <c r="B16367" s="130"/>
    </row>
    <row r="16368" spans="2:2" x14ac:dyDescent="0.2">
      <c r="B16368" s="130"/>
    </row>
    <row r="16369" spans="2:2" x14ac:dyDescent="0.2">
      <c r="B16369" s="130"/>
    </row>
    <row r="16370" spans="2:2" x14ac:dyDescent="0.2">
      <c r="B16370" s="130"/>
    </row>
    <row r="16371" spans="2:2" x14ac:dyDescent="0.2">
      <c r="B16371" s="130"/>
    </row>
    <row r="16372" spans="2:2" x14ac:dyDescent="0.2">
      <c r="B16372" s="130"/>
    </row>
    <row r="16373" spans="2:2" x14ac:dyDescent="0.2">
      <c r="B16373" s="130"/>
    </row>
    <row r="16374" spans="2:2" x14ac:dyDescent="0.2">
      <c r="B16374" s="130"/>
    </row>
    <row r="16375" spans="2:2" x14ac:dyDescent="0.2">
      <c r="B16375" s="130"/>
    </row>
    <row r="16376" spans="2:2" x14ac:dyDescent="0.2">
      <c r="B16376" s="130"/>
    </row>
    <row r="16377" spans="2:2" x14ac:dyDescent="0.2">
      <c r="B16377" s="130"/>
    </row>
    <row r="16378" spans="2:2" x14ac:dyDescent="0.2">
      <c r="B16378" s="130"/>
    </row>
    <row r="16379" spans="2:2" x14ac:dyDescent="0.2">
      <c r="B16379" s="130"/>
    </row>
    <row r="16380" spans="2:2" x14ac:dyDescent="0.2">
      <c r="B16380" s="130"/>
    </row>
    <row r="16381" spans="2:2" x14ac:dyDescent="0.2">
      <c r="B16381" s="130"/>
    </row>
    <row r="16382" spans="2:2" x14ac:dyDescent="0.2">
      <c r="B16382" s="130"/>
    </row>
    <row r="16383" spans="2:2" x14ac:dyDescent="0.2">
      <c r="B16383" s="130"/>
    </row>
    <row r="16384" spans="2:2" x14ac:dyDescent="0.2">
      <c r="B16384" s="130"/>
    </row>
  </sheetData>
  <autoFilter ref="A1:D16384" xr:uid="{00000000-0001-0000-0500-000000000000}"/>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7030A0"/>
  </sheetPr>
  <dimension ref="A1:OM10"/>
  <sheetViews>
    <sheetView workbookViewId="0">
      <pane xSplit="7" ySplit="1" topLeftCell="IN2" activePane="bottomRight" state="frozen"/>
      <selection pane="topRight" activeCell="H1" sqref="H1"/>
      <selection pane="bottomLeft" activeCell="A2" sqref="A2"/>
      <selection pane="bottomRight" sqref="A1:XFD1"/>
    </sheetView>
  </sheetViews>
  <sheetFormatPr baseColWidth="10" defaultColWidth="8.83203125" defaultRowHeight="15" x14ac:dyDescent="0.2"/>
  <cols>
    <col min="1" max="2" width="14.5" customWidth="1"/>
    <col min="3" max="3" width="14.5" style="13" customWidth="1"/>
    <col min="4" max="4" width="14.5" style="12" customWidth="1"/>
    <col min="5" max="5" width="14.5" style="14" customWidth="1"/>
    <col min="6" max="6" width="18.5" style="14" customWidth="1"/>
    <col min="7" max="7" width="14.5" customWidth="1"/>
  </cols>
  <sheetData>
    <row r="1" spans="1:403" x14ac:dyDescent="0.2">
      <c r="A1" t="s">
        <v>1193</v>
      </c>
      <c r="B1" t="s">
        <v>204</v>
      </c>
      <c r="C1" s="13" t="s">
        <v>205</v>
      </c>
      <c r="D1" s="12" t="s">
        <v>207</v>
      </c>
      <c r="E1" s="14" t="s">
        <v>206</v>
      </c>
      <c r="F1" s="14" t="s">
        <v>343</v>
      </c>
      <c r="G1" t="s">
        <v>344</v>
      </c>
      <c r="H1" t="s">
        <v>345</v>
      </c>
      <c r="I1" t="s">
        <v>1181</v>
      </c>
      <c r="J1" t="s">
        <v>1182</v>
      </c>
      <c r="K1" t="s">
        <v>1183</v>
      </c>
      <c r="L1" t="s">
        <v>1184</v>
      </c>
      <c r="M1" t="s">
        <v>346</v>
      </c>
      <c r="N1" t="s">
        <v>1185</v>
      </c>
      <c r="O1" t="s">
        <v>1186</v>
      </c>
      <c r="P1" t="s">
        <v>348</v>
      </c>
      <c r="Q1" t="s">
        <v>347</v>
      </c>
      <c r="R1" t="s">
        <v>351</v>
      </c>
      <c r="S1" t="s">
        <v>212</v>
      </c>
      <c r="T1" t="s">
        <v>935</v>
      </c>
      <c r="U1" t="s">
        <v>213</v>
      </c>
      <c r="V1" t="s">
        <v>936</v>
      </c>
      <c r="W1" t="s">
        <v>214</v>
      </c>
      <c r="X1" t="s">
        <v>937</v>
      </c>
      <c r="Y1" t="s">
        <v>215</v>
      </c>
      <c r="Z1" t="s">
        <v>938</v>
      </c>
      <c r="AA1" t="s">
        <v>216</v>
      </c>
      <c r="AB1" t="s">
        <v>939</v>
      </c>
      <c r="AC1" t="s">
        <v>217</v>
      </c>
      <c r="AD1" t="s">
        <v>940</v>
      </c>
      <c r="AE1" t="s">
        <v>218</v>
      </c>
      <c r="AF1" t="s">
        <v>219</v>
      </c>
      <c r="AG1" t="s">
        <v>941</v>
      </c>
      <c r="AH1" t="s">
        <v>942</v>
      </c>
      <c r="AI1" t="s">
        <v>943</v>
      </c>
      <c r="AJ1" t="s">
        <v>1187</v>
      </c>
      <c r="AK1" t="s">
        <v>1188</v>
      </c>
      <c r="AL1" t="s">
        <v>1189</v>
      </c>
      <c r="AM1" t="s">
        <v>1190</v>
      </c>
      <c r="AN1" t="s">
        <v>1191</v>
      </c>
      <c r="AO1" t="s">
        <v>1192</v>
      </c>
      <c r="AP1" t="s">
        <v>349</v>
      </c>
      <c r="AQ1" t="s">
        <v>350</v>
      </c>
      <c r="AR1" t="s">
        <v>220</v>
      </c>
      <c r="AS1" t="s">
        <v>944</v>
      </c>
      <c r="AT1" t="s">
        <v>221</v>
      </c>
      <c r="AU1" t="s">
        <v>222</v>
      </c>
      <c r="AV1" t="s">
        <v>945</v>
      </c>
      <c r="AW1" t="s">
        <v>946</v>
      </c>
      <c r="AX1" t="s">
        <v>947</v>
      </c>
      <c r="AY1" t="s">
        <v>223</v>
      </c>
      <c r="AZ1" t="s">
        <v>224</v>
      </c>
      <c r="BA1" t="s">
        <v>225</v>
      </c>
      <c r="BB1" t="s">
        <v>227</v>
      </c>
      <c r="BC1" t="s">
        <v>228</v>
      </c>
      <c r="BD1" t="s">
        <v>226</v>
      </c>
      <c r="BE1" t="s">
        <v>229</v>
      </c>
      <c r="BF1" t="s">
        <v>230</v>
      </c>
      <c r="BG1" t="s">
        <v>231</v>
      </c>
      <c r="BH1" t="s">
        <v>232</v>
      </c>
      <c r="BI1" t="s">
        <v>233</v>
      </c>
      <c r="BJ1" t="s">
        <v>234</v>
      </c>
      <c r="BK1" t="s">
        <v>256</v>
      </c>
      <c r="BL1" t="s">
        <v>258</v>
      </c>
      <c r="BM1" t="s">
        <v>257</v>
      </c>
      <c r="BN1" t="s">
        <v>948</v>
      </c>
      <c r="BO1" t="s">
        <v>259</v>
      </c>
      <c r="BP1" t="s">
        <v>260</v>
      </c>
      <c r="BQ1" t="s">
        <v>261</v>
      </c>
      <c r="BR1" t="s">
        <v>262</v>
      </c>
      <c r="BS1" t="s">
        <v>263</v>
      </c>
      <c r="BT1" t="s">
        <v>264</v>
      </c>
      <c r="BU1" t="s">
        <v>265</v>
      </c>
      <c r="BV1" t="s">
        <v>289</v>
      </c>
      <c r="BW1" t="s">
        <v>288</v>
      </c>
      <c r="BX1" t="s">
        <v>285</v>
      </c>
      <c r="BY1" t="s">
        <v>284</v>
      </c>
      <c r="BZ1" t="s">
        <v>286</v>
      </c>
      <c r="CA1" t="s">
        <v>290</v>
      </c>
      <c r="CB1" t="s">
        <v>291</v>
      </c>
      <c r="CC1" t="s">
        <v>292</v>
      </c>
      <c r="CD1" t="s">
        <v>293</v>
      </c>
      <c r="CE1" t="s">
        <v>294</v>
      </c>
      <c r="CF1" t="s">
        <v>295</v>
      </c>
      <c r="CG1" t="s">
        <v>296</v>
      </c>
      <c r="CH1" t="s">
        <v>298</v>
      </c>
      <c r="CI1" t="s">
        <v>299</v>
      </c>
      <c r="CJ1" t="s">
        <v>300</v>
      </c>
      <c r="CK1" t="s">
        <v>266</v>
      </c>
      <c r="CL1" t="s">
        <v>267</v>
      </c>
      <c r="CM1" t="s">
        <v>949</v>
      </c>
      <c r="CN1" t="s">
        <v>268</v>
      </c>
      <c r="CO1" t="s">
        <v>950</v>
      </c>
      <c r="CP1" t="s">
        <v>269</v>
      </c>
      <c r="CQ1" t="s">
        <v>951</v>
      </c>
      <c r="CR1" t="s">
        <v>270</v>
      </c>
      <c r="CS1" t="s">
        <v>271</v>
      </c>
      <c r="CT1" t="s">
        <v>272</v>
      </c>
      <c r="CU1" t="s">
        <v>273</v>
      </c>
      <c r="CV1" t="s">
        <v>1200</v>
      </c>
      <c r="CW1" t="s">
        <v>1201</v>
      </c>
      <c r="CX1" t="s">
        <v>1202</v>
      </c>
      <c r="CY1" t="s">
        <v>1203</v>
      </c>
      <c r="CZ1" t="s">
        <v>1204</v>
      </c>
      <c r="DA1" t="s">
        <v>1205</v>
      </c>
      <c r="DB1" t="s">
        <v>952</v>
      </c>
      <c r="DC1" t="s">
        <v>953</v>
      </c>
      <c r="DD1" t="s">
        <v>954</v>
      </c>
      <c r="DE1" t="s">
        <v>955</v>
      </c>
      <c r="DF1" t="s">
        <v>956</v>
      </c>
      <c r="DG1" t="s">
        <v>1197</v>
      </c>
      <c r="DH1" t="s">
        <v>1196</v>
      </c>
      <c r="DI1" t="s">
        <v>957</v>
      </c>
      <c r="DJ1" t="s">
        <v>958</v>
      </c>
      <c r="DK1" t="s">
        <v>959</v>
      </c>
      <c r="DL1" t="s">
        <v>960</v>
      </c>
      <c r="DM1" t="s">
        <v>961</v>
      </c>
      <c r="DN1" t="s">
        <v>962</v>
      </c>
      <c r="DO1" t="s">
        <v>963</v>
      </c>
      <c r="DP1" t="s">
        <v>964</v>
      </c>
      <c r="DQ1" t="s">
        <v>965</v>
      </c>
      <c r="DR1" t="s">
        <v>966</v>
      </c>
      <c r="DS1" t="s">
        <v>967</v>
      </c>
      <c r="DT1" t="s">
        <v>968</v>
      </c>
      <c r="DU1" t="s">
        <v>969</v>
      </c>
      <c r="DV1" t="s">
        <v>970</v>
      </c>
      <c r="DW1" t="s">
        <v>971</v>
      </c>
      <c r="DX1" t="s">
        <v>972</v>
      </c>
      <c r="DY1" t="s">
        <v>973</v>
      </c>
      <c r="DZ1" t="s">
        <v>974</v>
      </c>
      <c r="EA1" t="s">
        <v>975</v>
      </c>
      <c r="EB1" t="s">
        <v>976</v>
      </c>
      <c r="EC1" t="s">
        <v>977</v>
      </c>
      <c r="ED1" t="s">
        <v>235</v>
      </c>
      <c r="EE1" t="s">
        <v>980</v>
      </c>
      <c r="EF1" t="s">
        <v>981</v>
      </c>
      <c r="EG1" t="s">
        <v>982</v>
      </c>
      <c r="EH1" t="s">
        <v>983</v>
      </c>
      <c r="EI1" t="s">
        <v>984</v>
      </c>
      <c r="EJ1" t="s">
        <v>985</v>
      </c>
      <c r="EK1" t="s">
        <v>986</v>
      </c>
      <c r="EL1" t="s">
        <v>987</v>
      </c>
      <c r="EM1" t="s">
        <v>988</v>
      </c>
      <c r="EN1" t="s">
        <v>989</v>
      </c>
      <c r="EO1" t="s">
        <v>990</v>
      </c>
      <c r="EP1" t="s">
        <v>991</v>
      </c>
      <c r="EQ1" t="s">
        <v>992</v>
      </c>
      <c r="ER1" t="s">
        <v>993</v>
      </c>
      <c r="ES1" t="s">
        <v>994</v>
      </c>
      <c r="ET1" t="s">
        <v>995</v>
      </c>
      <c r="EU1" t="s">
        <v>996</v>
      </c>
      <c r="EV1" t="s">
        <v>997</v>
      </c>
      <c r="EW1" t="s">
        <v>998</v>
      </c>
      <c r="EX1" t="s">
        <v>999</v>
      </c>
      <c r="EY1" t="s">
        <v>1000</v>
      </c>
      <c r="EZ1" t="s">
        <v>1001</v>
      </c>
      <c r="FA1" t="s">
        <v>1002</v>
      </c>
      <c r="FB1" t="s">
        <v>1003</v>
      </c>
      <c r="FC1" t="s">
        <v>1004</v>
      </c>
      <c r="FD1" t="s">
        <v>1005</v>
      </c>
      <c r="FE1" t="s">
        <v>1006</v>
      </c>
      <c r="FF1" t="s">
        <v>1007</v>
      </c>
      <c r="FG1" t="s">
        <v>1008</v>
      </c>
      <c r="FH1" t="s">
        <v>1009</v>
      </c>
      <c r="FI1" t="s">
        <v>1010</v>
      </c>
      <c r="FJ1" t="s">
        <v>1011</v>
      </c>
      <c r="FK1" t="s">
        <v>1012</v>
      </c>
      <c r="FL1" t="s">
        <v>1013</v>
      </c>
      <c r="FM1" t="s">
        <v>1014</v>
      </c>
      <c r="FN1" t="s">
        <v>1015</v>
      </c>
      <c r="FO1" t="s">
        <v>1016</v>
      </c>
      <c r="FP1" t="s">
        <v>1017</v>
      </c>
      <c r="FQ1" t="s">
        <v>1018</v>
      </c>
      <c r="FR1" t="s">
        <v>1019</v>
      </c>
      <c r="FS1" t="s">
        <v>1020</v>
      </c>
      <c r="FT1" t="s">
        <v>1021</v>
      </c>
      <c r="FU1" t="s">
        <v>1022</v>
      </c>
      <c r="FV1" t="s">
        <v>1023</v>
      </c>
      <c r="FW1" t="s">
        <v>1024</v>
      </c>
      <c r="FX1" t="s">
        <v>1025</v>
      </c>
      <c r="FY1" t="s">
        <v>1026</v>
      </c>
      <c r="FZ1" t="s">
        <v>1027</v>
      </c>
      <c r="GA1" t="s">
        <v>1028</v>
      </c>
      <c r="GB1" t="s">
        <v>1029</v>
      </c>
      <c r="GC1" t="s">
        <v>1030</v>
      </c>
      <c r="GD1" t="s">
        <v>1031</v>
      </c>
      <c r="GE1" t="s">
        <v>1032</v>
      </c>
      <c r="GF1" t="s">
        <v>1033</v>
      </c>
      <c r="GG1" t="s">
        <v>1034</v>
      </c>
      <c r="GH1" t="s">
        <v>1035</v>
      </c>
      <c r="GI1" t="s">
        <v>1036</v>
      </c>
      <c r="GJ1" t="s">
        <v>1037</v>
      </c>
      <c r="GK1" t="s">
        <v>1038</v>
      </c>
      <c r="GL1" t="s">
        <v>1039</v>
      </c>
      <c r="GM1" t="s">
        <v>1040</v>
      </c>
      <c r="GN1" t="s">
        <v>1041</v>
      </c>
      <c r="GO1" t="s">
        <v>1042</v>
      </c>
      <c r="GP1" t="s">
        <v>1043</v>
      </c>
      <c r="GQ1" t="s">
        <v>1044</v>
      </c>
      <c r="GR1" t="s">
        <v>1045</v>
      </c>
      <c r="GS1" t="s">
        <v>1046</v>
      </c>
      <c r="GT1" t="s">
        <v>1047</v>
      </c>
      <c r="GU1" t="s">
        <v>1048</v>
      </c>
      <c r="GV1" t="s">
        <v>1049</v>
      </c>
      <c r="GW1" t="s">
        <v>1050</v>
      </c>
      <c r="GX1" t="s">
        <v>1051</v>
      </c>
      <c r="GY1" t="s">
        <v>1052</v>
      </c>
      <c r="GZ1" t="s">
        <v>1053</v>
      </c>
      <c r="HA1" t="s">
        <v>1054</v>
      </c>
      <c r="HB1" t="s">
        <v>1055</v>
      </c>
      <c r="HC1" t="s">
        <v>1056</v>
      </c>
      <c r="HD1" t="s">
        <v>1057</v>
      </c>
      <c r="HE1" t="s">
        <v>1058</v>
      </c>
      <c r="HF1" t="s">
        <v>1059</v>
      </c>
      <c r="HG1" t="s">
        <v>1060</v>
      </c>
      <c r="HH1" t="s">
        <v>1061</v>
      </c>
      <c r="HI1" t="s">
        <v>1062</v>
      </c>
      <c r="HJ1" t="s">
        <v>1063</v>
      </c>
      <c r="HK1" t="s">
        <v>1064</v>
      </c>
      <c r="HL1" t="s">
        <v>1065</v>
      </c>
      <c r="HM1" t="s">
        <v>1066</v>
      </c>
      <c r="HN1" t="s">
        <v>1067</v>
      </c>
      <c r="HO1" t="s">
        <v>1068</v>
      </c>
      <c r="HP1" t="s">
        <v>1069</v>
      </c>
      <c r="HQ1" t="s">
        <v>1070</v>
      </c>
      <c r="HR1" t="s">
        <v>1071</v>
      </c>
      <c r="HS1" t="s">
        <v>1072</v>
      </c>
      <c r="HT1" t="s">
        <v>1073</v>
      </c>
      <c r="HU1" t="s">
        <v>1074</v>
      </c>
      <c r="HV1" t="s">
        <v>1075</v>
      </c>
      <c r="HW1" t="s">
        <v>1076</v>
      </c>
      <c r="HX1" t="s">
        <v>1077</v>
      </c>
      <c r="HY1" t="s">
        <v>1078</v>
      </c>
      <c r="HZ1" t="s">
        <v>1079</v>
      </c>
      <c r="IA1" t="s">
        <v>1080</v>
      </c>
      <c r="IB1" t="s">
        <v>1081</v>
      </c>
      <c r="IC1" t="s">
        <v>1082</v>
      </c>
      <c r="ID1" t="s">
        <v>1083</v>
      </c>
      <c r="IE1" t="s">
        <v>1084</v>
      </c>
      <c r="IF1" t="s">
        <v>1085</v>
      </c>
      <c r="IG1" t="s">
        <v>1086</v>
      </c>
      <c r="IH1" t="s">
        <v>1087</v>
      </c>
      <c r="II1" t="s">
        <v>1088</v>
      </c>
      <c r="IJ1" t="s">
        <v>1089</v>
      </c>
      <c r="IK1" t="s">
        <v>1090</v>
      </c>
      <c r="IL1" t="s">
        <v>1091</v>
      </c>
      <c r="IM1" t="s">
        <v>1092</v>
      </c>
      <c r="IN1" t="s">
        <v>1093</v>
      </c>
      <c r="IO1" t="s">
        <v>1094</v>
      </c>
      <c r="IP1" t="s">
        <v>1095</v>
      </c>
      <c r="IQ1" t="s">
        <v>1096</v>
      </c>
      <c r="IR1" t="s">
        <v>1097</v>
      </c>
      <c r="IS1" t="s">
        <v>1098</v>
      </c>
      <c r="IT1" t="s">
        <v>1099</v>
      </c>
      <c r="IU1" t="s">
        <v>1100</v>
      </c>
      <c r="IV1" t="s">
        <v>1101</v>
      </c>
      <c r="IW1" t="s">
        <v>1102</v>
      </c>
      <c r="IX1" t="s">
        <v>1103</v>
      </c>
      <c r="IY1" t="s">
        <v>1104</v>
      </c>
      <c r="IZ1" t="s">
        <v>1105</v>
      </c>
      <c r="JA1" t="s">
        <v>1106</v>
      </c>
      <c r="JB1" t="s">
        <v>1107</v>
      </c>
      <c r="JC1" t="s">
        <v>1108</v>
      </c>
      <c r="JD1" t="s">
        <v>245</v>
      </c>
      <c r="JE1" t="s">
        <v>1109</v>
      </c>
      <c r="JF1" t="s">
        <v>1110</v>
      </c>
      <c r="JG1" t="s">
        <v>1111</v>
      </c>
      <c r="JH1" t="s">
        <v>246</v>
      </c>
      <c r="JI1" t="s">
        <v>247</v>
      </c>
      <c r="JJ1" t="s">
        <v>239</v>
      </c>
      <c r="JK1" t="s">
        <v>240</v>
      </c>
      <c r="JL1" t="s">
        <v>241</v>
      </c>
      <c r="JM1" t="s">
        <v>242</v>
      </c>
      <c r="JN1" t="s">
        <v>243</v>
      </c>
      <c r="JO1" t="s">
        <v>244</v>
      </c>
      <c r="JP1" t="s">
        <v>248</v>
      </c>
      <c r="JQ1" t="s">
        <v>249</v>
      </c>
      <c r="JR1" t="s">
        <v>250</v>
      </c>
      <c r="JS1" t="s">
        <v>251</v>
      </c>
      <c r="JT1" t="s">
        <v>1112</v>
      </c>
      <c r="JU1" t="s">
        <v>252</v>
      </c>
      <c r="JV1" t="s">
        <v>1113</v>
      </c>
      <c r="JW1" t="s">
        <v>1114</v>
      </c>
      <c r="JX1" t="s">
        <v>1115</v>
      </c>
      <c r="JY1" t="s">
        <v>1116</v>
      </c>
      <c r="JZ1" t="s">
        <v>1117</v>
      </c>
      <c r="KA1" t="s">
        <v>1118</v>
      </c>
      <c r="KB1" t="s">
        <v>1119</v>
      </c>
      <c r="KC1" t="s">
        <v>1120</v>
      </c>
      <c r="KD1" t="s">
        <v>1121</v>
      </c>
      <c r="KE1" t="s">
        <v>253</v>
      </c>
      <c r="KF1" t="s">
        <v>254</v>
      </c>
      <c r="KG1" t="s">
        <v>255</v>
      </c>
      <c r="KH1" t="s">
        <v>306</v>
      </c>
      <c r="KI1" t="s">
        <v>307</v>
      </c>
      <c r="KJ1" t="s">
        <v>308</v>
      </c>
      <c r="KK1" t="s">
        <v>309</v>
      </c>
      <c r="KL1" t="s">
        <v>310</v>
      </c>
      <c r="KM1" t="s">
        <v>311</v>
      </c>
      <c r="KN1" t="s">
        <v>312</v>
      </c>
      <c r="KO1" t="s">
        <v>313</v>
      </c>
      <c r="KP1" t="s">
        <v>314</v>
      </c>
      <c r="KQ1" t="s">
        <v>315</v>
      </c>
      <c r="KR1" t="s">
        <v>316</v>
      </c>
      <c r="KS1" t="s">
        <v>317</v>
      </c>
      <c r="KT1" t="s">
        <v>318</v>
      </c>
      <c r="KU1" t="s">
        <v>319</v>
      </c>
      <c r="KV1" t="s">
        <v>1122</v>
      </c>
      <c r="KW1" t="s">
        <v>1123</v>
      </c>
      <c r="KX1" t="s">
        <v>1124</v>
      </c>
      <c r="KY1" t="s">
        <v>1125</v>
      </c>
      <c r="KZ1" t="s">
        <v>1126</v>
      </c>
      <c r="LA1" t="s">
        <v>1212</v>
      </c>
      <c r="LB1" t="s">
        <v>1211</v>
      </c>
      <c r="LC1" t="s">
        <v>1214</v>
      </c>
      <c r="LD1" t="s">
        <v>1213</v>
      </c>
      <c r="LE1" t="s">
        <v>301</v>
      </c>
      <c r="LF1" t="s">
        <v>304</v>
      </c>
      <c r="LG1" t="s">
        <v>302</v>
      </c>
      <c r="LH1" t="s">
        <v>305</v>
      </c>
      <c r="LI1" t="s">
        <v>303</v>
      </c>
      <c r="LJ1" t="s">
        <v>1127</v>
      </c>
      <c r="LK1" t="s">
        <v>1128</v>
      </c>
      <c r="LL1" t="s">
        <v>1129</v>
      </c>
      <c r="LM1" t="s">
        <v>1130</v>
      </c>
      <c r="LN1" t="s">
        <v>1131</v>
      </c>
      <c r="LO1" t="s">
        <v>1132</v>
      </c>
      <c r="LP1" t="s">
        <v>1133</v>
      </c>
      <c r="LQ1" t="s">
        <v>1134</v>
      </c>
      <c r="LR1" t="s">
        <v>1135</v>
      </c>
      <c r="LS1" t="s">
        <v>1136</v>
      </c>
      <c r="LT1" t="s">
        <v>1137</v>
      </c>
      <c r="LU1" t="s">
        <v>1138</v>
      </c>
      <c r="LV1" t="s">
        <v>1139</v>
      </c>
      <c r="LW1" t="s">
        <v>1140</v>
      </c>
      <c r="LX1" t="s">
        <v>1141</v>
      </c>
      <c r="LY1" t="s">
        <v>1142</v>
      </c>
      <c r="LZ1" t="s">
        <v>1143</v>
      </c>
      <c r="MA1" t="s">
        <v>1144</v>
      </c>
      <c r="MB1" t="s">
        <v>1145</v>
      </c>
      <c r="MC1" t="s">
        <v>1146</v>
      </c>
      <c r="MD1" t="s">
        <v>1147</v>
      </c>
      <c r="ME1" t="s">
        <v>1148</v>
      </c>
      <c r="MF1" t="s">
        <v>1149</v>
      </c>
      <c r="MG1" t="s">
        <v>1150</v>
      </c>
      <c r="MH1" t="s">
        <v>1151</v>
      </c>
      <c r="MI1" t="s">
        <v>1152</v>
      </c>
      <c r="MJ1" t="s">
        <v>1153</v>
      </c>
      <c r="MK1" t="s">
        <v>1154</v>
      </c>
      <c r="ML1" t="s">
        <v>1155</v>
      </c>
      <c r="MM1" t="s">
        <v>1206</v>
      </c>
      <c r="MN1" t="s">
        <v>1207</v>
      </c>
      <c r="MO1" t="s">
        <v>1208</v>
      </c>
      <c r="MP1" t="s">
        <v>1209</v>
      </c>
      <c r="MQ1" t="s">
        <v>1210</v>
      </c>
      <c r="MR1" t="s">
        <v>1156</v>
      </c>
      <c r="MS1" t="s">
        <v>320</v>
      </c>
      <c r="MT1" t="s">
        <v>321</v>
      </c>
      <c r="MU1" t="s">
        <v>322</v>
      </c>
      <c r="MV1" t="s">
        <v>323</v>
      </c>
      <c r="MW1" t="s">
        <v>1157</v>
      </c>
      <c r="MX1" t="s">
        <v>1158</v>
      </c>
      <c r="MY1" t="s">
        <v>1159</v>
      </c>
      <c r="MZ1" t="s">
        <v>1160</v>
      </c>
      <c r="NA1" t="s">
        <v>1161</v>
      </c>
      <c r="NB1" t="s">
        <v>1162</v>
      </c>
      <c r="NC1" t="s">
        <v>1163</v>
      </c>
      <c r="ND1" t="s">
        <v>1164</v>
      </c>
      <c r="NE1" t="s">
        <v>1165</v>
      </c>
      <c r="NF1" t="s">
        <v>1166</v>
      </c>
      <c r="NG1" t="s">
        <v>1167</v>
      </c>
      <c r="NH1" t="s">
        <v>324</v>
      </c>
      <c r="NI1" t="s">
        <v>1168</v>
      </c>
      <c r="NJ1" t="s">
        <v>1169</v>
      </c>
      <c r="NK1" t="s">
        <v>1170</v>
      </c>
      <c r="NL1" t="s">
        <v>325</v>
      </c>
      <c r="NM1" t="s">
        <v>326</v>
      </c>
      <c r="NN1" t="s">
        <v>327</v>
      </c>
      <c r="NO1" t="s">
        <v>328</v>
      </c>
      <c r="NP1" t="s">
        <v>329</v>
      </c>
      <c r="NQ1" t="s">
        <v>330</v>
      </c>
      <c r="NR1" t="s">
        <v>331</v>
      </c>
      <c r="NS1" t="s">
        <v>332</v>
      </c>
      <c r="NT1" t="s">
        <v>1171</v>
      </c>
      <c r="NU1" t="s">
        <v>1172</v>
      </c>
      <c r="NV1" t="s">
        <v>1173</v>
      </c>
      <c r="NW1" t="s">
        <v>333</v>
      </c>
      <c r="NX1" t="s">
        <v>334</v>
      </c>
      <c r="NY1" t="s">
        <v>335</v>
      </c>
      <c r="NZ1" t="s">
        <v>336</v>
      </c>
      <c r="OA1" t="s">
        <v>1174</v>
      </c>
      <c r="OB1" t="s">
        <v>1175</v>
      </c>
      <c r="OC1" t="s">
        <v>1176</v>
      </c>
      <c r="OD1" t="s">
        <v>1178</v>
      </c>
      <c r="OE1" t="s">
        <v>1177</v>
      </c>
      <c r="OF1" t="s">
        <v>1215</v>
      </c>
      <c r="OG1" t="s">
        <v>236</v>
      </c>
      <c r="OH1" t="s">
        <v>237</v>
      </c>
      <c r="OI1" t="s">
        <v>978</v>
      </c>
      <c r="OJ1" t="s">
        <v>979</v>
      </c>
      <c r="OK1" t="s">
        <v>238</v>
      </c>
      <c r="OL1" t="s">
        <v>352</v>
      </c>
      <c r="OM1" t="s">
        <v>353</v>
      </c>
    </row>
    <row r="2" spans="1:403" x14ac:dyDescent="0.2">
      <c r="A2" t="s">
        <v>1198</v>
      </c>
      <c r="B2" t="s">
        <v>337</v>
      </c>
      <c r="C2" s="13">
        <v>3</v>
      </c>
      <c r="D2" s="12">
        <v>2022</v>
      </c>
      <c r="E2" s="14">
        <v>8</v>
      </c>
      <c r="F2" s="14" t="s">
        <v>354</v>
      </c>
      <c r="G2" t="s">
        <v>354</v>
      </c>
      <c r="H2">
        <v>62</v>
      </c>
      <c r="I2">
        <v>42</v>
      </c>
      <c r="J2">
        <v>20</v>
      </c>
      <c r="K2">
        <v>62</v>
      </c>
      <c r="L2">
        <v>14</v>
      </c>
      <c r="M2">
        <v>42</v>
      </c>
      <c r="N2">
        <v>42</v>
      </c>
      <c r="O2">
        <v>42</v>
      </c>
      <c r="P2">
        <v>28</v>
      </c>
      <c r="Q2">
        <v>62</v>
      </c>
      <c r="R2">
        <v>48</v>
      </c>
      <c r="S2">
        <v>1509.5176343297264</v>
      </c>
      <c r="T2">
        <v>84.208131070459686</v>
      </c>
      <c r="U2">
        <v>7924.4684113000621</v>
      </c>
      <c r="V2">
        <v>373.39079159097093</v>
      </c>
      <c r="W2">
        <v>1580.7109304972882</v>
      </c>
      <c r="X2">
        <v>227.18266052051126</v>
      </c>
      <c r="Y2">
        <v>11014.696976127076</v>
      </c>
      <c r="Z2">
        <v>684.78158318194198</v>
      </c>
      <c r="AA2">
        <v>2125.1241493923312</v>
      </c>
      <c r="AB2">
        <v>256.69897142524019</v>
      </c>
      <c r="AC2">
        <v>13139.821125519407</v>
      </c>
      <c r="AD2">
        <v>941.48055460718217</v>
      </c>
      <c r="AE2">
        <v>12675.280638139246</v>
      </c>
      <c r="AF2">
        <v>12675.280638139246</v>
      </c>
      <c r="AG2">
        <v>11356.043637127521</v>
      </c>
      <c r="AH2">
        <v>1282.6069183908926</v>
      </c>
      <c r="AI2">
        <v>1072.984468584144</v>
      </c>
      <c r="AJ2">
        <v>5.5999999046325684</v>
      </c>
      <c r="AK2">
        <v>4.6999998092651367</v>
      </c>
      <c r="AL2">
        <v>14.399999618530273</v>
      </c>
      <c r="AM2">
        <v>6.1999998092651367</v>
      </c>
      <c r="AN2">
        <v>12.100000381469727</v>
      </c>
      <c r="AO2">
        <v>7.1999998092651367</v>
      </c>
      <c r="AP2">
        <v>96</v>
      </c>
      <c r="AQ2">
        <v>96</v>
      </c>
      <c r="AR2">
        <v>100</v>
      </c>
      <c r="AS2">
        <v>100</v>
      </c>
      <c r="AT2">
        <v>68</v>
      </c>
      <c r="AU2">
        <v>89</v>
      </c>
      <c r="AV2">
        <v>66</v>
      </c>
      <c r="AW2">
        <v>98</v>
      </c>
      <c r="AX2">
        <v>42</v>
      </c>
      <c r="AY2">
        <v>90</v>
      </c>
      <c r="AZ2">
        <v>32</v>
      </c>
      <c r="BA2">
        <v>29</v>
      </c>
      <c r="BB2">
        <v>85</v>
      </c>
      <c r="BC2">
        <v>97</v>
      </c>
      <c r="BD2">
        <v>89</v>
      </c>
      <c r="BE2">
        <v>67</v>
      </c>
      <c r="BF2">
        <v>0</v>
      </c>
      <c r="BG2">
        <v>98</v>
      </c>
      <c r="BH2">
        <v>72</v>
      </c>
      <c r="BI2">
        <v>0</v>
      </c>
      <c r="BJ2">
        <v>100</v>
      </c>
      <c r="BK2">
        <v>100</v>
      </c>
      <c r="BL2">
        <v>87</v>
      </c>
      <c r="BM2">
        <v>48</v>
      </c>
      <c r="BN2">
        <v>91</v>
      </c>
      <c r="BO2">
        <v>81</v>
      </c>
      <c r="BP2">
        <v>90</v>
      </c>
      <c r="BQ2">
        <v>92</v>
      </c>
      <c r="BR2">
        <v>89</v>
      </c>
      <c r="BS2">
        <v>83</v>
      </c>
      <c r="BT2">
        <v>27</v>
      </c>
      <c r="BU2">
        <v>100</v>
      </c>
      <c r="BV2">
        <v>91</v>
      </c>
      <c r="BW2">
        <v>90</v>
      </c>
      <c r="BX2">
        <v>86</v>
      </c>
      <c r="BY2">
        <v>60</v>
      </c>
      <c r="BZ2">
        <v>21</v>
      </c>
      <c r="CA2">
        <v>70</v>
      </c>
      <c r="CB2">
        <v>10</v>
      </c>
      <c r="CC2">
        <v>84</v>
      </c>
      <c r="CD2">
        <v>100</v>
      </c>
      <c r="CE2">
        <v>100</v>
      </c>
      <c r="CF2">
        <v>100</v>
      </c>
      <c r="CG2">
        <v>100</v>
      </c>
      <c r="CH2">
        <v>100</v>
      </c>
      <c r="CI2">
        <v>100</v>
      </c>
      <c r="CJ2">
        <v>100</v>
      </c>
      <c r="CK2">
        <v>89</v>
      </c>
      <c r="CL2">
        <v>100</v>
      </c>
      <c r="CM2">
        <v>100</v>
      </c>
      <c r="CN2">
        <v>100</v>
      </c>
      <c r="CO2">
        <v>100</v>
      </c>
      <c r="CP2">
        <v>100</v>
      </c>
      <c r="CQ2">
        <v>100</v>
      </c>
      <c r="CR2">
        <v>100</v>
      </c>
      <c r="CS2">
        <v>100</v>
      </c>
      <c r="CT2">
        <v>100</v>
      </c>
      <c r="CU2">
        <v>100</v>
      </c>
      <c r="CV2">
        <v>70</v>
      </c>
      <c r="CW2">
        <v>1</v>
      </c>
      <c r="CX2">
        <v>78</v>
      </c>
      <c r="CY2">
        <v>1</v>
      </c>
      <c r="CZ2">
        <v>100</v>
      </c>
      <c r="DA2">
        <v>1</v>
      </c>
      <c r="DB2">
        <v>100</v>
      </c>
      <c r="DC2">
        <v>0</v>
      </c>
      <c r="DD2">
        <v>91</v>
      </c>
      <c r="DE2">
        <v>100</v>
      </c>
      <c r="DF2">
        <v>85</v>
      </c>
      <c r="DG2">
        <v>75</v>
      </c>
      <c r="DH2">
        <v>0</v>
      </c>
      <c r="DI2">
        <v>0</v>
      </c>
      <c r="DJ2">
        <v>50</v>
      </c>
      <c r="DK2">
        <v>0</v>
      </c>
      <c r="DL2">
        <v>56</v>
      </c>
      <c r="DM2">
        <v>100</v>
      </c>
      <c r="DN2">
        <v>87</v>
      </c>
      <c r="DO2">
        <v>86</v>
      </c>
      <c r="DP2">
        <v>88</v>
      </c>
      <c r="DQ2">
        <v>93</v>
      </c>
      <c r="DR2">
        <v>0</v>
      </c>
      <c r="DS2">
        <v>71</v>
      </c>
      <c r="DT2">
        <v>0</v>
      </c>
      <c r="DU2">
        <v>92</v>
      </c>
      <c r="DV2">
        <v>100</v>
      </c>
      <c r="DW2">
        <v>59</v>
      </c>
      <c r="DX2">
        <v>87</v>
      </c>
      <c r="DY2">
        <v>92</v>
      </c>
      <c r="DZ2">
        <v>91</v>
      </c>
      <c r="EA2">
        <v>0</v>
      </c>
      <c r="EB2">
        <v>23</v>
      </c>
      <c r="EC2">
        <v>100</v>
      </c>
      <c r="ED2">
        <v>100</v>
      </c>
      <c r="EE2">
        <v>100</v>
      </c>
      <c r="EF2">
        <v>100</v>
      </c>
      <c r="EG2">
        <v>100</v>
      </c>
      <c r="EH2">
        <v>93</v>
      </c>
      <c r="EI2">
        <v>34</v>
      </c>
      <c r="EJ2">
        <v>87</v>
      </c>
      <c r="EK2">
        <v>83</v>
      </c>
      <c r="EL2">
        <v>84</v>
      </c>
      <c r="EM2">
        <v>76</v>
      </c>
      <c r="EN2">
        <v>22</v>
      </c>
      <c r="EO2">
        <v>95</v>
      </c>
      <c r="EP2">
        <v>0</v>
      </c>
      <c r="EQ2">
        <v>32</v>
      </c>
      <c r="ER2">
        <v>90</v>
      </c>
      <c r="ES2">
        <v>98</v>
      </c>
      <c r="ET2">
        <v>63</v>
      </c>
      <c r="EU2">
        <v>18</v>
      </c>
      <c r="EV2">
        <v>88</v>
      </c>
      <c r="EW2">
        <v>50</v>
      </c>
      <c r="EX2">
        <v>0</v>
      </c>
      <c r="EY2">
        <v>29</v>
      </c>
      <c r="EZ2">
        <v>95</v>
      </c>
      <c r="FA2">
        <v>94</v>
      </c>
      <c r="FB2">
        <v>0</v>
      </c>
      <c r="FC2">
        <v>100</v>
      </c>
      <c r="FD2">
        <v>0</v>
      </c>
      <c r="FE2">
        <v>0</v>
      </c>
      <c r="FG2">
        <v>89</v>
      </c>
      <c r="FH2">
        <v>100</v>
      </c>
      <c r="FI2">
        <v>35</v>
      </c>
      <c r="FJ2">
        <v>11</v>
      </c>
      <c r="FK2">
        <v>54</v>
      </c>
      <c r="FL2">
        <v>66</v>
      </c>
      <c r="FM2">
        <v>34</v>
      </c>
      <c r="FN2">
        <v>0</v>
      </c>
      <c r="FO2">
        <v>0</v>
      </c>
      <c r="FP2">
        <v>34</v>
      </c>
      <c r="FQ2">
        <v>0</v>
      </c>
      <c r="FR2">
        <v>0</v>
      </c>
      <c r="FS2">
        <v>34</v>
      </c>
      <c r="FT2">
        <v>34</v>
      </c>
      <c r="FU2">
        <v>0</v>
      </c>
      <c r="FV2">
        <v>68</v>
      </c>
      <c r="FW2">
        <v>34</v>
      </c>
      <c r="FX2">
        <v>0</v>
      </c>
      <c r="FY2">
        <v>32</v>
      </c>
      <c r="FZ2">
        <v>34</v>
      </c>
      <c r="GA2">
        <v>34</v>
      </c>
      <c r="GB2">
        <v>0</v>
      </c>
      <c r="GC2">
        <v>100</v>
      </c>
      <c r="GD2">
        <v>0</v>
      </c>
      <c r="GE2">
        <v>0</v>
      </c>
      <c r="GF2">
        <v>21</v>
      </c>
      <c r="GG2">
        <v>0</v>
      </c>
      <c r="GH2">
        <v>0</v>
      </c>
      <c r="GI2">
        <v>0</v>
      </c>
      <c r="GJ2">
        <v>0</v>
      </c>
      <c r="GK2">
        <v>66</v>
      </c>
      <c r="GL2">
        <v>34</v>
      </c>
      <c r="GM2">
        <v>34</v>
      </c>
      <c r="GN2">
        <v>34</v>
      </c>
      <c r="GO2">
        <v>68</v>
      </c>
      <c r="GP2">
        <v>66</v>
      </c>
      <c r="GQ2">
        <v>100</v>
      </c>
      <c r="GR2">
        <v>0</v>
      </c>
      <c r="GS2">
        <v>0</v>
      </c>
      <c r="GT2">
        <v>0</v>
      </c>
      <c r="GU2">
        <v>0</v>
      </c>
      <c r="GV2">
        <v>0</v>
      </c>
      <c r="GW2">
        <v>94</v>
      </c>
      <c r="GX2">
        <v>49</v>
      </c>
      <c r="GY2">
        <v>0</v>
      </c>
      <c r="GZ2">
        <v>92</v>
      </c>
      <c r="HA2">
        <v>0</v>
      </c>
      <c r="HB2">
        <v>0</v>
      </c>
      <c r="HC2">
        <v>50</v>
      </c>
      <c r="HD2">
        <v>20</v>
      </c>
      <c r="HE2">
        <v>95</v>
      </c>
      <c r="HF2">
        <v>58</v>
      </c>
      <c r="HG2">
        <v>32</v>
      </c>
      <c r="HH2">
        <v>100</v>
      </c>
      <c r="HI2">
        <v>31</v>
      </c>
      <c r="HJ2">
        <v>31</v>
      </c>
      <c r="HK2">
        <v>65</v>
      </c>
      <c r="HL2">
        <v>0</v>
      </c>
      <c r="HM2">
        <v>100</v>
      </c>
      <c r="HN2">
        <v>86</v>
      </c>
      <c r="HO2">
        <v>87</v>
      </c>
      <c r="HP2">
        <v>84</v>
      </c>
      <c r="HQ2">
        <v>92</v>
      </c>
      <c r="HR2">
        <v>95</v>
      </c>
      <c r="HS2">
        <v>95</v>
      </c>
      <c r="HT2">
        <v>84</v>
      </c>
      <c r="HU2">
        <v>87</v>
      </c>
      <c r="HV2">
        <v>90</v>
      </c>
      <c r="HW2">
        <v>82</v>
      </c>
      <c r="HX2">
        <v>29</v>
      </c>
      <c r="HY2">
        <v>90</v>
      </c>
      <c r="HZ2">
        <v>87</v>
      </c>
      <c r="IA2">
        <v>93</v>
      </c>
      <c r="IB2">
        <v>93</v>
      </c>
      <c r="IC2">
        <v>93</v>
      </c>
      <c r="ID2">
        <v>26</v>
      </c>
      <c r="IE2">
        <v>90</v>
      </c>
      <c r="IF2">
        <v>95</v>
      </c>
      <c r="IG2">
        <v>90</v>
      </c>
      <c r="IH2">
        <v>82</v>
      </c>
      <c r="II2">
        <v>88</v>
      </c>
      <c r="IJ2">
        <v>89</v>
      </c>
      <c r="IK2">
        <v>87</v>
      </c>
      <c r="IL2">
        <v>96</v>
      </c>
      <c r="IM2">
        <v>0</v>
      </c>
      <c r="IN2">
        <v>0</v>
      </c>
      <c r="IO2">
        <v>90</v>
      </c>
      <c r="IP2">
        <v>90</v>
      </c>
      <c r="IQ2">
        <v>85</v>
      </c>
      <c r="IR2">
        <v>90</v>
      </c>
      <c r="IS2">
        <v>54</v>
      </c>
      <c r="IT2">
        <v>100</v>
      </c>
      <c r="IU2">
        <v>79</v>
      </c>
      <c r="IV2">
        <v>10</v>
      </c>
      <c r="IW2">
        <v>100</v>
      </c>
      <c r="IX2">
        <v>70</v>
      </c>
      <c r="IY2">
        <v>0</v>
      </c>
      <c r="IZ2">
        <v>95</v>
      </c>
      <c r="JA2">
        <v>88</v>
      </c>
      <c r="JB2">
        <v>73</v>
      </c>
      <c r="JC2">
        <v>92</v>
      </c>
      <c r="JD2">
        <v>86</v>
      </c>
      <c r="JE2">
        <v>87</v>
      </c>
      <c r="JF2">
        <v>84</v>
      </c>
      <c r="JG2">
        <v>92</v>
      </c>
      <c r="JH2">
        <v>95</v>
      </c>
      <c r="JI2">
        <v>95</v>
      </c>
      <c r="JJ2">
        <v>84</v>
      </c>
      <c r="JK2">
        <v>87</v>
      </c>
      <c r="JL2">
        <v>90</v>
      </c>
      <c r="JM2">
        <v>82</v>
      </c>
      <c r="JN2">
        <v>29</v>
      </c>
      <c r="JO2">
        <v>90</v>
      </c>
      <c r="JP2">
        <v>87</v>
      </c>
      <c r="JQ2">
        <v>93</v>
      </c>
      <c r="JR2">
        <v>93</v>
      </c>
      <c r="JS2">
        <v>93</v>
      </c>
      <c r="JT2">
        <v>26</v>
      </c>
      <c r="JU2">
        <v>90</v>
      </c>
      <c r="JV2">
        <v>95</v>
      </c>
      <c r="JW2">
        <v>90</v>
      </c>
      <c r="JX2">
        <v>82</v>
      </c>
      <c r="JY2">
        <v>88</v>
      </c>
      <c r="JZ2">
        <v>89</v>
      </c>
      <c r="KA2">
        <v>87</v>
      </c>
      <c r="KB2">
        <v>96</v>
      </c>
      <c r="KC2">
        <v>0</v>
      </c>
      <c r="KD2">
        <v>0</v>
      </c>
      <c r="KE2">
        <v>90</v>
      </c>
      <c r="KF2">
        <v>90</v>
      </c>
      <c r="KG2">
        <v>85</v>
      </c>
      <c r="KH2">
        <v>88</v>
      </c>
      <c r="KI2">
        <v>87</v>
      </c>
      <c r="KJ2">
        <v>91</v>
      </c>
      <c r="KK2">
        <v>85</v>
      </c>
      <c r="KL2">
        <v>88</v>
      </c>
      <c r="KM2">
        <v>59</v>
      </c>
      <c r="KN2">
        <v>100</v>
      </c>
      <c r="KO2">
        <v>91</v>
      </c>
      <c r="KP2">
        <v>88</v>
      </c>
      <c r="KQ2">
        <v>93</v>
      </c>
      <c r="KR2">
        <v>29</v>
      </c>
      <c r="KS2">
        <v>100</v>
      </c>
      <c r="KT2">
        <v>100</v>
      </c>
      <c r="KU2">
        <v>100</v>
      </c>
      <c r="KV2">
        <v>2</v>
      </c>
      <c r="KW2">
        <v>78</v>
      </c>
      <c r="KX2">
        <v>12</v>
      </c>
      <c r="KY2">
        <v>7</v>
      </c>
      <c r="KZ2">
        <v>98</v>
      </c>
      <c r="LA2">
        <v>95</v>
      </c>
      <c r="LB2">
        <v>85</v>
      </c>
      <c r="LC2">
        <v>88</v>
      </c>
      <c r="LD2">
        <v>68</v>
      </c>
      <c r="LE2">
        <v>100</v>
      </c>
      <c r="LF2">
        <v>100</v>
      </c>
      <c r="LG2">
        <v>45</v>
      </c>
      <c r="LH2">
        <v>100</v>
      </c>
      <c r="LI2">
        <v>100</v>
      </c>
      <c r="LJ2">
        <v>100</v>
      </c>
      <c r="LK2">
        <v>100</v>
      </c>
      <c r="LL2">
        <v>45</v>
      </c>
      <c r="LM2">
        <v>100</v>
      </c>
      <c r="LN2">
        <v>100</v>
      </c>
      <c r="LO2">
        <v>100</v>
      </c>
      <c r="LP2">
        <v>100</v>
      </c>
      <c r="LQ2">
        <v>100</v>
      </c>
      <c r="LR2">
        <v>23</v>
      </c>
      <c r="LS2">
        <v>90</v>
      </c>
      <c r="LT2">
        <v>88</v>
      </c>
      <c r="LU2">
        <v>95</v>
      </c>
      <c r="LV2">
        <v>95</v>
      </c>
      <c r="LW2">
        <v>90</v>
      </c>
      <c r="LX2">
        <v>21</v>
      </c>
      <c r="LY2">
        <v>100</v>
      </c>
      <c r="LZ2">
        <v>100</v>
      </c>
      <c r="MA2">
        <v>100</v>
      </c>
      <c r="MB2">
        <v>100</v>
      </c>
      <c r="MC2">
        <v>88</v>
      </c>
      <c r="MD2">
        <v>95</v>
      </c>
      <c r="ME2">
        <v>90</v>
      </c>
      <c r="MF2">
        <v>85</v>
      </c>
      <c r="MG2">
        <v>80</v>
      </c>
      <c r="MH2">
        <v>17</v>
      </c>
      <c r="MI2">
        <v>98</v>
      </c>
      <c r="MJ2">
        <v>82</v>
      </c>
      <c r="MK2">
        <v>10</v>
      </c>
      <c r="ML2">
        <v>98</v>
      </c>
      <c r="MM2">
        <v>0</v>
      </c>
      <c r="MN2">
        <v>0</v>
      </c>
      <c r="MO2">
        <v>55</v>
      </c>
      <c r="MP2">
        <v>45</v>
      </c>
      <c r="MQ2">
        <v>100</v>
      </c>
      <c r="MR2">
        <v>100</v>
      </c>
      <c r="MS2">
        <v>100</v>
      </c>
      <c r="MT2">
        <v>100</v>
      </c>
      <c r="MU2">
        <v>100</v>
      </c>
      <c r="MV2">
        <v>100</v>
      </c>
      <c r="MW2">
        <v>87</v>
      </c>
      <c r="MX2">
        <v>93</v>
      </c>
      <c r="MY2">
        <v>92</v>
      </c>
      <c r="MZ2">
        <v>90</v>
      </c>
      <c r="NA2">
        <v>89</v>
      </c>
      <c r="NB2">
        <v>92</v>
      </c>
      <c r="NC2">
        <v>91</v>
      </c>
      <c r="ND2">
        <v>91</v>
      </c>
      <c r="NE2">
        <v>48</v>
      </c>
      <c r="NF2">
        <v>100</v>
      </c>
      <c r="NG2">
        <v>0</v>
      </c>
      <c r="NH2">
        <v>77</v>
      </c>
      <c r="NI2">
        <v>100</v>
      </c>
      <c r="NJ2">
        <v>100</v>
      </c>
      <c r="NK2">
        <v>42</v>
      </c>
      <c r="NL2">
        <v>100</v>
      </c>
      <c r="NM2">
        <v>79</v>
      </c>
      <c r="NN2">
        <v>100</v>
      </c>
      <c r="NO2">
        <v>96</v>
      </c>
      <c r="NP2">
        <v>0</v>
      </c>
      <c r="NQ2">
        <v>0</v>
      </c>
      <c r="NR2">
        <v>0</v>
      </c>
      <c r="NS2">
        <v>0</v>
      </c>
      <c r="NT2">
        <v>0</v>
      </c>
      <c r="NU2">
        <v>0</v>
      </c>
      <c r="NV2">
        <v>100</v>
      </c>
      <c r="NW2">
        <v>92</v>
      </c>
      <c r="NX2">
        <v>94</v>
      </c>
      <c r="NY2">
        <v>98</v>
      </c>
      <c r="NZ2">
        <v>85</v>
      </c>
      <c r="OA2">
        <v>0</v>
      </c>
      <c r="OB2">
        <v>100</v>
      </c>
      <c r="OC2">
        <v>23</v>
      </c>
      <c r="OD2">
        <v>100</v>
      </c>
      <c r="OE2">
        <v>98</v>
      </c>
      <c r="OF2">
        <v>98</v>
      </c>
      <c r="OG2">
        <v>8539.0571020138159</v>
      </c>
      <c r="OH2">
        <v>853.90571020138168</v>
      </c>
      <c r="OI2">
        <v>5401.5003871105355</v>
      </c>
      <c r="OJ2">
        <v>782.41844547635549</v>
      </c>
      <c r="OK2">
        <v>2700.7501935552677</v>
      </c>
      <c r="OL2" t="s">
        <v>1701</v>
      </c>
      <c r="OM2" t="s">
        <v>1702</v>
      </c>
    </row>
    <row r="3" spans="1:403" x14ac:dyDescent="0.2">
      <c r="A3" t="s">
        <v>1198</v>
      </c>
      <c r="B3" t="s">
        <v>337</v>
      </c>
      <c r="C3" s="13">
        <v>3</v>
      </c>
      <c r="D3" s="12">
        <v>2022</v>
      </c>
      <c r="E3" s="14">
        <v>8</v>
      </c>
      <c r="F3" s="14" t="s">
        <v>1216</v>
      </c>
      <c r="G3" t="s">
        <v>1217</v>
      </c>
      <c r="H3">
        <v>42</v>
      </c>
      <c r="I3">
        <v>42</v>
      </c>
      <c r="J3">
        <v>0</v>
      </c>
      <c r="K3">
        <v>42</v>
      </c>
      <c r="L3">
        <v>14</v>
      </c>
      <c r="M3">
        <v>42</v>
      </c>
      <c r="N3">
        <v>42</v>
      </c>
      <c r="O3">
        <v>42</v>
      </c>
      <c r="P3">
        <v>28</v>
      </c>
      <c r="Q3">
        <v>42</v>
      </c>
      <c r="R3">
        <v>28</v>
      </c>
      <c r="S3">
        <v>1410.0379620058752</v>
      </c>
      <c r="T3">
        <v>84.208131070459686</v>
      </c>
      <c r="U3">
        <v>7626.0293943285105</v>
      </c>
      <c r="V3">
        <v>353.49485712620077</v>
      </c>
      <c r="W3">
        <v>1580.7109304972882</v>
      </c>
      <c r="X3">
        <v>227.18266052051126</v>
      </c>
      <c r="Y3">
        <v>10616.77828683167</v>
      </c>
      <c r="Z3">
        <v>664.88564871717188</v>
      </c>
      <c r="AA3">
        <v>2045.5404115332503</v>
      </c>
      <c r="AB3">
        <v>197.01116803092975</v>
      </c>
      <c r="AC3">
        <v>12662.318698364925</v>
      </c>
      <c r="AD3">
        <v>861.89681674810151</v>
      </c>
      <c r="AE3">
        <v>12263.814440166332</v>
      </c>
      <c r="AF3">
        <v>12263.814440166332</v>
      </c>
      <c r="AG3">
        <v>11016.962094123432</v>
      </c>
      <c r="AH3">
        <v>1143.7607056889979</v>
      </c>
      <c r="AI3">
        <v>960.38261613427846</v>
      </c>
      <c r="AJ3">
        <v>6</v>
      </c>
      <c r="AK3">
        <v>4.5999999046325684</v>
      </c>
      <c r="AL3">
        <v>14.399999618530273</v>
      </c>
      <c r="AM3">
        <v>6.3000001907348633</v>
      </c>
      <c r="AN3">
        <v>9.6000003814697266</v>
      </c>
      <c r="AO3">
        <v>6.8000001907348633</v>
      </c>
      <c r="AP3">
        <v>97</v>
      </c>
      <c r="AQ3">
        <v>97</v>
      </c>
      <c r="AR3">
        <v>100</v>
      </c>
      <c r="AS3">
        <v>100</v>
      </c>
      <c r="AT3">
        <v>100</v>
      </c>
      <c r="AU3">
        <v>83</v>
      </c>
      <c r="AV3">
        <v>86</v>
      </c>
      <c r="AW3">
        <v>100</v>
      </c>
      <c r="AX3">
        <v>46</v>
      </c>
      <c r="AY3">
        <v>88</v>
      </c>
      <c r="AZ3">
        <v>32</v>
      </c>
      <c r="BA3">
        <v>32</v>
      </c>
      <c r="BB3">
        <v>82</v>
      </c>
      <c r="BC3">
        <v>97</v>
      </c>
      <c r="BD3">
        <v>100</v>
      </c>
      <c r="BE3">
        <v>71</v>
      </c>
      <c r="BF3">
        <v>0</v>
      </c>
      <c r="BG3">
        <v>100</v>
      </c>
      <c r="BH3">
        <v>75</v>
      </c>
      <c r="BI3">
        <v>0</v>
      </c>
      <c r="BJ3">
        <v>100</v>
      </c>
      <c r="BK3">
        <v>100</v>
      </c>
      <c r="BL3">
        <v>88</v>
      </c>
      <c r="BM3">
        <v>29</v>
      </c>
      <c r="BN3">
        <v>91</v>
      </c>
      <c r="BO3">
        <v>77</v>
      </c>
      <c r="BP3">
        <v>90</v>
      </c>
      <c r="BQ3">
        <v>88</v>
      </c>
      <c r="BR3">
        <v>84</v>
      </c>
      <c r="BS3">
        <v>78</v>
      </c>
      <c r="BT3">
        <v>9</v>
      </c>
      <c r="BU3">
        <v>100</v>
      </c>
      <c r="BV3">
        <v>86</v>
      </c>
      <c r="BW3">
        <v>93</v>
      </c>
      <c r="BX3">
        <v>88</v>
      </c>
      <c r="BY3">
        <v>88</v>
      </c>
      <c r="BZ3">
        <v>32</v>
      </c>
      <c r="CA3">
        <v>77</v>
      </c>
      <c r="CB3">
        <v>15</v>
      </c>
      <c r="CC3">
        <v>93</v>
      </c>
      <c r="CD3">
        <v>100</v>
      </c>
      <c r="CE3">
        <v>100</v>
      </c>
      <c r="CF3">
        <v>100</v>
      </c>
      <c r="CG3">
        <v>100</v>
      </c>
      <c r="CH3">
        <v>100</v>
      </c>
      <c r="CI3">
        <v>100</v>
      </c>
      <c r="CJ3">
        <v>100</v>
      </c>
      <c r="CK3">
        <v>100</v>
      </c>
      <c r="CL3">
        <v>100</v>
      </c>
      <c r="CM3">
        <v>100</v>
      </c>
      <c r="CN3">
        <v>100</v>
      </c>
      <c r="CO3">
        <v>100</v>
      </c>
      <c r="CP3">
        <v>100</v>
      </c>
      <c r="CQ3">
        <v>100</v>
      </c>
      <c r="CR3">
        <v>100</v>
      </c>
      <c r="CS3">
        <v>100</v>
      </c>
      <c r="CT3">
        <v>100</v>
      </c>
      <c r="CU3">
        <v>100</v>
      </c>
      <c r="CV3">
        <v>72</v>
      </c>
      <c r="CW3">
        <v>1</v>
      </c>
      <c r="CX3">
        <v>77</v>
      </c>
      <c r="CY3">
        <v>1</v>
      </c>
      <c r="CZ3">
        <v>100</v>
      </c>
      <c r="DA3">
        <v>1</v>
      </c>
      <c r="DM3">
        <v>100</v>
      </c>
      <c r="DN3">
        <v>87</v>
      </c>
      <c r="DO3">
        <v>86</v>
      </c>
      <c r="DP3">
        <v>88</v>
      </c>
      <c r="DQ3">
        <v>93</v>
      </c>
      <c r="DR3">
        <v>0</v>
      </c>
      <c r="DS3">
        <v>71</v>
      </c>
      <c r="DT3">
        <v>0</v>
      </c>
      <c r="DU3">
        <v>92</v>
      </c>
      <c r="DV3">
        <v>100</v>
      </c>
      <c r="DW3">
        <v>87</v>
      </c>
      <c r="DX3">
        <v>86</v>
      </c>
      <c r="DY3">
        <v>88</v>
      </c>
      <c r="DZ3">
        <v>93</v>
      </c>
      <c r="EA3">
        <v>0</v>
      </c>
      <c r="EB3">
        <v>34</v>
      </c>
      <c r="EC3">
        <v>100</v>
      </c>
      <c r="ED3">
        <v>100</v>
      </c>
      <c r="EE3">
        <v>100</v>
      </c>
      <c r="EF3">
        <v>100</v>
      </c>
      <c r="EG3">
        <v>100</v>
      </c>
      <c r="EH3">
        <v>93</v>
      </c>
      <c r="EI3">
        <v>34</v>
      </c>
      <c r="EJ3">
        <v>87</v>
      </c>
      <c r="EK3">
        <v>83</v>
      </c>
      <c r="EL3">
        <v>84</v>
      </c>
      <c r="EM3">
        <v>76</v>
      </c>
      <c r="EN3">
        <v>22</v>
      </c>
      <c r="EO3">
        <v>95</v>
      </c>
      <c r="EP3">
        <v>0</v>
      </c>
      <c r="EQ3">
        <v>32</v>
      </c>
      <c r="ER3">
        <v>90</v>
      </c>
      <c r="ES3">
        <v>100</v>
      </c>
      <c r="ET3">
        <v>93</v>
      </c>
      <c r="EU3">
        <v>26</v>
      </c>
      <c r="EV3">
        <v>85</v>
      </c>
      <c r="EW3">
        <v>32</v>
      </c>
      <c r="EX3">
        <v>0</v>
      </c>
      <c r="EY3">
        <v>0</v>
      </c>
      <c r="EZ3">
        <v>93</v>
      </c>
      <c r="FA3">
        <v>91</v>
      </c>
      <c r="FB3">
        <v>0</v>
      </c>
      <c r="FC3">
        <v>100</v>
      </c>
      <c r="FD3">
        <v>0</v>
      </c>
      <c r="FE3">
        <v>0</v>
      </c>
      <c r="FH3">
        <v>100</v>
      </c>
      <c r="FI3">
        <v>51</v>
      </c>
      <c r="FJ3">
        <v>0</v>
      </c>
      <c r="FK3">
        <v>49</v>
      </c>
      <c r="FL3">
        <v>66</v>
      </c>
      <c r="FM3">
        <v>34</v>
      </c>
      <c r="FN3">
        <v>0</v>
      </c>
      <c r="FO3">
        <v>0</v>
      </c>
      <c r="FP3">
        <v>34</v>
      </c>
      <c r="FQ3">
        <v>0</v>
      </c>
      <c r="FR3">
        <v>0</v>
      </c>
      <c r="FS3">
        <v>34</v>
      </c>
      <c r="FT3">
        <v>34</v>
      </c>
      <c r="FU3">
        <v>0</v>
      </c>
      <c r="FV3">
        <v>68</v>
      </c>
      <c r="FW3">
        <v>34</v>
      </c>
      <c r="FX3">
        <v>0</v>
      </c>
      <c r="FY3">
        <v>32</v>
      </c>
      <c r="FZ3">
        <v>34</v>
      </c>
      <c r="GA3">
        <v>34</v>
      </c>
      <c r="GB3">
        <v>0</v>
      </c>
      <c r="GC3">
        <v>100</v>
      </c>
      <c r="GD3">
        <v>0</v>
      </c>
      <c r="GE3">
        <v>0</v>
      </c>
      <c r="GF3">
        <v>34</v>
      </c>
      <c r="GG3">
        <v>0</v>
      </c>
      <c r="GH3">
        <v>0</v>
      </c>
      <c r="GI3">
        <v>0</v>
      </c>
      <c r="GJ3">
        <v>0</v>
      </c>
      <c r="GK3">
        <v>66</v>
      </c>
      <c r="GL3">
        <v>34</v>
      </c>
      <c r="GM3">
        <v>34</v>
      </c>
      <c r="GN3">
        <v>34</v>
      </c>
      <c r="GO3">
        <v>68</v>
      </c>
      <c r="GP3">
        <v>66</v>
      </c>
      <c r="GQ3">
        <v>100</v>
      </c>
      <c r="GR3">
        <v>0</v>
      </c>
      <c r="GS3">
        <v>0</v>
      </c>
      <c r="GT3">
        <v>0</v>
      </c>
      <c r="GU3">
        <v>0</v>
      </c>
      <c r="GV3">
        <v>0</v>
      </c>
      <c r="GW3">
        <v>91</v>
      </c>
      <c r="GX3">
        <v>29</v>
      </c>
      <c r="GY3">
        <v>0</v>
      </c>
      <c r="GZ3">
        <v>92</v>
      </c>
      <c r="HA3">
        <v>0</v>
      </c>
      <c r="HB3">
        <v>0</v>
      </c>
      <c r="HC3">
        <v>86</v>
      </c>
      <c r="HD3">
        <v>30</v>
      </c>
      <c r="HE3">
        <v>93</v>
      </c>
      <c r="HF3">
        <v>86</v>
      </c>
      <c r="HG3">
        <v>16</v>
      </c>
      <c r="HH3">
        <v>100</v>
      </c>
      <c r="HI3">
        <v>0</v>
      </c>
      <c r="HJ3">
        <v>0</v>
      </c>
      <c r="HK3">
        <v>100</v>
      </c>
      <c r="HL3">
        <v>0</v>
      </c>
      <c r="HM3">
        <v>100</v>
      </c>
      <c r="HN3">
        <v>86</v>
      </c>
      <c r="HO3">
        <v>87</v>
      </c>
      <c r="HP3">
        <v>84</v>
      </c>
      <c r="HQ3">
        <v>92</v>
      </c>
      <c r="HR3">
        <v>95</v>
      </c>
      <c r="HS3">
        <v>95</v>
      </c>
      <c r="HT3">
        <v>84</v>
      </c>
      <c r="HU3">
        <v>87</v>
      </c>
      <c r="HV3">
        <v>90</v>
      </c>
      <c r="HW3">
        <v>82</v>
      </c>
      <c r="HX3">
        <v>29</v>
      </c>
      <c r="HY3">
        <v>90</v>
      </c>
      <c r="HZ3">
        <v>87</v>
      </c>
      <c r="IA3">
        <v>93</v>
      </c>
      <c r="IB3">
        <v>93</v>
      </c>
      <c r="IC3">
        <v>93</v>
      </c>
      <c r="ID3">
        <v>26</v>
      </c>
      <c r="IE3">
        <v>90</v>
      </c>
      <c r="IF3">
        <v>95</v>
      </c>
      <c r="IG3">
        <v>93</v>
      </c>
      <c r="IH3">
        <v>79</v>
      </c>
      <c r="II3">
        <v>88</v>
      </c>
      <c r="IJ3">
        <v>86</v>
      </c>
      <c r="IK3">
        <v>86</v>
      </c>
      <c r="IL3">
        <v>98</v>
      </c>
      <c r="IM3">
        <v>0</v>
      </c>
      <c r="IN3">
        <v>0</v>
      </c>
      <c r="IO3">
        <v>90</v>
      </c>
      <c r="IP3">
        <v>90</v>
      </c>
      <c r="IQ3">
        <v>85</v>
      </c>
      <c r="IR3">
        <v>90</v>
      </c>
      <c r="IS3">
        <v>54</v>
      </c>
      <c r="IT3">
        <v>100</v>
      </c>
      <c r="IU3">
        <v>79</v>
      </c>
      <c r="IV3">
        <v>10</v>
      </c>
      <c r="IW3">
        <v>100</v>
      </c>
      <c r="IX3">
        <v>69</v>
      </c>
      <c r="IY3">
        <v>0</v>
      </c>
      <c r="IZ3">
        <v>93</v>
      </c>
      <c r="JA3">
        <v>88</v>
      </c>
      <c r="JB3">
        <v>73</v>
      </c>
      <c r="JC3">
        <v>92</v>
      </c>
      <c r="JD3">
        <v>86</v>
      </c>
      <c r="JE3">
        <v>87</v>
      </c>
      <c r="JF3">
        <v>84</v>
      </c>
      <c r="JG3">
        <v>92</v>
      </c>
      <c r="JH3">
        <v>95</v>
      </c>
      <c r="JI3">
        <v>95</v>
      </c>
      <c r="JJ3">
        <v>84</v>
      </c>
      <c r="JK3">
        <v>87</v>
      </c>
      <c r="JL3">
        <v>90</v>
      </c>
      <c r="JM3">
        <v>82</v>
      </c>
      <c r="JN3">
        <v>29</v>
      </c>
      <c r="JO3">
        <v>90</v>
      </c>
      <c r="JP3">
        <v>87</v>
      </c>
      <c r="JQ3">
        <v>93</v>
      </c>
      <c r="JR3">
        <v>93</v>
      </c>
      <c r="JS3">
        <v>93</v>
      </c>
      <c r="JT3">
        <v>26</v>
      </c>
      <c r="JU3">
        <v>90</v>
      </c>
      <c r="JV3">
        <v>95</v>
      </c>
      <c r="JW3">
        <v>93</v>
      </c>
      <c r="JX3">
        <v>79</v>
      </c>
      <c r="JY3">
        <v>88</v>
      </c>
      <c r="JZ3">
        <v>86</v>
      </c>
      <c r="KA3">
        <v>86</v>
      </c>
      <c r="KB3">
        <v>98</v>
      </c>
      <c r="KC3">
        <v>0</v>
      </c>
      <c r="KD3">
        <v>0</v>
      </c>
      <c r="KE3">
        <v>90</v>
      </c>
      <c r="KF3">
        <v>90</v>
      </c>
      <c r="KG3">
        <v>85</v>
      </c>
      <c r="KH3">
        <v>88</v>
      </c>
      <c r="KI3">
        <v>87</v>
      </c>
      <c r="KJ3">
        <v>91</v>
      </c>
      <c r="KK3">
        <v>85</v>
      </c>
      <c r="KL3">
        <v>88</v>
      </c>
      <c r="KM3">
        <v>59</v>
      </c>
      <c r="KN3">
        <v>100</v>
      </c>
      <c r="KO3">
        <v>91</v>
      </c>
      <c r="KP3">
        <v>88</v>
      </c>
      <c r="KQ3">
        <v>93</v>
      </c>
      <c r="KR3">
        <v>29</v>
      </c>
      <c r="KS3">
        <v>100</v>
      </c>
      <c r="KT3">
        <v>100</v>
      </c>
      <c r="KU3">
        <v>100</v>
      </c>
      <c r="KV3">
        <v>2</v>
      </c>
      <c r="KW3">
        <v>78</v>
      </c>
      <c r="KX3">
        <v>12</v>
      </c>
      <c r="KY3">
        <v>7</v>
      </c>
      <c r="KZ3">
        <v>98</v>
      </c>
      <c r="LA3">
        <v>95</v>
      </c>
      <c r="LB3">
        <v>85</v>
      </c>
      <c r="LC3">
        <v>88</v>
      </c>
      <c r="LD3">
        <v>68</v>
      </c>
      <c r="LE3">
        <v>100</v>
      </c>
      <c r="LF3">
        <v>100</v>
      </c>
      <c r="LG3">
        <v>66</v>
      </c>
      <c r="LH3">
        <v>100</v>
      </c>
      <c r="LI3">
        <v>100</v>
      </c>
      <c r="LJ3">
        <v>100</v>
      </c>
      <c r="LK3">
        <v>100</v>
      </c>
      <c r="LL3">
        <v>66</v>
      </c>
      <c r="LM3">
        <v>100</v>
      </c>
      <c r="LN3">
        <v>100</v>
      </c>
      <c r="LO3">
        <v>100</v>
      </c>
      <c r="LP3">
        <v>100</v>
      </c>
      <c r="LQ3">
        <v>100</v>
      </c>
      <c r="LR3">
        <v>34</v>
      </c>
      <c r="LS3">
        <v>92</v>
      </c>
      <c r="LT3">
        <v>88</v>
      </c>
      <c r="LU3">
        <v>98</v>
      </c>
      <c r="LV3">
        <v>98</v>
      </c>
      <c r="LW3">
        <v>88</v>
      </c>
      <c r="LX3">
        <v>31</v>
      </c>
      <c r="LY3">
        <v>100</v>
      </c>
      <c r="LZ3">
        <v>100</v>
      </c>
      <c r="MA3">
        <v>100</v>
      </c>
      <c r="MB3">
        <v>100</v>
      </c>
      <c r="MC3">
        <v>88</v>
      </c>
      <c r="MD3">
        <v>95</v>
      </c>
      <c r="ME3">
        <v>90</v>
      </c>
      <c r="MF3">
        <v>85</v>
      </c>
      <c r="MG3">
        <v>83</v>
      </c>
      <c r="MH3">
        <v>24</v>
      </c>
      <c r="MI3">
        <v>97</v>
      </c>
      <c r="MJ3">
        <v>85</v>
      </c>
      <c r="MK3">
        <v>15</v>
      </c>
      <c r="ML3">
        <v>97</v>
      </c>
      <c r="MM3">
        <v>0</v>
      </c>
      <c r="MN3">
        <v>0</v>
      </c>
      <c r="MO3">
        <v>34</v>
      </c>
      <c r="MP3">
        <v>66</v>
      </c>
      <c r="MQ3">
        <v>100</v>
      </c>
      <c r="MR3">
        <v>100</v>
      </c>
      <c r="MS3">
        <v>100</v>
      </c>
      <c r="MT3">
        <v>100</v>
      </c>
      <c r="MU3">
        <v>100</v>
      </c>
      <c r="MV3">
        <v>100</v>
      </c>
      <c r="MW3">
        <v>88</v>
      </c>
      <c r="MX3">
        <v>93</v>
      </c>
      <c r="MY3">
        <v>93</v>
      </c>
      <c r="MZ3">
        <v>88</v>
      </c>
      <c r="NA3">
        <v>86</v>
      </c>
      <c r="NB3">
        <v>92</v>
      </c>
      <c r="NC3">
        <v>93</v>
      </c>
      <c r="ND3">
        <v>90</v>
      </c>
      <c r="NE3">
        <v>50</v>
      </c>
      <c r="NF3">
        <v>100</v>
      </c>
      <c r="NG3">
        <v>0</v>
      </c>
      <c r="NH3">
        <v>66</v>
      </c>
      <c r="NI3">
        <v>100</v>
      </c>
      <c r="NJ3">
        <v>100</v>
      </c>
      <c r="NK3">
        <v>0</v>
      </c>
      <c r="NL3">
        <v>100</v>
      </c>
      <c r="NM3">
        <v>78</v>
      </c>
      <c r="NN3">
        <v>100</v>
      </c>
      <c r="NO3">
        <v>93</v>
      </c>
      <c r="NP3">
        <v>0</v>
      </c>
      <c r="NQ3">
        <v>0</v>
      </c>
      <c r="NR3">
        <v>0</v>
      </c>
      <c r="NS3">
        <v>0</v>
      </c>
      <c r="NT3">
        <v>0</v>
      </c>
      <c r="NU3">
        <v>0</v>
      </c>
      <c r="NV3">
        <v>100</v>
      </c>
      <c r="NW3">
        <v>90</v>
      </c>
      <c r="NX3">
        <v>93</v>
      </c>
      <c r="NY3">
        <v>100</v>
      </c>
      <c r="NZ3">
        <v>85</v>
      </c>
      <c r="OA3">
        <v>0</v>
      </c>
      <c r="OB3">
        <v>100</v>
      </c>
      <c r="OC3">
        <v>34</v>
      </c>
      <c r="OD3">
        <v>100</v>
      </c>
      <c r="OE3">
        <v>96</v>
      </c>
      <c r="OF3">
        <v>96</v>
      </c>
      <c r="OG3">
        <v>8539.0571020138159</v>
      </c>
      <c r="OH3">
        <v>853.90571020138168</v>
      </c>
      <c r="OI3">
        <v>5401.5003871105355</v>
      </c>
      <c r="OJ3">
        <v>782.41844547635549</v>
      </c>
      <c r="OK3">
        <v>2700.7501935552677</v>
      </c>
      <c r="OL3" t="s">
        <v>1701</v>
      </c>
      <c r="OM3" t="s">
        <v>1702</v>
      </c>
    </row>
    <row r="4" spans="1:403" x14ac:dyDescent="0.2">
      <c r="A4" t="s">
        <v>1198</v>
      </c>
      <c r="B4" t="s">
        <v>337</v>
      </c>
      <c r="C4" s="13">
        <v>3</v>
      </c>
      <c r="D4" s="12">
        <v>2022</v>
      </c>
      <c r="E4" s="14">
        <v>8</v>
      </c>
      <c r="F4" s="14" t="s">
        <v>1216</v>
      </c>
      <c r="G4" t="s">
        <v>1218</v>
      </c>
      <c r="H4">
        <v>20</v>
      </c>
      <c r="I4">
        <v>0</v>
      </c>
      <c r="J4">
        <v>20</v>
      </c>
      <c r="K4">
        <v>20</v>
      </c>
      <c r="L4">
        <v>0</v>
      </c>
      <c r="M4">
        <v>0</v>
      </c>
      <c r="N4">
        <v>0</v>
      </c>
      <c r="O4">
        <v>0</v>
      </c>
      <c r="P4">
        <v>0</v>
      </c>
      <c r="Q4">
        <v>20</v>
      </c>
      <c r="R4">
        <v>20</v>
      </c>
      <c r="S4">
        <v>99.479672323850849</v>
      </c>
      <c r="T4">
        <v>0</v>
      </c>
      <c r="U4">
        <v>298.43901697155263</v>
      </c>
      <c r="V4">
        <v>19.895934464770168</v>
      </c>
      <c r="W4">
        <v>0</v>
      </c>
      <c r="X4">
        <v>0</v>
      </c>
      <c r="Y4">
        <v>397.9186892954034</v>
      </c>
      <c r="Z4">
        <v>19.895934464770168</v>
      </c>
      <c r="AA4">
        <v>79.583737859080671</v>
      </c>
      <c r="AB4">
        <v>59.687803394310507</v>
      </c>
      <c r="AC4">
        <v>477.50242715448405</v>
      </c>
      <c r="AD4">
        <v>79.583737859080671</v>
      </c>
      <c r="AE4">
        <v>411.46619797291436</v>
      </c>
      <c r="AF4">
        <v>411.46619797291436</v>
      </c>
      <c r="AG4">
        <v>339.08154300408535</v>
      </c>
      <c r="AH4">
        <v>138.84621270189496</v>
      </c>
      <c r="AI4">
        <v>112.60185244986555</v>
      </c>
      <c r="AJ4">
        <v>0</v>
      </c>
      <c r="AK4">
        <v>6.6999998092651367</v>
      </c>
      <c r="AM4">
        <v>5</v>
      </c>
      <c r="AN4">
        <v>75</v>
      </c>
      <c r="AO4">
        <v>16.700000762939453</v>
      </c>
      <c r="AP4">
        <v>86</v>
      </c>
      <c r="AQ4">
        <v>86</v>
      </c>
      <c r="AR4">
        <v>100</v>
      </c>
      <c r="AS4">
        <v>100</v>
      </c>
      <c r="AT4">
        <v>0</v>
      </c>
      <c r="AU4">
        <v>100</v>
      </c>
      <c r="AV4">
        <v>24</v>
      </c>
      <c r="AW4">
        <v>95</v>
      </c>
      <c r="AX4">
        <v>34</v>
      </c>
      <c r="AY4">
        <v>95</v>
      </c>
      <c r="AZ4">
        <v>34</v>
      </c>
      <c r="BA4">
        <v>24</v>
      </c>
      <c r="BB4">
        <v>91</v>
      </c>
      <c r="BC4">
        <v>95</v>
      </c>
      <c r="BD4">
        <v>66</v>
      </c>
      <c r="BE4">
        <v>59</v>
      </c>
      <c r="BF4">
        <v>0</v>
      </c>
      <c r="BG4">
        <v>95</v>
      </c>
      <c r="BH4">
        <v>66</v>
      </c>
      <c r="BI4">
        <v>0</v>
      </c>
      <c r="BJ4">
        <v>100</v>
      </c>
      <c r="BK4">
        <v>100</v>
      </c>
      <c r="BL4">
        <v>85</v>
      </c>
      <c r="BM4">
        <v>90</v>
      </c>
      <c r="BN4">
        <v>90</v>
      </c>
      <c r="BO4">
        <v>89</v>
      </c>
      <c r="BP4">
        <v>90</v>
      </c>
      <c r="BQ4">
        <v>100</v>
      </c>
      <c r="BR4">
        <v>100</v>
      </c>
      <c r="BS4">
        <v>92</v>
      </c>
      <c r="BT4">
        <v>65</v>
      </c>
      <c r="BU4">
        <v>100</v>
      </c>
      <c r="BV4">
        <v>100</v>
      </c>
      <c r="BW4">
        <v>85</v>
      </c>
      <c r="BX4">
        <v>79</v>
      </c>
      <c r="BY4">
        <v>0</v>
      </c>
      <c r="BZ4">
        <v>0</v>
      </c>
      <c r="CA4">
        <v>53</v>
      </c>
      <c r="CB4">
        <v>0</v>
      </c>
      <c r="CC4">
        <v>64</v>
      </c>
      <c r="CD4">
        <v>100</v>
      </c>
      <c r="CE4">
        <v>100</v>
      </c>
      <c r="CF4">
        <v>100</v>
      </c>
      <c r="CG4">
        <v>100</v>
      </c>
      <c r="CH4">
        <v>100</v>
      </c>
      <c r="CI4">
        <v>100</v>
      </c>
      <c r="CJ4">
        <v>100</v>
      </c>
      <c r="CK4">
        <v>66</v>
      </c>
      <c r="CL4">
        <v>100</v>
      </c>
      <c r="CM4">
        <v>100</v>
      </c>
      <c r="CN4">
        <v>100</v>
      </c>
      <c r="CO4">
        <v>100</v>
      </c>
      <c r="CP4">
        <v>100</v>
      </c>
      <c r="CQ4">
        <v>100</v>
      </c>
      <c r="CR4">
        <v>100</v>
      </c>
      <c r="CS4">
        <v>100</v>
      </c>
      <c r="CT4">
        <v>100</v>
      </c>
      <c r="CU4">
        <v>100</v>
      </c>
      <c r="CV4">
        <v>64</v>
      </c>
      <c r="CW4">
        <v>1</v>
      </c>
      <c r="CX4">
        <v>79</v>
      </c>
      <c r="CY4">
        <v>1</v>
      </c>
      <c r="CZ4">
        <v>100</v>
      </c>
      <c r="DA4">
        <v>1</v>
      </c>
      <c r="DB4">
        <v>100</v>
      </c>
      <c r="DC4">
        <v>0</v>
      </c>
      <c r="DD4">
        <v>91</v>
      </c>
      <c r="DE4">
        <v>100</v>
      </c>
      <c r="DF4">
        <v>85</v>
      </c>
      <c r="DG4">
        <v>75</v>
      </c>
      <c r="DH4">
        <v>0</v>
      </c>
      <c r="DI4">
        <v>0</v>
      </c>
      <c r="DJ4">
        <v>50</v>
      </c>
      <c r="DK4">
        <v>0</v>
      </c>
      <c r="DL4">
        <v>56</v>
      </c>
      <c r="DV4">
        <v>100</v>
      </c>
      <c r="DW4">
        <v>0</v>
      </c>
      <c r="DX4">
        <v>91</v>
      </c>
      <c r="DY4">
        <v>100</v>
      </c>
      <c r="DZ4">
        <v>85</v>
      </c>
      <c r="EA4">
        <v>0</v>
      </c>
      <c r="EB4">
        <v>0</v>
      </c>
      <c r="ES4">
        <v>95</v>
      </c>
      <c r="ET4">
        <v>0</v>
      </c>
      <c r="EU4">
        <v>0</v>
      </c>
      <c r="EV4">
        <v>95</v>
      </c>
      <c r="EW4">
        <v>90</v>
      </c>
      <c r="EX4">
        <v>0</v>
      </c>
      <c r="EY4">
        <v>90</v>
      </c>
      <c r="EZ4">
        <v>100</v>
      </c>
      <c r="FA4">
        <v>100</v>
      </c>
      <c r="FD4">
        <v>0</v>
      </c>
      <c r="FE4">
        <v>0</v>
      </c>
      <c r="FG4">
        <v>89</v>
      </c>
      <c r="FH4">
        <v>100</v>
      </c>
      <c r="FI4">
        <v>0</v>
      </c>
      <c r="FJ4">
        <v>35</v>
      </c>
      <c r="FK4">
        <v>65</v>
      </c>
      <c r="GC4">
        <v>100</v>
      </c>
      <c r="GD4">
        <v>0</v>
      </c>
      <c r="GE4">
        <v>0</v>
      </c>
      <c r="GF4">
        <v>0</v>
      </c>
      <c r="GG4">
        <v>0</v>
      </c>
      <c r="GH4">
        <v>0</v>
      </c>
      <c r="GI4">
        <v>0</v>
      </c>
      <c r="GJ4">
        <v>0</v>
      </c>
      <c r="GQ4">
        <v>100</v>
      </c>
      <c r="GR4">
        <v>0</v>
      </c>
      <c r="GS4">
        <v>0</v>
      </c>
      <c r="GT4">
        <v>0</v>
      </c>
      <c r="GU4">
        <v>0</v>
      </c>
      <c r="GV4">
        <v>0</v>
      </c>
      <c r="GW4">
        <v>100</v>
      </c>
      <c r="GX4">
        <v>90</v>
      </c>
      <c r="HA4">
        <v>0</v>
      </c>
      <c r="HB4">
        <v>0</v>
      </c>
      <c r="HC4">
        <v>0</v>
      </c>
      <c r="HD4">
        <v>0</v>
      </c>
      <c r="HE4">
        <v>100</v>
      </c>
      <c r="HF4">
        <v>0</v>
      </c>
      <c r="HG4">
        <v>66</v>
      </c>
      <c r="HH4">
        <v>100</v>
      </c>
      <c r="HI4">
        <v>47</v>
      </c>
      <c r="HJ4">
        <v>47</v>
      </c>
      <c r="HK4">
        <v>47</v>
      </c>
      <c r="HL4">
        <v>0</v>
      </c>
      <c r="HM4">
        <v>100</v>
      </c>
      <c r="IF4">
        <v>95</v>
      </c>
      <c r="IG4">
        <v>84</v>
      </c>
      <c r="IH4">
        <v>90</v>
      </c>
      <c r="II4">
        <v>90</v>
      </c>
      <c r="IJ4">
        <v>95</v>
      </c>
      <c r="IK4">
        <v>91</v>
      </c>
      <c r="IL4">
        <v>94</v>
      </c>
      <c r="IM4">
        <v>0</v>
      </c>
      <c r="IN4">
        <v>0</v>
      </c>
      <c r="IX4">
        <v>71</v>
      </c>
      <c r="IY4">
        <v>0</v>
      </c>
      <c r="IZ4">
        <v>100</v>
      </c>
      <c r="JV4">
        <v>95</v>
      </c>
      <c r="JW4">
        <v>84</v>
      </c>
      <c r="JX4">
        <v>90</v>
      </c>
      <c r="JY4">
        <v>90</v>
      </c>
      <c r="JZ4">
        <v>95</v>
      </c>
      <c r="KA4">
        <v>91</v>
      </c>
      <c r="KB4">
        <v>94</v>
      </c>
      <c r="KC4">
        <v>0</v>
      </c>
      <c r="KD4">
        <v>0</v>
      </c>
      <c r="LE4">
        <v>100</v>
      </c>
      <c r="LF4">
        <v>100</v>
      </c>
      <c r="LG4">
        <v>0</v>
      </c>
      <c r="LH4">
        <v>100</v>
      </c>
      <c r="LK4">
        <v>100</v>
      </c>
      <c r="LL4">
        <v>0</v>
      </c>
      <c r="LM4">
        <v>100</v>
      </c>
      <c r="LN4">
        <v>100</v>
      </c>
      <c r="LO4">
        <v>100</v>
      </c>
      <c r="LP4">
        <v>100</v>
      </c>
      <c r="LQ4">
        <v>100</v>
      </c>
      <c r="LR4">
        <v>0</v>
      </c>
      <c r="LS4">
        <v>85</v>
      </c>
      <c r="LT4">
        <v>88</v>
      </c>
      <c r="LU4">
        <v>90</v>
      </c>
      <c r="LV4">
        <v>90</v>
      </c>
      <c r="LW4">
        <v>95</v>
      </c>
      <c r="LX4">
        <v>0</v>
      </c>
      <c r="MG4">
        <v>75</v>
      </c>
      <c r="MH4">
        <v>0</v>
      </c>
      <c r="MI4">
        <v>100</v>
      </c>
      <c r="MJ4">
        <v>75</v>
      </c>
      <c r="MK4">
        <v>0</v>
      </c>
      <c r="ML4">
        <v>100</v>
      </c>
      <c r="MM4">
        <v>0</v>
      </c>
      <c r="MN4">
        <v>0</v>
      </c>
      <c r="MO4">
        <v>100</v>
      </c>
      <c r="MP4">
        <v>0</v>
      </c>
      <c r="MQ4">
        <v>100</v>
      </c>
      <c r="MR4">
        <v>100</v>
      </c>
      <c r="MS4">
        <v>100</v>
      </c>
      <c r="MT4">
        <v>100</v>
      </c>
      <c r="MU4">
        <v>100</v>
      </c>
      <c r="MV4">
        <v>100</v>
      </c>
      <c r="MW4">
        <v>86</v>
      </c>
      <c r="MX4">
        <v>95</v>
      </c>
      <c r="MY4">
        <v>90</v>
      </c>
      <c r="MZ4">
        <v>94</v>
      </c>
      <c r="NA4">
        <v>95</v>
      </c>
      <c r="NB4">
        <v>90</v>
      </c>
      <c r="NC4">
        <v>85</v>
      </c>
      <c r="ND4">
        <v>91</v>
      </c>
      <c r="NE4">
        <v>44</v>
      </c>
      <c r="NF4">
        <v>100</v>
      </c>
      <c r="NG4">
        <v>0</v>
      </c>
      <c r="NH4">
        <v>100</v>
      </c>
      <c r="NI4">
        <v>100</v>
      </c>
      <c r="NJ4">
        <v>100</v>
      </c>
      <c r="NK4">
        <v>100</v>
      </c>
      <c r="NL4">
        <v>100</v>
      </c>
      <c r="NM4">
        <v>80</v>
      </c>
      <c r="NN4">
        <v>100</v>
      </c>
      <c r="NO4">
        <v>100</v>
      </c>
      <c r="NP4">
        <v>0</v>
      </c>
      <c r="NQ4">
        <v>0</v>
      </c>
      <c r="NR4">
        <v>0</v>
      </c>
      <c r="NS4">
        <v>0</v>
      </c>
      <c r="NT4">
        <v>0</v>
      </c>
      <c r="NU4">
        <v>0</v>
      </c>
      <c r="NV4">
        <v>100</v>
      </c>
      <c r="NW4">
        <v>95</v>
      </c>
      <c r="NX4">
        <v>96</v>
      </c>
      <c r="NY4">
        <v>95</v>
      </c>
      <c r="NZ4">
        <v>86</v>
      </c>
      <c r="OA4">
        <v>0</v>
      </c>
      <c r="OB4">
        <v>100</v>
      </c>
      <c r="OC4">
        <v>0</v>
      </c>
      <c r="OD4">
        <v>100</v>
      </c>
      <c r="OE4">
        <v>100</v>
      </c>
      <c r="OF4">
        <v>100</v>
      </c>
      <c r="OG4">
        <v>0</v>
      </c>
      <c r="OH4">
        <v>0</v>
      </c>
      <c r="OI4">
        <v>0</v>
      </c>
      <c r="OJ4">
        <v>0</v>
      </c>
      <c r="OK4">
        <v>0</v>
      </c>
      <c r="OL4" t="s">
        <v>1701</v>
      </c>
      <c r="OM4" t="s">
        <v>1702</v>
      </c>
    </row>
    <row r="5" spans="1:403" x14ac:dyDescent="0.2">
      <c r="A5" t="s">
        <v>1198</v>
      </c>
      <c r="B5" t="s">
        <v>337</v>
      </c>
      <c r="C5" s="13">
        <v>3</v>
      </c>
      <c r="D5" s="12">
        <v>2022</v>
      </c>
      <c r="E5" s="14">
        <v>8</v>
      </c>
      <c r="F5" s="14" t="s">
        <v>355</v>
      </c>
      <c r="G5" t="s">
        <v>1179</v>
      </c>
      <c r="H5">
        <v>42</v>
      </c>
      <c r="I5">
        <v>42</v>
      </c>
      <c r="J5">
        <v>0</v>
      </c>
      <c r="K5">
        <v>42</v>
      </c>
      <c r="L5">
        <v>14</v>
      </c>
      <c r="M5">
        <v>42</v>
      </c>
      <c r="N5">
        <v>42</v>
      </c>
      <c r="O5">
        <v>42</v>
      </c>
      <c r="P5">
        <v>28</v>
      </c>
      <c r="Q5">
        <v>42</v>
      </c>
      <c r="R5">
        <v>28</v>
      </c>
      <c r="S5">
        <v>1410.0379620058752</v>
      </c>
      <c r="T5">
        <v>84.208131070459686</v>
      </c>
      <c r="U5">
        <v>7626.0293943285105</v>
      </c>
      <c r="V5">
        <v>353.49485712620077</v>
      </c>
      <c r="W5">
        <v>1580.7109304972882</v>
      </c>
      <c r="X5">
        <v>227.18266052051126</v>
      </c>
      <c r="Y5">
        <v>10616.77828683167</v>
      </c>
      <c r="Z5">
        <v>664.88564871717188</v>
      </c>
      <c r="AA5">
        <v>2045.5404115332503</v>
      </c>
      <c r="AB5">
        <v>197.01116803092975</v>
      </c>
      <c r="AC5">
        <v>12662.318698364925</v>
      </c>
      <c r="AD5">
        <v>861.89681674810151</v>
      </c>
      <c r="AE5">
        <v>12263.814440166332</v>
      </c>
      <c r="AF5">
        <v>12263.814440166332</v>
      </c>
      <c r="AG5">
        <v>11016.962094123432</v>
      </c>
      <c r="AH5">
        <v>1143.7607056889979</v>
      </c>
      <c r="AI5">
        <v>960.38261613427846</v>
      </c>
      <c r="AJ5">
        <v>6</v>
      </c>
      <c r="AK5">
        <v>4.5999999046325684</v>
      </c>
      <c r="AL5">
        <v>14.399999618530273</v>
      </c>
      <c r="AM5">
        <v>6.3000001907348633</v>
      </c>
      <c r="AN5">
        <v>9.6000003814697266</v>
      </c>
      <c r="AO5">
        <v>6.8000001907348633</v>
      </c>
      <c r="AP5">
        <v>97</v>
      </c>
      <c r="AQ5">
        <v>97</v>
      </c>
      <c r="AR5">
        <v>100</v>
      </c>
      <c r="AS5">
        <v>100</v>
      </c>
      <c r="AT5">
        <v>100</v>
      </c>
      <c r="AU5">
        <v>83</v>
      </c>
      <c r="AV5">
        <v>86</v>
      </c>
      <c r="AW5">
        <v>100</v>
      </c>
      <c r="AX5">
        <v>46</v>
      </c>
      <c r="AY5">
        <v>88</v>
      </c>
      <c r="AZ5">
        <v>32</v>
      </c>
      <c r="BA5">
        <v>32</v>
      </c>
      <c r="BB5">
        <v>82</v>
      </c>
      <c r="BC5">
        <v>97</v>
      </c>
      <c r="BD5">
        <v>100</v>
      </c>
      <c r="BE5">
        <v>71</v>
      </c>
      <c r="BF5">
        <v>0</v>
      </c>
      <c r="BG5">
        <v>100</v>
      </c>
      <c r="BH5">
        <v>75</v>
      </c>
      <c r="BI5">
        <v>0</v>
      </c>
      <c r="BJ5">
        <v>100</v>
      </c>
      <c r="BK5">
        <v>100</v>
      </c>
      <c r="BL5">
        <v>88</v>
      </c>
      <c r="BM5">
        <v>29</v>
      </c>
      <c r="BN5">
        <v>91</v>
      </c>
      <c r="BO5">
        <v>77</v>
      </c>
      <c r="BP5">
        <v>90</v>
      </c>
      <c r="BQ5">
        <v>88</v>
      </c>
      <c r="BR5">
        <v>84</v>
      </c>
      <c r="BS5">
        <v>78</v>
      </c>
      <c r="BT5">
        <v>9</v>
      </c>
      <c r="BU5">
        <v>100</v>
      </c>
      <c r="BV5">
        <v>86</v>
      </c>
      <c r="BW5">
        <v>93</v>
      </c>
      <c r="BX5">
        <v>88</v>
      </c>
      <c r="BY5">
        <v>88</v>
      </c>
      <c r="BZ5">
        <v>32</v>
      </c>
      <c r="CA5">
        <v>77</v>
      </c>
      <c r="CB5">
        <v>15</v>
      </c>
      <c r="CC5">
        <v>93</v>
      </c>
      <c r="CD5">
        <v>100</v>
      </c>
      <c r="CE5">
        <v>100</v>
      </c>
      <c r="CF5">
        <v>100</v>
      </c>
      <c r="CG5">
        <v>100</v>
      </c>
      <c r="CH5">
        <v>100</v>
      </c>
      <c r="CI5">
        <v>100</v>
      </c>
      <c r="CJ5">
        <v>100</v>
      </c>
      <c r="CK5">
        <v>100</v>
      </c>
      <c r="CL5">
        <v>100</v>
      </c>
      <c r="CM5">
        <v>100</v>
      </c>
      <c r="CN5">
        <v>100</v>
      </c>
      <c r="CO5">
        <v>100</v>
      </c>
      <c r="CP5">
        <v>100</v>
      </c>
      <c r="CQ5">
        <v>100</v>
      </c>
      <c r="CR5">
        <v>100</v>
      </c>
      <c r="CS5">
        <v>100</v>
      </c>
      <c r="CT5">
        <v>100</v>
      </c>
      <c r="CU5">
        <v>100</v>
      </c>
      <c r="CV5">
        <v>72</v>
      </c>
      <c r="CW5">
        <v>1</v>
      </c>
      <c r="CX5">
        <v>77</v>
      </c>
      <c r="CY5">
        <v>1</v>
      </c>
      <c r="CZ5">
        <v>100</v>
      </c>
      <c r="DA5">
        <v>1</v>
      </c>
      <c r="DM5">
        <v>100</v>
      </c>
      <c r="DN5">
        <v>87</v>
      </c>
      <c r="DO5">
        <v>86</v>
      </c>
      <c r="DP5">
        <v>88</v>
      </c>
      <c r="DQ5">
        <v>93</v>
      </c>
      <c r="DR5">
        <v>0</v>
      </c>
      <c r="DS5">
        <v>71</v>
      </c>
      <c r="DT5">
        <v>0</v>
      </c>
      <c r="DU5">
        <v>92</v>
      </c>
      <c r="DV5">
        <v>100</v>
      </c>
      <c r="DW5">
        <v>87</v>
      </c>
      <c r="DX5">
        <v>86</v>
      </c>
      <c r="DY5">
        <v>88</v>
      </c>
      <c r="DZ5">
        <v>93</v>
      </c>
      <c r="EA5">
        <v>0</v>
      </c>
      <c r="EB5">
        <v>34</v>
      </c>
      <c r="EC5">
        <v>100</v>
      </c>
      <c r="ED5">
        <v>100</v>
      </c>
      <c r="EE5">
        <v>100</v>
      </c>
      <c r="EF5">
        <v>100</v>
      </c>
      <c r="EG5">
        <v>100</v>
      </c>
      <c r="EH5">
        <v>93</v>
      </c>
      <c r="EI5">
        <v>34</v>
      </c>
      <c r="EJ5">
        <v>87</v>
      </c>
      <c r="EK5">
        <v>83</v>
      </c>
      <c r="EL5">
        <v>84</v>
      </c>
      <c r="EM5">
        <v>76</v>
      </c>
      <c r="EN5">
        <v>22</v>
      </c>
      <c r="EO5">
        <v>95</v>
      </c>
      <c r="EP5">
        <v>0</v>
      </c>
      <c r="EQ5">
        <v>32</v>
      </c>
      <c r="ER5">
        <v>90</v>
      </c>
      <c r="ES5">
        <v>100</v>
      </c>
      <c r="ET5">
        <v>93</v>
      </c>
      <c r="EU5">
        <v>26</v>
      </c>
      <c r="EV5">
        <v>85</v>
      </c>
      <c r="EW5">
        <v>32</v>
      </c>
      <c r="EX5">
        <v>0</v>
      </c>
      <c r="EY5">
        <v>0</v>
      </c>
      <c r="EZ5">
        <v>93</v>
      </c>
      <c r="FA5">
        <v>91</v>
      </c>
      <c r="FB5">
        <v>0</v>
      </c>
      <c r="FC5">
        <v>100</v>
      </c>
      <c r="FD5">
        <v>0</v>
      </c>
      <c r="FE5">
        <v>0</v>
      </c>
      <c r="FH5">
        <v>100</v>
      </c>
      <c r="FI5">
        <v>51</v>
      </c>
      <c r="FJ5">
        <v>0</v>
      </c>
      <c r="FK5">
        <v>49</v>
      </c>
      <c r="FL5">
        <v>66</v>
      </c>
      <c r="FM5">
        <v>34</v>
      </c>
      <c r="FN5">
        <v>0</v>
      </c>
      <c r="FO5">
        <v>0</v>
      </c>
      <c r="FP5">
        <v>34</v>
      </c>
      <c r="FQ5">
        <v>0</v>
      </c>
      <c r="FR5">
        <v>0</v>
      </c>
      <c r="FS5">
        <v>34</v>
      </c>
      <c r="FT5">
        <v>34</v>
      </c>
      <c r="FU5">
        <v>0</v>
      </c>
      <c r="FV5">
        <v>68</v>
      </c>
      <c r="FW5">
        <v>34</v>
      </c>
      <c r="FX5">
        <v>0</v>
      </c>
      <c r="FY5">
        <v>32</v>
      </c>
      <c r="FZ5">
        <v>34</v>
      </c>
      <c r="GA5">
        <v>34</v>
      </c>
      <c r="GB5">
        <v>0</v>
      </c>
      <c r="GC5">
        <v>100</v>
      </c>
      <c r="GD5">
        <v>0</v>
      </c>
      <c r="GE5">
        <v>0</v>
      </c>
      <c r="GF5">
        <v>34</v>
      </c>
      <c r="GG5">
        <v>0</v>
      </c>
      <c r="GH5">
        <v>0</v>
      </c>
      <c r="GI5">
        <v>0</v>
      </c>
      <c r="GJ5">
        <v>0</v>
      </c>
      <c r="GK5">
        <v>66</v>
      </c>
      <c r="GL5">
        <v>34</v>
      </c>
      <c r="GM5">
        <v>34</v>
      </c>
      <c r="GN5">
        <v>34</v>
      </c>
      <c r="GO5">
        <v>68</v>
      </c>
      <c r="GP5">
        <v>66</v>
      </c>
      <c r="GQ5">
        <v>100</v>
      </c>
      <c r="GR5">
        <v>0</v>
      </c>
      <c r="GS5">
        <v>0</v>
      </c>
      <c r="GT5">
        <v>0</v>
      </c>
      <c r="GU5">
        <v>0</v>
      </c>
      <c r="GV5">
        <v>0</v>
      </c>
      <c r="GW5">
        <v>91</v>
      </c>
      <c r="GX5">
        <v>29</v>
      </c>
      <c r="GY5">
        <v>0</v>
      </c>
      <c r="GZ5">
        <v>92</v>
      </c>
      <c r="HA5">
        <v>0</v>
      </c>
      <c r="HB5">
        <v>0</v>
      </c>
      <c r="HC5">
        <v>86</v>
      </c>
      <c r="HD5">
        <v>30</v>
      </c>
      <c r="HE5">
        <v>93</v>
      </c>
      <c r="HF5">
        <v>86</v>
      </c>
      <c r="HG5">
        <v>16</v>
      </c>
      <c r="HH5">
        <v>100</v>
      </c>
      <c r="HI5">
        <v>0</v>
      </c>
      <c r="HJ5">
        <v>0</v>
      </c>
      <c r="HK5">
        <v>100</v>
      </c>
      <c r="HL5">
        <v>0</v>
      </c>
      <c r="HM5">
        <v>100</v>
      </c>
      <c r="HN5">
        <v>86</v>
      </c>
      <c r="HO5">
        <v>87</v>
      </c>
      <c r="HP5">
        <v>84</v>
      </c>
      <c r="HQ5">
        <v>92</v>
      </c>
      <c r="HR5">
        <v>95</v>
      </c>
      <c r="HS5">
        <v>95</v>
      </c>
      <c r="HT5">
        <v>84</v>
      </c>
      <c r="HU5">
        <v>87</v>
      </c>
      <c r="HV5">
        <v>90</v>
      </c>
      <c r="HW5">
        <v>82</v>
      </c>
      <c r="HX5">
        <v>29</v>
      </c>
      <c r="HY5">
        <v>90</v>
      </c>
      <c r="HZ5">
        <v>87</v>
      </c>
      <c r="IA5">
        <v>93</v>
      </c>
      <c r="IB5">
        <v>93</v>
      </c>
      <c r="IC5">
        <v>93</v>
      </c>
      <c r="ID5">
        <v>26</v>
      </c>
      <c r="IE5">
        <v>90</v>
      </c>
      <c r="IF5">
        <v>95</v>
      </c>
      <c r="IG5">
        <v>93</v>
      </c>
      <c r="IH5">
        <v>79</v>
      </c>
      <c r="II5">
        <v>88</v>
      </c>
      <c r="IJ5">
        <v>86</v>
      </c>
      <c r="IK5">
        <v>86</v>
      </c>
      <c r="IL5">
        <v>98</v>
      </c>
      <c r="IM5">
        <v>0</v>
      </c>
      <c r="IN5">
        <v>0</v>
      </c>
      <c r="IO5">
        <v>90</v>
      </c>
      <c r="IP5">
        <v>90</v>
      </c>
      <c r="IQ5">
        <v>85</v>
      </c>
      <c r="IR5">
        <v>90</v>
      </c>
      <c r="IS5">
        <v>54</v>
      </c>
      <c r="IT5">
        <v>100</v>
      </c>
      <c r="IU5">
        <v>79</v>
      </c>
      <c r="IV5">
        <v>10</v>
      </c>
      <c r="IW5">
        <v>100</v>
      </c>
      <c r="IX5">
        <v>69</v>
      </c>
      <c r="IY5">
        <v>0</v>
      </c>
      <c r="IZ5">
        <v>93</v>
      </c>
      <c r="JA5">
        <v>88</v>
      </c>
      <c r="JB5">
        <v>73</v>
      </c>
      <c r="JC5">
        <v>92</v>
      </c>
      <c r="JD5">
        <v>86</v>
      </c>
      <c r="JE5">
        <v>87</v>
      </c>
      <c r="JF5">
        <v>84</v>
      </c>
      <c r="JG5">
        <v>92</v>
      </c>
      <c r="JH5">
        <v>95</v>
      </c>
      <c r="JI5">
        <v>95</v>
      </c>
      <c r="JJ5">
        <v>84</v>
      </c>
      <c r="JK5">
        <v>87</v>
      </c>
      <c r="JL5">
        <v>90</v>
      </c>
      <c r="JM5">
        <v>82</v>
      </c>
      <c r="JN5">
        <v>29</v>
      </c>
      <c r="JO5">
        <v>90</v>
      </c>
      <c r="JP5">
        <v>87</v>
      </c>
      <c r="JQ5">
        <v>93</v>
      </c>
      <c r="JR5">
        <v>93</v>
      </c>
      <c r="JS5">
        <v>93</v>
      </c>
      <c r="JT5">
        <v>26</v>
      </c>
      <c r="JU5">
        <v>90</v>
      </c>
      <c r="JV5">
        <v>95</v>
      </c>
      <c r="JW5">
        <v>93</v>
      </c>
      <c r="JX5">
        <v>79</v>
      </c>
      <c r="JY5">
        <v>88</v>
      </c>
      <c r="JZ5">
        <v>86</v>
      </c>
      <c r="KA5">
        <v>86</v>
      </c>
      <c r="KB5">
        <v>98</v>
      </c>
      <c r="KC5">
        <v>0</v>
      </c>
      <c r="KD5">
        <v>0</v>
      </c>
      <c r="KE5">
        <v>90</v>
      </c>
      <c r="KF5">
        <v>90</v>
      </c>
      <c r="KG5">
        <v>85</v>
      </c>
      <c r="KH5">
        <v>88</v>
      </c>
      <c r="KI5">
        <v>87</v>
      </c>
      <c r="KJ5">
        <v>91</v>
      </c>
      <c r="KK5">
        <v>85</v>
      </c>
      <c r="KL5">
        <v>88</v>
      </c>
      <c r="KM5">
        <v>59</v>
      </c>
      <c r="KN5">
        <v>100</v>
      </c>
      <c r="KO5">
        <v>91</v>
      </c>
      <c r="KP5">
        <v>88</v>
      </c>
      <c r="KQ5">
        <v>93</v>
      </c>
      <c r="KR5">
        <v>29</v>
      </c>
      <c r="KS5">
        <v>100</v>
      </c>
      <c r="KT5">
        <v>100</v>
      </c>
      <c r="KU5">
        <v>100</v>
      </c>
      <c r="KV5">
        <v>2</v>
      </c>
      <c r="KW5">
        <v>78</v>
      </c>
      <c r="KX5">
        <v>12</v>
      </c>
      <c r="KY5">
        <v>7</v>
      </c>
      <c r="KZ5">
        <v>98</v>
      </c>
      <c r="LA5">
        <v>95</v>
      </c>
      <c r="LB5">
        <v>85</v>
      </c>
      <c r="LC5">
        <v>88</v>
      </c>
      <c r="LD5">
        <v>68</v>
      </c>
      <c r="LE5">
        <v>100</v>
      </c>
      <c r="LF5">
        <v>100</v>
      </c>
      <c r="LG5">
        <v>66</v>
      </c>
      <c r="LH5">
        <v>100</v>
      </c>
      <c r="LI5">
        <v>100</v>
      </c>
      <c r="LJ5">
        <v>100</v>
      </c>
      <c r="LK5">
        <v>100</v>
      </c>
      <c r="LL5">
        <v>66</v>
      </c>
      <c r="LM5">
        <v>100</v>
      </c>
      <c r="LN5">
        <v>100</v>
      </c>
      <c r="LO5">
        <v>100</v>
      </c>
      <c r="LP5">
        <v>100</v>
      </c>
      <c r="LQ5">
        <v>100</v>
      </c>
      <c r="LR5">
        <v>34</v>
      </c>
      <c r="LS5">
        <v>92</v>
      </c>
      <c r="LT5">
        <v>88</v>
      </c>
      <c r="LU5">
        <v>98</v>
      </c>
      <c r="LV5">
        <v>98</v>
      </c>
      <c r="LW5">
        <v>88</v>
      </c>
      <c r="LX5">
        <v>31</v>
      </c>
      <c r="LY5">
        <v>100</v>
      </c>
      <c r="LZ5">
        <v>100</v>
      </c>
      <c r="MA5">
        <v>100</v>
      </c>
      <c r="MB5">
        <v>100</v>
      </c>
      <c r="MC5">
        <v>88</v>
      </c>
      <c r="MD5">
        <v>95</v>
      </c>
      <c r="ME5">
        <v>90</v>
      </c>
      <c r="MF5">
        <v>85</v>
      </c>
      <c r="MG5">
        <v>83</v>
      </c>
      <c r="MH5">
        <v>24</v>
      </c>
      <c r="MI5">
        <v>97</v>
      </c>
      <c r="MJ5">
        <v>85</v>
      </c>
      <c r="MK5">
        <v>15</v>
      </c>
      <c r="ML5">
        <v>97</v>
      </c>
      <c r="MM5">
        <v>0</v>
      </c>
      <c r="MN5">
        <v>0</v>
      </c>
      <c r="MO5">
        <v>34</v>
      </c>
      <c r="MP5">
        <v>66</v>
      </c>
      <c r="MQ5">
        <v>100</v>
      </c>
      <c r="MR5">
        <v>100</v>
      </c>
      <c r="MS5">
        <v>100</v>
      </c>
      <c r="MT5">
        <v>100</v>
      </c>
      <c r="MU5">
        <v>100</v>
      </c>
      <c r="MV5">
        <v>100</v>
      </c>
      <c r="MW5">
        <v>88</v>
      </c>
      <c r="MX5">
        <v>93</v>
      </c>
      <c r="MY5">
        <v>93</v>
      </c>
      <c r="MZ5">
        <v>88</v>
      </c>
      <c r="NA5">
        <v>86</v>
      </c>
      <c r="NB5">
        <v>92</v>
      </c>
      <c r="NC5">
        <v>93</v>
      </c>
      <c r="ND5">
        <v>90</v>
      </c>
      <c r="NE5">
        <v>50</v>
      </c>
      <c r="NF5">
        <v>100</v>
      </c>
      <c r="NG5">
        <v>0</v>
      </c>
      <c r="NH5">
        <v>66</v>
      </c>
      <c r="NI5">
        <v>100</v>
      </c>
      <c r="NJ5">
        <v>100</v>
      </c>
      <c r="NK5">
        <v>0</v>
      </c>
      <c r="NL5">
        <v>100</v>
      </c>
      <c r="NM5">
        <v>78</v>
      </c>
      <c r="NN5">
        <v>100</v>
      </c>
      <c r="NO5">
        <v>93</v>
      </c>
      <c r="NP5">
        <v>0</v>
      </c>
      <c r="NQ5">
        <v>0</v>
      </c>
      <c r="NR5">
        <v>0</v>
      </c>
      <c r="NS5">
        <v>0</v>
      </c>
      <c r="NT5">
        <v>0</v>
      </c>
      <c r="NU5">
        <v>0</v>
      </c>
      <c r="NV5">
        <v>100</v>
      </c>
      <c r="NW5">
        <v>90</v>
      </c>
      <c r="NX5">
        <v>93</v>
      </c>
      <c r="NY5">
        <v>100</v>
      </c>
      <c r="NZ5">
        <v>85</v>
      </c>
      <c r="OA5">
        <v>0</v>
      </c>
      <c r="OB5">
        <v>100</v>
      </c>
      <c r="OC5">
        <v>34</v>
      </c>
      <c r="OD5">
        <v>100</v>
      </c>
      <c r="OE5">
        <v>96</v>
      </c>
      <c r="OF5">
        <v>96</v>
      </c>
      <c r="OG5">
        <v>8539.0571020138159</v>
      </c>
      <c r="OH5">
        <v>853.90571020138168</v>
      </c>
      <c r="OI5">
        <v>5401.5003871105355</v>
      </c>
      <c r="OJ5">
        <v>782.41844547635549</v>
      </c>
      <c r="OK5">
        <v>2700.7501935552677</v>
      </c>
      <c r="OL5" t="s">
        <v>1701</v>
      </c>
      <c r="OM5" t="s">
        <v>1702</v>
      </c>
    </row>
    <row r="6" spans="1:403" x14ac:dyDescent="0.2">
      <c r="A6" t="s">
        <v>1198</v>
      </c>
      <c r="B6" t="s">
        <v>337</v>
      </c>
      <c r="C6" s="13">
        <v>3</v>
      </c>
      <c r="D6" s="12">
        <v>2022</v>
      </c>
      <c r="E6" s="14">
        <v>8</v>
      </c>
      <c r="F6" s="14" t="s">
        <v>355</v>
      </c>
      <c r="G6" t="s">
        <v>1180</v>
      </c>
      <c r="H6">
        <v>20</v>
      </c>
      <c r="I6">
        <v>0</v>
      </c>
      <c r="J6">
        <v>20</v>
      </c>
      <c r="K6">
        <v>20</v>
      </c>
      <c r="L6">
        <v>0</v>
      </c>
      <c r="M6">
        <v>0</v>
      </c>
      <c r="N6">
        <v>0</v>
      </c>
      <c r="O6">
        <v>0</v>
      </c>
      <c r="P6">
        <v>0</v>
      </c>
      <c r="Q6">
        <v>20</v>
      </c>
      <c r="R6">
        <v>20</v>
      </c>
      <c r="S6">
        <v>99.479672323850849</v>
      </c>
      <c r="T6">
        <v>0</v>
      </c>
      <c r="U6">
        <v>298.43901697155263</v>
      </c>
      <c r="V6">
        <v>19.895934464770168</v>
      </c>
      <c r="W6">
        <v>0</v>
      </c>
      <c r="X6">
        <v>0</v>
      </c>
      <c r="Y6">
        <v>397.9186892954034</v>
      </c>
      <c r="Z6">
        <v>19.895934464770168</v>
      </c>
      <c r="AA6">
        <v>79.583737859080671</v>
      </c>
      <c r="AB6">
        <v>59.687803394310507</v>
      </c>
      <c r="AC6">
        <v>477.50242715448405</v>
      </c>
      <c r="AD6">
        <v>79.583737859080671</v>
      </c>
      <c r="AE6">
        <v>411.46619797291436</v>
      </c>
      <c r="AF6">
        <v>411.46619797291436</v>
      </c>
      <c r="AG6">
        <v>339.08154300408535</v>
      </c>
      <c r="AH6">
        <v>138.84621270189496</v>
      </c>
      <c r="AI6">
        <v>112.60185244986555</v>
      </c>
      <c r="AJ6">
        <v>0</v>
      </c>
      <c r="AK6">
        <v>6.6999998092651367</v>
      </c>
      <c r="AM6">
        <v>5</v>
      </c>
      <c r="AN6">
        <v>75</v>
      </c>
      <c r="AO6">
        <v>16.700000762939453</v>
      </c>
      <c r="AP6">
        <v>86</v>
      </c>
      <c r="AQ6">
        <v>86</v>
      </c>
      <c r="AR6">
        <v>100</v>
      </c>
      <c r="AS6">
        <v>100</v>
      </c>
      <c r="AT6">
        <v>0</v>
      </c>
      <c r="AU6">
        <v>100</v>
      </c>
      <c r="AV6">
        <v>24</v>
      </c>
      <c r="AW6">
        <v>95</v>
      </c>
      <c r="AX6">
        <v>34</v>
      </c>
      <c r="AY6">
        <v>95</v>
      </c>
      <c r="AZ6">
        <v>34</v>
      </c>
      <c r="BA6">
        <v>24</v>
      </c>
      <c r="BB6">
        <v>91</v>
      </c>
      <c r="BC6">
        <v>95</v>
      </c>
      <c r="BD6">
        <v>66</v>
      </c>
      <c r="BE6">
        <v>59</v>
      </c>
      <c r="BF6">
        <v>0</v>
      </c>
      <c r="BG6">
        <v>95</v>
      </c>
      <c r="BH6">
        <v>66</v>
      </c>
      <c r="BI6">
        <v>0</v>
      </c>
      <c r="BJ6">
        <v>100</v>
      </c>
      <c r="BK6">
        <v>100</v>
      </c>
      <c r="BL6">
        <v>85</v>
      </c>
      <c r="BM6">
        <v>90</v>
      </c>
      <c r="BN6">
        <v>90</v>
      </c>
      <c r="BO6">
        <v>89</v>
      </c>
      <c r="BP6">
        <v>90</v>
      </c>
      <c r="BQ6">
        <v>100</v>
      </c>
      <c r="BR6">
        <v>100</v>
      </c>
      <c r="BS6">
        <v>92</v>
      </c>
      <c r="BT6">
        <v>65</v>
      </c>
      <c r="BU6">
        <v>100</v>
      </c>
      <c r="BV6">
        <v>100</v>
      </c>
      <c r="BW6">
        <v>85</v>
      </c>
      <c r="BX6">
        <v>79</v>
      </c>
      <c r="BY6">
        <v>0</v>
      </c>
      <c r="BZ6">
        <v>0</v>
      </c>
      <c r="CA6">
        <v>53</v>
      </c>
      <c r="CB6">
        <v>0</v>
      </c>
      <c r="CC6">
        <v>64</v>
      </c>
      <c r="CD6">
        <v>100</v>
      </c>
      <c r="CE6">
        <v>100</v>
      </c>
      <c r="CF6">
        <v>100</v>
      </c>
      <c r="CG6">
        <v>100</v>
      </c>
      <c r="CH6">
        <v>100</v>
      </c>
      <c r="CI6">
        <v>100</v>
      </c>
      <c r="CJ6">
        <v>100</v>
      </c>
      <c r="CK6">
        <v>66</v>
      </c>
      <c r="CL6">
        <v>100</v>
      </c>
      <c r="CM6">
        <v>100</v>
      </c>
      <c r="CN6">
        <v>100</v>
      </c>
      <c r="CO6">
        <v>100</v>
      </c>
      <c r="CP6">
        <v>100</v>
      </c>
      <c r="CQ6">
        <v>100</v>
      </c>
      <c r="CR6">
        <v>100</v>
      </c>
      <c r="CS6">
        <v>100</v>
      </c>
      <c r="CT6">
        <v>100</v>
      </c>
      <c r="CU6">
        <v>100</v>
      </c>
      <c r="CV6">
        <v>64</v>
      </c>
      <c r="CW6">
        <v>1</v>
      </c>
      <c r="CX6">
        <v>79</v>
      </c>
      <c r="CY6">
        <v>1</v>
      </c>
      <c r="CZ6">
        <v>100</v>
      </c>
      <c r="DA6">
        <v>1</v>
      </c>
      <c r="DB6">
        <v>100</v>
      </c>
      <c r="DC6">
        <v>0</v>
      </c>
      <c r="DD6">
        <v>91</v>
      </c>
      <c r="DE6">
        <v>100</v>
      </c>
      <c r="DF6">
        <v>85</v>
      </c>
      <c r="DG6">
        <v>75</v>
      </c>
      <c r="DH6">
        <v>0</v>
      </c>
      <c r="DI6">
        <v>0</v>
      </c>
      <c r="DJ6">
        <v>50</v>
      </c>
      <c r="DK6">
        <v>0</v>
      </c>
      <c r="DL6">
        <v>56</v>
      </c>
      <c r="DV6">
        <v>100</v>
      </c>
      <c r="DW6">
        <v>0</v>
      </c>
      <c r="DX6">
        <v>91</v>
      </c>
      <c r="DY6">
        <v>100</v>
      </c>
      <c r="DZ6">
        <v>85</v>
      </c>
      <c r="EA6">
        <v>0</v>
      </c>
      <c r="EB6">
        <v>0</v>
      </c>
      <c r="ES6">
        <v>95</v>
      </c>
      <c r="ET6">
        <v>0</v>
      </c>
      <c r="EU6">
        <v>0</v>
      </c>
      <c r="EV6">
        <v>95</v>
      </c>
      <c r="EW6">
        <v>90</v>
      </c>
      <c r="EX6">
        <v>0</v>
      </c>
      <c r="EY6">
        <v>90</v>
      </c>
      <c r="EZ6">
        <v>100</v>
      </c>
      <c r="FA6">
        <v>100</v>
      </c>
      <c r="FD6">
        <v>0</v>
      </c>
      <c r="FE6">
        <v>0</v>
      </c>
      <c r="FG6">
        <v>89</v>
      </c>
      <c r="FH6">
        <v>100</v>
      </c>
      <c r="FI6">
        <v>0</v>
      </c>
      <c r="FJ6">
        <v>35</v>
      </c>
      <c r="FK6">
        <v>65</v>
      </c>
      <c r="GC6">
        <v>100</v>
      </c>
      <c r="GD6">
        <v>0</v>
      </c>
      <c r="GE6">
        <v>0</v>
      </c>
      <c r="GF6">
        <v>0</v>
      </c>
      <c r="GG6">
        <v>0</v>
      </c>
      <c r="GH6">
        <v>0</v>
      </c>
      <c r="GI6">
        <v>0</v>
      </c>
      <c r="GJ6">
        <v>0</v>
      </c>
      <c r="GQ6">
        <v>100</v>
      </c>
      <c r="GR6">
        <v>0</v>
      </c>
      <c r="GS6">
        <v>0</v>
      </c>
      <c r="GT6">
        <v>0</v>
      </c>
      <c r="GU6">
        <v>0</v>
      </c>
      <c r="GV6">
        <v>0</v>
      </c>
      <c r="GW6">
        <v>100</v>
      </c>
      <c r="GX6">
        <v>90</v>
      </c>
      <c r="HA6">
        <v>0</v>
      </c>
      <c r="HB6">
        <v>0</v>
      </c>
      <c r="HC6">
        <v>0</v>
      </c>
      <c r="HD6">
        <v>0</v>
      </c>
      <c r="HE6">
        <v>100</v>
      </c>
      <c r="HF6">
        <v>0</v>
      </c>
      <c r="HG6">
        <v>66</v>
      </c>
      <c r="HH6">
        <v>100</v>
      </c>
      <c r="HI6">
        <v>47</v>
      </c>
      <c r="HJ6">
        <v>47</v>
      </c>
      <c r="HK6">
        <v>47</v>
      </c>
      <c r="HL6">
        <v>0</v>
      </c>
      <c r="HM6">
        <v>100</v>
      </c>
      <c r="IF6">
        <v>95</v>
      </c>
      <c r="IG6">
        <v>84</v>
      </c>
      <c r="IH6">
        <v>90</v>
      </c>
      <c r="II6">
        <v>90</v>
      </c>
      <c r="IJ6">
        <v>95</v>
      </c>
      <c r="IK6">
        <v>91</v>
      </c>
      <c r="IL6">
        <v>94</v>
      </c>
      <c r="IM6">
        <v>0</v>
      </c>
      <c r="IN6">
        <v>0</v>
      </c>
      <c r="IX6">
        <v>71</v>
      </c>
      <c r="IY6">
        <v>0</v>
      </c>
      <c r="IZ6">
        <v>100</v>
      </c>
      <c r="JV6">
        <v>95</v>
      </c>
      <c r="JW6">
        <v>84</v>
      </c>
      <c r="JX6">
        <v>90</v>
      </c>
      <c r="JY6">
        <v>90</v>
      </c>
      <c r="JZ6">
        <v>95</v>
      </c>
      <c r="KA6">
        <v>91</v>
      </c>
      <c r="KB6">
        <v>94</v>
      </c>
      <c r="KC6">
        <v>0</v>
      </c>
      <c r="KD6">
        <v>0</v>
      </c>
      <c r="LE6">
        <v>100</v>
      </c>
      <c r="LF6">
        <v>100</v>
      </c>
      <c r="LG6">
        <v>0</v>
      </c>
      <c r="LH6">
        <v>100</v>
      </c>
      <c r="LK6">
        <v>100</v>
      </c>
      <c r="LL6">
        <v>0</v>
      </c>
      <c r="LM6">
        <v>100</v>
      </c>
      <c r="LN6">
        <v>100</v>
      </c>
      <c r="LO6">
        <v>100</v>
      </c>
      <c r="LP6">
        <v>100</v>
      </c>
      <c r="LQ6">
        <v>100</v>
      </c>
      <c r="LR6">
        <v>0</v>
      </c>
      <c r="LS6">
        <v>85</v>
      </c>
      <c r="LT6">
        <v>88</v>
      </c>
      <c r="LU6">
        <v>90</v>
      </c>
      <c r="LV6">
        <v>90</v>
      </c>
      <c r="LW6">
        <v>95</v>
      </c>
      <c r="LX6">
        <v>0</v>
      </c>
      <c r="MG6">
        <v>75</v>
      </c>
      <c r="MH6">
        <v>0</v>
      </c>
      <c r="MI6">
        <v>100</v>
      </c>
      <c r="MJ6">
        <v>75</v>
      </c>
      <c r="MK6">
        <v>0</v>
      </c>
      <c r="ML6">
        <v>100</v>
      </c>
      <c r="MM6">
        <v>0</v>
      </c>
      <c r="MN6">
        <v>0</v>
      </c>
      <c r="MO6">
        <v>100</v>
      </c>
      <c r="MP6">
        <v>0</v>
      </c>
      <c r="MQ6">
        <v>100</v>
      </c>
      <c r="MR6">
        <v>100</v>
      </c>
      <c r="MS6">
        <v>100</v>
      </c>
      <c r="MT6">
        <v>100</v>
      </c>
      <c r="MU6">
        <v>100</v>
      </c>
      <c r="MV6">
        <v>100</v>
      </c>
      <c r="MW6">
        <v>86</v>
      </c>
      <c r="MX6">
        <v>95</v>
      </c>
      <c r="MY6">
        <v>90</v>
      </c>
      <c r="MZ6">
        <v>94</v>
      </c>
      <c r="NA6">
        <v>95</v>
      </c>
      <c r="NB6">
        <v>90</v>
      </c>
      <c r="NC6">
        <v>85</v>
      </c>
      <c r="ND6">
        <v>91</v>
      </c>
      <c r="NE6">
        <v>44</v>
      </c>
      <c r="NF6">
        <v>100</v>
      </c>
      <c r="NG6">
        <v>0</v>
      </c>
      <c r="NH6">
        <v>100</v>
      </c>
      <c r="NI6">
        <v>100</v>
      </c>
      <c r="NJ6">
        <v>100</v>
      </c>
      <c r="NK6">
        <v>100</v>
      </c>
      <c r="NL6">
        <v>100</v>
      </c>
      <c r="NM6">
        <v>80</v>
      </c>
      <c r="NN6">
        <v>100</v>
      </c>
      <c r="NO6">
        <v>100</v>
      </c>
      <c r="NP6">
        <v>0</v>
      </c>
      <c r="NQ6">
        <v>0</v>
      </c>
      <c r="NR6">
        <v>0</v>
      </c>
      <c r="NS6">
        <v>0</v>
      </c>
      <c r="NT6">
        <v>0</v>
      </c>
      <c r="NU6">
        <v>0</v>
      </c>
      <c r="NV6">
        <v>100</v>
      </c>
      <c r="NW6">
        <v>95</v>
      </c>
      <c r="NX6">
        <v>96</v>
      </c>
      <c r="NY6">
        <v>95</v>
      </c>
      <c r="NZ6">
        <v>86</v>
      </c>
      <c r="OA6">
        <v>0</v>
      </c>
      <c r="OB6">
        <v>100</v>
      </c>
      <c r="OC6">
        <v>0</v>
      </c>
      <c r="OD6">
        <v>100</v>
      </c>
      <c r="OE6">
        <v>100</v>
      </c>
      <c r="OF6">
        <v>100</v>
      </c>
      <c r="OG6">
        <v>0</v>
      </c>
      <c r="OH6">
        <v>0</v>
      </c>
      <c r="OI6">
        <v>0</v>
      </c>
      <c r="OJ6">
        <v>0</v>
      </c>
      <c r="OK6">
        <v>0</v>
      </c>
      <c r="OL6" t="s">
        <v>1701</v>
      </c>
      <c r="OM6" t="s">
        <v>1702</v>
      </c>
    </row>
    <row r="7" spans="1:403" x14ac:dyDescent="0.2">
      <c r="A7" t="s">
        <v>1198</v>
      </c>
      <c r="B7" t="s">
        <v>337</v>
      </c>
      <c r="C7" s="13">
        <v>3</v>
      </c>
      <c r="D7" s="12">
        <v>2022</v>
      </c>
      <c r="E7" s="14">
        <v>8</v>
      </c>
      <c r="F7" s="14" t="s">
        <v>357</v>
      </c>
      <c r="G7" t="s">
        <v>40</v>
      </c>
      <c r="H7">
        <v>27</v>
      </c>
      <c r="I7">
        <v>14</v>
      </c>
      <c r="J7">
        <v>13</v>
      </c>
      <c r="K7">
        <v>27</v>
      </c>
      <c r="L7">
        <v>0</v>
      </c>
      <c r="M7">
        <v>14</v>
      </c>
      <c r="N7">
        <v>14</v>
      </c>
      <c r="O7">
        <v>14</v>
      </c>
      <c r="P7">
        <v>14</v>
      </c>
      <c r="Q7">
        <v>27</v>
      </c>
      <c r="R7">
        <v>27</v>
      </c>
      <c r="S7">
        <v>417.3458984378484</v>
      </c>
      <c r="T7">
        <v>28.138799824621991</v>
      </c>
      <c r="U7">
        <v>1885.1606913675396</v>
      </c>
      <c r="V7">
        <v>83.46917968756965</v>
      </c>
      <c r="W7">
        <v>112.55519929848796</v>
      </c>
      <c r="X7">
        <v>28.138799824621991</v>
      </c>
      <c r="Y7">
        <v>2415.0617891038755</v>
      </c>
      <c r="Z7">
        <v>139.74677933681363</v>
      </c>
      <c r="AA7">
        <v>544.91771743494348</v>
      </c>
      <c r="AB7">
        <v>95.644140027288074</v>
      </c>
      <c r="AC7">
        <v>2959.9795065388203</v>
      </c>
      <c r="AD7">
        <v>235.39091936410168</v>
      </c>
      <c r="AE7">
        <v>2794.9355867362724</v>
      </c>
      <c r="AF7">
        <v>2794.9355867362724</v>
      </c>
      <c r="AG7">
        <v>2307.2426887368692</v>
      </c>
      <c r="AH7">
        <v>470.78183872820335</v>
      </c>
      <c r="AI7">
        <v>360.12107900230797</v>
      </c>
      <c r="AJ7">
        <v>6.6999998092651367</v>
      </c>
      <c r="AK7">
        <v>4.4000000953674316</v>
      </c>
      <c r="AL7">
        <v>25</v>
      </c>
      <c r="AM7">
        <v>5.8000001907348633</v>
      </c>
      <c r="AN7">
        <v>17.600000381469727</v>
      </c>
      <c r="AO7">
        <v>8</v>
      </c>
      <c r="AP7">
        <v>94</v>
      </c>
      <c r="AQ7">
        <v>94</v>
      </c>
      <c r="AR7">
        <v>100</v>
      </c>
      <c r="AS7">
        <v>100</v>
      </c>
      <c r="AT7">
        <v>52</v>
      </c>
      <c r="AU7">
        <v>85</v>
      </c>
      <c r="AV7">
        <v>48</v>
      </c>
      <c r="AW7">
        <v>100</v>
      </c>
      <c r="AX7">
        <v>34</v>
      </c>
      <c r="AY7">
        <v>89</v>
      </c>
      <c r="AZ7">
        <v>0</v>
      </c>
      <c r="BA7">
        <v>0</v>
      </c>
      <c r="BB7">
        <v>89</v>
      </c>
      <c r="BC7">
        <v>96</v>
      </c>
      <c r="BD7">
        <v>100</v>
      </c>
      <c r="BE7">
        <v>57</v>
      </c>
      <c r="BF7">
        <v>0</v>
      </c>
      <c r="BG7">
        <v>100</v>
      </c>
      <c r="BH7">
        <v>64</v>
      </c>
      <c r="BI7">
        <v>0</v>
      </c>
      <c r="BJ7">
        <v>100</v>
      </c>
      <c r="BK7">
        <v>100</v>
      </c>
      <c r="BL7">
        <v>81</v>
      </c>
      <c r="BM7">
        <v>41</v>
      </c>
      <c r="BN7">
        <v>93</v>
      </c>
      <c r="BO7">
        <v>77</v>
      </c>
      <c r="BP7">
        <v>100</v>
      </c>
      <c r="BQ7">
        <v>100</v>
      </c>
      <c r="BR7">
        <v>90</v>
      </c>
      <c r="BS7">
        <v>83</v>
      </c>
      <c r="BT7">
        <v>33</v>
      </c>
      <c r="BU7">
        <v>100</v>
      </c>
      <c r="BV7">
        <v>96</v>
      </c>
      <c r="BW7">
        <v>88</v>
      </c>
      <c r="BX7">
        <v>77</v>
      </c>
      <c r="BY7">
        <v>45</v>
      </c>
      <c r="BZ7">
        <v>0</v>
      </c>
      <c r="CA7">
        <v>61</v>
      </c>
      <c r="CB7">
        <v>0</v>
      </c>
      <c r="CC7">
        <v>70</v>
      </c>
      <c r="CD7">
        <v>100</v>
      </c>
      <c r="CE7">
        <v>100</v>
      </c>
      <c r="CF7">
        <v>100</v>
      </c>
      <c r="CG7">
        <v>100</v>
      </c>
      <c r="CH7">
        <v>100</v>
      </c>
      <c r="CI7">
        <v>100</v>
      </c>
      <c r="CJ7">
        <v>100</v>
      </c>
      <c r="CK7">
        <v>100</v>
      </c>
      <c r="CL7">
        <v>100</v>
      </c>
      <c r="CM7">
        <v>100</v>
      </c>
      <c r="CN7">
        <v>100</v>
      </c>
      <c r="CO7">
        <v>100</v>
      </c>
      <c r="CP7">
        <v>100</v>
      </c>
      <c r="CQ7">
        <v>100</v>
      </c>
      <c r="CR7">
        <v>100</v>
      </c>
      <c r="CS7">
        <v>100</v>
      </c>
      <c r="CT7">
        <v>100</v>
      </c>
      <c r="CU7">
        <v>100</v>
      </c>
      <c r="CV7">
        <v>66</v>
      </c>
      <c r="CW7">
        <v>1</v>
      </c>
      <c r="CX7">
        <v>74</v>
      </c>
      <c r="CY7">
        <v>1</v>
      </c>
      <c r="CZ7">
        <v>100</v>
      </c>
      <c r="DA7">
        <v>1</v>
      </c>
      <c r="DB7">
        <v>100</v>
      </c>
      <c r="DC7">
        <v>0</v>
      </c>
      <c r="DD7">
        <v>93</v>
      </c>
      <c r="DE7">
        <v>100</v>
      </c>
      <c r="DF7">
        <v>93</v>
      </c>
      <c r="DG7">
        <v>77</v>
      </c>
      <c r="DH7">
        <v>0</v>
      </c>
      <c r="DI7">
        <v>0</v>
      </c>
      <c r="DJ7">
        <v>52</v>
      </c>
      <c r="DK7">
        <v>0</v>
      </c>
      <c r="DL7">
        <v>63</v>
      </c>
      <c r="DM7">
        <v>100</v>
      </c>
      <c r="DN7">
        <v>93</v>
      </c>
      <c r="DO7">
        <v>94</v>
      </c>
      <c r="DP7">
        <v>79</v>
      </c>
      <c r="DQ7">
        <v>100</v>
      </c>
      <c r="DR7">
        <v>0</v>
      </c>
      <c r="DS7">
        <v>73</v>
      </c>
      <c r="DT7">
        <v>0</v>
      </c>
      <c r="DU7">
        <v>100</v>
      </c>
      <c r="DV7">
        <v>100</v>
      </c>
      <c r="DW7">
        <v>48</v>
      </c>
      <c r="DX7">
        <v>93</v>
      </c>
      <c r="DY7">
        <v>89</v>
      </c>
      <c r="DZ7">
        <v>97</v>
      </c>
      <c r="EA7">
        <v>0</v>
      </c>
      <c r="EB7">
        <v>0</v>
      </c>
      <c r="ED7">
        <v>100</v>
      </c>
      <c r="EE7">
        <v>100</v>
      </c>
      <c r="EF7">
        <v>100</v>
      </c>
      <c r="EG7">
        <v>100</v>
      </c>
      <c r="EH7">
        <v>87</v>
      </c>
      <c r="EI7">
        <v>0</v>
      </c>
      <c r="EJ7">
        <v>77</v>
      </c>
      <c r="EK7">
        <v>86</v>
      </c>
      <c r="EL7">
        <v>86</v>
      </c>
      <c r="EM7">
        <v>67</v>
      </c>
      <c r="EN7">
        <v>0</v>
      </c>
      <c r="EO7">
        <v>86</v>
      </c>
      <c r="EP7">
        <v>0</v>
      </c>
      <c r="EQ7">
        <v>0</v>
      </c>
      <c r="ER7">
        <v>85</v>
      </c>
      <c r="ES7">
        <v>96</v>
      </c>
      <c r="ET7">
        <v>52</v>
      </c>
      <c r="EU7">
        <v>0</v>
      </c>
      <c r="EV7">
        <v>84</v>
      </c>
      <c r="EW7">
        <v>41</v>
      </c>
      <c r="EX7">
        <v>0</v>
      </c>
      <c r="EY7">
        <v>44</v>
      </c>
      <c r="EZ7">
        <v>88</v>
      </c>
      <c r="FA7">
        <v>97</v>
      </c>
      <c r="FB7">
        <v>0</v>
      </c>
      <c r="FD7">
        <v>0</v>
      </c>
      <c r="FE7">
        <v>0</v>
      </c>
      <c r="FG7">
        <v>91</v>
      </c>
      <c r="FH7">
        <v>100</v>
      </c>
      <c r="FI7">
        <v>27</v>
      </c>
      <c r="FJ7">
        <v>25</v>
      </c>
      <c r="FK7">
        <v>48</v>
      </c>
      <c r="FL7">
        <v>0</v>
      </c>
      <c r="FM7">
        <v>0</v>
      </c>
      <c r="FN7">
        <v>0</v>
      </c>
      <c r="FO7">
        <v>0</v>
      </c>
      <c r="FP7">
        <v>0</v>
      </c>
      <c r="FQ7">
        <v>0</v>
      </c>
      <c r="FR7">
        <v>0</v>
      </c>
      <c r="FS7">
        <v>100</v>
      </c>
      <c r="FT7">
        <v>0</v>
      </c>
      <c r="FU7">
        <v>0</v>
      </c>
      <c r="FV7">
        <v>100</v>
      </c>
      <c r="FW7">
        <v>100</v>
      </c>
      <c r="FX7">
        <v>0</v>
      </c>
      <c r="FY7">
        <v>0</v>
      </c>
      <c r="FZ7">
        <v>100</v>
      </c>
      <c r="GA7">
        <v>0</v>
      </c>
      <c r="GB7">
        <v>0</v>
      </c>
      <c r="GC7">
        <v>100</v>
      </c>
      <c r="GD7">
        <v>0</v>
      </c>
      <c r="GE7">
        <v>0</v>
      </c>
      <c r="GF7">
        <v>0</v>
      </c>
      <c r="GG7">
        <v>0</v>
      </c>
      <c r="GH7">
        <v>0</v>
      </c>
      <c r="GI7">
        <v>0</v>
      </c>
      <c r="GJ7">
        <v>0</v>
      </c>
      <c r="GK7">
        <v>0</v>
      </c>
      <c r="GL7">
        <v>100</v>
      </c>
      <c r="GM7">
        <v>0</v>
      </c>
      <c r="GN7">
        <v>0</v>
      </c>
      <c r="GO7">
        <v>100</v>
      </c>
      <c r="GP7">
        <v>100</v>
      </c>
      <c r="GQ7">
        <v>100</v>
      </c>
      <c r="GR7">
        <v>0</v>
      </c>
      <c r="GS7">
        <v>0</v>
      </c>
      <c r="GT7">
        <v>0</v>
      </c>
      <c r="GU7">
        <v>0</v>
      </c>
      <c r="GV7">
        <v>0</v>
      </c>
      <c r="GW7">
        <v>96</v>
      </c>
      <c r="GX7">
        <v>44</v>
      </c>
      <c r="HA7">
        <v>0</v>
      </c>
      <c r="HB7">
        <v>0</v>
      </c>
      <c r="HC7">
        <v>44</v>
      </c>
      <c r="HD7">
        <v>0</v>
      </c>
      <c r="HE7">
        <v>96</v>
      </c>
      <c r="HF7">
        <v>44</v>
      </c>
      <c r="HG7">
        <v>73</v>
      </c>
      <c r="HH7">
        <v>100</v>
      </c>
      <c r="HI7">
        <v>31</v>
      </c>
      <c r="HJ7">
        <v>31</v>
      </c>
      <c r="HK7">
        <v>65</v>
      </c>
      <c r="HL7">
        <v>0</v>
      </c>
      <c r="HM7">
        <v>100</v>
      </c>
      <c r="HN7">
        <v>94</v>
      </c>
      <c r="HO7">
        <v>77</v>
      </c>
      <c r="HP7">
        <v>75</v>
      </c>
      <c r="HQ7">
        <v>86</v>
      </c>
      <c r="HR7">
        <v>100</v>
      </c>
      <c r="HS7">
        <v>100</v>
      </c>
      <c r="HT7">
        <v>87</v>
      </c>
      <c r="HU7">
        <v>84</v>
      </c>
      <c r="HV7">
        <v>87</v>
      </c>
      <c r="HW7">
        <v>84</v>
      </c>
      <c r="HX7">
        <v>0</v>
      </c>
      <c r="HY7">
        <v>93</v>
      </c>
      <c r="HZ7">
        <v>100</v>
      </c>
      <c r="IA7">
        <v>94</v>
      </c>
      <c r="IB7">
        <v>80</v>
      </c>
      <c r="IC7">
        <v>94</v>
      </c>
      <c r="ID7">
        <v>0</v>
      </c>
      <c r="IE7">
        <v>86</v>
      </c>
      <c r="IF7">
        <v>97</v>
      </c>
      <c r="IG7">
        <v>92</v>
      </c>
      <c r="IH7">
        <v>88</v>
      </c>
      <c r="II7">
        <v>88</v>
      </c>
      <c r="IJ7">
        <v>89</v>
      </c>
      <c r="IK7">
        <v>85</v>
      </c>
      <c r="IL7">
        <v>95</v>
      </c>
      <c r="IM7">
        <v>0</v>
      </c>
      <c r="IN7">
        <v>0</v>
      </c>
      <c r="IO7">
        <v>92</v>
      </c>
      <c r="IP7">
        <v>85</v>
      </c>
      <c r="IQ7">
        <v>85</v>
      </c>
      <c r="IR7">
        <v>89</v>
      </c>
      <c r="IS7">
        <v>48</v>
      </c>
      <c r="IT7">
        <v>100</v>
      </c>
      <c r="IU7">
        <v>74</v>
      </c>
      <c r="IV7">
        <v>0</v>
      </c>
      <c r="IW7">
        <v>100</v>
      </c>
      <c r="IX7">
        <v>71</v>
      </c>
      <c r="IY7">
        <v>0</v>
      </c>
      <c r="IZ7">
        <v>100</v>
      </c>
      <c r="JA7">
        <v>87</v>
      </c>
      <c r="JB7">
        <v>70</v>
      </c>
      <c r="JC7">
        <v>92</v>
      </c>
      <c r="JD7">
        <v>94</v>
      </c>
      <c r="JE7">
        <v>77</v>
      </c>
      <c r="JF7">
        <v>75</v>
      </c>
      <c r="JG7">
        <v>86</v>
      </c>
      <c r="JH7">
        <v>100</v>
      </c>
      <c r="JI7">
        <v>100</v>
      </c>
      <c r="JJ7">
        <v>87</v>
      </c>
      <c r="JK7">
        <v>84</v>
      </c>
      <c r="JL7">
        <v>87</v>
      </c>
      <c r="JM7">
        <v>84</v>
      </c>
      <c r="JN7">
        <v>0</v>
      </c>
      <c r="JO7">
        <v>93</v>
      </c>
      <c r="JP7">
        <v>100</v>
      </c>
      <c r="JQ7">
        <v>94</v>
      </c>
      <c r="JR7">
        <v>80</v>
      </c>
      <c r="JS7">
        <v>94</v>
      </c>
      <c r="JT7">
        <v>0</v>
      </c>
      <c r="JU7">
        <v>86</v>
      </c>
      <c r="JV7">
        <v>97</v>
      </c>
      <c r="JW7">
        <v>92</v>
      </c>
      <c r="JX7">
        <v>88</v>
      </c>
      <c r="JY7">
        <v>88</v>
      </c>
      <c r="JZ7">
        <v>89</v>
      </c>
      <c r="KA7">
        <v>85</v>
      </c>
      <c r="KB7">
        <v>95</v>
      </c>
      <c r="KC7">
        <v>0</v>
      </c>
      <c r="KD7">
        <v>0</v>
      </c>
      <c r="KE7">
        <v>92</v>
      </c>
      <c r="KF7">
        <v>85</v>
      </c>
      <c r="KG7">
        <v>85</v>
      </c>
      <c r="KH7">
        <v>93</v>
      </c>
      <c r="KI7">
        <v>92</v>
      </c>
      <c r="KJ7">
        <v>93</v>
      </c>
      <c r="KK7">
        <v>92</v>
      </c>
      <c r="KL7">
        <v>92</v>
      </c>
      <c r="KM7">
        <v>78</v>
      </c>
      <c r="KN7">
        <v>100</v>
      </c>
      <c r="KO7">
        <v>93</v>
      </c>
      <c r="KP7">
        <v>84</v>
      </c>
      <c r="KQ7">
        <v>93</v>
      </c>
      <c r="KR7">
        <v>0</v>
      </c>
      <c r="KS7">
        <v>100</v>
      </c>
      <c r="KT7">
        <v>100</v>
      </c>
      <c r="KU7">
        <v>100</v>
      </c>
      <c r="KV7">
        <v>0</v>
      </c>
      <c r="KW7">
        <v>85</v>
      </c>
      <c r="KX7">
        <v>8</v>
      </c>
      <c r="KY7">
        <v>7</v>
      </c>
      <c r="KZ7">
        <v>100</v>
      </c>
      <c r="LA7">
        <v>97</v>
      </c>
      <c r="LB7">
        <v>92</v>
      </c>
      <c r="LC7">
        <v>92</v>
      </c>
      <c r="LD7">
        <v>85</v>
      </c>
      <c r="LE7">
        <v>100</v>
      </c>
      <c r="LF7">
        <v>100</v>
      </c>
      <c r="LG7">
        <v>52</v>
      </c>
      <c r="LH7">
        <v>100</v>
      </c>
      <c r="LI7">
        <v>100</v>
      </c>
      <c r="LJ7">
        <v>100</v>
      </c>
      <c r="LK7">
        <v>100</v>
      </c>
      <c r="LL7">
        <v>52</v>
      </c>
      <c r="LM7">
        <v>100</v>
      </c>
      <c r="LN7">
        <v>100</v>
      </c>
      <c r="LO7">
        <v>100</v>
      </c>
      <c r="LP7">
        <v>100</v>
      </c>
      <c r="LQ7">
        <v>100</v>
      </c>
      <c r="LR7">
        <v>0</v>
      </c>
      <c r="LS7">
        <v>85</v>
      </c>
      <c r="LT7">
        <v>88</v>
      </c>
      <c r="LU7">
        <v>90</v>
      </c>
      <c r="LV7">
        <v>89</v>
      </c>
      <c r="LW7">
        <v>96</v>
      </c>
      <c r="LX7">
        <v>0</v>
      </c>
      <c r="LY7">
        <v>100</v>
      </c>
      <c r="LZ7">
        <v>100</v>
      </c>
      <c r="MA7">
        <v>100</v>
      </c>
      <c r="MB7">
        <v>100</v>
      </c>
      <c r="MC7">
        <v>93</v>
      </c>
      <c r="MD7">
        <v>100</v>
      </c>
      <c r="ME7">
        <v>84</v>
      </c>
      <c r="MF7">
        <v>78</v>
      </c>
      <c r="MG7">
        <v>75</v>
      </c>
      <c r="MH7">
        <v>0</v>
      </c>
      <c r="MI7">
        <v>100</v>
      </c>
      <c r="MJ7">
        <v>77</v>
      </c>
      <c r="MK7">
        <v>0</v>
      </c>
      <c r="ML7">
        <v>100</v>
      </c>
      <c r="MM7">
        <v>0</v>
      </c>
      <c r="MN7">
        <v>0</v>
      </c>
      <c r="MO7">
        <v>48</v>
      </c>
      <c r="MP7">
        <v>52</v>
      </c>
      <c r="MQ7">
        <v>100</v>
      </c>
      <c r="MR7">
        <v>100</v>
      </c>
      <c r="MS7">
        <v>100</v>
      </c>
      <c r="MT7">
        <v>100</v>
      </c>
      <c r="MU7">
        <v>100</v>
      </c>
      <c r="MV7">
        <v>100</v>
      </c>
      <c r="MW7">
        <v>93</v>
      </c>
      <c r="MX7">
        <v>92</v>
      </c>
      <c r="MY7">
        <v>88</v>
      </c>
      <c r="MZ7">
        <v>88</v>
      </c>
      <c r="NA7">
        <v>93</v>
      </c>
      <c r="NB7">
        <v>85</v>
      </c>
      <c r="NC7">
        <v>96</v>
      </c>
      <c r="ND7">
        <v>91</v>
      </c>
      <c r="NE7">
        <v>47</v>
      </c>
      <c r="NF7">
        <v>100</v>
      </c>
      <c r="NG7">
        <v>0</v>
      </c>
      <c r="NH7">
        <v>100</v>
      </c>
      <c r="NI7">
        <v>100</v>
      </c>
      <c r="NJ7">
        <v>100</v>
      </c>
      <c r="NK7">
        <v>48</v>
      </c>
      <c r="NL7">
        <v>100</v>
      </c>
      <c r="NM7">
        <v>74</v>
      </c>
      <c r="NN7">
        <v>100</v>
      </c>
      <c r="NO7">
        <v>93</v>
      </c>
      <c r="NP7">
        <v>0</v>
      </c>
      <c r="NQ7">
        <v>0</v>
      </c>
      <c r="NR7">
        <v>0</v>
      </c>
      <c r="NS7">
        <v>0</v>
      </c>
      <c r="NT7">
        <v>0</v>
      </c>
      <c r="NU7">
        <v>0</v>
      </c>
      <c r="NV7">
        <v>100</v>
      </c>
      <c r="NW7">
        <v>94</v>
      </c>
      <c r="NX7">
        <v>97</v>
      </c>
      <c r="NY7">
        <v>97</v>
      </c>
      <c r="NZ7">
        <v>85</v>
      </c>
      <c r="OA7">
        <v>0</v>
      </c>
      <c r="OB7">
        <v>100</v>
      </c>
      <c r="OC7">
        <v>0</v>
      </c>
      <c r="OD7">
        <v>100</v>
      </c>
      <c r="OE7">
        <v>96</v>
      </c>
      <c r="OF7">
        <v>96</v>
      </c>
      <c r="OG7">
        <v>703.46999561554969</v>
      </c>
      <c r="OH7">
        <v>70.346999561554952</v>
      </c>
      <c r="OI7">
        <v>562.77599649243962</v>
      </c>
      <c r="OJ7">
        <v>70.346999561554952</v>
      </c>
      <c r="OK7">
        <v>281.38799824621981</v>
      </c>
      <c r="OL7" t="s">
        <v>1701</v>
      </c>
      <c r="OM7" t="s">
        <v>1702</v>
      </c>
    </row>
    <row r="8" spans="1:403" x14ac:dyDescent="0.2">
      <c r="A8" t="s">
        <v>1198</v>
      </c>
      <c r="B8" t="s">
        <v>337</v>
      </c>
      <c r="C8" s="13">
        <v>3</v>
      </c>
      <c r="D8" s="12">
        <v>2022</v>
      </c>
      <c r="E8" s="14">
        <v>8</v>
      </c>
      <c r="F8" s="14" t="s">
        <v>357</v>
      </c>
      <c r="G8" t="s">
        <v>39</v>
      </c>
      <c r="H8">
        <v>35</v>
      </c>
      <c r="I8">
        <v>28</v>
      </c>
      <c r="J8">
        <v>7</v>
      </c>
      <c r="K8">
        <v>35</v>
      </c>
      <c r="L8">
        <v>14</v>
      </c>
      <c r="M8">
        <v>28</v>
      </c>
      <c r="N8">
        <v>28</v>
      </c>
      <c r="O8">
        <v>28</v>
      </c>
      <c r="P8">
        <v>14</v>
      </c>
      <c r="Q8">
        <v>35</v>
      </c>
      <c r="R8">
        <v>21</v>
      </c>
      <c r="S8">
        <v>1092.1717358918777</v>
      </c>
      <c r="T8">
        <v>56.069331245837695</v>
      </c>
      <c r="U8">
        <v>6039.3077199325216</v>
      </c>
      <c r="V8">
        <v>289.92161190340136</v>
      </c>
      <c r="W8">
        <v>1468.1557311988004</v>
      </c>
      <c r="X8">
        <v>199.04386069588935</v>
      </c>
      <c r="Y8">
        <v>8599.6351870231993</v>
      </c>
      <c r="Z8">
        <v>545.03480384512841</v>
      </c>
      <c r="AA8">
        <v>1580.2064319573881</v>
      </c>
      <c r="AB8">
        <v>161.05483139795211</v>
      </c>
      <c r="AC8">
        <v>10179.84161898059</v>
      </c>
      <c r="AD8">
        <v>706.08963524308058</v>
      </c>
      <c r="AE8">
        <v>9880.3450514029737</v>
      </c>
      <c r="AF8">
        <v>9880.3450514029737</v>
      </c>
      <c r="AG8">
        <v>9048.8009483906535</v>
      </c>
      <c r="AH8">
        <v>811.82507966268918</v>
      </c>
      <c r="AI8">
        <v>712.86338958183603</v>
      </c>
      <c r="AJ8">
        <v>5.0999999046325684</v>
      </c>
      <c r="AK8">
        <v>4.8000001907348633</v>
      </c>
      <c r="AL8">
        <v>13.600000381469727</v>
      </c>
      <c r="AM8">
        <v>6.3000001907348633</v>
      </c>
      <c r="AN8">
        <v>10.199999809265137</v>
      </c>
      <c r="AO8">
        <v>6.9000000953674316</v>
      </c>
      <c r="AP8">
        <v>97</v>
      </c>
      <c r="AQ8">
        <v>97</v>
      </c>
      <c r="AR8">
        <v>100</v>
      </c>
      <c r="AS8">
        <v>100</v>
      </c>
      <c r="AT8">
        <v>81</v>
      </c>
      <c r="AU8">
        <v>92</v>
      </c>
      <c r="AV8">
        <v>80</v>
      </c>
      <c r="AW8">
        <v>97</v>
      </c>
      <c r="AX8">
        <v>48</v>
      </c>
      <c r="AY8">
        <v>91</v>
      </c>
      <c r="AZ8">
        <v>58</v>
      </c>
      <c r="BA8">
        <v>52</v>
      </c>
      <c r="BB8">
        <v>82</v>
      </c>
      <c r="BC8">
        <v>97</v>
      </c>
      <c r="BD8">
        <v>81</v>
      </c>
      <c r="BE8">
        <v>75</v>
      </c>
      <c r="BF8">
        <v>0</v>
      </c>
      <c r="BG8">
        <v>97</v>
      </c>
      <c r="BH8">
        <v>78</v>
      </c>
      <c r="BI8">
        <v>0</v>
      </c>
      <c r="BJ8">
        <v>100</v>
      </c>
      <c r="BK8">
        <v>100</v>
      </c>
      <c r="BL8">
        <v>91</v>
      </c>
      <c r="BM8">
        <v>54</v>
      </c>
      <c r="BN8">
        <v>90</v>
      </c>
      <c r="BO8">
        <v>84</v>
      </c>
      <c r="BP8">
        <v>82</v>
      </c>
      <c r="BQ8">
        <v>86</v>
      </c>
      <c r="BR8">
        <v>89</v>
      </c>
      <c r="BS8">
        <v>82</v>
      </c>
      <c r="BT8">
        <v>22</v>
      </c>
      <c r="BU8">
        <v>100</v>
      </c>
      <c r="BV8">
        <v>86</v>
      </c>
      <c r="BW8">
        <v>91</v>
      </c>
      <c r="BX8">
        <v>92</v>
      </c>
      <c r="BY8">
        <v>72</v>
      </c>
      <c r="BZ8">
        <v>38</v>
      </c>
      <c r="CA8">
        <v>76</v>
      </c>
      <c r="CB8">
        <v>19</v>
      </c>
      <c r="CC8">
        <v>94</v>
      </c>
      <c r="CD8">
        <v>100</v>
      </c>
      <c r="CE8">
        <v>100</v>
      </c>
      <c r="CF8">
        <v>100</v>
      </c>
      <c r="CG8">
        <v>100</v>
      </c>
      <c r="CH8">
        <v>100</v>
      </c>
      <c r="CI8">
        <v>100</v>
      </c>
      <c r="CJ8">
        <v>100</v>
      </c>
      <c r="CK8">
        <v>81</v>
      </c>
      <c r="CL8">
        <v>100</v>
      </c>
      <c r="CM8">
        <v>100</v>
      </c>
      <c r="CN8">
        <v>100</v>
      </c>
      <c r="CO8">
        <v>100</v>
      </c>
      <c r="CP8">
        <v>100</v>
      </c>
      <c r="CQ8">
        <v>100</v>
      </c>
      <c r="CR8">
        <v>100</v>
      </c>
      <c r="CS8">
        <v>100</v>
      </c>
      <c r="CT8">
        <v>100</v>
      </c>
      <c r="CU8">
        <v>100</v>
      </c>
      <c r="CV8">
        <v>72</v>
      </c>
      <c r="CW8">
        <v>1</v>
      </c>
      <c r="CX8">
        <v>81</v>
      </c>
      <c r="CY8">
        <v>1</v>
      </c>
      <c r="CZ8">
        <v>100</v>
      </c>
      <c r="DA8">
        <v>1</v>
      </c>
      <c r="DB8">
        <v>100</v>
      </c>
      <c r="DC8">
        <v>0</v>
      </c>
      <c r="DD8">
        <v>87</v>
      </c>
      <c r="DE8">
        <v>100</v>
      </c>
      <c r="DF8">
        <v>70</v>
      </c>
      <c r="DG8">
        <v>72</v>
      </c>
      <c r="DH8">
        <v>0</v>
      </c>
      <c r="DI8">
        <v>0</v>
      </c>
      <c r="DJ8">
        <v>47</v>
      </c>
      <c r="DK8">
        <v>0</v>
      </c>
      <c r="DL8">
        <v>42</v>
      </c>
      <c r="DM8">
        <v>100</v>
      </c>
      <c r="DN8">
        <v>85</v>
      </c>
      <c r="DO8">
        <v>82</v>
      </c>
      <c r="DP8">
        <v>93</v>
      </c>
      <c r="DQ8">
        <v>90</v>
      </c>
      <c r="DR8">
        <v>0</v>
      </c>
      <c r="DS8">
        <v>70</v>
      </c>
      <c r="DT8">
        <v>0</v>
      </c>
      <c r="DU8">
        <v>89</v>
      </c>
      <c r="DV8">
        <v>100</v>
      </c>
      <c r="DW8">
        <v>68</v>
      </c>
      <c r="DX8">
        <v>83</v>
      </c>
      <c r="DY8">
        <v>94</v>
      </c>
      <c r="DZ8">
        <v>86</v>
      </c>
      <c r="EA8">
        <v>0</v>
      </c>
      <c r="EB8">
        <v>41</v>
      </c>
      <c r="EC8">
        <v>100</v>
      </c>
      <c r="ED8">
        <v>100</v>
      </c>
      <c r="EE8">
        <v>100</v>
      </c>
      <c r="EF8">
        <v>100</v>
      </c>
      <c r="EG8">
        <v>100</v>
      </c>
      <c r="EH8">
        <v>97</v>
      </c>
      <c r="EI8">
        <v>51</v>
      </c>
      <c r="EJ8">
        <v>92</v>
      </c>
      <c r="EK8">
        <v>82</v>
      </c>
      <c r="EL8">
        <v>83</v>
      </c>
      <c r="EM8">
        <v>81</v>
      </c>
      <c r="EN8">
        <v>33</v>
      </c>
      <c r="EO8">
        <v>100</v>
      </c>
      <c r="EP8">
        <v>0</v>
      </c>
      <c r="EQ8">
        <v>48</v>
      </c>
      <c r="ER8">
        <v>92</v>
      </c>
      <c r="ES8">
        <v>100</v>
      </c>
      <c r="ET8">
        <v>72</v>
      </c>
      <c r="EU8">
        <v>32</v>
      </c>
      <c r="EV8">
        <v>91</v>
      </c>
      <c r="EW8">
        <v>58</v>
      </c>
      <c r="EX8">
        <v>0</v>
      </c>
      <c r="EY8">
        <v>17</v>
      </c>
      <c r="EZ8">
        <v>100</v>
      </c>
      <c r="FA8">
        <v>92</v>
      </c>
      <c r="FB8">
        <v>0</v>
      </c>
      <c r="FC8">
        <v>100</v>
      </c>
      <c r="FD8">
        <v>0</v>
      </c>
      <c r="FE8">
        <v>0</v>
      </c>
      <c r="FG8">
        <v>85</v>
      </c>
      <c r="FH8">
        <v>100</v>
      </c>
      <c r="FI8">
        <v>41</v>
      </c>
      <c r="FJ8">
        <v>0</v>
      </c>
      <c r="FK8">
        <v>59</v>
      </c>
      <c r="FL8">
        <v>100</v>
      </c>
      <c r="FM8">
        <v>51</v>
      </c>
      <c r="FN8">
        <v>0</v>
      </c>
      <c r="FO8">
        <v>0</v>
      </c>
      <c r="FP8">
        <v>51</v>
      </c>
      <c r="FQ8">
        <v>0</v>
      </c>
      <c r="FR8">
        <v>0</v>
      </c>
      <c r="FS8">
        <v>0</v>
      </c>
      <c r="FT8">
        <v>51</v>
      </c>
      <c r="FU8">
        <v>0</v>
      </c>
      <c r="FV8">
        <v>51</v>
      </c>
      <c r="FW8">
        <v>0</v>
      </c>
      <c r="FX8">
        <v>0</v>
      </c>
      <c r="FY8">
        <v>49</v>
      </c>
      <c r="FZ8">
        <v>0</v>
      </c>
      <c r="GA8">
        <v>51</v>
      </c>
      <c r="GB8">
        <v>0</v>
      </c>
      <c r="GC8">
        <v>100</v>
      </c>
      <c r="GD8">
        <v>0</v>
      </c>
      <c r="GE8">
        <v>0</v>
      </c>
      <c r="GF8">
        <v>34</v>
      </c>
      <c r="GG8">
        <v>0</v>
      </c>
      <c r="GH8">
        <v>0</v>
      </c>
      <c r="GI8">
        <v>0</v>
      </c>
      <c r="GJ8">
        <v>0</v>
      </c>
      <c r="GK8">
        <v>100</v>
      </c>
      <c r="GL8">
        <v>0</v>
      </c>
      <c r="GM8">
        <v>51</v>
      </c>
      <c r="GN8">
        <v>51</v>
      </c>
      <c r="GO8">
        <v>51</v>
      </c>
      <c r="GP8">
        <v>49</v>
      </c>
      <c r="GQ8">
        <v>100</v>
      </c>
      <c r="GR8">
        <v>0</v>
      </c>
      <c r="GS8">
        <v>0</v>
      </c>
      <c r="GT8">
        <v>0</v>
      </c>
      <c r="GU8">
        <v>0</v>
      </c>
      <c r="GV8">
        <v>0</v>
      </c>
      <c r="GW8">
        <v>92</v>
      </c>
      <c r="GX8">
        <v>52</v>
      </c>
      <c r="GY8">
        <v>0</v>
      </c>
      <c r="GZ8">
        <v>92</v>
      </c>
      <c r="HA8">
        <v>0</v>
      </c>
      <c r="HB8">
        <v>0</v>
      </c>
      <c r="HC8">
        <v>58</v>
      </c>
      <c r="HD8">
        <v>36</v>
      </c>
      <c r="HE8">
        <v>94</v>
      </c>
      <c r="HF8">
        <v>69</v>
      </c>
      <c r="HG8">
        <v>0</v>
      </c>
      <c r="HN8">
        <v>83</v>
      </c>
      <c r="HO8">
        <v>93</v>
      </c>
      <c r="HP8">
        <v>88</v>
      </c>
      <c r="HQ8">
        <v>96</v>
      </c>
      <c r="HR8">
        <v>93</v>
      </c>
      <c r="HS8">
        <v>93</v>
      </c>
      <c r="HT8">
        <v>83</v>
      </c>
      <c r="HU8">
        <v>89</v>
      </c>
      <c r="HV8">
        <v>92</v>
      </c>
      <c r="HW8">
        <v>81</v>
      </c>
      <c r="HX8">
        <v>44</v>
      </c>
      <c r="HY8">
        <v>89</v>
      </c>
      <c r="HZ8">
        <v>81</v>
      </c>
      <c r="IA8">
        <v>93</v>
      </c>
      <c r="IB8">
        <v>100</v>
      </c>
      <c r="IC8">
        <v>93</v>
      </c>
      <c r="ID8">
        <v>39</v>
      </c>
      <c r="IE8">
        <v>93</v>
      </c>
      <c r="IF8">
        <v>94</v>
      </c>
      <c r="IG8">
        <v>88</v>
      </c>
      <c r="IH8">
        <v>77</v>
      </c>
      <c r="II8">
        <v>88</v>
      </c>
      <c r="IJ8">
        <v>89</v>
      </c>
      <c r="IK8">
        <v>89</v>
      </c>
      <c r="IL8">
        <v>97</v>
      </c>
      <c r="IM8">
        <v>0</v>
      </c>
      <c r="IN8">
        <v>0</v>
      </c>
      <c r="IO8">
        <v>89</v>
      </c>
      <c r="IP8">
        <v>93</v>
      </c>
      <c r="IQ8">
        <v>85</v>
      </c>
      <c r="IR8">
        <v>91</v>
      </c>
      <c r="IS8">
        <v>57</v>
      </c>
      <c r="IT8">
        <v>100</v>
      </c>
      <c r="IU8">
        <v>81</v>
      </c>
      <c r="IV8">
        <v>14</v>
      </c>
      <c r="IW8">
        <v>100</v>
      </c>
      <c r="IX8">
        <v>69</v>
      </c>
      <c r="IY8">
        <v>0</v>
      </c>
      <c r="IZ8">
        <v>92</v>
      </c>
      <c r="JA8">
        <v>89</v>
      </c>
      <c r="JB8">
        <v>75</v>
      </c>
      <c r="JC8">
        <v>93</v>
      </c>
      <c r="JD8">
        <v>83</v>
      </c>
      <c r="JE8">
        <v>93</v>
      </c>
      <c r="JF8">
        <v>88</v>
      </c>
      <c r="JG8">
        <v>96</v>
      </c>
      <c r="JH8">
        <v>93</v>
      </c>
      <c r="JI8">
        <v>93</v>
      </c>
      <c r="JJ8">
        <v>83</v>
      </c>
      <c r="JK8">
        <v>89</v>
      </c>
      <c r="JL8">
        <v>92</v>
      </c>
      <c r="JM8">
        <v>81</v>
      </c>
      <c r="JN8">
        <v>44</v>
      </c>
      <c r="JO8">
        <v>89</v>
      </c>
      <c r="JP8">
        <v>81</v>
      </c>
      <c r="JQ8">
        <v>93</v>
      </c>
      <c r="JR8">
        <v>100</v>
      </c>
      <c r="JS8">
        <v>93</v>
      </c>
      <c r="JT8">
        <v>39</v>
      </c>
      <c r="JU8">
        <v>93</v>
      </c>
      <c r="JV8">
        <v>94</v>
      </c>
      <c r="JW8">
        <v>88</v>
      </c>
      <c r="JX8">
        <v>77</v>
      </c>
      <c r="JY8">
        <v>88</v>
      </c>
      <c r="JZ8">
        <v>89</v>
      </c>
      <c r="KA8">
        <v>89</v>
      </c>
      <c r="KB8">
        <v>97</v>
      </c>
      <c r="KC8">
        <v>0</v>
      </c>
      <c r="KD8">
        <v>0</v>
      </c>
      <c r="KE8">
        <v>89</v>
      </c>
      <c r="KF8">
        <v>93</v>
      </c>
      <c r="KG8">
        <v>85</v>
      </c>
      <c r="KH8">
        <v>86</v>
      </c>
      <c r="KI8">
        <v>85</v>
      </c>
      <c r="KJ8">
        <v>90</v>
      </c>
      <c r="KK8">
        <v>82</v>
      </c>
      <c r="KL8">
        <v>86</v>
      </c>
      <c r="KM8">
        <v>50</v>
      </c>
      <c r="KN8">
        <v>100</v>
      </c>
      <c r="KO8">
        <v>90</v>
      </c>
      <c r="KP8">
        <v>90</v>
      </c>
      <c r="KQ8">
        <v>93</v>
      </c>
      <c r="KR8">
        <v>43</v>
      </c>
      <c r="KS8">
        <v>100</v>
      </c>
      <c r="KT8">
        <v>100</v>
      </c>
      <c r="KU8">
        <v>100</v>
      </c>
      <c r="KV8">
        <v>3</v>
      </c>
      <c r="KW8">
        <v>75</v>
      </c>
      <c r="KX8">
        <v>15</v>
      </c>
      <c r="KY8">
        <v>7</v>
      </c>
      <c r="KZ8">
        <v>97</v>
      </c>
      <c r="LA8">
        <v>94</v>
      </c>
      <c r="LB8">
        <v>81</v>
      </c>
      <c r="LC8">
        <v>87</v>
      </c>
      <c r="LD8">
        <v>60</v>
      </c>
      <c r="LE8">
        <v>100</v>
      </c>
      <c r="LF8">
        <v>100</v>
      </c>
      <c r="LG8">
        <v>39</v>
      </c>
      <c r="LH8">
        <v>100</v>
      </c>
      <c r="LI8">
        <v>100</v>
      </c>
      <c r="LJ8">
        <v>100</v>
      </c>
      <c r="LK8">
        <v>100</v>
      </c>
      <c r="LL8">
        <v>39</v>
      </c>
      <c r="LM8">
        <v>100</v>
      </c>
      <c r="LN8">
        <v>100</v>
      </c>
      <c r="LO8">
        <v>100</v>
      </c>
      <c r="LP8">
        <v>100</v>
      </c>
      <c r="LQ8">
        <v>100</v>
      </c>
      <c r="LR8">
        <v>41</v>
      </c>
      <c r="LS8">
        <v>94</v>
      </c>
      <c r="LT8">
        <v>89</v>
      </c>
      <c r="LU8">
        <v>100</v>
      </c>
      <c r="LV8">
        <v>100</v>
      </c>
      <c r="LW8">
        <v>86</v>
      </c>
      <c r="LX8">
        <v>38</v>
      </c>
      <c r="LY8">
        <v>100</v>
      </c>
      <c r="LZ8">
        <v>100</v>
      </c>
      <c r="MA8">
        <v>100</v>
      </c>
      <c r="MB8">
        <v>100</v>
      </c>
      <c r="MC8">
        <v>86</v>
      </c>
      <c r="MD8">
        <v>92</v>
      </c>
      <c r="ME8">
        <v>93</v>
      </c>
      <c r="MF8">
        <v>89</v>
      </c>
      <c r="MG8">
        <v>84</v>
      </c>
      <c r="MH8">
        <v>30</v>
      </c>
      <c r="MI8">
        <v>97</v>
      </c>
      <c r="MJ8">
        <v>86</v>
      </c>
      <c r="MK8">
        <v>18</v>
      </c>
      <c r="ML8">
        <v>97</v>
      </c>
      <c r="MM8">
        <v>0</v>
      </c>
      <c r="MN8">
        <v>0</v>
      </c>
      <c r="MO8">
        <v>61</v>
      </c>
      <c r="MP8">
        <v>39</v>
      </c>
      <c r="MQ8">
        <v>100</v>
      </c>
      <c r="MR8">
        <v>100</v>
      </c>
      <c r="MS8">
        <v>100</v>
      </c>
      <c r="MT8">
        <v>100</v>
      </c>
      <c r="MU8">
        <v>100</v>
      </c>
      <c r="MV8">
        <v>100</v>
      </c>
      <c r="MW8">
        <v>83</v>
      </c>
      <c r="MX8">
        <v>94</v>
      </c>
      <c r="MY8">
        <v>94</v>
      </c>
      <c r="MZ8">
        <v>91</v>
      </c>
      <c r="NA8">
        <v>86</v>
      </c>
      <c r="NB8">
        <v>97</v>
      </c>
      <c r="NC8">
        <v>86</v>
      </c>
      <c r="ND8">
        <v>90</v>
      </c>
      <c r="NE8">
        <v>49</v>
      </c>
      <c r="NF8">
        <v>100</v>
      </c>
      <c r="NG8">
        <v>0</v>
      </c>
      <c r="NH8">
        <v>59</v>
      </c>
      <c r="NI8">
        <v>100</v>
      </c>
      <c r="NJ8">
        <v>100</v>
      </c>
      <c r="NK8">
        <v>33</v>
      </c>
      <c r="NL8">
        <v>100</v>
      </c>
      <c r="NM8">
        <v>85</v>
      </c>
      <c r="NN8">
        <v>100</v>
      </c>
      <c r="NO8">
        <v>100</v>
      </c>
      <c r="NP8">
        <v>0</v>
      </c>
      <c r="NQ8">
        <v>0</v>
      </c>
      <c r="NR8">
        <v>0</v>
      </c>
      <c r="NS8">
        <v>0</v>
      </c>
      <c r="NT8">
        <v>0</v>
      </c>
      <c r="NU8">
        <v>0</v>
      </c>
      <c r="NV8">
        <v>100</v>
      </c>
      <c r="NW8">
        <v>91</v>
      </c>
      <c r="NX8">
        <v>90</v>
      </c>
      <c r="NY8">
        <v>100</v>
      </c>
      <c r="NZ8">
        <v>85</v>
      </c>
      <c r="OA8">
        <v>0</v>
      </c>
      <c r="OB8">
        <v>100</v>
      </c>
      <c r="OC8">
        <v>41</v>
      </c>
      <c r="OD8">
        <v>100</v>
      </c>
      <c r="OE8">
        <v>100</v>
      </c>
      <c r="OF8">
        <v>100</v>
      </c>
      <c r="OG8">
        <v>7835.5871063982659</v>
      </c>
      <c r="OH8">
        <v>783.5587106398267</v>
      </c>
      <c r="OI8">
        <v>4838.7243906180975</v>
      </c>
      <c r="OJ8">
        <v>712.07144591480085</v>
      </c>
      <c r="OK8">
        <v>2419.3621953090487</v>
      </c>
      <c r="OL8" t="s">
        <v>1701</v>
      </c>
      <c r="OM8" t="s">
        <v>1702</v>
      </c>
    </row>
    <row r="9" spans="1:403" x14ac:dyDescent="0.2">
      <c r="A9" t="s">
        <v>1198</v>
      </c>
      <c r="B9" t="s">
        <v>337</v>
      </c>
      <c r="C9" s="13">
        <v>3</v>
      </c>
      <c r="D9" s="12">
        <v>2022</v>
      </c>
      <c r="E9" s="14">
        <v>8</v>
      </c>
      <c r="F9" s="14" t="s">
        <v>358</v>
      </c>
      <c r="G9" t="s">
        <v>359</v>
      </c>
      <c r="H9">
        <v>42</v>
      </c>
      <c r="I9">
        <v>42</v>
      </c>
      <c r="J9">
        <v>0</v>
      </c>
      <c r="K9">
        <v>42</v>
      </c>
      <c r="L9">
        <v>14</v>
      </c>
      <c r="M9">
        <v>42</v>
      </c>
      <c r="N9">
        <v>42</v>
      </c>
      <c r="O9">
        <v>42</v>
      </c>
      <c r="P9">
        <v>28</v>
      </c>
      <c r="Q9">
        <v>42</v>
      </c>
      <c r="R9">
        <v>28</v>
      </c>
      <c r="S9">
        <v>1410.0379620058752</v>
      </c>
      <c r="T9">
        <v>84.208131070459658</v>
      </c>
      <c r="U9">
        <v>7626.0293943285114</v>
      </c>
      <c r="V9">
        <v>353.49485712620083</v>
      </c>
      <c r="W9">
        <v>1580.7109304972882</v>
      </c>
      <c r="X9">
        <v>227.18266052051132</v>
      </c>
      <c r="Y9">
        <v>10616.778286831674</v>
      </c>
      <c r="Z9">
        <v>664.88564871717199</v>
      </c>
      <c r="AA9">
        <v>2045.5404115332508</v>
      </c>
      <c r="AB9">
        <v>197.01116803092964</v>
      </c>
      <c r="AC9">
        <v>12662.318698364928</v>
      </c>
      <c r="AD9">
        <v>861.89681674810129</v>
      </c>
      <c r="AE9">
        <v>12263.814440166328</v>
      </c>
      <c r="AF9">
        <v>12263.814440166328</v>
      </c>
      <c r="AG9">
        <v>11016.96209412343</v>
      </c>
      <c r="AH9">
        <v>1143.7607056889979</v>
      </c>
      <c r="AI9">
        <v>960.38261613427812</v>
      </c>
      <c r="AJ9">
        <v>6</v>
      </c>
      <c r="AK9">
        <v>4.5999999046325684</v>
      </c>
      <c r="AL9">
        <v>14.399999618530273</v>
      </c>
      <c r="AM9">
        <v>6.3000001907348633</v>
      </c>
      <c r="AN9">
        <v>9.6000003814697266</v>
      </c>
      <c r="AO9">
        <v>6.8000001907348633</v>
      </c>
      <c r="AP9">
        <v>97</v>
      </c>
      <c r="AQ9">
        <v>97</v>
      </c>
      <c r="AR9">
        <v>100</v>
      </c>
      <c r="AS9">
        <v>100</v>
      </c>
      <c r="AT9">
        <v>100</v>
      </c>
      <c r="AU9">
        <v>83</v>
      </c>
      <c r="AV9">
        <v>86</v>
      </c>
      <c r="AW9">
        <v>100</v>
      </c>
      <c r="AX9">
        <v>46</v>
      </c>
      <c r="AY9">
        <v>88</v>
      </c>
      <c r="AZ9">
        <v>32</v>
      </c>
      <c r="BA9">
        <v>32</v>
      </c>
      <c r="BB9">
        <v>82</v>
      </c>
      <c r="BC9">
        <v>97</v>
      </c>
      <c r="BD9">
        <v>100</v>
      </c>
      <c r="BE9">
        <v>71</v>
      </c>
      <c r="BF9">
        <v>0</v>
      </c>
      <c r="BG9">
        <v>100</v>
      </c>
      <c r="BH9">
        <v>75</v>
      </c>
      <c r="BI9">
        <v>0</v>
      </c>
      <c r="BJ9">
        <v>100</v>
      </c>
      <c r="BK9">
        <v>100</v>
      </c>
      <c r="BL9">
        <v>88</v>
      </c>
      <c r="BM9">
        <v>29</v>
      </c>
      <c r="BN9">
        <v>91</v>
      </c>
      <c r="BO9">
        <v>77</v>
      </c>
      <c r="BP9">
        <v>90</v>
      </c>
      <c r="BQ9">
        <v>88</v>
      </c>
      <c r="BR9">
        <v>84</v>
      </c>
      <c r="BS9">
        <v>78</v>
      </c>
      <c r="BT9">
        <v>9</v>
      </c>
      <c r="BU9">
        <v>100</v>
      </c>
      <c r="BV9">
        <v>86</v>
      </c>
      <c r="BW9">
        <v>93</v>
      </c>
      <c r="BX9">
        <v>88</v>
      </c>
      <c r="BY9">
        <v>88</v>
      </c>
      <c r="BZ9">
        <v>32</v>
      </c>
      <c r="CA9">
        <v>77</v>
      </c>
      <c r="CB9">
        <v>15</v>
      </c>
      <c r="CC9">
        <v>93</v>
      </c>
      <c r="CD9">
        <v>100</v>
      </c>
      <c r="CE9">
        <v>100</v>
      </c>
      <c r="CF9">
        <v>100</v>
      </c>
      <c r="CG9">
        <v>100</v>
      </c>
      <c r="CH9">
        <v>100</v>
      </c>
      <c r="CI9">
        <v>100</v>
      </c>
      <c r="CJ9">
        <v>100</v>
      </c>
      <c r="CK9">
        <v>100</v>
      </c>
      <c r="CL9">
        <v>100</v>
      </c>
      <c r="CM9">
        <v>100</v>
      </c>
      <c r="CN9">
        <v>100</v>
      </c>
      <c r="CO9">
        <v>100</v>
      </c>
      <c r="CP9">
        <v>100</v>
      </c>
      <c r="CQ9">
        <v>100</v>
      </c>
      <c r="CR9">
        <v>100</v>
      </c>
      <c r="CS9">
        <v>100</v>
      </c>
      <c r="CT9">
        <v>100</v>
      </c>
      <c r="CU9">
        <v>100</v>
      </c>
      <c r="CV9">
        <v>72</v>
      </c>
      <c r="CW9">
        <v>1</v>
      </c>
      <c r="CX9">
        <v>77</v>
      </c>
      <c r="CY9">
        <v>1</v>
      </c>
      <c r="CZ9">
        <v>100</v>
      </c>
      <c r="DA9">
        <v>1</v>
      </c>
      <c r="DM9">
        <v>100</v>
      </c>
      <c r="DN9">
        <v>87</v>
      </c>
      <c r="DO9">
        <v>86</v>
      </c>
      <c r="DP9">
        <v>88</v>
      </c>
      <c r="DQ9">
        <v>93</v>
      </c>
      <c r="DR9">
        <v>0</v>
      </c>
      <c r="DS9">
        <v>71</v>
      </c>
      <c r="DT9">
        <v>0</v>
      </c>
      <c r="DU9">
        <v>92</v>
      </c>
      <c r="DV9">
        <v>100</v>
      </c>
      <c r="DW9">
        <v>87</v>
      </c>
      <c r="DX9">
        <v>86</v>
      </c>
      <c r="DY9">
        <v>88</v>
      </c>
      <c r="DZ9">
        <v>93</v>
      </c>
      <c r="EA9">
        <v>0</v>
      </c>
      <c r="EB9">
        <v>34</v>
      </c>
      <c r="EC9">
        <v>100</v>
      </c>
      <c r="ED9">
        <v>100</v>
      </c>
      <c r="EE9">
        <v>100</v>
      </c>
      <c r="EF9">
        <v>100</v>
      </c>
      <c r="EG9">
        <v>100</v>
      </c>
      <c r="EH9">
        <v>93</v>
      </c>
      <c r="EI9">
        <v>34</v>
      </c>
      <c r="EJ9">
        <v>87</v>
      </c>
      <c r="EK9">
        <v>83</v>
      </c>
      <c r="EL9">
        <v>84</v>
      </c>
      <c r="EM9">
        <v>76</v>
      </c>
      <c r="EN9">
        <v>22</v>
      </c>
      <c r="EO9">
        <v>95</v>
      </c>
      <c r="EP9">
        <v>0</v>
      </c>
      <c r="EQ9">
        <v>32</v>
      </c>
      <c r="ER9">
        <v>90</v>
      </c>
      <c r="ES9">
        <v>100</v>
      </c>
      <c r="ET9">
        <v>93</v>
      </c>
      <c r="EU9">
        <v>26</v>
      </c>
      <c r="EV9">
        <v>85</v>
      </c>
      <c r="EW9">
        <v>32</v>
      </c>
      <c r="EX9">
        <v>0</v>
      </c>
      <c r="EY9">
        <v>0</v>
      </c>
      <c r="EZ9">
        <v>93</v>
      </c>
      <c r="FA9">
        <v>91</v>
      </c>
      <c r="FB9">
        <v>0</v>
      </c>
      <c r="FC9">
        <v>100</v>
      </c>
      <c r="FD9">
        <v>0</v>
      </c>
      <c r="FE9">
        <v>0</v>
      </c>
      <c r="FH9">
        <v>100</v>
      </c>
      <c r="FI9">
        <v>51</v>
      </c>
      <c r="FJ9">
        <v>0</v>
      </c>
      <c r="FK9">
        <v>49</v>
      </c>
      <c r="FL9">
        <v>66</v>
      </c>
      <c r="FM9">
        <v>34</v>
      </c>
      <c r="FN9">
        <v>0</v>
      </c>
      <c r="FO9">
        <v>0</v>
      </c>
      <c r="FP9">
        <v>34</v>
      </c>
      <c r="FQ9">
        <v>0</v>
      </c>
      <c r="FR9">
        <v>0</v>
      </c>
      <c r="FS9">
        <v>34</v>
      </c>
      <c r="FT9">
        <v>34</v>
      </c>
      <c r="FU9">
        <v>0</v>
      </c>
      <c r="FV9">
        <v>68</v>
      </c>
      <c r="FW9">
        <v>34</v>
      </c>
      <c r="FX9">
        <v>0</v>
      </c>
      <c r="FY9">
        <v>32</v>
      </c>
      <c r="FZ9">
        <v>34</v>
      </c>
      <c r="GA9">
        <v>34</v>
      </c>
      <c r="GB9">
        <v>0</v>
      </c>
      <c r="GC9">
        <v>100</v>
      </c>
      <c r="GD9">
        <v>0</v>
      </c>
      <c r="GE9">
        <v>0</v>
      </c>
      <c r="GF9">
        <v>34</v>
      </c>
      <c r="GG9">
        <v>0</v>
      </c>
      <c r="GH9">
        <v>0</v>
      </c>
      <c r="GI9">
        <v>0</v>
      </c>
      <c r="GJ9">
        <v>0</v>
      </c>
      <c r="GK9">
        <v>66</v>
      </c>
      <c r="GL9">
        <v>34</v>
      </c>
      <c r="GM9">
        <v>34</v>
      </c>
      <c r="GN9">
        <v>34</v>
      </c>
      <c r="GO9">
        <v>68</v>
      </c>
      <c r="GP9">
        <v>66</v>
      </c>
      <c r="GQ9">
        <v>100</v>
      </c>
      <c r="GR9">
        <v>0</v>
      </c>
      <c r="GS9">
        <v>0</v>
      </c>
      <c r="GT9">
        <v>0</v>
      </c>
      <c r="GU9">
        <v>0</v>
      </c>
      <c r="GV9">
        <v>0</v>
      </c>
      <c r="GW9">
        <v>91</v>
      </c>
      <c r="GX9">
        <v>29</v>
      </c>
      <c r="GY9">
        <v>0</v>
      </c>
      <c r="GZ9">
        <v>92</v>
      </c>
      <c r="HA9">
        <v>0</v>
      </c>
      <c r="HB9">
        <v>0</v>
      </c>
      <c r="HC9">
        <v>86</v>
      </c>
      <c r="HD9">
        <v>30</v>
      </c>
      <c r="HE9">
        <v>93</v>
      </c>
      <c r="HF9">
        <v>86</v>
      </c>
      <c r="HG9">
        <v>16</v>
      </c>
      <c r="HH9">
        <v>100</v>
      </c>
      <c r="HI9">
        <v>0</v>
      </c>
      <c r="HJ9">
        <v>0</v>
      </c>
      <c r="HK9">
        <v>100</v>
      </c>
      <c r="HL9">
        <v>0</v>
      </c>
      <c r="HM9">
        <v>100</v>
      </c>
      <c r="HN9">
        <v>86</v>
      </c>
      <c r="HO9">
        <v>87</v>
      </c>
      <c r="HP9">
        <v>84</v>
      </c>
      <c r="HQ9">
        <v>92</v>
      </c>
      <c r="HR9">
        <v>95</v>
      </c>
      <c r="HS9">
        <v>95</v>
      </c>
      <c r="HT9">
        <v>84</v>
      </c>
      <c r="HU9">
        <v>87</v>
      </c>
      <c r="HV9">
        <v>90</v>
      </c>
      <c r="HW9">
        <v>82</v>
      </c>
      <c r="HX9">
        <v>29</v>
      </c>
      <c r="HY9">
        <v>90</v>
      </c>
      <c r="HZ9">
        <v>87</v>
      </c>
      <c r="IA9">
        <v>93</v>
      </c>
      <c r="IB9">
        <v>93</v>
      </c>
      <c r="IC9">
        <v>93</v>
      </c>
      <c r="ID9">
        <v>26</v>
      </c>
      <c r="IE9">
        <v>90</v>
      </c>
      <c r="IF9">
        <v>95</v>
      </c>
      <c r="IG9">
        <v>93</v>
      </c>
      <c r="IH9">
        <v>79</v>
      </c>
      <c r="II9">
        <v>88</v>
      </c>
      <c r="IJ9">
        <v>86</v>
      </c>
      <c r="IK9">
        <v>86</v>
      </c>
      <c r="IL9">
        <v>98</v>
      </c>
      <c r="IM9">
        <v>0</v>
      </c>
      <c r="IN9">
        <v>0</v>
      </c>
      <c r="IO9">
        <v>90</v>
      </c>
      <c r="IP9">
        <v>90</v>
      </c>
      <c r="IQ9">
        <v>85</v>
      </c>
      <c r="IR9">
        <v>90</v>
      </c>
      <c r="IS9">
        <v>54</v>
      </c>
      <c r="IT9">
        <v>100</v>
      </c>
      <c r="IU9">
        <v>79</v>
      </c>
      <c r="IV9">
        <v>10</v>
      </c>
      <c r="IW9">
        <v>100</v>
      </c>
      <c r="IX9">
        <v>69</v>
      </c>
      <c r="IY9">
        <v>0</v>
      </c>
      <c r="IZ9">
        <v>93</v>
      </c>
      <c r="JA9">
        <v>88</v>
      </c>
      <c r="JB9">
        <v>73</v>
      </c>
      <c r="JC9">
        <v>92</v>
      </c>
      <c r="JD9">
        <v>86</v>
      </c>
      <c r="JE9">
        <v>87</v>
      </c>
      <c r="JF9">
        <v>84</v>
      </c>
      <c r="JG9">
        <v>92</v>
      </c>
      <c r="JH9">
        <v>95</v>
      </c>
      <c r="JI9">
        <v>95</v>
      </c>
      <c r="JJ9">
        <v>84</v>
      </c>
      <c r="JK9">
        <v>87</v>
      </c>
      <c r="JL9">
        <v>90</v>
      </c>
      <c r="JM9">
        <v>82</v>
      </c>
      <c r="JN9">
        <v>29</v>
      </c>
      <c r="JO9">
        <v>90</v>
      </c>
      <c r="JP9">
        <v>87</v>
      </c>
      <c r="JQ9">
        <v>93</v>
      </c>
      <c r="JR9">
        <v>93</v>
      </c>
      <c r="JS9">
        <v>93</v>
      </c>
      <c r="JT9">
        <v>26</v>
      </c>
      <c r="JU9">
        <v>90</v>
      </c>
      <c r="JV9">
        <v>95</v>
      </c>
      <c r="JW9">
        <v>93</v>
      </c>
      <c r="JX9">
        <v>79</v>
      </c>
      <c r="JY9">
        <v>88</v>
      </c>
      <c r="JZ9">
        <v>86</v>
      </c>
      <c r="KA9">
        <v>86</v>
      </c>
      <c r="KB9">
        <v>98</v>
      </c>
      <c r="KC9">
        <v>0</v>
      </c>
      <c r="KD9">
        <v>0</v>
      </c>
      <c r="KE9">
        <v>90</v>
      </c>
      <c r="KF9">
        <v>90</v>
      </c>
      <c r="KG9">
        <v>85</v>
      </c>
      <c r="KH9">
        <v>88</v>
      </c>
      <c r="KI9">
        <v>87</v>
      </c>
      <c r="KJ9">
        <v>91</v>
      </c>
      <c r="KK9">
        <v>85</v>
      </c>
      <c r="KL9">
        <v>88</v>
      </c>
      <c r="KM9">
        <v>59</v>
      </c>
      <c r="KN9">
        <v>100</v>
      </c>
      <c r="KO9">
        <v>91</v>
      </c>
      <c r="KP9">
        <v>88</v>
      </c>
      <c r="KQ9">
        <v>93</v>
      </c>
      <c r="KR9">
        <v>29</v>
      </c>
      <c r="KS9">
        <v>100</v>
      </c>
      <c r="KT9">
        <v>100</v>
      </c>
      <c r="KU9">
        <v>100</v>
      </c>
      <c r="KV9">
        <v>2</v>
      </c>
      <c r="KW9">
        <v>78</v>
      </c>
      <c r="KX9">
        <v>12</v>
      </c>
      <c r="KY9">
        <v>7</v>
      </c>
      <c r="KZ9">
        <v>98</v>
      </c>
      <c r="LA9">
        <v>95</v>
      </c>
      <c r="LB9">
        <v>85</v>
      </c>
      <c r="LC9">
        <v>88</v>
      </c>
      <c r="LD9">
        <v>68</v>
      </c>
      <c r="LE9">
        <v>100</v>
      </c>
      <c r="LF9">
        <v>100</v>
      </c>
      <c r="LG9">
        <v>66</v>
      </c>
      <c r="LH9">
        <v>100</v>
      </c>
      <c r="LI9">
        <v>100</v>
      </c>
      <c r="LJ9">
        <v>100</v>
      </c>
      <c r="LK9">
        <v>100</v>
      </c>
      <c r="LL9">
        <v>66</v>
      </c>
      <c r="LM9">
        <v>100</v>
      </c>
      <c r="LN9">
        <v>100</v>
      </c>
      <c r="LO9">
        <v>100</v>
      </c>
      <c r="LP9">
        <v>100</v>
      </c>
      <c r="LQ9">
        <v>100</v>
      </c>
      <c r="LR9">
        <v>34</v>
      </c>
      <c r="LS9">
        <v>92</v>
      </c>
      <c r="LT9">
        <v>88</v>
      </c>
      <c r="LU9">
        <v>98</v>
      </c>
      <c r="LV9">
        <v>98</v>
      </c>
      <c r="LW9">
        <v>88</v>
      </c>
      <c r="LX9">
        <v>31</v>
      </c>
      <c r="LY9">
        <v>100</v>
      </c>
      <c r="LZ9">
        <v>100</v>
      </c>
      <c r="MA9">
        <v>100</v>
      </c>
      <c r="MB9">
        <v>100</v>
      </c>
      <c r="MC9">
        <v>88</v>
      </c>
      <c r="MD9">
        <v>95</v>
      </c>
      <c r="ME9">
        <v>90</v>
      </c>
      <c r="MF9">
        <v>85</v>
      </c>
      <c r="MG9">
        <v>83</v>
      </c>
      <c r="MH9">
        <v>24</v>
      </c>
      <c r="MI9">
        <v>97</v>
      </c>
      <c r="MJ9">
        <v>85</v>
      </c>
      <c r="MK9">
        <v>15</v>
      </c>
      <c r="ML9">
        <v>97</v>
      </c>
      <c r="MM9">
        <v>0</v>
      </c>
      <c r="MN9">
        <v>0</v>
      </c>
      <c r="MO9">
        <v>34</v>
      </c>
      <c r="MP9">
        <v>66</v>
      </c>
      <c r="MQ9">
        <v>100</v>
      </c>
      <c r="MR9">
        <v>100</v>
      </c>
      <c r="MS9">
        <v>100</v>
      </c>
      <c r="MT9">
        <v>100</v>
      </c>
      <c r="MU9">
        <v>100</v>
      </c>
      <c r="MV9">
        <v>100</v>
      </c>
      <c r="MW9">
        <v>88</v>
      </c>
      <c r="MX9">
        <v>93</v>
      </c>
      <c r="MY9">
        <v>93</v>
      </c>
      <c r="MZ9">
        <v>88</v>
      </c>
      <c r="NA9">
        <v>86</v>
      </c>
      <c r="NB9">
        <v>92</v>
      </c>
      <c r="NC9">
        <v>93</v>
      </c>
      <c r="ND9">
        <v>90</v>
      </c>
      <c r="NE9">
        <v>50</v>
      </c>
      <c r="NF9">
        <v>100</v>
      </c>
      <c r="NG9">
        <v>0</v>
      </c>
      <c r="NH9">
        <v>66</v>
      </c>
      <c r="NI9">
        <v>100</v>
      </c>
      <c r="NJ9">
        <v>100</v>
      </c>
      <c r="NK9">
        <v>0</v>
      </c>
      <c r="NL9">
        <v>100</v>
      </c>
      <c r="NM9">
        <v>78</v>
      </c>
      <c r="NN9">
        <v>100</v>
      </c>
      <c r="NO9">
        <v>93</v>
      </c>
      <c r="NP9">
        <v>0</v>
      </c>
      <c r="NQ9">
        <v>0</v>
      </c>
      <c r="NR9">
        <v>0</v>
      </c>
      <c r="NS9">
        <v>0</v>
      </c>
      <c r="NT9">
        <v>0</v>
      </c>
      <c r="NU9">
        <v>0</v>
      </c>
      <c r="NV9">
        <v>100</v>
      </c>
      <c r="NW9">
        <v>90</v>
      </c>
      <c r="NX9">
        <v>93</v>
      </c>
      <c r="NY9">
        <v>100</v>
      </c>
      <c r="NZ9">
        <v>85</v>
      </c>
      <c r="OA9">
        <v>0</v>
      </c>
      <c r="OB9">
        <v>100</v>
      </c>
      <c r="OC9">
        <v>34</v>
      </c>
      <c r="OD9">
        <v>100</v>
      </c>
      <c r="OE9">
        <v>96</v>
      </c>
      <c r="OF9">
        <v>96</v>
      </c>
      <c r="OG9">
        <v>8539.0571020138141</v>
      </c>
      <c r="OH9">
        <v>853.90571020138168</v>
      </c>
      <c r="OI9">
        <v>5401.5003871105373</v>
      </c>
      <c r="OJ9">
        <v>782.41844547635571</v>
      </c>
      <c r="OK9">
        <v>2700.7501935552687</v>
      </c>
      <c r="OL9" t="s">
        <v>1701</v>
      </c>
      <c r="OM9" t="s">
        <v>1702</v>
      </c>
    </row>
    <row r="10" spans="1:403" x14ac:dyDescent="0.2">
      <c r="A10" t="s">
        <v>1198</v>
      </c>
      <c r="B10" t="s">
        <v>337</v>
      </c>
      <c r="C10" s="13">
        <v>3</v>
      </c>
      <c r="D10" s="12">
        <v>2022</v>
      </c>
      <c r="E10" s="14">
        <v>8</v>
      </c>
      <c r="F10" s="14" t="s">
        <v>358</v>
      </c>
      <c r="G10" t="s">
        <v>360</v>
      </c>
      <c r="H10">
        <v>20</v>
      </c>
      <c r="I10">
        <v>0</v>
      </c>
      <c r="J10">
        <v>20</v>
      </c>
      <c r="K10">
        <v>20</v>
      </c>
      <c r="L10">
        <v>0</v>
      </c>
      <c r="M10">
        <v>0</v>
      </c>
      <c r="N10">
        <v>0</v>
      </c>
      <c r="O10">
        <v>0</v>
      </c>
      <c r="P10">
        <v>0</v>
      </c>
      <c r="Q10">
        <v>20</v>
      </c>
      <c r="R10">
        <v>20</v>
      </c>
      <c r="S10">
        <v>99.479672323850849</v>
      </c>
      <c r="T10">
        <v>0</v>
      </c>
      <c r="U10">
        <v>298.43901697155252</v>
      </c>
      <c r="V10">
        <v>19.895934464770171</v>
      </c>
      <c r="W10">
        <v>0</v>
      </c>
      <c r="X10">
        <v>0</v>
      </c>
      <c r="Y10">
        <v>397.9186892954034</v>
      </c>
      <c r="Z10">
        <v>19.895934464770171</v>
      </c>
      <c r="AA10">
        <v>79.583737859080685</v>
      </c>
      <c r="AB10">
        <v>59.687803394310507</v>
      </c>
      <c r="AC10">
        <v>477.50242715448405</v>
      </c>
      <c r="AD10">
        <v>79.583737859080685</v>
      </c>
      <c r="AE10">
        <v>411.4661979729143</v>
      </c>
      <c r="AF10">
        <v>411.4661979729143</v>
      </c>
      <c r="AG10">
        <v>339.0815430040854</v>
      </c>
      <c r="AH10">
        <v>138.84621270189496</v>
      </c>
      <c r="AI10">
        <v>112.60185244986553</v>
      </c>
      <c r="AJ10">
        <v>0</v>
      </c>
      <c r="AK10">
        <v>6.6999998092651367</v>
      </c>
      <c r="AM10">
        <v>5</v>
      </c>
      <c r="AN10">
        <v>75</v>
      </c>
      <c r="AO10">
        <v>16.700000762939453</v>
      </c>
      <c r="AP10">
        <v>86</v>
      </c>
      <c r="AQ10">
        <v>86</v>
      </c>
      <c r="AR10">
        <v>100</v>
      </c>
      <c r="AS10">
        <v>100</v>
      </c>
      <c r="AT10">
        <v>0</v>
      </c>
      <c r="AU10">
        <v>100</v>
      </c>
      <c r="AV10">
        <v>24</v>
      </c>
      <c r="AW10">
        <v>95</v>
      </c>
      <c r="AX10">
        <v>34</v>
      </c>
      <c r="AY10">
        <v>95</v>
      </c>
      <c r="AZ10">
        <v>34</v>
      </c>
      <c r="BA10">
        <v>24</v>
      </c>
      <c r="BB10">
        <v>91</v>
      </c>
      <c r="BC10">
        <v>95</v>
      </c>
      <c r="BD10">
        <v>66</v>
      </c>
      <c r="BE10">
        <v>59</v>
      </c>
      <c r="BF10">
        <v>0</v>
      </c>
      <c r="BG10">
        <v>95</v>
      </c>
      <c r="BH10">
        <v>66</v>
      </c>
      <c r="BI10">
        <v>0</v>
      </c>
      <c r="BJ10">
        <v>100</v>
      </c>
      <c r="BK10">
        <v>100</v>
      </c>
      <c r="BL10">
        <v>85</v>
      </c>
      <c r="BM10">
        <v>90</v>
      </c>
      <c r="BN10">
        <v>90</v>
      </c>
      <c r="BO10">
        <v>89</v>
      </c>
      <c r="BP10">
        <v>90</v>
      </c>
      <c r="BQ10">
        <v>100</v>
      </c>
      <c r="BR10">
        <v>100</v>
      </c>
      <c r="BS10">
        <v>92</v>
      </c>
      <c r="BT10">
        <v>65</v>
      </c>
      <c r="BU10">
        <v>100</v>
      </c>
      <c r="BV10">
        <v>100</v>
      </c>
      <c r="BW10">
        <v>85</v>
      </c>
      <c r="BX10">
        <v>79</v>
      </c>
      <c r="BY10">
        <v>0</v>
      </c>
      <c r="BZ10">
        <v>0</v>
      </c>
      <c r="CA10">
        <v>53</v>
      </c>
      <c r="CB10">
        <v>0</v>
      </c>
      <c r="CC10">
        <v>64</v>
      </c>
      <c r="CD10">
        <v>100</v>
      </c>
      <c r="CE10">
        <v>100</v>
      </c>
      <c r="CF10">
        <v>100</v>
      </c>
      <c r="CG10">
        <v>100</v>
      </c>
      <c r="CH10">
        <v>100</v>
      </c>
      <c r="CI10">
        <v>100</v>
      </c>
      <c r="CJ10">
        <v>100</v>
      </c>
      <c r="CK10">
        <v>66</v>
      </c>
      <c r="CL10">
        <v>100</v>
      </c>
      <c r="CM10">
        <v>100</v>
      </c>
      <c r="CN10">
        <v>100</v>
      </c>
      <c r="CO10">
        <v>100</v>
      </c>
      <c r="CP10">
        <v>100</v>
      </c>
      <c r="CQ10">
        <v>100</v>
      </c>
      <c r="CR10">
        <v>100</v>
      </c>
      <c r="CS10">
        <v>100</v>
      </c>
      <c r="CT10">
        <v>100</v>
      </c>
      <c r="CU10">
        <v>100</v>
      </c>
      <c r="CV10">
        <v>64</v>
      </c>
      <c r="CW10">
        <v>1</v>
      </c>
      <c r="CX10">
        <v>79</v>
      </c>
      <c r="CY10">
        <v>1</v>
      </c>
      <c r="CZ10">
        <v>100</v>
      </c>
      <c r="DA10">
        <v>1</v>
      </c>
      <c r="DB10">
        <v>100</v>
      </c>
      <c r="DC10">
        <v>0</v>
      </c>
      <c r="DD10">
        <v>91</v>
      </c>
      <c r="DE10">
        <v>100</v>
      </c>
      <c r="DF10">
        <v>85</v>
      </c>
      <c r="DG10">
        <v>75</v>
      </c>
      <c r="DH10">
        <v>0</v>
      </c>
      <c r="DI10">
        <v>0</v>
      </c>
      <c r="DJ10">
        <v>50</v>
      </c>
      <c r="DK10">
        <v>0</v>
      </c>
      <c r="DL10">
        <v>56</v>
      </c>
      <c r="DV10">
        <v>100</v>
      </c>
      <c r="DW10">
        <v>0</v>
      </c>
      <c r="DX10">
        <v>91</v>
      </c>
      <c r="DY10">
        <v>100</v>
      </c>
      <c r="DZ10">
        <v>85</v>
      </c>
      <c r="EA10">
        <v>0</v>
      </c>
      <c r="EB10">
        <v>0</v>
      </c>
      <c r="ES10">
        <v>95</v>
      </c>
      <c r="ET10">
        <v>0</v>
      </c>
      <c r="EU10">
        <v>0</v>
      </c>
      <c r="EV10">
        <v>95</v>
      </c>
      <c r="EW10">
        <v>90</v>
      </c>
      <c r="EX10">
        <v>0</v>
      </c>
      <c r="EY10">
        <v>90</v>
      </c>
      <c r="EZ10">
        <v>100</v>
      </c>
      <c r="FA10">
        <v>100</v>
      </c>
      <c r="FD10">
        <v>0</v>
      </c>
      <c r="FE10">
        <v>0</v>
      </c>
      <c r="FG10">
        <v>89</v>
      </c>
      <c r="FH10">
        <v>100</v>
      </c>
      <c r="FI10">
        <v>0</v>
      </c>
      <c r="FJ10">
        <v>35</v>
      </c>
      <c r="FK10">
        <v>65</v>
      </c>
      <c r="GC10">
        <v>100</v>
      </c>
      <c r="GD10">
        <v>0</v>
      </c>
      <c r="GE10">
        <v>0</v>
      </c>
      <c r="GF10">
        <v>0</v>
      </c>
      <c r="GG10">
        <v>0</v>
      </c>
      <c r="GH10">
        <v>0</v>
      </c>
      <c r="GI10">
        <v>0</v>
      </c>
      <c r="GJ10">
        <v>0</v>
      </c>
      <c r="GQ10">
        <v>100</v>
      </c>
      <c r="GR10">
        <v>0</v>
      </c>
      <c r="GS10">
        <v>0</v>
      </c>
      <c r="GT10">
        <v>0</v>
      </c>
      <c r="GU10">
        <v>0</v>
      </c>
      <c r="GV10">
        <v>0</v>
      </c>
      <c r="GW10">
        <v>100</v>
      </c>
      <c r="GX10">
        <v>90</v>
      </c>
      <c r="HA10">
        <v>0</v>
      </c>
      <c r="HB10">
        <v>0</v>
      </c>
      <c r="HC10">
        <v>0</v>
      </c>
      <c r="HD10">
        <v>0</v>
      </c>
      <c r="HE10">
        <v>100</v>
      </c>
      <c r="HF10">
        <v>0</v>
      </c>
      <c r="HG10">
        <v>66</v>
      </c>
      <c r="HH10">
        <v>100</v>
      </c>
      <c r="HI10">
        <v>47</v>
      </c>
      <c r="HJ10">
        <v>47</v>
      </c>
      <c r="HK10">
        <v>47</v>
      </c>
      <c r="HL10">
        <v>0</v>
      </c>
      <c r="HM10">
        <v>100</v>
      </c>
      <c r="IF10">
        <v>95</v>
      </c>
      <c r="IG10">
        <v>84</v>
      </c>
      <c r="IH10">
        <v>90</v>
      </c>
      <c r="II10">
        <v>90</v>
      </c>
      <c r="IJ10">
        <v>95</v>
      </c>
      <c r="IK10">
        <v>91</v>
      </c>
      <c r="IL10">
        <v>94</v>
      </c>
      <c r="IM10">
        <v>0</v>
      </c>
      <c r="IN10">
        <v>0</v>
      </c>
      <c r="IX10">
        <v>71</v>
      </c>
      <c r="IY10">
        <v>0</v>
      </c>
      <c r="IZ10">
        <v>100</v>
      </c>
      <c r="JV10">
        <v>95</v>
      </c>
      <c r="JW10">
        <v>84</v>
      </c>
      <c r="JX10">
        <v>90</v>
      </c>
      <c r="JY10">
        <v>90</v>
      </c>
      <c r="JZ10">
        <v>95</v>
      </c>
      <c r="KA10">
        <v>91</v>
      </c>
      <c r="KB10">
        <v>94</v>
      </c>
      <c r="KC10">
        <v>0</v>
      </c>
      <c r="KD10">
        <v>0</v>
      </c>
      <c r="LE10">
        <v>100</v>
      </c>
      <c r="LF10">
        <v>100</v>
      </c>
      <c r="LG10">
        <v>0</v>
      </c>
      <c r="LH10">
        <v>100</v>
      </c>
      <c r="LK10">
        <v>100</v>
      </c>
      <c r="LL10">
        <v>0</v>
      </c>
      <c r="LM10">
        <v>100</v>
      </c>
      <c r="LN10">
        <v>100</v>
      </c>
      <c r="LO10">
        <v>100</v>
      </c>
      <c r="LP10">
        <v>100</v>
      </c>
      <c r="LQ10">
        <v>100</v>
      </c>
      <c r="LR10">
        <v>0</v>
      </c>
      <c r="LS10">
        <v>85</v>
      </c>
      <c r="LT10">
        <v>88</v>
      </c>
      <c r="LU10">
        <v>90</v>
      </c>
      <c r="LV10">
        <v>90</v>
      </c>
      <c r="LW10">
        <v>95</v>
      </c>
      <c r="LX10">
        <v>0</v>
      </c>
      <c r="MG10">
        <v>75</v>
      </c>
      <c r="MH10">
        <v>0</v>
      </c>
      <c r="MI10">
        <v>100</v>
      </c>
      <c r="MJ10">
        <v>75</v>
      </c>
      <c r="MK10">
        <v>0</v>
      </c>
      <c r="ML10">
        <v>100</v>
      </c>
      <c r="MM10">
        <v>0</v>
      </c>
      <c r="MN10">
        <v>0</v>
      </c>
      <c r="MO10">
        <v>100</v>
      </c>
      <c r="MP10">
        <v>0</v>
      </c>
      <c r="MQ10">
        <v>100</v>
      </c>
      <c r="MR10">
        <v>100</v>
      </c>
      <c r="MS10">
        <v>100</v>
      </c>
      <c r="MT10">
        <v>100</v>
      </c>
      <c r="MU10">
        <v>100</v>
      </c>
      <c r="MV10">
        <v>100</v>
      </c>
      <c r="MW10">
        <v>86</v>
      </c>
      <c r="MX10">
        <v>95</v>
      </c>
      <c r="MY10">
        <v>90</v>
      </c>
      <c r="MZ10">
        <v>94</v>
      </c>
      <c r="NA10">
        <v>95</v>
      </c>
      <c r="NB10">
        <v>90</v>
      </c>
      <c r="NC10">
        <v>85</v>
      </c>
      <c r="ND10">
        <v>91</v>
      </c>
      <c r="NE10">
        <v>44</v>
      </c>
      <c r="NF10">
        <v>100</v>
      </c>
      <c r="NG10">
        <v>0</v>
      </c>
      <c r="NH10">
        <v>100</v>
      </c>
      <c r="NI10">
        <v>100</v>
      </c>
      <c r="NJ10">
        <v>100</v>
      </c>
      <c r="NK10">
        <v>100</v>
      </c>
      <c r="NL10">
        <v>100</v>
      </c>
      <c r="NM10">
        <v>80</v>
      </c>
      <c r="NN10">
        <v>100</v>
      </c>
      <c r="NO10">
        <v>100</v>
      </c>
      <c r="NP10">
        <v>0</v>
      </c>
      <c r="NQ10">
        <v>0</v>
      </c>
      <c r="NR10">
        <v>0</v>
      </c>
      <c r="NS10">
        <v>0</v>
      </c>
      <c r="NT10">
        <v>0</v>
      </c>
      <c r="NU10">
        <v>0</v>
      </c>
      <c r="NV10">
        <v>100</v>
      </c>
      <c r="NW10">
        <v>95</v>
      </c>
      <c r="NX10">
        <v>96</v>
      </c>
      <c r="NY10">
        <v>95</v>
      </c>
      <c r="NZ10">
        <v>86</v>
      </c>
      <c r="OA10">
        <v>0</v>
      </c>
      <c r="OB10">
        <v>100</v>
      </c>
      <c r="OC10">
        <v>0</v>
      </c>
      <c r="OD10">
        <v>100</v>
      </c>
      <c r="OE10">
        <v>100</v>
      </c>
      <c r="OF10">
        <v>100</v>
      </c>
      <c r="OG10">
        <v>0</v>
      </c>
      <c r="OH10">
        <v>0</v>
      </c>
      <c r="OI10">
        <v>0</v>
      </c>
      <c r="OJ10">
        <v>0</v>
      </c>
      <c r="OK10">
        <v>0</v>
      </c>
      <c r="OL10" t="s">
        <v>1701</v>
      </c>
      <c r="OM10" t="s">
        <v>1702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1EEAC-C04E-3047-9ECB-3CB465396E29}">
  <sheetPr>
    <tabColor rgb="FF7030A0"/>
  </sheetPr>
  <dimension ref="A1:OM40"/>
  <sheetViews>
    <sheetView workbookViewId="0">
      <selection activeCell="M32" sqref="M32"/>
    </sheetView>
  </sheetViews>
  <sheetFormatPr baseColWidth="10" defaultRowHeight="15" x14ac:dyDescent="0.2"/>
  <sheetData>
    <row r="1" spans="1:403" x14ac:dyDescent="0.2">
      <c r="A1" t="s">
        <v>1193</v>
      </c>
      <c r="B1" t="s">
        <v>204</v>
      </c>
      <c r="C1" t="s">
        <v>205</v>
      </c>
      <c r="D1" t="s">
        <v>207</v>
      </c>
      <c r="E1" t="s">
        <v>206</v>
      </c>
      <c r="F1" t="s">
        <v>343</v>
      </c>
      <c r="G1" t="s">
        <v>344</v>
      </c>
      <c r="H1" t="s">
        <v>345</v>
      </c>
      <c r="I1" t="s">
        <v>1181</v>
      </c>
      <c r="J1" t="s">
        <v>1182</v>
      </c>
      <c r="K1" t="s">
        <v>1183</v>
      </c>
      <c r="L1" t="s">
        <v>1184</v>
      </c>
      <c r="M1" t="s">
        <v>346</v>
      </c>
      <c r="N1" t="s">
        <v>1185</v>
      </c>
      <c r="O1" t="s">
        <v>1186</v>
      </c>
      <c r="P1" t="s">
        <v>348</v>
      </c>
      <c r="Q1" t="s">
        <v>347</v>
      </c>
      <c r="R1" t="s">
        <v>351</v>
      </c>
      <c r="S1" t="s">
        <v>212</v>
      </c>
      <c r="T1" t="s">
        <v>935</v>
      </c>
      <c r="U1" t="s">
        <v>213</v>
      </c>
      <c r="V1" t="s">
        <v>936</v>
      </c>
      <c r="W1" t="s">
        <v>214</v>
      </c>
      <c r="X1" t="s">
        <v>937</v>
      </c>
      <c r="Y1" t="s">
        <v>215</v>
      </c>
      <c r="Z1" t="s">
        <v>938</v>
      </c>
      <c r="AA1" t="s">
        <v>216</v>
      </c>
      <c r="AB1" t="s">
        <v>939</v>
      </c>
      <c r="AC1" t="s">
        <v>217</v>
      </c>
      <c r="AD1" t="s">
        <v>940</v>
      </c>
      <c r="AE1" t="s">
        <v>218</v>
      </c>
      <c r="AF1" t="s">
        <v>219</v>
      </c>
      <c r="AG1" t="s">
        <v>941</v>
      </c>
      <c r="AH1" t="s">
        <v>942</v>
      </c>
      <c r="AI1" t="s">
        <v>943</v>
      </c>
      <c r="AJ1" t="s">
        <v>1187</v>
      </c>
      <c r="AK1" t="s">
        <v>1188</v>
      </c>
      <c r="AL1" t="s">
        <v>1189</v>
      </c>
      <c r="AM1" t="s">
        <v>1190</v>
      </c>
      <c r="AN1" t="s">
        <v>1191</v>
      </c>
      <c r="AO1" t="s">
        <v>1192</v>
      </c>
      <c r="AP1" t="s">
        <v>349</v>
      </c>
      <c r="AQ1" t="s">
        <v>350</v>
      </c>
      <c r="AR1" t="s">
        <v>220</v>
      </c>
      <c r="AS1" t="s">
        <v>944</v>
      </c>
      <c r="AT1" t="s">
        <v>221</v>
      </c>
      <c r="AU1" t="s">
        <v>222</v>
      </c>
      <c r="AV1" t="s">
        <v>945</v>
      </c>
      <c r="AW1" t="s">
        <v>946</v>
      </c>
      <c r="AX1" t="s">
        <v>947</v>
      </c>
      <c r="AY1" t="s">
        <v>223</v>
      </c>
      <c r="AZ1" t="s">
        <v>224</v>
      </c>
      <c r="BA1" t="s">
        <v>225</v>
      </c>
      <c r="BB1" t="s">
        <v>227</v>
      </c>
      <c r="BC1" t="s">
        <v>228</v>
      </c>
      <c r="BD1" t="s">
        <v>226</v>
      </c>
      <c r="BE1" t="s">
        <v>229</v>
      </c>
      <c r="BF1" t="s">
        <v>230</v>
      </c>
      <c r="BG1" t="s">
        <v>231</v>
      </c>
      <c r="BH1" t="s">
        <v>232</v>
      </c>
      <c r="BI1" t="s">
        <v>233</v>
      </c>
      <c r="BJ1" t="s">
        <v>234</v>
      </c>
      <c r="BK1" t="s">
        <v>256</v>
      </c>
      <c r="BL1" t="s">
        <v>258</v>
      </c>
      <c r="BM1" t="s">
        <v>257</v>
      </c>
      <c r="BN1" t="s">
        <v>948</v>
      </c>
      <c r="BO1" t="s">
        <v>259</v>
      </c>
      <c r="BP1" t="s">
        <v>260</v>
      </c>
      <c r="BQ1" t="s">
        <v>261</v>
      </c>
      <c r="BR1" t="s">
        <v>262</v>
      </c>
      <c r="BS1" t="s">
        <v>263</v>
      </c>
      <c r="BT1" t="s">
        <v>264</v>
      </c>
      <c r="BU1" t="s">
        <v>265</v>
      </c>
      <c r="BV1" t="s">
        <v>289</v>
      </c>
      <c r="BW1" t="s">
        <v>288</v>
      </c>
      <c r="BX1" t="s">
        <v>285</v>
      </c>
      <c r="BY1" t="s">
        <v>284</v>
      </c>
      <c r="BZ1" t="s">
        <v>286</v>
      </c>
      <c r="CA1" t="s">
        <v>290</v>
      </c>
      <c r="CB1" t="s">
        <v>291</v>
      </c>
      <c r="CC1" t="s">
        <v>292</v>
      </c>
      <c r="CD1" t="s">
        <v>293</v>
      </c>
      <c r="CE1" t="s">
        <v>294</v>
      </c>
      <c r="CF1" t="s">
        <v>295</v>
      </c>
      <c r="CG1" t="s">
        <v>296</v>
      </c>
      <c r="CH1" t="s">
        <v>298</v>
      </c>
      <c r="CI1" t="s">
        <v>299</v>
      </c>
      <c r="CJ1" t="s">
        <v>300</v>
      </c>
      <c r="CK1" t="s">
        <v>266</v>
      </c>
      <c r="CL1" t="s">
        <v>267</v>
      </c>
      <c r="CM1" t="s">
        <v>949</v>
      </c>
      <c r="CN1" t="s">
        <v>268</v>
      </c>
      <c r="CO1" t="s">
        <v>950</v>
      </c>
      <c r="CP1" t="s">
        <v>269</v>
      </c>
      <c r="CQ1" t="s">
        <v>951</v>
      </c>
      <c r="CR1" t="s">
        <v>270</v>
      </c>
      <c r="CS1" t="s">
        <v>271</v>
      </c>
      <c r="CT1" t="s">
        <v>272</v>
      </c>
      <c r="CU1" t="s">
        <v>273</v>
      </c>
      <c r="CV1" t="s">
        <v>1200</v>
      </c>
      <c r="CW1" t="s">
        <v>1201</v>
      </c>
      <c r="CX1" t="s">
        <v>1202</v>
      </c>
      <c r="CY1" t="s">
        <v>1203</v>
      </c>
      <c r="CZ1" t="s">
        <v>1204</v>
      </c>
      <c r="DA1" t="s">
        <v>1205</v>
      </c>
      <c r="DB1" t="s">
        <v>952</v>
      </c>
      <c r="DC1" t="s">
        <v>953</v>
      </c>
      <c r="DD1" t="s">
        <v>954</v>
      </c>
      <c r="DE1" t="s">
        <v>955</v>
      </c>
      <c r="DF1" t="s">
        <v>956</v>
      </c>
      <c r="DG1" t="s">
        <v>1197</v>
      </c>
      <c r="DH1" t="s">
        <v>1196</v>
      </c>
      <c r="DI1" t="s">
        <v>957</v>
      </c>
      <c r="DJ1" t="s">
        <v>958</v>
      </c>
      <c r="DK1" t="s">
        <v>959</v>
      </c>
      <c r="DL1" t="s">
        <v>960</v>
      </c>
      <c r="DM1" t="s">
        <v>961</v>
      </c>
      <c r="DN1" t="s">
        <v>962</v>
      </c>
      <c r="DO1" t="s">
        <v>963</v>
      </c>
      <c r="DP1" t="s">
        <v>964</v>
      </c>
      <c r="DQ1" t="s">
        <v>965</v>
      </c>
      <c r="DR1" t="s">
        <v>966</v>
      </c>
      <c r="DS1" t="s">
        <v>967</v>
      </c>
      <c r="DT1" t="s">
        <v>968</v>
      </c>
      <c r="DU1" t="s">
        <v>969</v>
      </c>
      <c r="DV1" t="s">
        <v>970</v>
      </c>
      <c r="DW1" t="s">
        <v>971</v>
      </c>
      <c r="DX1" t="s">
        <v>972</v>
      </c>
      <c r="DY1" t="s">
        <v>973</v>
      </c>
      <c r="DZ1" t="s">
        <v>974</v>
      </c>
      <c r="EA1" t="s">
        <v>975</v>
      </c>
      <c r="EB1" t="s">
        <v>976</v>
      </c>
      <c r="EC1" t="s">
        <v>977</v>
      </c>
      <c r="ED1" t="s">
        <v>235</v>
      </c>
      <c r="EE1" t="s">
        <v>980</v>
      </c>
      <c r="EF1" t="s">
        <v>981</v>
      </c>
      <c r="EG1" t="s">
        <v>982</v>
      </c>
      <c r="EH1" t="s">
        <v>983</v>
      </c>
      <c r="EI1" t="s">
        <v>984</v>
      </c>
      <c r="EJ1" t="s">
        <v>985</v>
      </c>
      <c r="EK1" t="s">
        <v>986</v>
      </c>
      <c r="EL1" t="s">
        <v>987</v>
      </c>
      <c r="EM1" t="s">
        <v>988</v>
      </c>
      <c r="EN1" t="s">
        <v>989</v>
      </c>
      <c r="EO1" t="s">
        <v>990</v>
      </c>
      <c r="EP1" t="s">
        <v>991</v>
      </c>
      <c r="EQ1" t="s">
        <v>992</v>
      </c>
      <c r="ER1" t="s">
        <v>993</v>
      </c>
      <c r="ES1" t="s">
        <v>994</v>
      </c>
      <c r="ET1" t="s">
        <v>995</v>
      </c>
      <c r="EU1" t="s">
        <v>996</v>
      </c>
      <c r="EV1" t="s">
        <v>997</v>
      </c>
      <c r="EW1" t="s">
        <v>998</v>
      </c>
      <c r="EX1" t="s">
        <v>999</v>
      </c>
      <c r="EY1" t="s">
        <v>1000</v>
      </c>
      <c r="EZ1" t="s">
        <v>1001</v>
      </c>
      <c r="FA1" t="s">
        <v>1002</v>
      </c>
      <c r="FB1" t="s">
        <v>1003</v>
      </c>
      <c r="FC1" t="s">
        <v>1004</v>
      </c>
      <c r="FD1" t="s">
        <v>1005</v>
      </c>
      <c r="FE1" t="s">
        <v>1006</v>
      </c>
      <c r="FF1" t="s">
        <v>1007</v>
      </c>
      <c r="FG1" t="s">
        <v>1008</v>
      </c>
      <c r="FH1" t="s">
        <v>1009</v>
      </c>
      <c r="FI1" t="s">
        <v>1010</v>
      </c>
      <c r="FJ1" t="s">
        <v>1011</v>
      </c>
      <c r="FK1" t="s">
        <v>1012</v>
      </c>
      <c r="FL1" t="s">
        <v>1013</v>
      </c>
      <c r="FM1" t="s">
        <v>1014</v>
      </c>
      <c r="FN1" t="s">
        <v>1015</v>
      </c>
      <c r="FO1" t="s">
        <v>1016</v>
      </c>
      <c r="FP1" t="s">
        <v>1017</v>
      </c>
      <c r="FQ1" t="s">
        <v>1018</v>
      </c>
      <c r="FR1" t="s">
        <v>1019</v>
      </c>
      <c r="FS1" t="s">
        <v>1020</v>
      </c>
      <c r="FT1" t="s">
        <v>1021</v>
      </c>
      <c r="FU1" t="s">
        <v>1022</v>
      </c>
      <c r="FV1" t="s">
        <v>1023</v>
      </c>
      <c r="FW1" t="s">
        <v>1024</v>
      </c>
      <c r="FX1" t="s">
        <v>1025</v>
      </c>
      <c r="FY1" t="s">
        <v>1026</v>
      </c>
      <c r="FZ1" t="s">
        <v>1027</v>
      </c>
      <c r="GA1" t="s">
        <v>1028</v>
      </c>
      <c r="GB1" t="s">
        <v>1029</v>
      </c>
      <c r="GC1" t="s">
        <v>1030</v>
      </c>
      <c r="GD1" t="s">
        <v>1031</v>
      </c>
      <c r="GE1" t="s">
        <v>1032</v>
      </c>
      <c r="GF1" t="s">
        <v>1033</v>
      </c>
      <c r="GG1" t="s">
        <v>1034</v>
      </c>
      <c r="GH1" t="s">
        <v>1035</v>
      </c>
      <c r="GI1" t="s">
        <v>1036</v>
      </c>
      <c r="GJ1" t="s">
        <v>1037</v>
      </c>
      <c r="GK1" t="s">
        <v>1038</v>
      </c>
      <c r="GL1" t="s">
        <v>1039</v>
      </c>
      <c r="GM1" t="s">
        <v>1040</v>
      </c>
      <c r="GN1" t="s">
        <v>1041</v>
      </c>
      <c r="GO1" t="s">
        <v>1042</v>
      </c>
      <c r="GP1" t="s">
        <v>1043</v>
      </c>
      <c r="GQ1" t="s">
        <v>1044</v>
      </c>
      <c r="GR1" t="s">
        <v>1045</v>
      </c>
      <c r="GS1" t="s">
        <v>1046</v>
      </c>
      <c r="GT1" t="s">
        <v>1047</v>
      </c>
      <c r="GU1" t="s">
        <v>1048</v>
      </c>
      <c r="GV1" t="s">
        <v>1049</v>
      </c>
      <c r="GW1" t="s">
        <v>1050</v>
      </c>
      <c r="GX1" t="s">
        <v>1051</v>
      </c>
      <c r="GY1" t="s">
        <v>1052</v>
      </c>
      <c r="GZ1" t="s">
        <v>1053</v>
      </c>
      <c r="HA1" t="s">
        <v>1054</v>
      </c>
      <c r="HB1" t="s">
        <v>1055</v>
      </c>
      <c r="HC1" t="s">
        <v>1056</v>
      </c>
      <c r="HD1" t="s">
        <v>1057</v>
      </c>
      <c r="HE1" t="s">
        <v>1058</v>
      </c>
      <c r="HF1" t="s">
        <v>1059</v>
      </c>
      <c r="HG1" t="s">
        <v>1060</v>
      </c>
      <c r="HH1" t="s">
        <v>1061</v>
      </c>
      <c r="HI1" t="s">
        <v>1062</v>
      </c>
      <c r="HJ1" t="s">
        <v>1063</v>
      </c>
      <c r="HK1" t="s">
        <v>1064</v>
      </c>
      <c r="HL1" t="s">
        <v>1065</v>
      </c>
      <c r="HM1" t="s">
        <v>1066</v>
      </c>
      <c r="HN1" t="s">
        <v>1067</v>
      </c>
      <c r="HO1" t="s">
        <v>1068</v>
      </c>
      <c r="HP1" t="s">
        <v>1069</v>
      </c>
      <c r="HQ1" t="s">
        <v>1070</v>
      </c>
      <c r="HR1" t="s">
        <v>1071</v>
      </c>
      <c r="HS1" t="s">
        <v>1072</v>
      </c>
      <c r="HT1" t="s">
        <v>1073</v>
      </c>
      <c r="HU1" t="s">
        <v>1074</v>
      </c>
      <c r="HV1" t="s">
        <v>1075</v>
      </c>
      <c r="HW1" t="s">
        <v>1076</v>
      </c>
      <c r="HX1" t="s">
        <v>1077</v>
      </c>
      <c r="HY1" t="s">
        <v>1078</v>
      </c>
      <c r="HZ1" t="s">
        <v>1079</v>
      </c>
      <c r="IA1" t="s">
        <v>1080</v>
      </c>
      <c r="IB1" t="s">
        <v>1081</v>
      </c>
      <c r="IC1" t="s">
        <v>1082</v>
      </c>
      <c r="ID1" t="s">
        <v>1083</v>
      </c>
      <c r="IE1" t="s">
        <v>1084</v>
      </c>
      <c r="IF1" t="s">
        <v>1085</v>
      </c>
      <c r="IG1" t="s">
        <v>1086</v>
      </c>
      <c r="IH1" t="s">
        <v>1087</v>
      </c>
      <c r="II1" t="s">
        <v>1088</v>
      </c>
      <c r="IJ1" t="s">
        <v>1089</v>
      </c>
      <c r="IK1" t="s">
        <v>1090</v>
      </c>
      <c r="IL1" t="s">
        <v>1091</v>
      </c>
      <c r="IM1" t="s">
        <v>1092</v>
      </c>
      <c r="IN1" t="s">
        <v>1093</v>
      </c>
      <c r="IO1" t="s">
        <v>1094</v>
      </c>
      <c r="IP1" t="s">
        <v>1095</v>
      </c>
      <c r="IQ1" t="s">
        <v>1096</v>
      </c>
      <c r="IR1" t="s">
        <v>1097</v>
      </c>
      <c r="IS1" t="s">
        <v>1098</v>
      </c>
      <c r="IT1" t="s">
        <v>1099</v>
      </c>
      <c r="IU1" t="s">
        <v>1100</v>
      </c>
      <c r="IV1" t="s">
        <v>1101</v>
      </c>
      <c r="IW1" t="s">
        <v>1102</v>
      </c>
      <c r="IX1" t="s">
        <v>1103</v>
      </c>
      <c r="IY1" t="s">
        <v>1104</v>
      </c>
      <c r="IZ1" t="s">
        <v>1105</v>
      </c>
      <c r="JA1" t="s">
        <v>1106</v>
      </c>
      <c r="JB1" t="s">
        <v>1107</v>
      </c>
      <c r="JC1" t="s">
        <v>1108</v>
      </c>
      <c r="JD1" t="s">
        <v>245</v>
      </c>
      <c r="JE1" t="s">
        <v>1109</v>
      </c>
      <c r="JF1" t="s">
        <v>1110</v>
      </c>
      <c r="JG1" t="s">
        <v>1111</v>
      </c>
      <c r="JH1" t="s">
        <v>246</v>
      </c>
      <c r="JI1" t="s">
        <v>247</v>
      </c>
      <c r="JJ1" t="s">
        <v>239</v>
      </c>
      <c r="JK1" t="s">
        <v>240</v>
      </c>
      <c r="JL1" t="s">
        <v>241</v>
      </c>
      <c r="JM1" t="s">
        <v>242</v>
      </c>
      <c r="JN1" t="s">
        <v>243</v>
      </c>
      <c r="JO1" t="s">
        <v>244</v>
      </c>
      <c r="JP1" t="s">
        <v>248</v>
      </c>
      <c r="JQ1" t="s">
        <v>249</v>
      </c>
      <c r="JR1" t="s">
        <v>250</v>
      </c>
      <c r="JS1" t="s">
        <v>251</v>
      </c>
      <c r="JT1" t="s">
        <v>1112</v>
      </c>
      <c r="JU1" t="s">
        <v>252</v>
      </c>
      <c r="JV1" t="s">
        <v>1113</v>
      </c>
      <c r="JW1" t="s">
        <v>1114</v>
      </c>
      <c r="JX1" t="s">
        <v>1115</v>
      </c>
      <c r="JY1" t="s">
        <v>1116</v>
      </c>
      <c r="JZ1" t="s">
        <v>1117</v>
      </c>
      <c r="KA1" t="s">
        <v>1118</v>
      </c>
      <c r="KB1" t="s">
        <v>1119</v>
      </c>
      <c r="KC1" t="s">
        <v>1120</v>
      </c>
      <c r="KD1" t="s">
        <v>1121</v>
      </c>
      <c r="KE1" t="s">
        <v>253</v>
      </c>
      <c r="KF1" t="s">
        <v>254</v>
      </c>
      <c r="KG1" t="s">
        <v>255</v>
      </c>
      <c r="KH1" t="s">
        <v>306</v>
      </c>
      <c r="KI1" t="s">
        <v>307</v>
      </c>
      <c r="KJ1" t="s">
        <v>308</v>
      </c>
      <c r="KK1" t="s">
        <v>309</v>
      </c>
      <c r="KL1" t="s">
        <v>310</v>
      </c>
      <c r="KM1" t="s">
        <v>311</v>
      </c>
      <c r="KN1" t="s">
        <v>312</v>
      </c>
      <c r="KO1" t="s">
        <v>313</v>
      </c>
      <c r="KP1" t="s">
        <v>314</v>
      </c>
      <c r="KQ1" t="s">
        <v>315</v>
      </c>
      <c r="KR1" t="s">
        <v>316</v>
      </c>
      <c r="KS1" t="s">
        <v>317</v>
      </c>
      <c r="KT1" t="s">
        <v>318</v>
      </c>
      <c r="KU1" t="s">
        <v>319</v>
      </c>
      <c r="KV1" t="s">
        <v>1122</v>
      </c>
      <c r="KW1" t="s">
        <v>1123</v>
      </c>
      <c r="KX1" t="s">
        <v>1124</v>
      </c>
      <c r="KY1" t="s">
        <v>1125</v>
      </c>
      <c r="KZ1" t="s">
        <v>1126</v>
      </c>
      <c r="LA1" t="s">
        <v>1212</v>
      </c>
      <c r="LB1" t="s">
        <v>1211</v>
      </c>
      <c r="LC1" t="s">
        <v>1214</v>
      </c>
      <c r="LD1" t="s">
        <v>1213</v>
      </c>
      <c r="LE1" t="s">
        <v>301</v>
      </c>
      <c r="LF1" t="s">
        <v>304</v>
      </c>
      <c r="LG1" t="s">
        <v>302</v>
      </c>
      <c r="LH1" t="s">
        <v>305</v>
      </c>
      <c r="LI1" t="s">
        <v>303</v>
      </c>
      <c r="LJ1" t="s">
        <v>1127</v>
      </c>
      <c r="LK1" t="s">
        <v>1128</v>
      </c>
      <c r="LL1" t="s">
        <v>1129</v>
      </c>
      <c r="LM1" t="s">
        <v>1130</v>
      </c>
      <c r="LN1" t="s">
        <v>1131</v>
      </c>
      <c r="LO1" t="s">
        <v>1132</v>
      </c>
      <c r="LP1" t="s">
        <v>1133</v>
      </c>
      <c r="LQ1" t="s">
        <v>1134</v>
      </c>
      <c r="LR1" t="s">
        <v>1135</v>
      </c>
      <c r="LS1" t="s">
        <v>1136</v>
      </c>
      <c r="LT1" t="s">
        <v>1137</v>
      </c>
      <c r="LU1" t="s">
        <v>1138</v>
      </c>
      <c r="LV1" t="s">
        <v>1139</v>
      </c>
      <c r="LW1" t="s">
        <v>1140</v>
      </c>
      <c r="LX1" t="s">
        <v>1141</v>
      </c>
      <c r="LY1" t="s">
        <v>1142</v>
      </c>
      <c r="LZ1" t="s">
        <v>1143</v>
      </c>
      <c r="MA1" t="s">
        <v>1144</v>
      </c>
      <c r="MB1" t="s">
        <v>1145</v>
      </c>
      <c r="MC1" t="s">
        <v>1146</v>
      </c>
      <c r="MD1" t="s">
        <v>1147</v>
      </c>
      <c r="ME1" t="s">
        <v>1148</v>
      </c>
      <c r="MF1" t="s">
        <v>1149</v>
      </c>
      <c r="MG1" t="s">
        <v>1150</v>
      </c>
      <c r="MH1" t="s">
        <v>1151</v>
      </c>
      <c r="MI1" t="s">
        <v>1152</v>
      </c>
      <c r="MJ1" t="s">
        <v>1153</v>
      </c>
      <c r="MK1" t="s">
        <v>1154</v>
      </c>
      <c r="ML1" t="s">
        <v>1155</v>
      </c>
      <c r="MM1" t="s">
        <v>1206</v>
      </c>
      <c r="MN1" t="s">
        <v>1207</v>
      </c>
      <c r="MO1" t="s">
        <v>1208</v>
      </c>
      <c r="MP1" t="s">
        <v>1209</v>
      </c>
      <c r="MQ1" t="s">
        <v>1210</v>
      </c>
      <c r="MR1" t="s">
        <v>1156</v>
      </c>
      <c r="MS1" t="s">
        <v>320</v>
      </c>
      <c r="MT1" t="s">
        <v>321</v>
      </c>
      <c r="MU1" t="s">
        <v>322</v>
      </c>
      <c r="MV1" t="s">
        <v>323</v>
      </c>
      <c r="MW1" t="s">
        <v>1157</v>
      </c>
      <c r="MX1" t="s">
        <v>1158</v>
      </c>
      <c r="MY1" t="s">
        <v>1159</v>
      </c>
      <c r="MZ1" t="s">
        <v>1160</v>
      </c>
      <c r="NA1" t="s">
        <v>1161</v>
      </c>
      <c r="NB1" t="s">
        <v>1162</v>
      </c>
      <c r="NC1" t="s">
        <v>1163</v>
      </c>
      <c r="ND1" t="s">
        <v>1164</v>
      </c>
      <c r="NE1" t="s">
        <v>1165</v>
      </c>
      <c r="NF1" t="s">
        <v>1166</v>
      </c>
      <c r="NG1" t="s">
        <v>1167</v>
      </c>
      <c r="NH1" t="s">
        <v>324</v>
      </c>
      <c r="NI1" t="s">
        <v>1168</v>
      </c>
      <c r="NJ1" t="s">
        <v>1169</v>
      </c>
      <c r="NK1" t="s">
        <v>1170</v>
      </c>
      <c r="NL1" t="s">
        <v>325</v>
      </c>
      <c r="NM1" t="s">
        <v>326</v>
      </c>
      <c r="NN1" t="s">
        <v>327</v>
      </c>
      <c r="NO1" t="s">
        <v>328</v>
      </c>
      <c r="NP1" t="s">
        <v>329</v>
      </c>
      <c r="NQ1" t="s">
        <v>330</v>
      </c>
      <c r="NR1" t="s">
        <v>331</v>
      </c>
      <c r="NS1" t="s">
        <v>332</v>
      </c>
      <c r="NT1" t="s">
        <v>1171</v>
      </c>
      <c r="NU1" t="s">
        <v>1172</v>
      </c>
      <c r="NV1" t="s">
        <v>1173</v>
      </c>
      <c r="NW1" t="s">
        <v>333</v>
      </c>
      <c r="NX1" t="s">
        <v>334</v>
      </c>
      <c r="NY1" t="s">
        <v>335</v>
      </c>
      <c r="NZ1" t="s">
        <v>336</v>
      </c>
      <c r="OA1" t="s">
        <v>1174</v>
      </c>
      <c r="OB1" t="s">
        <v>1175</v>
      </c>
      <c r="OC1" t="s">
        <v>1176</v>
      </c>
      <c r="OD1" t="s">
        <v>1178</v>
      </c>
      <c r="OE1" t="s">
        <v>1177</v>
      </c>
      <c r="OF1" t="s">
        <v>1215</v>
      </c>
      <c r="OG1" t="s">
        <v>236</v>
      </c>
      <c r="OH1" t="s">
        <v>237</v>
      </c>
      <c r="OI1" t="s">
        <v>978</v>
      </c>
      <c r="OJ1" t="s">
        <v>979</v>
      </c>
      <c r="OK1" t="s">
        <v>238</v>
      </c>
      <c r="OL1" t="s">
        <v>352</v>
      </c>
      <c r="OM1" t="s">
        <v>353</v>
      </c>
    </row>
    <row r="2" spans="1:403" x14ac:dyDescent="0.2">
      <c r="A2" t="s">
        <v>1198</v>
      </c>
      <c r="B2" t="s">
        <v>337</v>
      </c>
      <c r="C2">
        <v>3</v>
      </c>
      <c r="D2">
        <v>2022</v>
      </c>
      <c r="E2">
        <v>8</v>
      </c>
      <c r="F2" t="s">
        <v>354</v>
      </c>
      <c r="G2" t="s">
        <v>354</v>
      </c>
      <c r="H2">
        <v>62</v>
      </c>
      <c r="I2">
        <v>42</v>
      </c>
      <c r="J2">
        <v>20</v>
      </c>
      <c r="K2">
        <v>62</v>
      </c>
      <c r="L2">
        <v>14</v>
      </c>
      <c r="M2">
        <v>42</v>
      </c>
      <c r="N2">
        <v>42</v>
      </c>
      <c r="O2">
        <v>42</v>
      </c>
      <c r="P2">
        <v>28</v>
      </c>
      <c r="Q2">
        <v>62</v>
      </c>
      <c r="R2">
        <v>48</v>
      </c>
      <c r="S2">
        <v>1509.5176343297264</v>
      </c>
      <c r="T2">
        <v>84.208131070459686</v>
      </c>
      <c r="U2">
        <v>7924.4684113000621</v>
      </c>
      <c r="V2">
        <v>373.39079159097093</v>
      </c>
      <c r="W2">
        <v>1580.7109304972882</v>
      </c>
      <c r="X2">
        <v>227.18266052051126</v>
      </c>
      <c r="Y2">
        <v>11014.696976127076</v>
      </c>
      <c r="Z2">
        <v>684.78158318194198</v>
      </c>
      <c r="AA2">
        <v>2125.1241493923312</v>
      </c>
      <c r="AB2">
        <v>256.69897142524019</v>
      </c>
      <c r="AC2">
        <v>13139.821125519407</v>
      </c>
      <c r="AD2">
        <v>941.48055460718217</v>
      </c>
      <c r="AE2">
        <v>12675.280638139246</v>
      </c>
      <c r="AF2">
        <v>12675.280638139246</v>
      </c>
      <c r="AG2">
        <v>11356.043637127521</v>
      </c>
      <c r="AH2">
        <v>1282.6069183908926</v>
      </c>
      <c r="AI2">
        <v>1072.984468584144</v>
      </c>
      <c r="AJ2">
        <v>5.5999999046325684</v>
      </c>
      <c r="AK2">
        <v>4.6999998092651367</v>
      </c>
      <c r="AL2">
        <v>14.399999618530273</v>
      </c>
      <c r="AM2">
        <v>6.1999998092651367</v>
      </c>
      <c r="AN2">
        <v>12.100000381469727</v>
      </c>
      <c r="AO2">
        <v>7.1999998092651367</v>
      </c>
      <c r="AP2">
        <v>96</v>
      </c>
      <c r="AQ2">
        <v>96</v>
      </c>
      <c r="AR2">
        <v>100</v>
      </c>
      <c r="AS2">
        <v>100</v>
      </c>
      <c r="AT2">
        <v>68</v>
      </c>
      <c r="AU2">
        <v>89</v>
      </c>
      <c r="AV2">
        <v>66</v>
      </c>
      <c r="AW2">
        <v>98</v>
      </c>
      <c r="AX2">
        <v>42</v>
      </c>
      <c r="AY2">
        <v>90</v>
      </c>
      <c r="AZ2">
        <v>32</v>
      </c>
      <c r="BA2">
        <v>29</v>
      </c>
      <c r="BB2">
        <v>85</v>
      </c>
      <c r="BC2">
        <v>97</v>
      </c>
      <c r="BD2">
        <v>89</v>
      </c>
      <c r="BE2">
        <v>67</v>
      </c>
      <c r="BF2">
        <v>0</v>
      </c>
      <c r="BG2">
        <v>98</v>
      </c>
      <c r="BH2">
        <v>72</v>
      </c>
      <c r="BI2">
        <v>0</v>
      </c>
      <c r="BJ2">
        <v>100</v>
      </c>
      <c r="BK2">
        <v>100</v>
      </c>
      <c r="BL2">
        <v>87</v>
      </c>
      <c r="BM2">
        <v>48</v>
      </c>
      <c r="BN2">
        <v>91</v>
      </c>
      <c r="BO2">
        <v>81</v>
      </c>
      <c r="BP2">
        <v>90</v>
      </c>
      <c r="BQ2">
        <v>92</v>
      </c>
      <c r="BR2">
        <v>89</v>
      </c>
      <c r="BS2">
        <v>83</v>
      </c>
      <c r="BT2">
        <v>27</v>
      </c>
      <c r="BU2">
        <v>100</v>
      </c>
      <c r="BV2">
        <v>91</v>
      </c>
      <c r="BW2">
        <v>90</v>
      </c>
      <c r="BX2">
        <v>86</v>
      </c>
      <c r="BY2">
        <v>60</v>
      </c>
      <c r="BZ2">
        <v>21</v>
      </c>
      <c r="CA2">
        <v>70</v>
      </c>
      <c r="CB2">
        <v>10</v>
      </c>
      <c r="CC2">
        <v>84</v>
      </c>
      <c r="CD2">
        <v>100</v>
      </c>
      <c r="CE2">
        <v>100</v>
      </c>
      <c r="CF2">
        <v>100</v>
      </c>
      <c r="CG2">
        <v>100</v>
      </c>
      <c r="CH2">
        <v>100</v>
      </c>
      <c r="CI2">
        <v>100</v>
      </c>
      <c r="CJ2">
        <v>100</v>
      </c>
      <c r="CK2">
        <v>89</v>
      </c>
      <c r="CL2">
        <v>100</v>
      </c>
      <c r="CM2">
        <v>100</v>
      </c>
      <c r="CN2">
        <v>100</v>
      </c>
      <c r="CO2">
        <v>100</v>
      </c>
      <c r="CP2">
        <v>100</v>
      </c>
      <c r="CQ2">
        <v>100</v>
      </c>
      <c r="CR2">
        <v>100</v>
      </c>
      <c r="CS2">
        <v>100</v>
      </c>
      <c r="CT2">
        <v>100</v>
      </c>
      <c r="CU2">
        <v>100</v>
      </c>
      <c r="CV2">
        <v>70</v>
      </c>
      <c r="CW2">
        <v>1</v>
      </c>
      <c r="CX2">
        <v>78</v>
      </c>
      <c r="CY2">
        <v>1</v>
      </c>
      <c r="CZ2">
        <v>100</v>
      </c>
      <c r="DA2">
        <v>1</v>
      </c>
      <c r="DB2">
        <v>100</v>
      </c>
      <c r="DC2">
        <v>0</v>
      </c>
      <c r="DD2">
        <v>91</v>
      </c>
      <c r="DE2">
        <v>100</v>
      </c>
      <c r="DF2">
        <v>85</v>
      </c>
      <c r="DG2">
        <v>75</v>
      </c>
      <c r="DH2">
        <v>0</v>
      </c>
      <c r="DI2">
        <v>0</v>
      </c>
      <c r="DJ2">
        <v>50</v>
      </c>
      <c r="DK2">
        <v>0</v>
      </c>
      <c r="DL2">
        <v>56</v>
      </c>
      <c r="DM2">
        <v>100</v>
      </c>
      <c r="DN2">
        <v>87</v>
      </c>
      <c r="DO2">
        <v>86</v>
      </c>
      <c r="DP2">
        <v>88</v>
      </c>
      <c r="DQ2">
        <v>93</v>
      </c>
      <c r="DR2">
        <v>0</v>
      </c>
      <c r="DS2">
        <v>71</v>
      </c>
      <c r="DT2">
        <v>0</v>
      </c>
      <c r="DU2">
        <v>92</v>
      </c>
      <c r="DV2">
        <v>100</v>
      </c>
      <c r="DW2">
        <v>59</v>
      </c>
      <c r="DX2">
        <v>87</v>
      </c>
      <c r="DY2">
        <v>92</v>
      </c>
      <c r="DZ2">
        <v>91</v>
      </c>
      <c r="EA2">
        <v>0</v>
      </c>
      <c r="EB2">
        <v>23</v>
      </c>
      <c r="EC2">
        <v>100</v>
      </c>
      <c r="ED2">
        <v>100</v>
      </c>
      <c r="EE2">
        <v>100</v>
      </c>
      <c r="EF2">
        <v>100</v>
      </c>
      <c r="EG2">
        <v>100</v>
      </c>
      <c r="EH2">
        <v>93</v>
      </c>
      <c r="EI2">
        <v>34</v>
      </c>
      <c r="EJ2">
        <v>87</v>
      </c>
      <c r="EK2">
        <v>83</v>
      </c>
      <c r="EL2">
        <v>84</v>
      </c>
      <c r="EM2">
        <v>76</v>
      </c>
      <c r="EN2">
        <v>22</v>
      </c>
      <c r="EO2">
        <v>95</v>
      </c>
      <c r="EP2">
        <v>0</v>
      </c>
      <c r="EQ2">
        <v>32</v>
      </c>
      <c r="ER2">
        <v>90</v>
      </c>
      <c r="ES2">
        <v>98</v>
      </c>
      <c r="ET2">
        <v>63</v>
      </c>
      <c r="EU2">
        <v>18</v>
      </c>
      <c r="EV2">
        <v>88</v>
      </c>
      <c r="EW2">
        <v>50</v>
      </c>
      <c r="EX2">
        <v>0</v>
      </c>
      <c r="EY2">
        <v>29</v>
      </c>
      <c r="EZ2">
        <v>95</v>
      </c>
      <c r="FA2">
        <v>94</v>
      </c>
      <c r="FB2">
        <v>0</v>
      </c>
      <c r="FC2">
        <v>100</v>
      </c>
      <c r="FD2">
        <v>0</v>
      </c>
      <c r="FE2">
        <v>0</v>
      </c>
      <c r="FG2">
        <v>89</v>
      </c>
      <c r="FH2">
        <v>100</v>
      </c>
      <c r="FI2">
        <v>35</v>
      </c>
      <c r="FJ2">
        <v>11</v>
      </c>
      <c r="FK2">
        <v>54</v>
      </c>
      <c r="FL2">
        <v>66</v>
      </c>
      <c r="FM2">
        <v>34</v>
      </c>
      <c r="FN2">
        <v>0</v>
      </c>
      <c r="FO2">
        <v>0</v>
      </c>
      <c r="FP2">
        <v>34</v>
      </c>
      <c r="FQ2">
        <v>0</v>
      </c>
      <c r="FR2">
        <v>0</v>
      </c>
      <c r="FS2">
        <v>34</v>
      </c>
      <c r="FT2">
        <v>34</v>
      </c>
      <c r="FU2">
        <v>0</v>
      </c>
      <c r="FV2">
        <v>68</v>
      </c>
      <c r="FW2">
        <v>34</v>
      </c>
      <c r="FX2">
        <v>0</v>
      </c>
      <c r="FY2">
        <v>32</v>
      </c>
      <c r="FZ2">
        <v>34</v>
      </c>
      <c r="GA2">
        <v>34</v>
      </c>
      <c r="GB2">
        <v>0</v>
      </c>
      <c r="GC2">
        <v>100</v>
      </c>
      <c r="GD2">
        <v>0</v>
      </c>
      <c r="GE2">
        <v>0</v>
      </c>
      <c r="GF2">
        <v>21</v>
      </c>
      <c r="GG2">
        <v>0</v>
      </c>
      <c r="GH2">
        <v>0</v>
      </c>
      <c r="GI2">
        <v>0</v>
      </c>
      <c r="GJ2">
        <v>0</v>
      </c>
      <c r="GK2">
        <v>66</v>
      </c>
      <c r="GL2">
        <v>34</v>
      </c>
      <c r="GM2">
        <v>34</v>
      </c>
      <c r="GN2">
        <v>34</v>
      </c>
      <c r="GO2">
        <v>68</v>
      </c>
      <c r="GP2">
        <v>66</v>
      </c>
      <c r="GQ2">
        <v>100</v>
      </c>
      <c r="GR2">
        <v>0</v>
      </c>
      <c r="GS2">
        <v>0</v>
      </c>
      <c r="GT2">
        <v>0</v>
      </c>
      <c r="GU2">
        <v>0</v>
      </c>
      <c r="GV2">
        <v>0</v>
      </c>
      <c r="GW2">
        <v>94</v>
      </c>
      <c r="GX2">
        <v>49</v>
      </c>
      <c r="GY2">
        <v>0</v>
      </c>
      <c r="GZ2">
        <v>92</v>
      </c>
      <c r="HA2">
        <v>0</v>
      </c>
      <c r="HB2">
        <v>0</v>
      </c>
      <c r="HC2">
        <v>50</v>
      </c>
      <c r="HD2">
        <v>20</v>
      </c>
      <c r="HE2">
        <v>95</v>
      </c>
      <c r="HF2">
        <v>58</v>
      </c>
      <c r="HG2">
        <v>32</v>
      </c>
      <c r="HH2">
        <v>100</v>
      </c>
      <c r="HI2">
        <v>31</v>
      </c>
      <c r="HJ2">
        <v>31</v>
      </c>
      <c r="HK2">
        <v>65</v>
      </c>
      <c r="HL2">
        <v>0</v>
      </c>
      <c r="HM2">
        <v>100</v>
      </c>
      <c r="HN2">
        <v>86</v>
      </c>
      <c r="HO2">
        <v>87</v>
      </c>
      <c r="HP2">
        <v>84</v>
      </c>
      <c r="HQ2">
        <v>92</v>
      </c>
      <c r="HR2">
        <v>95</v>
      </c>
      <c r="HS2">
        <v>95</v>
      </c>
      <c r="HT2">
        <v>84</v>
      </c>
      <c r="HU2">
        <v>87</v>
      </c>
      <c r="HV2">
        <v>90</v>
      </c>
      <c r="HW2">
        <v>82</v>
      </c>
      <c r="HX2">
        <v>29</v>
      </c>
      <c r="HY2">
        <v>90</v>
      </c>
      <c r="HZ2">
        <v>87</v>
      </c>
      <c r="IA2">
        <v>93</v>
      </c>
      <c r="IB2">
        <v>93</v>
      </c>
      <c r="IC2">
        <v>93</v>
      </c>
      <c r="ID2">
        <v>26</v>
      </c>
      <c r="IE2">
        <v>90</v>
      </c>
      <c r="IF2">
        <v>95</v>
      </c>
      <c r="IG2">
        <v>90</v>
      </c>
      <c r="IH2">
        <v>82</v>
      </c>
      <c r="II2">
        <v>88</v>
      </c>
      <c r="IJ2">
        <v>89</v>
      </c>
      <c r="IK2">
        <v>87</v>
      </c>
      <c r="IL2">
        <v>96</v>
      </c>
      <c r="IM2">
        <v>0</v>
      </c>
      <c r="IN2">
        <v>0</v>
      </c>
      <c r="IO2">
        <v>90</v>
      </c>
      <c r="IP2">
        <v>90</v>
      </c>
      <c r="IQ2">
        <v>85</v>
      </c>
      <c r="IR2">
        <v>90</v>
      </c>
      <c r="IS2">
        <v>54</v>
      </c>
      <c r="IT2">
        <v>100</v>
      </c>
      <c r="IU2">
        <v>79</v>
      </c>
      <c r="IV2">
        <v>10</v>
      </c>
      <c r="IW2">
        <v>100</v>
      </c>
      <c r="IX2">
        <v>70</v>
      </c>
      <c r="IY2">
        <v>0</v>
      </c>
      <c r="IZ2">
        <v>95</v>
      </c>
      <c r="JA2">
        <v>88</v>
      </c>
      <c r="JB2">
        <v>73</v>
      </c>
      <c r="JC2">
        <v>92</v>
      </c>
      <c r="JD2">
        <v>86</v>
      </c>
      <c r="JE2">
        <v>87</v>
      </c>
      <c r="JF2">
        <v>84</v>
      </c>
      <c r="JG2">
        <v>92</v>
      </c>
      <c r="JH2">
        <v>95</v>
      </c>
      <c r="JI2">
        <v>95</v>
      </c>
      <c r="JJ2">
        <v>84</v>
      </c>
      <c r="JK2">
        <v>87</v>
      </c>
      <c r="JL2">
        <v>90</v>
      </c>
      <c r="JM2">
        <v>82</v>
      </c>
      <c r="JN2">
        <v>29</v>
      </c>
      <c r="JO2">
        <v>90</v>
      </c>
      <c r="JP2">
        <v>87</v>
      </c>
      <c r="JQ2">
        <v>93</v>
      </c>
      <c r="JR2">
        <v>93</v>
      </c>
      <c r="JS2">
        <v>93</v>
      </c>
      <c r="JT2">
        <v>26</v>
      </c>
      <c r="JU2">
        <v>90</v>
      </c>
      <c r="JV2">
        <v>95</v>
      </c>
      <c r="JW2">
        <v>90</v>
      </c>
      <c r="JX2">
        <v>82</v>
      </c>
      <c r="JY2">
        <v>88</v>
      </c>
      <c r="JZ2">
        <v>89</v>
      </c>
      <c r="KA2">
        <v>87</v>
      </c>
      <c r="KB2">
        <v>96</v>
      </c>
      <c r="KC2">
        <v>0</v>
      </c>
      <c r="KD2">
        <v>0</v>
      </c>
      <c r="KE2">
        <v>90</v>
      </c>
      <c r="KF2">
        <v>90</v>
      </c>
      <c r="KG2">
        <v>85</v>
      </c>
      <c r="KH2">
        <v>88</v>
      </c>
      <c r="KI2">
        <v>87</v>
      </c>
      <c r="KJ2">
        <v>91</v>
      </c>
      <c r="KK2">
        <v>85</v>
      </c>
      <c r="KL2">
        <v>88</v>
      </c>
      <c r="KM2">
        <v>59</v>
      </c>
      <c r="KN2">
        <v>100</v>
      </c>
      <c r="KO2">
        <v>91</v>
      </c>
      <c r="KP2">
        <v>88</v>
      </c>
      <c r="KQ2">
        <v>93</v>
      </c>
      <c r="KR2">
        <v>29</v>
      </c>
      <c r="KS2">
        <v>100</v>
      </c>
      <c r="KT2">
        <v>100</v>
      </c>
      <c r="KU2">
        <v>100</v>
      </c>
      <c r="KV2">
        <v>2</v>
      </c>
      <c r="KW2">
        <v>78</v>
      </c>
      <c r="KX2">
        <v>12</v>
      </c>
      <c r="KY2">
        <v>7</v>
      </c>
      <c r="KZ2">
        <v>98</v>
      </c>
      <c r="LA2">
        <v>95</v>
      </c>
      <c r="LB2">
        <v>85</v>
      </c>
      <c r="LC2">
        <v>88</v>
      </c>
      <c r="LD2">
        <v>68</v>
      </c>
      <c r="LE2">
        <v>100</v>
      </c>
      <c r="LF2">
        <v>100</v>
      </c>
      <c r="LG2">
        <v>45</v>
      </c>
      <c r="LH2">
        <v>100</v>
      </c>
      <c r="LI2">
        <v>100</v>
      </c>
      <c r="LJ2">
        <v>100</v>
      </c>
      <c r="LK2">
        <v>100</v>
      </c>
      <c r="LL2">
        <v>45</v>
      </c>
      <c r="LM2">
        <v>100</v>
      </c>
      <c r="LN2">
        <v>100</v>
      </c>
      <c r="LO2">
        <v>100</v>
      </c>
      <c r="LP2">
        <v>100</v>
      </c>
      <c r="LQ2">
        <v>100</v>
      </c>
      <c r="LR2">
        <v>23</v>
      </c>
      <c r="LS2">
        <v>90</v>
      </c>
      <c r="LT2">
        <v>88</v>
      </c>
      <c r="LU2">
        <v>95</v>
      </c>
      <c r="LV2">
        <v>95</v>
      </c>
      <c r="LW2">
        <v>90</v>
      </c>
      <c r="LX2">
        <v>21</v>
      </c>
      <c r="LY2">
        <v>100</v>
      </c>
      <c r="LZ2">
        <v>100</v>
      </c>
      <c r="MA2">
        <v>100</v>
      </c>
      <c r="MB2">
        <v>100</v>
      </c>
      <c r="MC2">
        <v>88</v>
      </c>
      <c r="MD2">
        <v>95</v>
      </c>
      <c r="ME2">
        <v>90</v>
      </c>
      <c r="MF2">
        <v>85</v>
      </c>
      <c r="MG2">
        <v>80</v>
      </c>
      <c r="MH2">
        <v>17</v>
      </c>
      <c r="MI2">
        <v>98</v>
      </c>
      <c r="MJ2">
        <v>82</v>
      </c>
      <c r="MK2">
        <v>10</v>
      </c>
      <c r="ML2">
        <v>98</v>
      </c>
      <c r="MM2">
        <v>0</v>
      </c>
      <c r="MN2">
        <v>0</v>
      </c>
      <c r="MO2">
        <v>55</v>
      </c>
      <c r="MP2">
        <v>45</v>
      </c>
      <c r="MQ2">
        <v>100</v>
      </c>
      <c r="MR2">
        <v>100</v>
      </c>
      <c r="MS2">
        <v>100</v>
      </c>
      <c r="MT2">
        <v>100</v>
      </c>
      <c r="MU2">
        <v>100</v>
      </c>
      <c r="MV2">
        <v>100</v>
      </c>
      <c r="MW2">
        <v>87</v>
      </c>
      <c r="MX2">
        <v>93</v>
      </c>
      <c r="MY2">
        <v>92</v>
      </c>
      <c r="MZ2">
        <v>90</v>
      </c>
      <c r="NA2">
        <v>89</v>
      </c>
      <c r="NB2">
        <v>92</v>
      </c>
      <c r="NC2">
        <v>91</v>
      </c>
      <c r="ND2">
        <v>91</v>
      </c>
      <c r="NE2">
        <v>48</v>
      </c>
      <c r="NF2">
        <v>100</v>
      </c>
      <c r="NG2">
        <v>0</v>
      </c>
      <c r="NH2">
        <v>77</v>
      </c>
      <c r="NI2">
        <v>100</v>
      </c>
      <c r="NJ2">
        <v>100</v>
      </c>
      <c r="NK2">
        <v>42</v>
      </c>
      <c r="NL2">
        <v>100</v>
      </c>
      <c r="NM2">
        <v>79</v>
      </c>
      <c r="NN2">
        <v>100</v>
      </c>
      <c r="NO2">
        <v>96</v>
      </c>
      <c r="NP2">
        <v>0</v>
      </c>
      <c r="NQ2">
        <v>0</v>
      </c>
      <c r="NR2">
        <v>0</v>
      </c>
      <c r="NS2">
        <v>0</v>
      </c>
      <c r="NT2">
        <v>0</v>
      </c>
      <c r="NU2">
        <v>0</v>
      </c>
      <c r="NV2">
        <v>100</v>
      </c>
      <c r="NW2">
        <v>92</v>
      </c>
      <c r="NX2">
        <v>94</v>
      </c>
      <c r="NY2">
        <v>98</v>
      </c>
      <c r="NZ2">
        <v>85</v>
      </c>
      <c r="OA2">
        <v>0</v>
      </c>
      <c r="OB2">
        <v>100</v>
      </c>
      <c r="OC2">
        <v>23</v>
      </c>
      <c r="OD2">
        <v>100</v>
      </c>
      <c r="OE2">
        <v>98</v>
      </c>
      <c r="OF2">
        <v>98</v>
      </c>
      <c r="OG2">
        <v>8539.0571020138159</v>
      </c>
      <c r="OH2">
        <v>853.90571020138168</v>
      </c>
      <c r="OI2">
        <v>5401.5003871105355</v>
      </c>
      <c r="OJ2">
        <v>782.41844547635549</v>
      </c>
      <c r="OK2">
        <v>2700.7501935552677</v>
      </c>
      <c r="OL2" t="s">
        <v>1701</v>
      </c>
      <c r="OM2" t="s">
        <v>1702</v>
      </c>
    </row>
    <row r="3" spans="1:403" x14ac:dyDescent="0.2">
      <c r="A3" t="s">
        <v>1198</v>
      </c>
      <c r="B3" t="s">
        <v>337</v>
      </c>
      <c r="C3">
        <v>3</v>
      </c>
      <c r="D3">
        <v>2022</v>
      </c>
      <c r="E3">
        <v>8</v>
      </c>
      <c r="F3" t="s">
        <v>1216</v>
      </c>
      <c r="G3" t="s">
        <v>1217</v>
      </c>
      <c r="H3">
        <v>42</v>
      </c>
      <c r="I3">
        <v>42</v>
      </c>
      <c r="J3">
        <v>0</v>
      </c>
      <c r="K3">
        <v>42</v>
      </c>
      <c r="L3">
        <v>14</v>
      </c>
      <c r="M3">
        <v>42</v>
      </c>
      <c r="N3">
        <v>42</v>
      </c>
      <c r="O3">
        <v>42</v>
      </c>
      <c r="P3">
        <v>28</v>
      </c>
      <c r="Q3">
        <v>42</v>
      </c>
      <c r="R3">
        <v>28</v>
      </c>
      <c r="S3">
        <v>1410.0379620058752</v>
      </c>
      <c r="T3">
        <v>84.208131070459686</v>
      </c>
      <c r="U3">
        <v>7626.0293943285105</v>
      </c>
      <c r="V3">
        <v>353.49485712620077</v>
      </c>
      <c r="W3">
        <v>1580.7109304972882</v>
      </c>
      <c r="X3">
        <v>227.18266052051126</v>
      </c>
      <c r="Y3">
        <v>10616.77828683167</v>
      </c>
      <c r="Z3">
        <v>664.88564871717188</v>
      </c>
      <c r="AA3">
        <v>2045.5404115332503</v>
      </c>
      <c r="AB3">
        <v>197.01116803092975</v>
      </c>
      <c r="AC3">
        <v>12662.318698364925</v>
      </c>
      <c r="AD3">
        <v>861.89681674810151</v>
      </c>
      <c r="AE3">
        <v>12263.814440166332</v>
      </c>
      <c r="AF3">
        <v>12263.814440166332</v>
      </c>
      <c r="AG3">
        <v>11016.962094123432</v>
      </c>
      <c r="AH3">
        <v>1143.7607056889979</v>
      </c>
      <c r="AI3">
        <v>960.38261613427846</v>
      </c>
      <c r="AJ3">
        <v>6</v>
      </c>
      <c r="AK3">
        <v>4.5999999046325684</v>
      </c>
      <c r="AL3">
        <v>14.399999618530273</v>
      </c>
      <c r="AM3">
        <v>6.3000001907348633</v>
      </c>
      <c r="AN3">
        <v>9.6000003814697266</v>
      </c>
      <c r="AO3">
        <v>6.8000001907348633</v>
      </c>
      <c r="AP3">
        <v>97</v>
      </c>
      <c r="AQ3">
        <v>97</v>
      </c>
      <c r="AR3">
        <v>100</v>
      </c>
      <c r="AS3">
        <v>100</v>
      </c>
      <c r="AT3">
        <v>100</v>
      </c>
      <c r="AU3">
        <v>83</v>
      </c>
      <c r="AV3">
        <v>86</v>
      </c>
      <c r="AW3">
        <v>100</v>
      </c>
      <c r="AX3">
        <v>46</v>
      </c>
      <c r="AY3">
        <v>88</v>
      </c>
      <c r="AZ3">
        <v>32</v>
      </c>
      <c r="BA3">
        <v>32</v>
      </c>
      <c r="BB3">
        <v>82</v>
      </c>
      <c r="BC3">
        <v>97</v>
      </c>
      <c r="BD3">
        <v>100</v>
      </c>
      <c r="BE3">
        <v>71</v>
      </c>
      <c r="BF3">
        <v>0</v>
      </c>
      <c r="BG3">
        <v>100</v>
      </c>
      <c r="BH3">
        <v>75</v>
      </c>
      <c r="BI3">
        <v>0</v>
      </c>
      <c r="BJ3">
        <v>100</v>
      </c>
      <c r="BK3">
        <v>100</v>
      </c>
      <c r="BL3">
        <v>88</v>
      </c>
      <c r="BM3">
        <v>29</v>
      </c>
      <c r="BN3">
        <v>91</v>
      </c>
      <c r="BO3">
        <v>77</v>
      </c>
      <c r="BP3">
        <v>90</v>
      </c>
      <c r="BQ3">
        <v>88</v>
      </c>
      <c r="BR3">
        <v>84</v>
      </c>
      <c r="BS3">
        <v>78</v>
      </c>
      <c r="BT3">
        <v>9</v>
      </c>
      <c r="BU3">
        <v>100</v>
      </c>
      <c r="BV3">
        <v>86</v>
      </c>
      <c r="BW3">
        <v>93</v>
      </c>
      <c r="BX3">
        <v>88</v>
      </c>
      <c r="BY3">
        <v>88</v>
      </c>
      <c r="BZ3">
        <v>32</v>
      </c>
      <c r="CA3">
        <v>77</v>
      </c>
      <c r="CB3">
        <v>15</v>
      </c>
      <c r="CC3">
        <v>93</v>
      </c>
      <c r="CD3">
        <v>100</v>
      </c>
      <c r="CE3">
        <v>100</v>
      </c>
      <c r="CF3">
        <v>100</v>
      </c>
      <c r="CG3">
        <v>100</v>
      </c>
      <c r="CH3">
        <v>100</v>
      </c>
      <c r="CI3">
        <v>100</v>
      </c>
      <c r="CJ3">
        <v>100</v>
      </c>
      <c r="CK3">
        <v>100</v>
      </c>
      <c r="CL3">
        <v>100</v>
      </c>
      <c r="CM3">
        <v>100</v>
      </c>
      <c r="CN3">
        <v>100</v>
      </c>
      <c r="CO3">
        <v>100</v>
      </c>
      <c r="CP3">
        <v>100</v>
      </c>
      <c r="CQ3">
        <v>100</v>
      </c>
      <c r="CR3">
        <v>100</v>
      </c>
      <c r="CS3">
        <v>100</v>
      </c>
      <c r="CT3">
        <v>100</v>
      </c>
      <c r="CU3">
        <v>100</v>
      </c>
      <c r="CV3">
        <v>72</v>
      </c>
      <c r="CW3">
        <v>1</v>
      </c>
      <c r="CX3">
        <v>77</v>
      </c>
      <c r="CY3">
        <v>1</v>
      </c>
      <c r="CZ3">
        <v>100</v>
      </c>
      <c r="DA3">
        <v>1</v>
      </c>
      <c r="DM3">
        <v>100</v>
      </c>
      <c r="DN3">
        <v>87</v>
      </c>
      <c r="DO3">
        <v>86</v>
      </c>
      <c r="DP3">
        <v>88</v>
      </c>
      <c r="DQ3">
        <v>93</v>
      </c>
      <c r="DR3">
        <v>0</v>
      </c>
      <c r="DS3">
        <v>71</v>
      </c>
      <c r="DT3">
        <v>0</v>
      </c>
      <c r="DU3">
        <v>92</v>
      </c>
      <c r="DV3">
        <v>100</v>
      </c>
      <c r="DW3">
        <v>87</v>
      </c>
      <c r="DX3">
        <v>86</v>
      </c>
      <c r="DY3">
        <v>88</v>
      </c>
      <c r="DZ3">
        <v>93</v>
      </c>
      <c r="EA3">
        <v>0</v>
      </c>
      <c r="EB3">
        <v>34</v>
      </c>
      <c r="EC3">
        <v>100</v>
      </c>
      <c r="ED3">
        <v>100</v>
      </c>
      <c r="EE3">
        <v>100</v>
      </c>
      <c r="EF3">
        <v>100</v>
      </c>
      <c r="EG3">
        <v>100</v>
      </c>
      <c r="EH3">
        <v>93</v>
      </c>
      <c r="EI3">
        <v>34</v>
      </c>
      <c r="EJ3">
        <v>87</v>
      </c>
      <c r="EK3">
        <v>83</v>
      </c>
      <c r="EL3">
        <v>84</v>
      </c>
      <c r="EM3">
        <v>76</v>
      </c>
      <c r="EN3">
        <v>22</v>
      </c>
      <c r="EO3">
        <v>95</v>
      </c>
      <c r="EP3">
        <v>0</v>
      </c>
      <c r="EQ3">
        <v>32</v>
      </c>
      <c r="ER3">
        <v>90</v>
      </c>
      <c r="ES3">
        <v>100</v>
      </c>
      <c r="ET3">
        <v>93</v>
      </c>
      <c r="EU3">
        <v>26</v>
      </c>
      <c r="EV3">
        <v>85</v>
      </c>
      <c r="EW3">
        <v>32</v>
      </c>
      <c r="EX3">
        <v>0</v>
      </c>
      <c r="EY3">
        <v>0</v>
      </c>
      <c r="EZ3">
        <v>93</v>
      </c>
      <c r="FA3">
        <v>91</v>
      </c>
      <c r="FB3">
        <v>0</v>
      </c>
      <c r="FC3">
        <v>100</v>
      </c>
      <c r="FD3">
        <v>0</v>
      </c>
      <c r="FE3">
        <v>0</v>
      </c>
      <c r="FH3">
        <v>100</v>
      </c>
      <c r="FI3">
        <v>51</v>
      </c>
      <c r="FJ3">
        <v>0</v>
      </c>
      <c r="FK3">
        <v>49</v>
      </c>
      <c r="FL3">
        <v>66</v>
      </c>
      <c r="FM3">
        <v>34</v>
      </c>
      <c r="FN3">
        <v>0</v>
      </c>
      <c r="FO3">
        <v>0</v>
      </c>
      <c r="FP3">
        <v>34</v>
      </c>
      <c r="FQ3">
        <v>0</v>
      </c>
      <c r="FR3">
        <v>0</v>
      </c>
      <c r="FS3">
        <v>34</v>
      </c>
      <c r="FT3">
        <v>34</v>
      </c>
      <c r="FU3">
        <v>0</v>
      </c>
      <c r="FV3">
        <v>68</v>
      </c>
      <c r="FW3">
        <v>34</v>
      </c>
      <c r="FX3">
        <v>0</v>
      </c>
      <c r="FY3">
        <v>32</v>
      </c>
      <c r="FZ3">
        <v>34</v>
      </c>
      <c r="GA3">
        <v>34</v>
      </c>
      <c r="GB3">
        <v>0</v>
      </c>
      <c r="GC3">
        <v>100</v>
      </c>
      <c r="GD3">
        <v>0</v>
      </c>
      <c r="GE3">
        <v>0</v>
      </c>
      <c r="GF3">
        <v>34</v>
      </c>
      <c r="GG3">
        <v>0</v>
      </c>
      <c r="GH3">
        <v>0</v>
      </c>
      <c r="GI3">
        <v>0</v>
      </c>
      <c r="GJ3">
        <v>0</v>
      </c>
      <c r="GK3">
        <v>66</v>
      </c>
      <c r="GL3">
        <v>34</v>
      </c>
      <c r="GM3">
        <v>34</v>
      </c>
      <c r="GN3">
        <v>34</v>
      </c>
      <c r="GO3">
        <v>68</v>
      </c>
      <c r="GP3">
        <v>66</v>
      </c>
      <c r="GQ3">
        <v>100</v>
      </c>
      <c r="GR3">
        <v>0</v>
      </c>
      <c r="GS3">
        <v>0</v>
      </c>
      <c r="GT3">
        <v>0</v>
      </c>
      <c r="GU3">
        <v>0</v>
      </c>
      <c r="GV3">
        <v>0</v>
      </c>
      <c r="GW3">
        <v>91</v>
      </c>
      <c r="GX3">
        <v>29</v>
      </c>
      <c r="GY3">
        <v>0</v>
      </c>
      <c r="GZ3">
        <v>92</v>
      </c>
      <c r="HA3">
        <v>0</v>
      </c>
      <c r="HB3">
        <v>0</v>
      </c>
      <c r="HC3">
        <v>86</v>
      </c>
      <c r="HD3">
        <v>30</v>
      </c>
      <c r="HE3">
        <v>93</v>
      </c>
      <c r="HF3">
        <v>86</v>
      </c>
      <c r="HG3">
        <v>16</v>
      </c>
      <c r="HH3">
        <v>100</v>
      </c>
      <c r="HI3">
        <v>0</v>
      </c>
      <c r="HJ3">
        <v>0</v>
      </c>
      <c r="HK3">
        <v>100</v>
      </c>
      <c r="HL3">
        <v>0</v>
      </c>
      <c r="HM3">
        <v>100</v>
      </c>
      <c r="HN3">
        <v>86</v>
      </c>
      <c r="HO3">
        <v>87</v>
      </c>
      <c r="HP3">
        <v>84</v>
      </c>
      <c r="HQ3">
        <v>92</v>
      </c>
      <c r="HR3">
        <v>95</v>
      </c>
      <c r="HS3">
        <v>95</v>
      </c>
      <c r="HT3">
        <v>84</v>
      </c>
      <c r="HU3">
        <v>87</v>
      </c>
      <c r="HV3">
        <v>90</v>
      </c>
      <c r="HW3">
        <v>82</v>
      </c>
      <c r="HX3">
        <v>29</v>
      </c>
      <c r="HY3">
        <v>90</v>
      </c>
      <c r="HZ3">
        <v>87</v>
      </c>
      <c r="IA3">
        <v>93</v>
      </c>
      <c r="IB3">
        <v>93</v>
      </c>
      <c r="IC3">
        <v>93</v>
      </c>
      <c r="ID3">
        <v>26</v>
      </c>
      <c r="IE3">
        <v>90</v>
      </c>
      <c r="IF3">
        <v>95</v>
      </c>
      <c r="IG3">
        <v>93</v>
      </c>
      <c r="IH3">
        <v>79</v>
      </c>
      <c r="II3">
        <v>88</v>
      </c>
      <c r="IJ3">
        <v>86</v>
      </c>
      <c r="IK3">
        <v>86</v>
      </c>
      <c r="IL3">
        <v>98</v>
      </c>
      <c r="IM3">
        <v>0</v>
      </c>
      <c r="IN3">
        <v>0</v>
      </c>
      <c r="IO3">
        <v>90</v>
      </c>
      <c r="IP3">
        <v>90</v>
      </c>
      <c r="IQ3">
        <v>85</v>
      </c>
      <c r="IR3">
        <v>90</v>
      </c>
      <c r="IS3">
        <v>54</v>
      </c>
      <c r="IT3">
        <v>100</v>
      </c>
      <c r="IU3">
        <v>79</v>
      </c>
      <c r="IV3">
        <v>10</v>
      </c>
      <c r="IW3">
        <v>100</v>
      </c>
      <c r="IX3">
        <v>69</v>
      </c>
      <c r="IY3">
        <v>0</v>
      </c>
      <c r="IZ3">
        <v>93</v>
      </c>
      <c r="JA3">
        <v>88</v>
      </c>
      <c r="JB3">
        <v>73</v>
      </c>
      <c r="JC3">
        <v>92</v>
      </c>
      <c r="JD3">
        <v>86</v>
      </c>
      <c r="JE3">
        <v>87</v>
      </c>
      <c r="JF3">
        <v>84</v>
      </c>
      <c r="JG3">
        <v>92</v>
      </c>
      <c r="JH3">
        <v>95</v>
      </c>
      <c r="JI3">
        <v>95</v>
      </c>
      <c r="JJ3">
        <v>84</v>
      </c>
      <c r="JK3">
        <v>87</v>
      </c>
      <c r="JL3">
        <v>90</v>
      </c>
      <c r="JM3">
        <v>82</v>
      </c>
      <c r="JN3">
        <v>29</v>
      </c>
      <c r="JO3">
        <v>90</v>
      </c>
      <c r="JP3">
        <v>87</v>
      </c>
      <c r="JQ3">
        <v>93</v>
      </c>
      <c r="JR3">
        <v>93</v>
      </c>
      <c r="JS3">
        <v>93</v>
      </c>
      <c r="JT3">
        <v>26</v>
      </c>
      <c r="JU3">
        <v>90</v>
      </c>
      <c r="JV3">
        <v>95</v>
      </c>
      <c r="JW3">
        <v>93</v>
      </c>
      <c r="JX3">
        <v>79</v>
      </c>
      <c r="JY3">
        <v>88</v>
      </c>
      <c r="JZ3">
        <v>86</v>
      </c>
      <c r="KA3">
        <v>86</v>
      </c>
      <c r="KB3">
        <v>98</v>
      </c>
      <c r="KC3">
        <v>0</v>
      </c>
      <c r="KD3">
        <v>0</v>
      </c>
      <c r="KE3">
        <v>90</v>
      </c>
      <c r="KF3">
        <v>90</v>
      </c>
      <c r="KG3">
        <v>85</v>
      </c>
      <c r="KH3">
        <v>88</v>
      </c>
      <c r="KI3">
        <v>87</v>
      </c>
      <c r="KJ3">
        <v>91</v>
      </c>
      <c r="KK3">
        <v>85</v>
      </c>
      <c r="KL3">
        <v>88</v>
      </c>
      <c r="KM3">
        <v>59</v>
      </c>
      <c r="KN3">
        <v>100</v>
      </c>
      <c r="KO3">
        <v>91</v>
      </c>
      <c r="KP3">
        <v>88</v>
      </c>
      <c r="KQ3">
        <v>93</v>
      </c>
      <c r="KR3">
        <v>29</v>
      </c>
      <c r="KS3">
        <v>100</v>
      </c>
      <c r="KT3">
        <v>100</v>
      </c>
      <c r="KU3">
        <v>100</v>
      </c>
      <c r="KV3">
        <v>2</v>
      </c>
      <c r="KW3">
        <v>78</v>
      </c>
      <c r="KX3">
        <v>12</v>
      </c>
      <c r="KY3">
        <v>7</v>
      </c>
      <c r="KZ3">
        <v>98</v>
      </c>
      <c r="LA3">
        <v>95</v>
      </c>
      <c r="LB3">
        <v>85</v>
      </c>
      <c r="LC3">
        <v>88</v>
      </c>
      <c r="LD3">
        <v>68</v>
      </c>
      <c r="LE3">
        <v>100</v>
      </c>
      <c r="LF3">
        <v>100</v>
      </c>
      <c r="LG3">
        <v>66</v>
      </c>
      <c r="LH3">
        <v>100</v>
      </c>
      <c r="LI3">
        <v>100</v>
      </c>
      <c r="LJ3">
        <v>100</v>
      </c>
      <c r="LK3">
        <v>100</v>
      </c>
      <c r="LL3">
        <v>66</v>
      </c>
      <c r="LM3">
        <v>100</v>
      </c>
      <c r="LN3">
        <v>100</v>
      </c>
      <c r="LO3">
        <v>100</v>
      </c>
      <c r="LP3">
        <v>100</v>
      </c>
      <c r="LQ3">
        <v>100</v>
      </c>
      <c r="LR3">
        <v>34</v>
      </c>
      <c r="LS3">
        <v>92</v>
      </c>
      <c r="LT3">
        <v>88</v>
      </c>
      <c r="LU3">
        <v>98</v>
      </c>
      <c r="LV3">
        <v>98</v>
      </c>
      <c r="LW3">
        <v>88</v>
      </c>
      <c r="LX3">
        <v>31</v>
      </c>
      <c r="LY3">
        <v>100</v>
      </c>
      <c r="LZ3">
        <v>100</v>
      </c>
      <c r="MA3">
        <v>100</v>
      </c>
      <c r="MB3">
        <v>100</v>
      </c>
      <c r="MC3">
        <v>88</v>
      </c>
      <c r="MD3">
        <v>95</v>
      </c>
      <c r="ME3">
        <v>90</v>
      </c>
      <c r="MF3">
        <v>85</v>
      </c>
      <c r="MG3">
        <v>83</v>
      </c>
      <c r="MH3">
        <v>24</v>
      </c>
      <c r="MI3">
        <v>97</v>
      </c>
      <c r="MJ3">
        <v>85</v>
      </c>
      <c r="MK3">
        <v>15</v>
      </c>
      <c r="ML3">
        <v>97</v>
      </c>
      <c r="MM3">
        <v>0</v>
      </c>
      <c r="MN3">
        <v>0</v>
      </c>
      <c r="MO3">
        <v>34</v>
      </c>
      <c r="MP3">
        <v>66</v>
      </c>
      <c r="MQ3">
        <v>100</v>
      </c>
      <c r="MR3">
        <v>100</v>
      </c>
      <c r="MS3">
        <v>100</v>
      </c>
      <c r="MT3">
        <v>100</v>
      </c>
      <c r="MU3">
        <v>100</v>
      </c>
      <c r="MV3">
        <v>100</v>
      </c>
      <c r="MW3">
        <v>88</v>
      </c>
      <c r="MX3">
        <v>93</v>
      </c>
      <c r="MY3">
        <v>93</v>
      </c>
      <c r="MZ3">
        <v>88</v>
      </c>
      <c r="NA3">
        <v>86</v>
      </c>
      <c r="NB3">
        <v>92</v>
      </c>
      <c r="NC3">
        <v>93</v>
      </c>
      <c r="ND3">
        <v>90</v>
      </c>
      <c r="NE3">
        <v>50</v>
      </c>
      <c r="NF3">
        <v>100</v>
      </c>
      <c r="NG3">
        <v>0</v>
      </c>
      <c r="NH3">
        <v>66</v>
      </c>
      <c r="NI3">
        <v>100</v>
      </c>
      <c r="NJ3">
        <v>100</v>
      </c>
      <c r="NK3">
        <v>0</v>
      </c>
      <c r="NL3">
        <v>100</v>
      </c>
      <c r="NM3">
        <v>78</v>
      </c>
      <c r="NN3">
        <v>100</v>
      </c>
      <c r="NO3">
        <v>93</v>
      </c>
      <c r="NP3">
        <v>0</v>
      </c>
      <c r="NQ3">
        <v>0</v>
      </c>
      <c r="NR3">
        <v>0</v>
      </c>
      <c r="NS3">
        <v>0</v>
      </c>
      <c r="NT3">
        <v>0</v>
      </c>
      <c r="NU3">
        <v>0</v>
      </c>
      <c r="NV3">
        <v>100</v>
      </c>
      <c r="NW3">
        <v>90</v>
      </c>
      <c r="NX3">
        <v>93</v>
      </c>
      <c r="NY3">
        <v>100</v>
      </c>
      <c r="NZ3">
        <v>85</v>
      </c>
      <c r="OA3">
        <v>0</v>
      </c>
      <c r="OB3">
        <v>100</v>
      </c>
      <c r="OC3">
        <v>34</v>
      </c>
      <c r="OD3">
        <v>100</v>
      </c>
      <c r="OE3">
        <v>96</v>
      </c>
      <c r="OF3">
        <v>96</v>
      </c>
      <c r="OG3">
        <v>8539.0571020138159</v>
      </c>
      <c r="OH3">
        <v>853.90571020138168</v>
      </c>
      <c r="OI3">
        <v>5401.5003871105355</v>
      </c>
      <c r="OJ3">
        <v>782.41844547635549</v>
      </c>
      <c r="OK3">
        <v>2700.7501935552677</v>
      </c>
      <c r="OL3" t="s">
        <v>1701</v>
      </c>
      <c r="OM3" t="s">
        <v>1702</v>
      </c>
    </row>
    <row r="4" spans="1:403" x14ac:dyDescent="0.2">
      <c r="A4" t="s">
        <v>1198</v>
      </c>
      <c r="B4" t="s">
        <v>337</v>
      </c>
      <c r="C4">
        <v>3</v>
      </c>
      <c r="D4">
        <v>2022</v>
      </c>
      <c r="E4">
        <v>8</v>
      </c>
      <c r="F4" t="s">
        <v>1216</v>
      </c>
      <c r="G4" t="s">
        <v>1218</v>
      </c>
      <c r="H4">
        <v>20</v>
      </c>
      <c r="I4">
        <v>0</v>
      </c>
      <c r="J4">
        <v>20</v>
      </c>
      <c r="K4">
        <v>20</v>
      </c>
      <c r="L4">
        <v>0</v>
      </c>
      <c r="M4">
        <v>0</v>
      </c>
      <c r="N4">
        <v>0</v>
      </c>
      <c r="O4">
        <v>0</v>
      </c>
      <c r="P4">
        <v>0</v>
      </c>
      <c r="Q4">
        <v>20</v>
      </c>
      <c r="R4">
        <v>20</v>
      </c>
      <c r="S4">
        <v>99.479672323850849</v>
      </c>
      <c r="T4">
        <v>0</v>
      </c>
      <c r="U4">
        <v>298.43901697155263</v>
      </c>
      <c r="V4">
        <v>19.895934464770168</v>
      </c>
      <c r="W4">
        <v>0</v>
      </c>
      <c r="X4">
        <v>0</v>
      </c>
      <c r="Y4">
        <v>397.9186892954034</v>
      </c>
      <c r="Z4">
        <v>19.895934464770168</v>
      </c>
      <c r="AA4">
        <v>79.583737859080671</v>
      </c>
      <c r="AB4">
        <v>59.687803394310507</v>
      </c>
      <c r="AC4">
        <v>477.50242715448405</v>
      </c>
      <c r="AD4">
        <v>79.583737859080671</v>
      </c>
      <c r="AE4">
        <v>411.46619797291436</v>
      </c>
      <c r="AF4">
        <v>411.46619797291436</v>
      </c>
      <c r="AG4">
        <v>339.08154300408535</v>
      </c>
      <c r="AH4">
        <v>138.84621270189496</v>
      </c>
      <c r="AI4">
        <v>112.60185244986555</v>
      </c>
      <c r="AJ4">
        <v>0</v>
      </c>
      <c r="AK4">
        <v>6.6999998092651367</v>
      </c>
      <c r="AM4">
        <v>5</v>
      </c>
      <c r="AN4">
        <v>75</v>
      </c>
      <c r="AO4">
        <v>16.700000762939453</v>
      </c>
      <c r="AP4">
        <v>86</v>
      </c>
      <c r="AQ4">
        <v>86</v>
      </c>
      <c r="AR4">
        <v>100</v>
      </c>
      <c r="AS4">
        <v>100</v>
      </c>
      <c r="AT4">
        <v>0</v>
      </c>
      <c r="AU4">
        <v>100</v>
      </c>
      <c r="AV4">
        <v>24</v>
      </c>
      <c r="AW4">
        <v>95</v>
      </c>
      <c r="AX4">
        <v>34</v>
      </c>
      <c r="AY4">
        <v>95</v>
      </c>
      <c r="AZ4">
        <v>34</v>
      </c>
      <c r="BA4">
        <v>24</v>
      </c>
      <c r="BB4">
        <v>91</v>
      </c>
      <c r="BC4">
        <v>95</v>
      </c>
      <c r="BD4">
        <v>66</v>
      </c>
      <c r="BE4">
        <v>59</v>
      </c>
      <c r="BF4">
        <v>0</v>
      </c>
      <c r="BG4">
        <v>95</v>
      </c>
      <c r="BH4">
        <v>66</v>
      </c>
      <c r="BI4">
        <v>0</v>
      </c>
      <c r="BJ4">
        <v>100</v>
      </c>
      <c r="BK4">
        <v>100</v>
      </c>
      <c r="BL4">
        <v>85</v>
      </c>
      <c r="BM4">
        <v>90</v>
      </c>
      <c r="BN4">
        <v>90</v>
      </c>
      <c r="BO4">
        <v>89</v>
      </c>
      <c r="BP4">
        <v>90</v>
      </c>
      <c r="BQ4">
        <v>100</v>
      </c>
      <c r="BR4">
        <v>100</v>
      </c>
      <c r="BS4">
        <v>92</v>
      </c>
      <c r="BT4">
        <v>65</v>
      </c>
      <c r="BU4">
        <v>100</v>
      </c>
      <c r="BV4">
        <v>100</v>
      </c>
      <c r="BW4">
        <v>85</v>
      </c>
      <c r="BX4">
        <v>79</v>
      </c>
      <c r="BY4">
        <v>0</v>
      </c>
      <c r="BZ4">
        <v>0</v>
      </c>
      <c r="CA4">
        <v>53</v>
      </c>
      <c r="CB4">
        <v>0</v>
      </c>
      <c r="CC4">
        <v>64</v>
      </c>
      <c r="CD4">
        <v>100</v>
      </c>
      <c r="CE4">
        <v>100</v>
      </c>
      <c r="CF4">
        <v>100</v>
      </c>
      <c r="CG4">
        <v>100</v>
      </c>
      <c r="CH4">
        <v>100</v>
      </c>
      <c r="CI4">
        <v>100</v>
      </c>
      <c r="CJ4">
        <v>100</v>
      </c>
      <c r="CK4">
        <v>66</v>
      </c>
      <c r="CL4">
        <v>100</v>
      </c>
      <c r="CM4">
        <v>100</v>
      </c>
      <c r="CN4">
        <v>100</v>
      </c>
      <c r="CO4">
        <v>100</v>
      </c>
      <c r="CP4">
        <v>100</v>
      </c>
      <c r="CQ4">
        <v>100</v>
      </c>
      <c r="CR4">
        <v>100</v>
      </c>
      <c r="CS4">
        <v>100</v>
      </c>
      <c r="CT4">
        <v>100</v>
      </c>
      <c r="CU4">
        <v>100</v>
      </c>
      <c r="CV4">
        <v>64</v>
      </c>
      <c r="CW4">
        <v>1</v>
      </c>
      <c r="CX4">
        <v>79</v>
      </c>
      <c r="CY4">
        <v>1</v>
      </c>
      <c r="CZ4">
        <v>100</v>
      </c>
      <c r="DA4">
        <v>1</v>
      </c>
      <c r="DB4">
        <v>100</v>
      </c>
      <c r="DC4">
        <v>0</v>
      </c>
      <c r="DD4">
        <v>91</v>
      </c>
      <c r="DE4">
        <v>100</v>
      </c>
      <c r="DF4">
        <v>85</v>
      </c>
      <c r="DG4">
        <v>75</v>
      </c>
      <c r="DH4">
        <v>0</v>
      </c>
      <c r="DI4">
        <v>0</v>
      </c>
      <c r="DJ4">
        <v>50</v>
      </c>
      <c r="DK4">
        <v>0</v>
      </c>
      <c r="DL4">
        <v>56</v>
      </c>
      <c r="DV4">
        <v>100</v>
      </c>
      <c r="DW4">
        <v>0</v>
      </c>
      <c r="DX4">
        <v>91</v>
      </c>
      <c r="DY4">
        <v>100</v>
      </c>
      <c r="DZ4">
        <v>85</v>
      </c>
      <c r="EA4">
        <v>0</v>
      </c>
      <c r="EB4">
        <v>0</v>
      </c>
      <c r="ES4">
        <v>95</v>
      </c>
      <c r="ET4">
        <v>0</v>
      </c>
      <c r="EU4">
        <v>0</v>
      </c>
      <c r="EV4">
        <v>95</v>
      </c>
      <c r="EW4">
        <v>90</v>
      </c>
      <c r="EX4">
        <v>0</v>
      </c>
      <c r="EY4">
        <v>90</v>
      </c>
      <c r="EZ4">
        <v>100</v>
      </c>
      <c r="FA4">
        <v>100</v>
      </c>
      <c r="FD4">
        <v>0</v>
      </c>
      <c r="FE4">
        <v>0</v>
      </c>
      <c r="FG4">
        <v>89</v>
      </c>
      <c r="FH4">
        <v>100</v>
      </c>
      <c r="FI4">
        <v>0</v>
      </c>
      <c r="FJ4">
        <v>35</v>
      </c>
      <c r="FK4">
        <v>65</v>
      </c>
      <c r="GC4">
        <v>100</v>
      </c>
      <c r="GD4">
        <v>0</v>
      </c>
      <c r="GE4">
        <v>0</v>
      </c>
      <c r="GF4">
        <v>0</v>
      </c>
      <c r="GG4">
        <v>0</v>
      </c>
      <c r="GH4">
        <v>0</v>
      </c>
      <c r="GI4">
        <v>0</v>
      </c>
      <c r="GJ4">
        <v>0</v>
      </c>
      <c r="GQ4">
        <v>100</v>
      </c>
      <c r="GR4">
        <v>0</v>
      </c>
      <c r="GS4">
        <v>0</v>
      </c>
      <c r="GT4">
        <v>0</v>
      </c>
      <c r="GU4">
        <v>0</v>
      </c>
      <c r="GV4">
        <v>0</v>
      </c>
      <c r="GW4">
        <v>100</v>
      </c>
      <c r="GX4">
        <v>90</v>
      </c>
      <c r="HA4">
        <v>0</v>
      </c>
      <c r="HB4">
        <v>0</v>
      </c>
      <c r="HC4">
        <v>0</v>
      </c>
      <c r="HD4">
        <v>0</v>
      </c>
      <c r="HE4">
        <v>100</v>
      </c>
      <c r="HF4">
        <v>0</v>
      </c>
      <c r="HG4">
        <v>66</v>
      </c>
      <c r="HH4">
        <v>100</v>
      </c>
      <c r="HI4">
        <v>47</v>
      </c>
      <c r="HJ4">
        <v>47</v>
      </c>
      <c r="HK4">
        <v>47</v>
      </c>
      <c r="HL4">
        <v>0</v>
      </c>
      <c r="HM4">
        <v>100</v>
      </c>
      <c r="IF4">
        <v>95</v>
      </c>
      <c r="IG4">
        <v>84</v>
      </c>
      <c r="IH4">
        <v>90</v>
      </c>
      <c r="II4">
        <v>90</v>
      </c>
      <c r="IJ4">
        <v>95</v>
      </c>
      <c r="IK4">
        <v>91</v>
      </c>
      <c r="IL4">
        <v>94</v>
      </c>
      <c r="IM4">
        <v>0</v>
      </c>
      <c r="IN4">
        <v>0</v>
      </c>
      <c r="IX4">
        <v>71</v>
      </c>
      <c r="IY4">
        <v>0</v>
      </c>
      <c r="IZ4">
        <v>100</v>
      </c>
      <c r="JV4">
        <v>95</v>
      </c>
      <c r="JW4">
        <v>84</v>
      </c>
      <c r="JX4">
        <v>90</v>
      </c>
      <c r="JY4">
        <v>90</v>
      </c>
      <c r="JZ4">
        <v>95</v>
      </c>
      <c r="KA4">
        <v>91</v>
      </c>
      <c r="KB4">
        <v>94</v>
      </c>
      <c r="KC4">
        <v>0</v>
      </c>
      <c r="KD4">
        <v>0</v>
      </c>
      <c r="LE4">
        <v>100</v>
      </c>
      <c r="LF4">
        <v>100</v>
      </c>
      <c r="LG4">
        <v>0</v>
      </c>
      <c r="LH4">
        <v>100</v>
      </c>
      <c r="LK4">
        <v>100</v>
      </c>
      <c r="LL4">
        <v>0</v>
      </c>
      <c r="LM4">
        <v>100</v>
      </c>
      <c r="LN4">
        <v>100</v>
      </c>
      <c r="LO4">
        <v>100</v>
      </c>
      <c r="LP4">
        <v>100</v>
      </c>
      <c r="LQ4">
        <v>100</v>
      </c>
      <c r="LR4">
        <v>0</v>
      </c>
      <c r="LS4">
        <v>85</v>
      </c>
      <c r="LT4">
        <v>88</v>
      </c>
      <c r="LU4">
        <v>90</v>
      </c>
      <c r="LV4">
        <v>90</v>
      </c>
      <c r="LW4">
        <v>95</v>
      </c>
      <c r="LX4">
        <v>0</v>
      </c>
      <c r="MG4">
        <v>75</v>
      </c>
      <c r="MH4">
        <v>0</v>
      </c>
      <c r="MI4">
        <v>100</v>
      </c>
      <c r="MJ4">
        <v>75</v>
      </c>
      <c r="MK4">
        <v>0</v>
      </c>
      <c r="ML4">
        <v>100</v>
      </c>
      <c r="MM4">
        <v>0</v>
      </c>
      <c r="MN4">
        <v>0</v>
      </c>
      <c r="MO4">
        <v>100</v>
      </c>
      <c r="MP4">
        <v>0</v>
      </c>
      <c r="MQ4">
        <v>100</v>
      </c>
      <c r="MR4">
        <v>100</v>
      </c>
      <c r="MS4">
        <v>100</v>
      </c>
      <c r="MT4">
        <v>100</v>
      </c>
      <c r="MU4">
        <v>100</v>
      </c>
      <c r="MV4">
        <v>100</v>
      </c>
      <c r="MW4">
        <v>86</v>
      </c>
      <c r="MX4">
        <v>95</v>
      </c>
      <c r="MY4">
        <v>90</v>
      </c>
      <c r="MZ4">
        <v>94</v>
      </c>
      <c r="NA4">
        <v>95</v>
      </c>
      <c r="NB4">
        <v>90</v>
      </c>
      <c r="NC4">
        <v>85</v>
      </c>
      <c r="ND4">
        <v>91</v>
      </c>
      <c r="NE4">
        <v>44</v>
      </c>
      <c r="NF4">
        <v>100</v>
      </c>
      <c r="NG4">
        <v>0</v>
      </c>
      <c r="NH4">
        <v>100</v>
      </c>
      <c r="NI4">
        <v>100</v>
      </c>
      <c r="NJ4">
        <v>100</v>
      </c>
      <c r="NK4">
        <v>100</v>
      </c>
      <c r="NL4">
        <v>100</v>
      </c>
      <c r="NM4">
        <v>80</v>
      </c>
      <c r="NN4">
        <v>100</v>
      </c>
      <c r="NO4">
        <v>100</v>
      </c>
      <c r="NP4">
        <v>0</v>
      </c>
      <c r="NQ4">
        <v>0</v>
      </c>
      <c r="NR4">
        <v>0</v>
      </c>
      <c r="NS4">
        <v>0</v>
      </c>
      <c r="NT4">
        <v>0</v>
      </c>
      <c r="NU4">
        <v>0</v>
      </c>
      <c r="NV4">
        <v>100</v>
      </c>
      <c r="NW4">
        <v>95</v>
      </c>
      <c r="NX4">
        <v>96</v>
      </c>
      <c r="NY4">
        <v>95</v>
      </c>
      <c r="NZ4">
        <v>86</v>
      </c>
      <c r="OA4">
        <v>0</v>
      </c>
      <c r="OB4">
        <v>100</v>
      </c>
      <c r="OC4">
        <v>0</v>
      </c>
      <c r="OD4">
        <v>100</v>
      </c>
      <c r="OE4">
        <v>100</v>
      </c>
      <c r="OF4">
        <v>100</v>
      </c>
      <c r="OG4">
        <v>0</v>
      </c>
      <c r="OH4">
        <v>0</v>
      </c>
      <c r="OI4">
        <v>0</v>
      </c>
      <c r="OJ4">
        <v>0</v>
      </c>
      <c r="OK4">
        <v>0</v>
      </c>
      <c r="OL4" t="s">
        <v>1701</v>
      </c>
      <c r="OM4" t="s">
        <v>1702</v>
      </c>
    </row>
    <row r="5" spans="1:403" x14ac:dyDescent="0.2">
      <c r="A5" t="s">
        <v>1198</v>
      </c>
      <c r="B5" t="s">
        <v>337</v>
      </c>
      <c r="C5">
        <v>3</v>
      </c>
      <c r="D5">
        <v>2022</v>
      </c>
      <c r="E5">
        <v>8</v>
      </c>
      <c r="F5" t="s">
        <v>355</v>
      </c>
      <c r="G5" t="s">
        <v>1179</v>
      </c>
      <c r="H5">
        <v>42</v>
      </c>
      <c r="I5">
        <v>42</v>
      </c>
      <c r="J5">
        <v>0</v>
      </c>
      <c r="K5">
        <v>42</v>
      </c>
      <c r="L5">
        <v>14</v>
      </c>
      <c r="M5">
        <v>42</v>
      </c>
      <c r="N5">
        <v>42</v>
      </c>
      <c r="O5">
        <v>42</v>
      </c>
      <c r="P5">
        <v>28</v>
      </c>
      <c r="Q5">
        <v>42</v>
      </c>
      <c r="R5">
        <v>28</v>
      </c>
      <c r="S5">
        <v>1410.0379620058752</v>
      </c>
      <c r="T5">
        <v>84.208131070459686</v>
      </c>
      <c r="U5">
        <v>7626.0293943285105</v>
      </c>
      <c r="V5">
        <v>353.49485712620077</v>
      </c>
      <c r="W5">
        <v>1580.7109304972882</v>
      </c>
      <c r="X5">
        <v>227.18266052051126</v>
      </c>
      <c r="Y5">
        <v>10616.77828683167</v>
      </c>
      <c r="Z5">
        <v>664.88564871717188</v>
      </c>
      <c r="AA5">
        <v>2045.5404115332503</v>
      </c>
      <c r="AB5">
        <v>197.01116803092975</v>
      </c>
      <c r="AC5">
        <v>12662.318698364925</v>
      </c>
      <c r="AD5">
        <v>861.89681674810151</v>
      </c>
      <c r="AE5">
        <v>12263.814440166332</v>
      </c>
      <c r="AF5">
        <v>12263.814440166332</v>
      </c>
      <c r="AG5">
        <v>11016.962094123432</v>
      </c>
      <c r="AH5">
        <v>1143.7607056889979</v>
      </c>
      <c r="AI5">
        <v>960.38261613427846</v>
      </c>
      <c r="AJ5">
        <v>6</v>
      </c>
      <c r="AK5">
        <v>4.5999999046325684</v>
      </c>
      <c r="AL5">
        <v>14.399999618530273</v>
      </c>
      <c r="AM5">
        <v>6.3000001907348633</v>
      </c>
      <c r="AN5">
        <v>9.6000003814697266</v>
      </c>
      <c r="AO5">
        <v>6.8000001907348633</v>
      </c>
      <c r="AP5">
        <v>97</v>
      </c>
      <c r="AQ5">
        <v>97</v>
      </c>
      <c r="AR5">
        <v>100</v>
      </c>
      <c r="AS5">
        <v>100</v>
      </c>
      <c r="AT5">
        <v>100</v>
      </c>
      <c r="AU5">
        <v>83</v>
      </c>
      <c r="AV5">
        <v>86</v>
      </c>
      <c r="AW5">
        <v>100</v>
      </c>
      <c r="AX5">
        <v>46</v>
      </c>
      <c r="AY5">
        <v>88</v>
      </c>
      <c r="AZ5">
        <v>32</v>
      </c>
      <c r="BA5">
        <v>32</v>
      </c>
      <c r="BB5">
        <v>82</v>
      </c>
      <c r="BC5">
        <v>97</v>
      </c>
      <c r="BD5">
        <v>100</v>
      </c>
      <c r="BE5">
        <v>71</v>
      </c>
      <c r="BF5">
        <v>0</v>
      </c>
      <c r="BG5">
        <v>100</v>
      </c>
      <c r="BH5">
        <v>75</v>
      </c>
      <c r="BI5">
        <v>0</v>
      </c>
      <c r="BJ5">
        <v>100</v>
      </c>
      <c r="BK5">
        <v>100</v>
      </c>
      <c r="BL5">
        <v>88</v>
      </c>
      <c r="BM5">
        <v>29</v>
      </c>
      <c r="BN5">
        <v>91</v>
      </c>
      <c r="BO5">
        <v>77</v>
      </c>
      <c r="BP5">
        <v>90</v>
      </c>
      <c r="BQ5">
        <v>88</v>
      </c>
      <c r="BR5">
        <v>84</v>
      </c>
      <c r="BS5">
        <v>78</v>
      </c>
      <c r="BT5">
        <v>9</v>
      </c>
      <c r="BU5">
        <v>100</v>
      </c>
      <c r="BV5">
        <v>86</v>
      </c>
      <c r="BW5">
        <v>93</v>
      </c>
      <c r="BX5">
        <v>88</v>
      </c>
      <c r="BY5">
        <v>88</v>
      </c>
      <c r="BZ5">
        <v>32</v>
      </c>
      <c r="CA5">
        <v>77</v>
      </c>
      <c r="CB5">
        <v>15</v>
      </c>
      <c r="CC5">
        <v>93</v>
      </c>
      <c r="CD5">
        <v>100</v>
      </c>
      <c r="CE5">
        <v>100</v>
      </c>
      <c r="CF5">
        <v>100</v>
      </c>
      <c r="CG5">
        <v>100</v>
      </c>
      <c r="CH5">
        <v>100</v>
      </c>
      <c r="CI5">
        <v>100</v>
      </c>
      <c r="CJ5">
        <v>100</v>
      </c>
      <c r="CK5">
        <v>100</v>
      </c>
      <c r="CL5">
        <v>100</v>
      </c>
      <c r="CM5">
        <v>100</v>
      </c>
      <c r="CN5">
        <v>100</v>
      </c>
      <c r="CO5">
        <v>100</v>
      </c>
      <c r="CP5">
        <v>100</v>
      </c>
      <c r="CQ5">
        <v>100</v>
      </c>
      <c r="CR5">
        <v>100</v>
      </c>
      <c r="CS5">
        <v>100</v>
      </c>
      <c r="CT5">
        <v>100</v>
      </c>
      <c r="CU5">
        <v>100</v>
      </c>
      <c r="CV5">
        <v>72</v>
      </c>
      <c r="CW5">
        <v>1</v>
      </c>
      <c r="CX5">
        <v>77</v>
      </c>
      <c r="CY5">
        <v>1</v>
      </c>
      <c r="CZ5">
        <v>100</v>
      </c>
      <c r="DA5">
        <v>1</v>
      </c>
      <c r="DM5">
        <v>100</v>
      </c>
      <c r="DN5">
        <v>87</v>
      </c>
      <c r="DO5">
        <v>86</v>
      </c>
      <c r="DP5">
        <v>88</v>
      </c>
      <c r="DQ5">
        <v>93</v>
      </c>
      <c r="DR5">
        <v>0</v>
      </c>
      <c r="DS5">
        <v>71</v>
      </c>
      <c r="DT5">
        <v>0</v>
      </c>
      <c r="DU5">
        <v>92</v>
      </c>
      <c r="DV5">
        <v>100</v>
      </c>
      <c r="DW5">
        <v>87</v>
      </c>
      <c r="DX5">
        <v>86</v>
      </c>
      <c r="DY5">
        <v>88</v>
      </c>
      <c r="DZ5">
        <v>93</v>
      </c>
      <c r="EA5">
        <v>0</v>
      </c>
      <c r="EB5">
        <v>34</v>
      </c>
      <c r="EC5">
        <v>100</v>
      </c>
      <c r="ED5">
        <v>100</v>
      </c>
      <c r="EE5">
        <v>100</v>
      </c>
      <c r="EF5">
        <v>100</v>
      </c>
      <c r="EG5">
        <v>100</v>
      </c>
      <c r="EH5">
        <v>93</v>
      </c>
      <c r="EI5">
        <v>34</v>
      </c>
      <c r="EJ5">
        <v>87</v>
      </c>
      <c r="EK5">
        <v>83</v>
      </c>
      <c r="EL5">
        <v>84</v>
      </c>
      <c r="EM5">
        <v>76</v>
      </c>
      <c r="EN5">
        <v>22</v>
      </c>
      <c r="EO5">
        <v>95</v>
      </c>
      <c r="EP5">
        <v>0</v>
      </c>
      <c r="EQ5">
        <v>32</v>
      </c>
      <c r="ER5">
        <v>90</v>
      </c>
      <c r="ES5">
        <v>100</v>
      </c>
      <c r="ET5">
        <v>93</v>
      </c>
      <c r="EU5">
        <v>26</v>
      </c>
      <c r="EV5">
        <v>85</v>
      </c>
      <c r="EW5">
        <v>32</v>
      </c>
      <c r="EX5">
        <v>0</v>
      </c>
      <c r="EY5">
        <v>0</v>
      </c>
      <c r="EZ5">
        <v>93</v>
      </c>
      <c r="FA5">
        <v>91</v>
      </c>
      <c r="FB5">
        <v>0</v>
      </c>
      <c r="FC5">
        <v>100</v>
      </c>
      <c r="FD5">
        <v>0</v>
      </c>
      <c r="FE5">
        <v>0</v>
      </c>
      <c r="FH5">
        <v>100</v>
      </c>
      <c r="FI5">
        <v>51</v>
      </c>
      <c r="FJ5">
        <v>0</v>
      </c>
      <c r="FK5">
        <v>49</v>
      </c>
      <c r="FL5">
        <v>66</v>
      </c>
      <c r="FM5">
        <v>34</v>
      </c>
      <c r="FN5">
        <v>0</v>
      </c>
      <c r="FO5">
        <v>0</v>
      </c>
      <c r="FP5">
        <v>34</v>
      </c>
      <c r="FQ5">
        <v>0</v>
      </c>
      <c r="FR5">
        <v>0</v>
      </c>
      <c r="FS5">
        <v>34</v>
      </c>
      <c r="FT5">
        <v>34</v>
      </c>
      <c r="FU5">
        <v>0</v>
      </c>
      <c r="FV5">
        <v>68</v>
      </c>
      <c r="FW5">
        <v>34</v>
      </c>
      <c r="FX5">
        <v>0</v>
      </c>
      <c r="FY5">
        <v>32</v>
      </c>
      <c r="FZ5">
        <v>34</v>
      </c>
      <c r="GA5">
        <v>34</v>
      </c>
      <c r="GB5">
        <v>0</v>
      </c>
      <c r="GC5">
        <v>100</v>
      </c>
      <c r="GD5">
        <v>0</v>
      </c>
      <c r="GE5">
        <v>0</v>
      </c>
      <c r="GF5">
        <v>34</v>
      </c>
      <c r="GG5">
        <v>0</v>
      </c>
      <c r="GH5">
        <v>0</v>
      </c>
      <c r="GI5">
        <v>0</v>
      </c>
      <c r="GJ5">
        <v>0</v>
      </c>
      <c r="GK5">
        <v>66</v>
      </c>
      <c r="GL5">
        <v>34</v>
      </c>
      <c r="GM5">
        <v>34</v>
      </c>
      <c r="GN5">
        <v>34</v>
      </c>
      <c r="GO5">
        <v>68</v>
      </c>
      <c r="GP5">
        <v>66</v>
      </c>
      <c r="GQ5">
        <v>100</v>
      </c>
      <c r="GR5">
        <v>0</v>
      </c>
      <c r="GS5">
        <v>0</v>
      </c>
      <c r="GT5">
        <v>0</v>
      </c>
      <c r="GU5">
        <v>0</v>
      </c>
      <c r="GV5">
        <v>0</v>
      </c>
      <c r="GW5">
        <v>91</v>
      </c>
      <c r="GX5">
        <v>29</v>
      </c>
      <c r="GY5">
        <v>0</v>
      </c>
      <c r="GZ5">
        <v>92</v>
      </c>
      <c r="HA5">
        <v>0</v>
      </c>
      <c r="HB5">
        <v>0</v>
      </c>
      <c r="HC5">
        <v>86</v>
      </c>
      <c r="HD5">
        <v>30</v>
      </c>
      <c r="HE5">
        <v>93</v>
      </c>
      <c r="HF5">
        <v>86</v>
      </c>
      <c r="HG5">
        <v>16</v>
      </c>
      <c r="HH5">
        <v>100</v>
      </c>
      <c r="HI5">
        <v>0</v>
      </c>
      <c r="HJ5">
        <v>0</v>
      </c>
      <c r="HK5">
        <v>100</v>
      </c>
      <c r="HL5">
        <v>0</v>
      </c>
      <c r="HM5">
        <v>100</v>
      </c>
      <c r="HN5">
        <v>86</v>
      </c>
      <c r="HO5">
        <v>87</v>
      </c>
      <c r="HP5">
        <v>84</v>
      </c>
      <c r="HQ5">
        <v>92</v>
      </c>
      <c r="HR5">
        <v>95</v>
      </c>
      <c r="HS5">
        <v>95</v>
      </c>
      <c r="HT5">
        <v>84</v>
      </c>
      <c r="HU5">
        <v>87</v>
      </c>
      <c r="HV5">
        <v>90</v>
      </c>
      <c r="HW5">
        <v>82</v>
      </c>
      <c r="HX5">
        <v>29</v>
      </c>
      <c r="HY5">
        <v>90</v>
      </c>
      <c r="HZ5">
        <v>87</v>
      </c>
      <c r="IA5">
        <v>93</v>
      </c>
      <c r="IB5">
        <v>93</v>
      </c>
      <c r="IC5">
        <v>93</v>
      </c>
      <c r="ID5">
        <v>26</v>
      </c>
      <c r="IE5">
        <v>90</v>
      </c>
      <c r="IF5">
        <v>95</v>
      </c>
      <c r="IG5">
        <v>93</v>
      </c>
      <c r="IH5">
        <v>79</v>
      </c>
      <c r="II5">
        <v>88</v>
      </c>
      <c r="IJ5">
        <v>86</v>
      </c>
      <c r="IK5">
        <v>86</v>
      </c>
      <c r="IL5">
        <v>98</v>
      </c>
      <c r="IM5">
        <v>0</v>
      </c>
      <c r="IN5">
        <v>0</v>
      </c>
      <c r="IO5">
        <v>90</v>
      </c>
      <c r="IP5">
        <v>90</v>
      </c>
      <c r="IQ5">
        <v>85</v>
      </c>
      <c r="IR5">
        <v>90</v>
      </c>
      <c r="IS5">
        <v>54</v>
      </c>
      <c r="IT5">
        <v>100</v>
      </c>
      <c r="IU5">
        <v>79</v>
      </c>
      <c r="IV5">
        <v>10</v>
      </c>
      <c r="IW5">
        <v>100</v>
      </c>
      <c r="IX5">
        <v>69</v>
      </c>
      <c r="IY5">
        <v>0</v>
      </c>
      <c r="IZ5">
        <v>93</v>
      </c>
      <c r="JA5">
        <v>88</v>
      </c>
      <c r="JB5">
        <v>73</v>
      </c>
      <c r="JC5">
        <v>92</v>
      </c>
      <c r="JD5">
        <v>86</v>
      </c>
      <c r="JE5">
        <v>87</v>
      </c>
      <c r="JF5">
        <v>84</v>
      </c>
      <c r="JG5">
        <v>92</v>
      </c>
      <c r="JH5">
        <v>95</v>
      </c>
      <c r="JI5">
        <v>95</v>
      </c>
      <c r="JJ5">
        <v>84</v>
      </c>
      <c r="JK5">
        <v>87</v>
      </c>
      <c r="JL5">
        <v>90</v>
      </c>
      <c r="JM5">
        <v>82</v>
      </c>
      <c r="JN5">
        <v>29</v>
      </c>
      <c r="JO5">
        <v>90</v>
      </c>
      <c r="JP5">
        <v>87</v>
      </c>
      <c r="JQ5">
        <v>93</v>
      </c>
      <c r="JR5">
        <v>93</v>
      </c>
      <c r="JS5">
        <v>93</v>
      </c>
      <c r="JT5">
        <v>26</v>
      </c>
      <c r="JU5">
        <v>90</v>
      </c>
      <c r="JV5">
        <v>95</v>
      </c>
      <c r="JW5">
        <v>93</v>
      </c>
      <c r="JX5">
        <v>79</v>
      </c>
      <c r="JY5">
        <v>88</v>
      </c>
      <c r="JZ5">
        <v>86</v>
      </c>
      <c r="KA5">
        <v>86</v>
      </c>
      <c r="KB5">
        <v>98</v>
      </c>
      <c r="KC5">
        <v>0</v>
      </c>
      <c r="KD5">
        <v>0</v>
      </c>
      <c r="KE5">
        <v>90</v>
      </c>
      <c r="KF5">
        <v>90</v>
      </c>
      <c r="KG5">
        <v>85</v>
      </c>
      <c r="KH5">
        <v>88</v>
      </c>
      <c r="KI5">
        <v>87</v>
      </c>
      <c r="KJ5">
        <v>91</v>
      </c>
      <c r="KK5">
        <v>85</v>
      </c>
      <c r="KL5">
        <v>88</v>
      </c>
      <c r="KM5">
        <v>59</v>
      </c>
      <c r="KN5">
        <v>100</v>
      </c>
      <c r="KO5">
        <v>91</v>
      </c>
      <c r="KP5">
        <v>88</v>
      </c>
      <c r="KQ5">
        <v>93</v>
      </c>
      <c r="KR5">
        <v>29</v>
      </c>
      <c r="KS5">
        <v>100</v>
      </c>
      <c r="KT5">
        <v>100</v>
      </c>
      <c r="KU5">
        <v>100</v>
      </c>
      <c r="KV5">
        <v>2</v>
      </c>
      <c r="KW5">
        <v>78</v>
      </c>
      <c r="KX5">
        <v>12</v>
      </c>
      <c r="KY5">
        <v>7</v>
      </c>
      <c r="KZ5">
        <v>98</v>
      </c>
      <c r="LA5">
        <v>95</v>
      </c>
      <c r="LB5">
        <v>85</v>
      </c>
      <c r="LC5">
        <v>88</v>
      </c>
      <c r="LD5">
        <v>68</v>
      </c>
      <c r="LE5">
        <v>100</v>
      </c>
      <c r="LF5">
        <v>100</v>
      </c>
      <c r="LG5">
        <v>66</v>
      </c>
      <c r="LH5">
        <v>100</v>
      </c>
      <c r="LI5">
        <v>100</v>
      </c>
      <c r="LJ5">
        <v>100</v>
      </c>
      <c r="LK5">
        <v>100</v>
      </c>
      <c r="LL5">
        <v>66</v>
      </c>
      <c r="LM5">
        <v>100</v>
      </c>
      <c r="LN5">
        <v>100</v>
      </c>
      <c r="LO5">
        <v>100</v>
      </c>
      <c r="LP5">
        <v>100</v>
      </c>
      <c r="LQ5">
        <v>100</v>
      </c>
      <c r="LR5">
        <v>34</v>
      </c>
      <c r="LS5">
        <v>92</v>
      </c>
      <c r="LT5">
        <v>88</v>
      </c>
      <c r="LU5">
        <v>98</v>
      </c>
      <c r="LV5">
        <v>98</v>
      </c>
      <c r="LW5">
        <v>88</v>
      </c>
      <c r="LX5">
        <v>31</v>
      </c>
      <c r="LY5">
        <v>100</v>
      </c>
      <c r="LZ5">
        <v>100</v>
      </c>
      <c r="MA5">
        <v>100</v>
      </c>
      <c r="MB5">
        <v>100</v>
      </c>
      <c r="MC5">
        <v>88</v>
      </c>
      <c r="MD5">
        <v>95</v>
      </c>
      <c r="ME5">
        <v>90</v>
      </c>
      <c r="MF5">
        <v>85</v>
      </c>
      <c r="MG5">
        <v>83</v>
      </c>
      <c r="MH5">
        <v>24</v>
      </c>
      <c r="MI5">
        <v>97</v>
      </c>
      <c r="MJ5">
        <v>85</v>
      </c>
      <c r="MK5">
        <v>15</v>
      </c>
      <c r="ML5">
        <v>97</v>
      </c>
      <c r="MM5">
        <v>0</v>
      </c>
      <c r="MN5">
        <v>0</v>
      </c>
      <c r="MO5">
        <v>34</v>
      </c>
      <c r="MP5">
        <v>66</v>
      </c>
      <c r="MQ5">
        <v>100</v>
      </c>
      <c r="MR5">
        <v>100</v>
      </c>
      <c r="MS5">
        <v>100</v>
      </c>
      <c r="MT5">
        <v>100</v>
      </c>
      <c r="MU5">
        <v>100</v>
      </c>
      <c r="MV5">
        <v>100</v>
      </c>
      <c r="MW5">
        <v>88</v>
      </c>
      <c r="MX5">
        <v>93</v>
      </c>
      <c r="MY5">
        <v>93</v>
      </c>
      <c r="MZ5">
        <v>88</v>
      </c>
      <c r="NA5">
        <v>86</v>
      </c>
      <c r="NB5">
        <v>92</v>
      </c>
      <c r="NC5">
        <v>93</v>
      </c>
      <c r="ND5">
        <v>90</v>
      </c>
      <c r="NE5">
        <v>50</v>
      </c>
      <c r="NF5">
        <v>100</v>
      </c>
      <c r="NG5">
        <v>0</v>
      </c>
      <c r="NH5">
        <v>66</v>
      </c>
      <c r="NI5">
        <v>100</v>
      </c>
      <c r="NJ5">
        <v>100</v>
      </c>
      <c r="NK5">
        <v>0</v>
      </c>
      <c r="NL5">
        <v>100</v>
      </c>
      <c r="NM5">
        <v>78</v>
      </c>
      <c r="NN5">
        <v>100</v>
      </c>
      <c r="NO5">
        <v>93</v>
      </c>
      <c r="NP5">
        <v>0</v>
      </c>
      <c r="NQ5">
        <v>0</v>
      </c>
      <c r="NR5">
        <v>0</v>
      </c>
      <c r="NS5">
        <v>0</v>
      </c>
      <c r="NT5">
        <v>0</v>
      </c>
      <c r="NU5">
        <v>0</v>
      </c>
      <c r="NV5">
        <v>100</v>
      </c>
      <c r="NW5">
        <v>90</v>
      </c>
      <c r="NX5">
        <v>93</v>
      </c>
      <c r="NY5">
        <v>100</v>
      </c>
      <c r="NZ5">
        <v>85</v>
      </c>
      <c r="OA5">
        <v>0</v>
      </c>
      <c r="OB5">
        <v>100</v>
      </c>
      <c r="OC5">
        <v>34</v>
      </c>
      <c r="OD5">
        <v>100</v>
      </c>
      <c r="OE5">
        <v>96</v>
      </c>
      <c r="OF5">
        <v>96</v>
      </c>
      <c r="OG5">
        <v>8539.0571020138159</v>
      </c>
      <c r="OH5">
        <v>853.90571020138168</v>
      </c>
      <c r="OI5">
        <v>5401.5003871105355</v>
      </c>
      <c r="OJ5">
        <v>782.41844547635549</v>
      </c>
      <c r="OK5">
        <v>2700.7501935552677</v>
      </c>
      <c r="OL5" t="s">
        <v>1701</v>
      </c>
      <c r="OM5" t="s">
        <v>1702</v>
      </c>
    </row>
    <row r="6" spans="1:403" x14ac:dyDescent="0.2">
      <c r="A6" t="s">
        <v>1198</v>
      </c>
      <c r="B6" t="s">
        <v>337</v>
      </c>
      <c r="C6">
        <v>3</v>
      </c>
      <c r="D6">
        <v>2022</v>
      </c>
      <c r="E6">
        <v>8</v>
      </c>
      <c r="F6" t="s">
        <v>355</v>
      </c>
      <c r="G6" t="s">
        <v>1180</v>
      </c>
      <c r="H6">
        <v>20</v>
      </c>
      <c r="I6">
        <v>0</v>
      </c>
      <c r="J6">
        <v>20</v>
      </c>
      <c r="K6">
        <v>20</v>
      </c>
      <c r="L6">
        <v>0</v>
      </c>
      <c r="M6">
        <v>0</v>
      </c>
      <c r="N6">
        <v>0</v>
      </c>
      <c r="O6">
        <v>0</v>
      </c>
      <c r="P6">
        <v>0</v>
      </c>
      <c r="Q6">
        <v>20</v>
      </c>
      <c r="R6">
        <v>20</v>
      </c>
      <c r="S6">
        <v>99.479672323850849</v>
      </c>
      <c r="T6">
        <v>0</v>
      </c>
      <c r="U6">
        <v>298.43901697155263</v>
      </c>
      <c r="V6">
        <v>19.895934464770168</v>
      </c>
      <c r="W6">
        <v>0</v>
      </c>
      <c r="X6">
        <v>0</v>
      </c>
      <c r="Y6">
        <v>397.9186892954034</v>
      </c>
      <c r="Z6">
        <v>19.895934464770168</v>
      </c>
      <c r="AA6">
        <v>79.583737859080671</v>
      </c>
      <c r="AB6">
        <v>59.687803394310507</v>
      </c>
      <c r="AC6">
        <v>477.50242715448405</v>
      </c>
      <c r="AD6">
        <v>79.583737859080671</v>
      </c>
      <c r="AE6">
        <v>411.46619797291436</v>
      </c>
      <c r="AF6">
        <v>411.46619797291436</v>
      </c>
      <c r="AG6">
        <v>339.08154300408535</v>
      </c>
      <c r="AH6">
        <v>138.84621270189496</v>
      </c>
      <c r="AI6">
        <v>112.60185244986555</v>
      </c>
      <c r="AJ6">
        <v>0</v>
      </c>
      <c r="AK6">
        <v>6.6999998092651367</v>
      </c>
      <c r="AM6">
        <v>5</v>
      </c>
      <c r="AN6">
        <v>75</v>
      </c>
      <c r="AO6">
        <v>16.700000762939453</v>
      </c>
      <c r="AP6">
        <v>86</v>
      </c>
      <c r="AQ6">
        <v>86</v>
      </c>
      <c r="AR6">
        <v>100</v>
      </c>
      <c r="AS6">
        <v>100</v>
      </c>
      <c r="AT6">
        <v>0</v>
      </c>
      <c r="AU6">
        <v>100</v>
      </c>
      <c r="AV6">
        <v>24</v>
      </c>
      <c r="AW6">
        <v>95</v>
      </c>
      <c r="AX6">
        <v>34</v>
      </c>
      <c r="AY6">
        <v>95</v>
      </c>
      <c r="AZ6">
        <v>34</v>
      </c>
      <c r="BA6">
        <v>24</v>
      </c>
      <c r="BB6">
        <v>91</v>
      </c>
      <c r="BC6">
        <v>95</v>
      </c>
      <c r="BD6">
        <v>66</v>
      </c>
      <c r="BE6">
        <v>59</v>
      </c>
      <c r="BF6">
        <v>0</v>
      </c>
      <c r="BG6">
        <v>95</v>
      </c>
      <c r="BH6">
        <v>66</v>
      </c>
      <c r="BI6">
        <v>0</v>
      </c>
      <c r="BJ6">
        <v>100</v>
      </c>
      <c r="BK6">
        <v>100</v>
      </c>
      <c r="BL6">
        <v>85</v>
      </c>
      <c r="BM6">
        <v>90</v>
      </c>
      <c r="BN6">
        <v>90</v>
      </c>
      <c r="BO6">
        <v>89</v>
      </c>
      <c r="BP6">
        <v>90</v>
      </c>
      <c r="BQ6">
        <v>100</v>
      </c>
      <c r="BR6">
        <v>100</v>
      </c>
      <c r="BS6">
        <v>92</v>
      </c>
      <c r="BT6">
        <v>65</v>
      </c>
      <c r="BU6">
        <v>100</v>
      </c>
      <c r="BV6">
        <v>100</v>
      </c>
      <c r="BW6">
        <v>85</v>
      </c>
      <c r="BX6">
        <v>79</v>
      </c>
      <c r="BY6">
        <v>0</v>
      </c>
      <c r="BZ6">
        <v>0</v>
      </c>
      <c r="CA6">
        <v>53</v>
      </c>
      <c r="CB6">
        <v>0</v>
      </c>
      <c r="CC6">
        <v>64</v>
      </c>
      <c r="CD6">
        <v>100</v>
      </c>
      <c r="CE6">
        <v>100</v>
      </c>
      <c r="CF6">
        <v>100</v>
      </c>
      <c r="CG6">
        <v>100</v>
      </c>
      <c r="CH6">
        <v>100</v>
      </c>
      <c r="CI6">
        <v>100</v>
      </c>
      <c r="CJ6">
        <v>100</v>
      </c>
      <c r="CK6">
        <v>66</v>
      </c>
      <c r="CL6">
        <v>100</v>
      </c>
      <c r="CM6">
        <v>100</v>
      </c>
      <c r="CN6">
        <v>100</v>
      </c>
      <c r="CO6">
        <v>100</v>
      </c>
      <c r="CP6">
        <v>100</v>
      </c>
      <c r="CQ6">
        <v>100</v>
      </c>
      <c r="CR6">
        <v>100</v>
      </c>
      <c r="CS6">
        <v>100</v>
      </c>
      <c r="CT6">
        <v>100</v>
      </c>
      <c r="CU6">
        <v>100</v>
      </c>
      <c r="CV6">
        <v>64</v>
      </c>
      <c r="CW6">
        <v>1</v>
      </c>
      <c r="CX6">
        <v>79</v>
      </c>
      <c r="CY6">
        <v>1</v>
      </c>
      <c r="CZ6">
        <v>100</v>
      </c>
      <c r="DA6">
        <v>1</v>
      </c>
      <c r="DB6">
        <v>100</v>
      </c>
      <c r="DC6">
        <v>0</v>
      </c>
      <c r="DD6">
        <v>91</v>
      </c>
      <c r="DE6">
        <v>100</v>
      </c>
      <c r="DF6">
        <v>85</v>
      </c>
      <c r="DG6">
        <v>75</v>
      </c>
      <c r="DH6">
        <v>0</v>
      </c>
      <c r="DI6">
        <v>0</v>
      </c>
      <c r="DJ6">
        <v>50</v>
      </c>
      <c r="DK6">
        <v>0</v>
      </c>
      <c r="DL6">
        <v>56</v>
      </c>
      <c r="DV6">
        <v>100</v>
      </c>
      <c r="DW6">
        <v>0</v>
      </c>
      <c r="DX6">
        <v>91</v>
      </c>
      <c r="DY6">
        <v>100</v>
      </c>
      <c r="DZ6">
        <v>85</v>
      </c>
      <c r="EA6">
        <v>0</v>
      </c>
      <c r="EB6">
        <v>0</v>
      </c>
      <c r="ES6">
        <v>95</v>
      </c>
      <c r="ET6">
        <v>0</v>
      </c>
      <c r="EU6">
        <v>0</v>
      </c>
      <c r="EV6">
        <v>95</v>
      </c>
      <c r="EW6">
        <v>90</v>
      </c>
      <c r="EX6">
        <v>0</v>
      </c>
      <c r="EY6">
        <v>90</v>
      </c>
      <c r="EZ6">
        <v>100</v>
      </c>
      <c r="FA6">
        <v>100</v>
      </c>
      <c r="FD6">
        <v>0</v>
      </c>
      <c r="FE6">
        <v>0</v>
      </c>
      <c r="FG6">
        <v>89</v>
      </c>
      <c r="FH6">
        <v>100</v>
      </c>
      <c r="FI6">
        <v>0</v>
      </c>
      <c r="FJ6">
        <v>35</v>
      </c>
      <c r="FK6">
        <v>65</v>
      </c>
      <c r="GC6">
        <v>100</v>
      </c>
      <c r="GD6">
        <v>0</v>
      </c>
      <c r="GE6">
        <v>0</v>
      </c>
      <c r="GF6">
        <v>0</v>
      </c>
      <c r="GG6">
        <v>0</v>
      </c>
      <c r="GH6">
        <v>0</v>
      </c>
      <c r="GI6">
        <v>0</v>
      </c>
      <c r="GJ6">
        <v>0</v>
      </c>
      <c r="GQ6">
        <v>100</v>
      </c>
      <c r="GR6">
        <v>0</v>
      </c>
      <c r="GS6">
        <v>0</v>
      </c>
      <c r="GT6">
        <v>0</v>
      </c>
      <c r="GU6">
        <v>0</v>
      </c>
      <c r="GV6">
        <v>0</v>
      </c>
      <c r="GW6">
        <v>100</v>
      </c>
      <c r="GX6">
        <v>90</v>
      </c>
      <c r="HA6">
        <v>0</v>
      </c>
      <c r="HB6">
        <v>0</v>
      </c>
      <c r="HC6">
        <v>0</v>
      </c>
      <c r="HD6">
        <v>0</v>
      </c>
      <c r="HE6">
        <v>100</v>
      </c>
      <c r="HF6">
        <v>0</v>
      </c>
      <c r="HG6">
        <v>66</v>
      </c>
      <c r="HH6">
        <v>100</v>
      </c>
      <c r="HI6">
        <v>47</v>
      </c>
      <c r="HJ6">
        <v>47</v>
      </c>
      <c r="HK6">
        <v>47</v>
      </c>
      <c r="HL6">
        <v>0</v>
      </c>
      <c r="HM6">
        <v>100</v>
      </c>
      <c r="IF6">
        <v>95</v>
      </c>
      <c r="IG6">
        <v>84</v>
      </c>
      <c r="IH6">
        <v>90</v>
      </c>
      <c r="II6">
        <v>90</v>
      </c>
      <c r="IJ6">
        <v>95</v>
      </c>
      <c r="IK6">
        <v>91</v>
      </c>
      <c r="IL6">
        <v>94</v>
      </c>
      <c r="IM6">
        <v>0</v>
      </c>
      <c r="IN6">
        <v>0</v>
      </c>
      <c r="IX6">
        <v>71</v>
      </c>
      <c r="IY6">
        <v>0</v>
      </c>
      <c r="IZ6">
        <v>100</v>
      </c>
      <c r="JV6">
        <v>95</v>
      </c>
      <c r="JW6">
        <v>84</v>
      </c>
      <c r="JX6">
        <v>90</v>
      </c>
      <c r="JY6">
        <v>90</v>
      </c>
      <c r="JZ6">
        <v>95</v>
      </c>
      <c r="KA6">
        <v>91</v>
      </c>
      <c r="KB6">
        <v>94</v>
      </c>
      <c r="KC6">
        <v>0</v>
      </c>
      <c r="KD6">
        <v>0</v>
      </c>
      <c r="LE6">
        <v>100</v>
      </c>
      <c r="LF6">
        <v>100</v>
      </c>
      <c r="LG6">
        <v>0</v>
      </c>
      <c r="LH6">
        <v>100</v>
      </c>
      <c r="LK6">
        <v>100</v>
      </c>
      <c r="LL6">
        <v>0</v>
      </c>
      <c r="LM6">
        <v>100</v>
      </c>
      <c r="LN6">
        <v>100</v>
      </c>
      <c r="LO6">
        <v>100</v>
      </c>
      <c r="LP6">
        <v>100</v>
      </c>
      <c r="LQ6">
        <v>100</v>
      </c>
      <c r="LR6">
        <v>0</v>
      </c>
      <c r="LS6">
        <v>85</v>
      </c>
      <c r="LT6">
        <v>88</v>
      </c>
      <c r="LU6">
        <v>90</v>
      </c>
      <c r="LV6">
        <v>90</v>
      </c>
      <c r="LW6">
        <v>95</v>
      </c>
      <c r="LX6">
        <v>0</v>
      </c>
      <c r="MG6">
        <v>75</v>
      </c>
      <c r="MH6">
        <v>0</v>
      </c>
      <c r="MI6">
        <v>100</v>
      </c>
      <c r="MJ6">
        <v>75</v>
      </c>
      <c r="MK6">
        <v>0</v>
      </c>
      <c r="ML6">
        <v>100</v>
      </c>
      <c r="MM6">
        <v>0</v>
      </c>
      <c r="MN6">
        <v>0</v>
      </c>
      <c r="MO6">
        <v>100</v>
      </c>
      <c r="MP6">
        <v>0</v>
      </c>
      <c r="MQ6">
        <v>100</v>
      </c>
      <c r="MR6">
        <v>100</v>
      </c>
      <c r="MS6">
        <v>100</v>
      </c>
      <c r="MT6">
        <v>100</v>
      </c>
      <c r="MU6">
        <v>100</v>
      </c>
      <c r="MV6">
        <v>100</v>
      </c>
      <c r="MW6">
        <v>86</v>
      </c>
      <c r="MX6">
        <v>95</v>
      </c>
      <c r="MY6">
        <v>90</v>
      </c>
      <c r="MZ6">
        <v>94</v>
      </c>
      <c r="NA6">
        <v>95</v>
      </c>
      <c r="NB6">
        <v>90</v>
      </c>
      <c r="NC6">
        <v>85</v>
      </c>
      <c r="ND6">
        <v>91</v>
      </c>
      <c r="NE6">
        <v>44</v>
      </c>
      <c r="NF6">
        <v>100</v>
      </c>
      <c r="NG6">
        <v>0</v>
      </c>
      <c r="NH6">
        <v>100</v>
      </c>
      <c r="NI6">
        <v>100</v>
      </c>
      <c r="NJ6">
        <v>100</v>
      </c>
      <c r="NK6">
        <v>100</v>
      </c>
      <c r="NL6">
        <v>100</v>
      </c>
      <c r="NM6">
        <v>80</v>
      </c>
      <c r="NN6">
        <v>100</v>
      </c>
      <c r="NO6">
        <v>100</v>
      </c>
      <c r="NP6">
        <v>0</v>
      </c>
      <c r="NQ6">
        <v>0</v>
      </c>
      <c r="NR6">
        <v>0</v>
      </c>
      <c r="NS6">
        <v>0</v>
      </c>
      <c r="NT6">
        <v>0</v>
      </c>
      <c r="NU6">
        <v>0</v>
      </c>
      <c r="NV6">
        <v>100</v>
      </c>
      <c r="NW6">
        <v>95</v>
      </c>
      <c r="NX6">
        <v>96</v>
      </c>
      <c r="NY6">
        <v>95</v>
      </c>
      <c r="NZ6">
        <v>86</v>
      </c>
      <c r="OA6">
        <v>0</v>
      </c>
      <c r="OB6">
        <v>100</v>
      </c>
      <c r="OC6">
        <v>0</v>
      </c>
      <c r="OD6">
        <v>100</v>
      </c>
      <c r="OE6">
        <v>100</v>
      </c>
      <c r="OF6">
        <v>100</v>
      </c>
      <c r="OG6">
        <v>0</v>
      </c>
      <c r="OH6">
        <v>0</v>
      </c>
      <c r="OI6">
        <v>0</v>
      </c>
      <c r="OJ6">
        <v>0</v>
      </c>
      <c r="OK6">
        <v>0</v>
      </c>
      <c r="OL6" t="s">
        <v>1701</v>
      </c>
      <c r="OM6" t="s">
        <v>1702</v>
      </c>
    </row>
    <row r="7" spans="1:403" x14ac:dyDescent="0.2">
      <c r="A7" t="s">
        <v>1198</v>
      </c>
      <c r="B7" t="s">
        <v>337</v>
      </c>
      <c r="C7">
        <v>3</v>
      </c>
      <c r="D7">
        <v>2022</v>
      </c>
      <c r="E7">
        <v>8</v>
      </c>
      <c r="F7" t="s">
        <v>357</v>
      </c>
      <c r="G7" t="s">
        <v>40</v>
      </c>
      <c r="H7">
        <v>27</v>
      </c>
      <c r="I7">
        <v>14</v>
      </c>
      <c r="J7">
        <v>13</v>
      </c>
      <c r="K7">
        <v>27</v>
      </c>
      <c r="L7">
        <v>0</v>
      </c>
      <c r="M7">
        <v>14</v>
      </c>
      <c r="N7">
        <v>14</v>
      </c>
      <c r="O7">
        <v>14</v>
      </c>
      <c r="P7">
        <v>14</v>
      </c>
      <c r="Q7">
        <v>27</v>
      </c>
      <c r="R7">
        <v>27</v>
      </c>
      <c r="S7">
        <v>417.3458984378484</v>
      </c>
      <c r="T7">
        <v>28.138799824621991</v>
      </c>
      <c r="U7">
        <v>1885.1606913675396</v>
      </c>
      <c r="V7">
        <v>83.46917968756965</v>
      </c>
      <c r="W7">
        <v>112.55519929848796</v>
      </c>
      <c r="X7">
        <v>28.138799824621991</v>
      </c>
      <c r="Y7">
        <v>2415.0617891038755</v>
      </c>
      <c r="Z7">
        <v>139.74677933681363</v>
      </c>
      <c r="AA7">
        <v>544.91771743494348</v>
      </c>
      <c r="AB7">
        <v>95.644140027288074</v>
      </c>
      <c r="AC7">
        <v>2959.9795065388203</v>
      </c>
      <c r="AD7">
        <v>235.39091936410168</v>
      </c>
      <c r="AE7">
        <v>2794.9355867362724</v>
      </c>
      <c r="AF7">
        <v>2794.9355867362724</v>
      </c>
      <c r="AG7">
        <v>2307.2426887368692</v>
      </c>
      <c r="AH7">
        <v>470.78183872820335</v>
      </c>
      <c r="AI7">
        <v>360.12107900230797</v>
      </c>
      <c r="AJ7">
        <v>6.6999998092651367</v>
      </c>
      <c r="AK7">
        <v>4.4000000953674316</v>
      </c>
      <c r="AL7">
        <v>25</v>
      </c>
      <c r="AM7">
        <v>5.8000001907348633</v>
      </c>
      <c r="AN7">
        <v>17.600000381469727</v>
      </c>
      <c r="AO7">
        <v>8</v>
      </c>
      <c r="AP7">
        <v>94</v>
      </c>
      <c r="AQ7">
        <v>94</v>
      </c>
      <c r="AR7">
        <v>100</v>
      </c>
      <c r="AS7">
        <v>100</v>
      </c>
      <c r="AT7">
        <v>52</v>
      </c>
      <c r="AU7">
        <v>85</v>
      </c>
      <c r="AV7">
        <v>48</v>
      </c>
      <c r="AW7">
        <v>100</v>
      </c>
      <c r="AX7">
        <v>34</v>
      </c>
      <c r="AY7">
        <v>89</v>
      </c>
      <c r="AZ7">
        <v>0</v>
      </c>
      <c r="BA7">
        <v>0</v>
      </c>
      <c r="BB7">
        <v>89</v>
      </c>
      <c r="BC7">
        <v>96</v>
      </c>
      <c r="BD7">
        <v>100</v>
      </c>
      <c r="BE7">
        <v>57</v>
      </c>
      <c r="BF7">
        <v>0</v>
      </c>
      <c r="BG7">
        <v>100</v>
      </c>
      <c r="BH7">
        <v>64</v>
      </c>
      <c r="BI7">
        <v>0</v>
      </c>
      <c r="BJ7">
        <v>100</v>
      </c>
      <c r="BK7">
        <v>100</v>
      </c>
      <c r="BL7">
        <v>81</v>
      </c>
      <c r="BM7">
        <v>41</v>
      </c>
      <c r="BN7">
        <v>93</v>
      </c>
      <c r="BO7">
        <v>77</v>
      </c>
      <c r="BP7">
        <v>100</v>
      </c>
      <c r="BQ7">
        <v>100</v>
      </c>
      <c r="BR7">
        <v>90</v>
      </c>
      <c r="BS7">
        <v>83</v>
      </c>
      <c r="BT7">
        <v>33</v>
      </c>
      <c r="BU7">
        <v>100</v>
      </c>
      <c r="BV7">
        <v>96</v>
      </c>
      <c r="BW7">
        <v>88</v>
      </c>
      <c r="BX7">
        <v>77</v>
      </c>
      <c r="BY7">
        <v>45</v>
      </c>
      <c r="BZ7">
        <v>0</v>
      </c>
      <c r="CA7">
        <v>61</v>
      </c>
      <c r="CB7">
        <v>0</v>
      </c>
      <c r="CC7">
        <v>70</v>
      </c>
      <c r="CD7">
        <v>100</v>
      </c>
      <c r="CE7">
        <v>100</v>
      </c>
      <c r="CF7">
        <v>100</v>
      </c>
      <c r="CG7">
        <v>100</v>
      </c>
      <c r="CH7">
        <v>100</v>
      </c>
      <c r="CI7">
        <v>100</v>
      </c>
      <c r="CJ7">
        <v>100</v>
      </c>
      <c r="CK7">
        <v>100</v>
      </c>
      <c r="CL7">
        <v>100</v>
      </c>
      <c r="CM7">
        <v>100</v>
      </c>
      <c r="CN7">
        <v>100</v>
      </c>
      <c r="CO7">
        <v>100</v>
      </c>
      <c r="CP7">
        <v>100</v>
      </c>
      <c r="CQ7">
        <v>100</v>
      </c>
      <c r="CR7">
        <v>100</v>
      </c>
      <c r="CS7">
        <v>100</v>
      </c>
      <c r="CT7">
        <v>100</v>
      </c>
      <c r="CU7">
        <v>100</v>
      </c>
      <c r="CV7">
        <v>66</v>
      </c>
      <c r="CW7">
        <v>1</v>
      </c>
      <c r="CX7">
        <v>74</v>
      </c>
      <c r="CY7">
        <v>1</v>
      </c>
      <c r="CZ7">
        <v>100</v>
      </c>
      <c r="DA7">
        <v>1</v>
      </c>
      <c r="DB7">
        <v>100</v>
      </c>
      <c r="DC7">
        <v>0</v>
      </c>
      <c r="DD7">
        <v>93</v>
      </c>
      <c r="DE7">
        <v>100</v>
      </c>
      <c r="DF7">
        <v>93</v>
      </c>
      <c r="DG7">
        <v>77</v>
      </c>
      <c r="DH7">
        <v>0</v>
      </c>
      <c r="DI7">
        <v>0</v>
      </c>
      <c r="DJ7">
        <v>52</v>
      </c>
      <c r="DK7">
        <v>0</v>
      </c>
      <c r="DL7">
        <v>63</v>
      </c>
      <c r="DM7">
        <v>100</v>
      </c>
      <c r="DN7">
        <v>93</v>
      </c>
      <c r="DO7">
        <v>94</v>
      </c>
      <c r="DP7">
        <v>79</v>
      </c>
      <c r="DQ7">
        <v>100</v>
      </c>
      <c r="DR7">
        <v>0</v>
      </c>
      <c r="DS7">
        <v>73</v>
      </c>
      <c r="DT7">
        <v>0</v>
      </c>
      <c r="DU7">
        <v>100</v>
      </c>
      <c r="DV7">
        <v>100</v>
      </c>
      <c r="DW7">
        <v>48</v>
      </c>
      <c r="DX7">
        <v>93</v>
      </c>
      <c r="DY7">
        <v>89</v>
      </c>
      <c r="DZ7">
        <v>97</v>
      </c>
      <c r="EA7">
        <v>0</v>
      </c>
      <c r="EB7">
        <v>0</v>
      </c>
      <c r="ED7">
        <v>100</v>
      </c>
      <c r="EE7">
        <v>100</v>
      </c>
      <c r="EF7">
        <v>100</v>
      </c>
      <c r="EG7">
        <v>100</v>
      </c>
      <c r="EH7">
        <v>87</v>
      </c>
      <c r="EI7">
        <v>0</v>
      </c>
      <c r="EJ7">
        <v>77</v>
      </c>
      <c r="EK7">
        <v>86</v>
      </c>
      <c r="EL7">
        <v>86</v>
      </c>
      <c r="EM7">
        <v>67</v>
      </c>
      <c r="EN7">
        <v>0</v>
      </c>
      <c r="EO7">
        <v>86</v>
      </c>
      <c r="EP7">
        <v>0</v>
      </c>
      <c r="EQ7">
        <v>0</v>
      </c>
      <c r="ER7">
        <v>85</v>
      </c>
      <c r="ES7">
        <v>96</v>
      </c>
      <c r="ET7">
        <v>52</v>
      </c>
      <c r="EU7">
        <v>0</v>
      </c>
      <c r="EV7">
        <v>84</v>
      </c>
      <c r="EW7">
        <v>41</v>
      </c>
      <c r="EX7">
        <v>0</v>
      </c>
      <c r="EY7">
        <v>44</v>
      </c>
      <c r="EZ7">
        <v>88</v>
      </c>
      <c r="FA7">
        <v>97</v>
      </c>
      <c r="FB7">
        <v>0</v>
      </c>
      <c r="FD7">
        <v>0</v>
      </c>
      <c r="FE7">
        <v>0</v>
      </c>
      <c r="FG7">
        <v>91</v>
      </c>
      <c r="FH7">
        <v>100</v>
      </c>
      <c r="FI7">
        <v>27</v>
      </c>
      <c r="FJ7">
        <v>25</v>
      </c>
      <c r="FK7">
        <v>48</v>
      </c>
      <c r="FL7">
        <v>0</v>
      </c>
      <c r="FM7">
        <v>0</v>
      </c>
      <c r="FN7">
        <v>0</v>
      </c>
      <c r="FO7">
        <v>0</v>
      </c>
      <c r="FP7">
        <v>0</v>
      </c>
      <c r="FQ7">
        <v>0</v>
      </c>
      <c r="FR7">
        <v>0</v>
      </c>
      <c r="FS7">
        <v>100</v>
      </c>
      <c r="FT7">
        <v>0</v>
      </c>
      <c r="FU7">
        <v>0</v>
      </c>
      <c r="FV7">
        <v>100</v>
      </c>
      <c r="FW7">
        <v>100</v>
      </c>
      <c r="FX7">
        <v>0</v>
      </c>
      <c r="FY7">
        <v>0</v>
      </c>
      <c r="FZ7">
        <v>100</v>
      </c>
      <c r="GA7">
        <v>0</v>
      </c>
      <c r="GB7">
        <v>0</v>
      </c>
      <c r="GC7">
        <v>100</v>
      </c>
      <c r="GD7">
        <v>0</v>
      </c>
      <c r="GE7">
        <v>0</v>
      </c>
      <c r="GF7">
        <v>0</v>
      </c>
      <c r="GG7">
        <v>0</v>
      </c>
      <c r="GH7">
        <v>0</v>
      </c>
      <c r="GI7">
        <v>0</v>
      </c>
      <c r="GJ7">
        <v>0</v>
      </c>
      <c r="GK7">
        <v>0</v>
      </c>
      <c r="GL7">
        <v>100</v>
      </c>
      <c r="GM7">
        <v>0</v>
      </c>
      <c r="GN7">
        <v>0</v>
      </c>
      <c r="GO7">
        <v>100</v>
      </c>
      <c r="GP7">
        <v>100</v>
      </c>
      <c r="GQ7">
        <v>100</v>
      </c>
      <c r="GR7">
        <v>0</v>
      </c>
      <c r="GS7">
        <v>0</v>
      </c>
      <c r="GT7">
        <v>0</v>
      </c>
      <c r="GU7">
        <v>0</v>
      </c>
      <c r="GV7">
        <v>0</v>
      </c>
      <c r="GW7">
        <v>96</v>
      </c>
      <c r="GX7">
        <v>44</v>
      </c>
      <c r="HA7">
        <v>0</v>
      </c>
      <c r="HB7">
        <v>0</v>
      </c>
      <c r="HC7">
        <v>44</v>
      </c>
      <c r="HD7">
        <v>0</v>
      </c>
      <c r="HE7">
        <v>96</v>
      </c>
      <c r="HF7">
        <v>44</v>
      </c>
      <c r="HG7">
        <v>73</v>
      </c>
      <c r="HH7">
        <v>100</v>
      </c>
      <c r="HI7">
        <v>31</v>
      </c>
      <c r="HJ7">
        <v>31</v>
      </c>
      <c r="HK7">
        <v>65</v>
      </c>
      <c r="HL7">
        <v>0</v>
      </c>
      <c r="HM7">
        <v>100</v>
      </c>
      <c r="HN7">
        <v>94</v>
      </c>
      <c r="HO7">
        <v>77</v>
      </c>
      <c r="HP7">
        <v>75</v>
      </c>
      <c r="HQ7">
        <v>86</v>
      </c>
      <c r="HR7">
        <v>100</v>
      </c>
      <c r="HS7">
        <v>100</v>
      </c>
      <c r="HT7">
        <v>87</v>
      </c>
      <c r="HU7">
        <v>84</v>
      </c>
      <c r="HV7">
        <v>87</v>
      </c>
      <c r="HW7">
        <v>84</v>
      </c>
      <c r="HX7">
        <v>0</v>
      </c>
      <c r="HY7">
        <v>93</v>
      </c>
      <c r="HZ7">
        <v>100</v>
      </c>
      <c r="IA7">
        <v>94</v>
      </c>
      <c r="IB7">
        <v>80</v>
      </c>
      <c r="IC7">
        <v>94</v>
      </c>
      <c r="ID7">
        <v>0</v>
      </c>
      <c r="IE7">
        <v>86</v>
      </c>
      <c r="IF7">
        <v>97</v>
      </c>
      <c r="IG7">
        <v>92</v>
      </c>
      <c r="IH7">
        <v>88</v>
      </c>
      <c r="II7">
        <v>88</v>
      </c>
      <c r="IJ7">
        <v>89</v>
      </c>
      <c r="IK7">
        <v>85</v>
      </c>
      <c r="IL7">
        <v>95</v>
      </c>
      <c r="IM7">
        <v>0</v>
      </c>
      <c r="IN7">
        <v>0</v>
      </c>
      <c r="IO7">
        <v>92</v>
      </c>
      <c r="IP7">
        <v>85</v>
      </c>
      <c r="IQ7">
        <v>85</v>
      </c>
      <c r="IR7">
        <v>89</v>
      </c>
      <c r="IS7">
        <v>48</v>
      </c>
      <c r="IT7">
        <v>100</v>
      </c>
      <c r="IU7">
        <v>74</v>
      </c>
      <c r="IV7">
        <v>0</v>
      </c>
      <c r="IW7">
        <v>100</v>
      </c>
      <c r="IX7">
        <v>71</v>
      </c>
      <c r="IY7">
        <v>0</v>
      </c>
      <c r="IZ7">
        <v>100</v>
      </c>
      <c r="JA7">
        <v>87</v>
      </c>
      <c r="JB7">
        <v>70</v>
      </c>
      <c r="JC7">
        <v>92</v>
      </c>
      <c r="JD7">
        <v>94</v>
      </c>
      <c r="JE7">
        <v>77</v>
      </c>
      <c r="JF7">
        <v>75</v>
      </c>
      <c r="JG7">
        <v>86</v>
      </c>
      <c r="JH7">
        <v>100</v>
      </c>
      <c r="JI7">
        <v>100</v>
      </c>
      <c r="JJ7">
        <v>87</v>
      </c>
      <c r="JK7">
        <v>84</v>
      </c>
      <c r="JL7">
        <v>87</v>
      </c>
      <c r="JM7">
        <v>84</v>
      </c>
      <c r="JN7">
        <v>0</v>
      </c>
      <c r="JO7">
        <v>93</v>
      </c>
      <c r="JP7">
        <v>100</v>
      </c>
      <c r="JQ7">
        <v>94</v>
      </c>
      <c r="JR7">
        <v>80</v>
      </c>
      <c r="JS7">
        <v>94</v>
      </c>
      <c r="JT7">
        <v>0</v>
      </c>
      <c r="JU7">
        <v>86</v>
      </c>
      <c r="JV7">
        <v>97</v>
      </c>
      <c r="JW7">
        <v>92</v>
      </c>
      <c r="JX7">
        <v>88</v>
      </c>
      <c r="JY7">
        <v>88</v>
      </c>
      <c r="JZ7">
        <v>89</v>
      </c>
      <c r="KA7">
        <v>85</v>
      </c>
      <c r="KB7">
        <v>95</v>
      </c>
      <c r="KC7">
        <v>0</v>
      </c>
      <c r="KD7">
        <v>0</v>
      </c>
      <c r="KE7">
        <v>92</v>
      </c>
      <c r="KF7">
        <v>85</v>
      </c>
      <c r="KG7">
        <v>85</v>
      </c>
      <c r="KH7">
        <v>93</v>
      </c>
      <c r="KI7">
        <v>92</v>
      </c>
      <c r="KJ7">
        <v>93</v>
      </c>
      <c r="KK7">
        <v>92</v>
      </c>
      <c r="KL7">
        <v>92</v>
      </c>
      <c r="KM7">
        <v>78</v>
      </c>
      <c r="KN7">
        <v>100</v>
      </c>
      <c r="KO7">
        <v>93</v>
      </c>
      <c r="KP7">
        <v>84</v>
      </c>
      <c r="KQ7">
        <v>93</v>
      </c>
      <c r="KR7">
        <v>0</v>
      </c>
      <c r="KS7">
        <v>100</v>
      </c>
      <c r="KT7">
        <v>100</v>
      </c>
      <c r="KU7">
        <v>100</v>
      </c>
      <c r="KV7">
        <v>0</v>
      </c>
      <c r="KW7">
        <v>85</v>
      </c>
      <c r="KX7">
        <v>8</v>
      </c>
      <c r="KY7">
        <v>7</v>
      </c>
      <c r="KZ7">
        <v>100</v>
      </c>
      <c r="LA7">
        <v>97</v>
      </c>
      <c r="LB7">
        <v>92</v>
      </c>
      <c r="LC7">
        <v>92</v>
      </c>
      <c r="LD7">
        <v>85</v>
      </c>
      <c r="LE7">
        <v>100</v>
      </c>
      <c r="LF7">
        <v>100</v>
      </c>
      <c r="LG7">
        <v>52</v>
      </c>
      <c r="LH7">
        <v>100</v>
      </c>
      <c r="LI7">
        <v>100</v>
      </c>
      <c r="LJ7">
        <v>100</v>
      </c>
      <c r="LK7">
        <v>100</v>
      </c>
      <c r="LL7">
        <v>52</v>
      </c>
      <c r="LM7">
        <v>100</v>
      </c>
      <c r="LN7">
        <v>100</v>
      </c>
      <c r="LO7">
        <v>100</v>
      </c>
      <c r="LP7">
        <v>100</v>
      </c>
      <c r="LQ7">
        <v>100</v>
      </c>
      <c r="LR7">
        <v>0</v>
      </c>
      <c r="LS7">
        <v>85</v>
      </c>
      <c r="LT7">
        <v>88</v>
      </c>
      <c r="LU7">
        <v>90</v>
      </c>
      <c r="LV7">
        <v>89</v>
      </c>
      <c r="LW7">
        <v>96</v>
      </c>
      <c r="LX7">
        <v>0</v>
      </c>
      <c r="LY7">
        <v>100</v>
      </c>
      <c r="LZ7">
        <v>100</v>
      </c>
      <c r="MA7">
        <v>100</v>
      </c>
      <c r="MB7">
        <v>100</v>
      </c>
      <c r="MC7">
        <v>93</v>
      </c>
      <c r="MD7">
        <v>100</v>
      </c>
      <c r="ME7">
        <v>84</v>
      </c>
      <c r="MF7">
        <v>78</v>
      </c>
      <c r="MG7">
        <v>75</v>
      </c>
      <c r="MH7">
        <v>0</v>
      </c>
      <c r="MI7">
        <v>100</v>
      </c>
      <c r="MJ7">
        <v>77</v>
      </c>
      <c r="MK7">
        <v>0</v>
      </c>
      <c r="ML7">
        <v>100</v>
      </c>
      <c r="MM7">
        <v>0</v>
      </c>
      <c r="MN7">
        <v>0</v>
      </c>
      <c r="MO7">
        <v>48</v>
      </c>
      <c r="MP7">
        <v>52</v>
      </c>
      <c r="MQ7">
        <v>100</v>
      </c>
      <c r="MR7">
        <v>100</v>
      </c>
      <c r="MS7">
        <v>100</v>
      </c>
      <c r="MT7">
        <v>100</v>
      </c>
      <c r="MU7">
        <v>100</v>
      </c>
      <c r="MV7">
        <v>100</v>
      </c>
      <c r="MW7">
        <v>93</v>
      </c>
      <c r="MX7">
        <v>92</v>
      </c>
      <c r="MY7">
        <v>88</v>
      </c>
      <c r="MZ7">
        <v>88</v>
      </c>
      <c r="NA7">
        <v>93</v>
      </c>
      <c r="NB7">
        <v>85</v>
      </c>
      <c r="NC7">
        <v>96</v>
      </c>
      <c r="ND7">
        <v>91</v>
      </c>
      <c r="NE7">
        <v>47</v>
      </c>
      <c r="NF7">
        <v>100</v>
      </c>
      <c r="NG7">
        <v>0</v>
      </c>
      <c r="NH7">
        <v>100</v>
      </c>
      <c r="NI7">
        <v>100</v>
      </c>
      <c r="NJ7">
        <v>100</v>
      </c>
      <c r="NK7">
        <v>48</v>
      </c>
      <c r="NL7">
        <v>100</v>
      </c>
      <c r="NM7">
        <v>74</v>
      </c>
      <c r="NN7">
        <v>100</v>
      </c>
      <c r="NO7">
        <v>93</v>
      </c>
      <c r="NP7">
        <v>0</v>
      </c>
      <c r="NQ7">
        <v>0</v>
      </c>
      <c r="NR7">
        <v>0</v>
      </c>
      <c r="NS7">
        <v>0</v>
      </c>
      <c r="NT7">
        <v>0</v>
      </c>
      <c r="NU7">
        <v>0</v>
      </c>
      <c r="NV7">
        <v>100</v>
      </c>
      <c r="NW7">
        <v>94</v>
      </c>
      <c r="NX7">
        <v>97</v>
      </c>
      <c r="NY7">
        <v>97</v>
      </c>
      <c r="NZ7">
        <v>85</v>
      </c>
      <c r="OA7">
        <v>0</v>
      </c>
      <c r="OB7">
        <v>100</v>
      </c>
      <c r="OC7">
        <v>0</v>
      </c>
      <c r="OD7">
        <v>100</v>
      </c>
      <c r="OE7">
        <v>96</v>
      </c>
      <c r="OF7">
        <v>96</v>
      </c>
      <c r="OG7">
        <v>703.46999561554969</v>
      </c>
      <c r="OH7">
        <v>70.346999561554952</v>
      </c>
      <c r="OI7">
        <v>562.77599649243962</v>
      </c>
      <c r="OJ7">
        <v>70.346999561554952</v>
      </c>
      <c r="OK7">
        <v>281.38799824621981</v>
      </c>
      <c r="OL7" t="s">
        <v>1701</v>
      </c>
      <c r="OM7" t="s">
        <v>1702</v>
      </c>
    </row>
    <row r="8" spans="1:403" x14ac:dyDescent="0.2">
      <c r="A8" t="s">
        <v>1198</v>
      </c>
      <c r="B8" t="s">
        <v>337</v>
      </c>
      <c r="C8">
        <v>3</v>
      </c>
      <c r="D8">
        <v>2022</v>
      </c>
      <c r="E8">
        <v>8</v>
      </c>
      <c r="F8" t="s">
        <v>357</v>
      </c>
      <c r="G8" t="s">
        <v>39</v>
      </c>
      <c r="H8">
        <v>35</v>
      </c>
      <c r="I8">
        <v>28</v>
      </c>
      <c r="J8">
        <v>7</v>
      </c>
      <c r="K8">
        <v>35</v>
      </c>
      <c r="L8">
        <v>14</v>
      </c>
      <c r="M8">
        <v>28</v>
      </c>
      <c r="N8">
        <v>28</v>
      </c>
      <c r="O8">
        <v>28</v>
      </c>
      <c r="P8">
        <v>14</v>
      </c>
      <c r="Q8">
        <v>35</v>
      </c>
      <c r="R8">
        <v>21</v>
      </c>
      <c r="S8">
        <v>1092.1717358918777</v>
      </c>
      <c r="T8">
        <v>56.069331245837695</v>
      </c>
      <c r="U8">
        <v>6039.3077199325216</v>
      </c>
      <c r="V8">
        <v>289.92161190340136</v>
      </c>
      <c r="W8">
        <v>1468.1557311988004</v>
      </c>
      <c r="X8">
        <v>199.04386069588935</v>
      </c>
      <c r="Y8">
        <v>8599.6351870231993</v>
      </c>
      <c r="Z8">
        <v>545.03480384512841</v>
      </c>
      <c r="AA8">
        <v>1580.2064319573881</v>
      </c>
      <c r="AB8">
        <v>161.05483139795211</v>
      </c>
      <c r="AC8">
        <v>10179.84161898059</v>
      </c>
      <c r="AD8">
        <v>706.08963524308058</v>
      </c>
      <c r="AE8">
        <v>9880.3450514029737</v>
      </c>
      <c r="AF8">
        <v>9880.3450514029737</v>
      </c>
      <c r="AG8">
        <v>9048.8009483906535</v>
      </c>
      <c r="AH8">
        <v>811.82507966268918</v>
      </c>
      <c r="AI8">
        <v>712.86338958183603</v>
      </c>
      <c r="AJ8">
        <v>5.0999999046325684</v>
      </c>
      <c r="AK8">
        <v>4.8000001907348633</v>
      </c>
      <c r="AL8">
        <v>13.600000381469727</v>
      </c>
      <c r="AM8">
        <v>6.3000001907348633</v>
      </c>
      <c r="AN8">
        <v>10.199999809265137</v>
      </c>
      <c r="AO8">
        <v>6.9000000953674316</v>
      </c>
      <c r="AP8">
        <v>97</v>
      </c>
      <c r="AQ8">
        <v>97</v>
      </c>
      <c r="AR8">
        <v>100</v>
      </c>
      <c r="AS8">
        <v>100</v>
      </c>
      <c r="AT8">
        <v>81</v>
      </c>
      <c r="AU8">
        <v>92</v>
      </c>
      <c r="AV8">
        <v>80</v>
      </c>
      <c r="AW8">
        <v>97</v>
      </c>
      <c r="AX8">
        <v>48</v>
      </c>
      <c r="AY8">
        <v>91</v>
      </c>
      <c r="AZ8">
        <v>58</v>
      </c>
      <c r="BA8">
        <v>52</v>
      </c>
      <c r="BB8">
        <v>82</v>
      </c>
      <c r="BC8">
        <v>97</v>
      </c>
      <c r="BD8">
        <v>81</v>
      </c>
      <c r="BE8">
        <v>75</v>
      </c>
      <c r="BF8">
        <v>0</v>
      </c>
      <c r="BG8">
        <v>97</v>
      </c>
      <c r="BH8">
        <v>78</v>
      </c>
      <c r="BI8">
        <v>0</v>
      </c>
      <c r="BJ8">
        <v>100</v>
      </c>
      <c r="BK8">
        <v>100</v>
      </c>
      <c r="BL8">
        <v>91</v>
      </c>
      <c r="BM8">
        <v>54</v>
      </c>
      <c r="BN8">
        <v>90</v>
      </c>
      <c r="BO8">
        <v>84</v>
      </c>
      <c r="BP8">
        <v>82</v>
      </c>
      <c r="BQ8">
        <v>86</v>
      </c>
      <c r="BR8">
        <v>89</v>
      </c>
      <c r="BS8">
        <v>82</v>
      </c>
      <c r="BT8">
        <v>22</v>
      </c>
      <c r="BU8">
        <v>100</v>
      </c>
      <c r="BV8">
        <v>86</v>
      </c>
      <c r="BW8">
        <v>91</v>
      </c>
      <c r="BX8">
        <v>92</v>
      </c>
      <c r="BY8">
        <v>72</v>
      </c>
      <c r="BZ8">
        <v>38</v>
      </c>
      <c r="CA8">
        <v>76</v>
      </c>
      <c r="CB8">
        <v>19</v>
      </c>
      <c r="CC8">
        <v>94</v>
      </c>
      <c r="CD8">
        <v>100</v>
      </c>
      <c r="CE8">
        <v>100</v>
      </c>
      <c r="CF8">
        <v>100</v>
      </c>
      <c r="CG8">
        <v>100</v>
      </c>
      <c r="CH8">
        <v>100</v>
      </c>
      <c r="CI8">
        <v>100</v>
      </c>
      <c r="CJ8">
        <v>100</v>
      </c>
      <c r="CK8">
        <v>81</v>
      </c>
      <c r="CL8">
        <v>100</v>
      </c>
      <c r="CM8">
        <v>100</v>
      </c>
      <c r="CN8">
        <v>100</v>
      </c>
      <c r="CO8">
        <v>100</v>
      </c>
      <c r="CP8">
        <v>100</v>
      </c>
      <c r="CQ8">
        <v>100</v>
      </c>
      <c r="CR8">
        <v>100</v>
      </c>
      <c r="CS8">
        <v>100</v>
      </c>
      <c r="CT8">
        <v>100</v>
      </c>
      <c r="CU8">
        <v>100</v>
      </c>
      <c r="CV8">
        <v>72</v>
      </c>
      <c r="CW8">
        <v>1</v>
      </c>
      <c r="CX8">
        <v>81</v>
      </c>
      <c r="CY8">
        <v>1</v>
      </c>
      <c r="CZ8">
        <v>100</v>
      </c>
      <c r="DA8">
        <v>1</v>
      </c>
      <c r="DB8">
        <v>100</v>
      </c>
      <c r="DC8">
        <v>0</v>
      </c>
      <c r="DD8">
        <v>87</v>
      </c>
      <c r="DE8">
        <v>100</v>
      </c>
      <c r="DF8">
        <v>70</v>
      </c>
      <c r="DG8">
        <v>72</v>
      </c>
      <c r="DH8">
        <v>0</v>
      </c>
      <c r="DI8">
        <v>0</v>
      </c>
      <c r="DJ8">
        <v>47</v>
      </c>
      <c r="DK8">
        <v>0</v>
      </c>
      <c r="DL8">
        <v>42</v>
      </c>
      <c r="DM8">
        <v>100</v>
      </c>
      <c r="DN8">
        <v>85</v>
      </c>
      <c r="DO8">
        <v>82</v>
      </c>
      <c r="DP8">
        <v>93</v>
      </c>
      <c r="DQ8">
        <v>90</v>
      </c>
      <c r="DR8">
        <v>0</v>
      </c>
      <c r="DS8">
        <v>70</v>
      </c>
      <c r="DT8">
        <v>0</v>
      </c>
      <c r="DU8">
        <v>89</v>
      </c>
      <c r="DV8">
        <v>100</v>
      </c>
      <c r="DW8">
        <v>68</v>
      </c>
      <c r="DX8">
        <v>83</v>
      </c>
      <c r="DY8">
        <v>94</v>
      </c>
      <c r="DZ8">
        <v>86</v>
      </c>
      <c r="EA8">
        <v>0</v>
      </c>
      <c r="EB8">
        <v>41</v>
      </c>
      <c r="EC8">
        <v>100</v>
      </c>
      <c r="ED8">
        <v>100</v>
      </c>
      <c r="EE8">
        <v>100</v>
      </c>
      <c r="EF8">
        <v>100</v>
      </c>
      <c r="EG8">
        <v>100</v>
      </c>
      <c r="EH8">
        <v>97</v>
      </c>
      <c r="EI8">
        <v>51</v>
      </c>
      <c r="EJ8">
        <v>92</v>
      </c>
      <c r="EK8">
        <v>82</v>
      </c>
      <c r="EL8">
        <v>83</v>
      </c>
      <c r="EM8">
        <v>81</v>
      </c>
      <c r="EN8">
        <v>33</v>
      </c>
      <c r="EO8">
        <v>100</v>
      </c>
      <c r="EP8">
        <v>0</v>
      </c>
      <c r="EQ8">
        <v>48</v>
      </c>
      <c r="ER8">
        <v>92</v>
      </c>
      <c r="ES8">
        <v>100</v>
      </c>
      <c r="ET8">
        <v>72</v>
      </c>
      <c r="EU8">
        <v>32</v>
      </c>
      <c r="EV8">
        <v>91</v>
      </c>
      <c r="EW8">
        <v>58</v>
      </c>
      <c r="EX8">
        <v>0</v>
      </c>
      <c r="EY8">
        <v>17</v>
      </c>
      <c r="EZ8">
        <v>100</v>
      </c>
      <c r="FA8">
        <v>92</v>
      </c>
      <c r="FB8">
        <v>0</v>
      </c>
      <c r="FC8">
        <v>100</v>
      </c>
      <c r="FD8">
        <v>0</v>
      </c>
      <c r="FE8">
        <v>0</v>
      </c>
      <c r="FG8">
        <v>85</v>
      </c>
      <c r="FH8">
        <v>100</v>
      </c>
      <c r="FI8">
        <v>41</v>
      </c>
      <c r="FJ8">
        <v>0</v>
      </c>
      <c r="FK8">
        <v>59</v>
      </c>
      <c r="FL8">
        <v>100</v>
      </c>
      <c r="FM8">
        <v>51</v>
      </c>
      <c r="FN8">
        <v>0</v>
      </c>
      <c r="FO8">
        <v>0</v>
      </c>
      <c r="FP8">
        <v>51</v>
      </c>
      <c r="FQ8">
        <v>0</v>
      </c>
      <c r="FR8">
        <v>0</v>
      </c>
      <c r="FS8">
        <v>0</v>
      </c>
      <c r="FT8">
        <v>51</v>
      </c>
      <c r="FU8">
        <v>0</v>
      </c>
      <c r="FV8">
        <v>51</v>
      </c>
      <c r="FW8">
        <v>0</v>
      </c>
      <c r="FX8">
        <v>0</v>
      </c>
      <c r="FY8">
        <v>49</v>
      </c>
      <c r="FZ8">
        <v>0</v>
      </c>
      <c r="GA8">
        <v>51</v>
      </c>
      <c r="GB8">
        <v>0</v>
      </c>
      <c r="GC8">
        <v>100</v>
      </c>
      <c r="GD8">
        <v>0</v>
      </c>
      <c r="GE8">
        <v>0</v>
      </c>
      <c r="GF8">
        <v>34</v>
      </c>
      <c r="GG8">
        <v>0</v>
      </c>
      <c r="GH8">
        <v>0</v>
      </c>
      <c r="GI8">
        <v>0</v>
      </c>
      <c r="GJ8">
        <v>0</v>
      </c>
      <c r="GK8">
        <v>100</v>
      </c>
      <c r="GL8">
        <v>0</v>
      </c>
      <c r="GM8">
        <v>51</v>
      </c>
      <c r="GN8">
        <v>51</v>
      </c>
      <c r="GO8">
        <v>51</v>
      </c>
      <c r="GP8">
        <v>49</v>
      </c>
      <c r="GQ8">
        <v>100</v>
      </c>
      <c r="GR8">
        <v>0</v>
      </c>
      <c r="GS8">
        <v>0</v>
      </c>
      <c r="GT8">
        <v>0</v>
      </c>
      <c r="GU8">
        <v>0</v>
      </c>
      <c r="GV8">
        <v>0</v>
      </c>
      <c r="GW8">
        <v>92</v>
      </c>
      <c r="GX8">
        <v>52</v>
      </c>
      <c r="GY8">
        <v>0</v>
      </c>
      <c r="GZ8">
        <v>92</v>
      </c>
      <c r="HA8">
        <v>0</v>
      </c>
      <c r="HB8">
        <v>0</v>
      </c>
      <c r="HC8">
        <v>58</v>
      </c>
      <c r="HD8">
        <v>36</v>
      </c>
      <c r="HE8">
        <v>94</v>
      </c>
      <c r="HF8">
        <v>69</v>
      </c>
      <c r="HG8">
        <v>0</v>
      </c>
      <c r="HN8">
        <v>83</v>
      </c>
      <c r="HO8">
        <v>93</v>
      </c>
      <c r="HP8">
        <v>88</v>
      </c>
      <c r="HQ8">
        <v>96</v>
      </c>
      <c r="HR8">
        <v>93</v>
      </c>
      <c r="HS8">
        <v>93</v>
      </c>
      <c r="HT8">
        <v>83</v>
      </c>
      <c r="HU8">
        <v>89</v>
      </c>
      <c r="HV8">
        <v>92</v>
      </c>
      <c r="HW8">
        <v>81</v>
      </c>
      <c r="HX8">
        <v>44</v>
      </c>
      <c r="HY8">
        <v>89</v>
      </c>
      <c r="HZ8">
        <v>81</v>
      </c>
      <c r="IA8">
        <v>93</v>
      </c>
      <c r="IB8">
        <v>100</v>
      </c>
      <c r="IC8">
        <v>93</v>
      </c>
      <c r="ID8">
        <v>39</v>
      </c>
      <c r="IE8">
        <v>93</v>
      </c>
      <c r="IF8">
        <v>94</v>
      </c>
      <c r="IG8">
        <v>88</v>
      </c>
      <c r="IH8">
        <v>77</v>
      </c>
      <c r="II8">
        <v>88</v>
      </c>
      <c r="IJ8">
        <v>89</v>
      </c>
      <c r="IK8">
        <v>89</v>
      </c>
      <c r="IL8">
        <v>97</v>
      </c>
      <c r="IM8">
        <v>0</v>
      </c>
      <c r="IN8">
        <v>0</v>
      </c>
      <c r="IO8">
        <v>89</v>
      </c>
      <c r="IP8">
        <v>93</v>
      </c>
      <c r="IQ8">
        <v>85</v>
      </c>
      <c r="IR8">
        <v>91</v>
      </c>
      <c r="IS8">
        <v>57</v>
      </c>
      <c r="IT8">
        <v>100</v>
      </c>
      <c r="IU8">
        <v>81</v>
      </c>
      <c r="IV8">
        <v>14</v>
      </c>
      <c r="IW8">
        <v>100</v>
      </c>
      <c r="IX8">
        <v>69</v>
      </c>
      <c r="IY8">
        <v>0</v>
      </c>
      <c r="IZ8">
        <v>92</v>
      </c>
      <c r="JA8">
        <v>89</v>
      </c>
      <c r="JB8">
        <v>75</v>
      </c>
      <c r="JC8">
        <v>93</v>
      </c>
      <c r="JD8">
        <v>83</v>
      </c>
      <c r="JE8">
        <v>93</v>
      </c>
      <c r="JF8">
        <v>88</v>
      </c>
      <c r="JG8">
        <v>96</v>
      </c>
      <c r="JH8">
        <v>93</v>
      </c>
      <c r="JI8">
        <v>93</v>
      </c>
      <c r="JJ8">
        <v>83</v>
      </c>
      <c r="JK8">
        <v>89</v>
      </c>
      <c r="JL8">
        <v>92</v>
      </c>
      <c r="JM8">
        <v>81</v>
      </c>
      <c r="JN8">
        <v>44</v>
      </c>
      <c r="JO8">
        <v>89</v>
      </c>
      <c r="JP8">
        <v>81</v>
      </c>
      <c r="JQ8">
        <v>93</v>
      </c>
      <c r="JR8">
        <v>100</v>
      </c>
      <c r="JS8">
        <v>93</v>
      </c>
      <c r="JT8">
        <v>39</v>
      </c>
      <c r="JU8">
        <v>93</v>
      </c>
      <c r="JV8">
        <v>94</v>
      </c>
      <c r="JW8">
        <v>88</v>
      </c>
      <c r="JX8">
        <v>77</v>
      </c>
      <c r="JY8">
        <v>88</v>
      </c>
      <c r="JZ8">
        <v>89</v>
      </c>
      <c r="KA8">
        <v>89</v>
      </c>
      <c r="KB8">
        <v>97</v>
      </c>
      <c r="KC8">
        <v>0</v>
      </c>
      <c r="KD8">
        <v>0</v>
      </c>
      <c r="KE8">
        <v>89</v>
      </c>
      <c r="KF8">
        <v>93</v>
      </c>
      <c r="KG8">
        <v>85</v>
      </c>
      <c r="KH8">
        <v>86</v>
      </c>
      <c r="KI8">
        <v>85</v>
      </c>
      <c r="KJ8">
        <v>90</v>
      </c>
      <c r="KK8">
        <v>82</v>
      </c>
      <c r="KL8">
        <v>86</v>
      </c>
      <c r="KM8">
        <v>50</v>
      </c>
      <c r="KN8">
        <v>100</v>
      </c>
      <c r="KO8">
        <v>90</v>
      </c>
      <c r="KP8">
        <v>90</v>
      </c>
      <c r="KQ8">
        <v>93</v>
      </c>
      <c r="KR8">
        <v>43</v>
      </c>
      <c r="KS8">
        <v>100</v>
      </c>
      <c r="KT8">
        <v>100</v>
      </c>
      <c r="KU8">
        <v>100</v>
      </c>
      <c r="KV8">
        <v>3</v>
      </c>
      <c r="KW8">
        <v>75</v>
      </c>
      <c r="KX8">
        <v>15</v>
      </c>
      <c r="KY8">
        <v>7</v>
      </c>
      <c r="KZ8">
        <v>97</v>
      </c>
      <c r="LA8">
        <v>94</v>
      </c>
      <c r="LB8">
        <v>81</v>
      </c>
      <c r="LC8">
        <v>87</v>
      </c>
      <c r="LD8">
        <v>60</v>
      </c>
      <c r="LE8">
        <v>100</v>
      </c>
      <c r="LF8">
        <v>100</v>
      </c>
      <c r="LG8">
        <v>39</v>
      </c>
      <c r="LH8">
        <v>100</v>
      </c>
      <c r="LI8">
        <v>100</v>
      </c>
      <c r="LJ8">
        <v>100</v>
      </c>
      <c r="LK8">
        <v>100</v>
      </c>
      <c r="LL8">
        <v>39</v>
      </c>
      <c r="LM8">
        <v>100</v>
      </c>
      <c r="LN8">
        <v>100</v>
      </c>
      <c r="LO8">
        <v>100</v>
      </c>
      <c r="LP8">
        <v>100</v>
      </c>
      <c r="LQ8">
        <v>100</v>
      </c>
      <c r="LR8">
        <v>41</v>
      </c>
      <c r="LS8">
        <v>94</v>
      </c>
      <c r="LT8">
        <v>89</v>
      </c>
      <c r="LU8">
        <v>100</v>
      </c>
      <c r="LV8">
        <v>100</v>
      </c>
      <c r="LW8">
        <v>86</v>
      </c>
      <c r="LX8">
        <v>38</v>
      </c>
      <c r="LY8">
        <v>100</v>
      </c>
      <c r="LZ8">
        <v>100</v>
      </c>
      <c r="MA8">
        <v>100</v>
      </c>
      <c r="MB8">
        <v>100</v>
      </c>
      <c r="MC8">
        <v>86</v>
      </c>
      <c r="MD8">
        <v>92</v>
      </c>
      <c r="ME8">
        <v>93</v>
      </c>
      <c r="MF8">
        <v>89</v>
      </c>
      <c r="MG8">
        <v>84</v>
      </c>
      <c r="MH8">
        <v>30</v>
      </c>
      <c r="MI8">
        <v>97</v>
      </c>
      <c r="MJ8">
        <v>86</v>
      </c>
      <c r="MK8">
        <v>18</v>
      </c>
      <c r="ML8">
        <v>97</v>
      </c>
      <c r="MM8">
        <v>0</v>
      </c>
      <c r="MN8">
        <v>0</v>
      </c>
      <c r="MO8">
        <v>61</v>
      </c>
      <c r="MP8">
        <v>39</v>
      </c>
      <c r="MQ8">
        <v>100</v>
      </c>
      <c r="MR8">
        <v>100</v>
      </c>
      <c r="MS8">
        <v>100</v>
      </c>
      <c r="MT8">
        <v>100</v>
      </c>
      <c r="MU8">
        <v>100</v>
      </c>
      <c r="MV8">
        <v>100</v>
      </c>
      <c r="MW8">
        <v>83</v>
      </c>
      <c r="MX8">
        <v>94</v>
      </c>
      <c r="MY8">
        <v>94</v>
      </c>
      <c r="MZ8">
        <v>91</v>
      </c>
      <c r="NA8">
        <v>86</v>
      </c>
      <c r="NB8">
        <v>97</v>
      </c>
      <c r="NC8">
        <v>86</v>
      </c>
      <c r="ND8">
        <v>90</v>
      </c>
      <c r="NE8">
        <v>49</v>
      </c>
      <c r="NF8">
        <v>100</v>
      </c>
      <c r="NG8">
        <v>0</v>
      </c>
      <c r="NH8">
        <v>59</v>
      </c>
      <c r="NI8">
        <v>100</v>
      </c>
      <c r="NJ8">
        <v>100</v>
      </c>
      <c r="NK8">
        <v>33</v>
      </c>
      <c r="NL8">
        <v>100</v>
      </c>
      <c r="NM8">
        <v>85</v>
      </c>
      <c r="NN8">
        <v>100</v>
      </c>
      <c r="NO8">
        <v>100</v>
      </c>
      <c r="NP8">
        <v>0</v>
      </c>
      <c r="NQ8">
        <v>0</v>
      </c>
      <c r="NR8">
        <v>0</v>
      </c>
      <c r="NS8">
        <v>0</v>
      </c>
      <c r="NT8">
        <v>0</v>
      </c>
      <c r="NU8">
        <v>0</v>
      </c>
      <c r="NV8">
        <v>100</v>
      </c>
      <c r="NW8">
        <v>91</v>
      </c>
      <c r="NX8">
        <v>90</v>
      </c>
      <c r="NY8">
        <v>100</v>
      </c>
      <c r="NZ8">
        <v>85</v>
      </c>
      <c r="OA8">
        <v>0</v>
      </c>
      <c r="OB8">
        <v>100</v>
      </c>
      <c r="OC8">
        <v>41</v>
      </c>
      <c r="OD8">
        <v>100</v>
      </c>
      <c r="OE8">
        <v>100</v>
      </c>
      <c r="OF8">
        <v>100</v>
      </c>
      <c r="OG8">
        <v>7835.5871063982659</v>
      </c>
      <c r="OH8">
        <v>783.5587106398267</v>
      </c>
      <c r="OI8">
        <v>4838.7243906180975</v>
      </c>
      <c r="OJ8">
        <v>712.07144591480085</v>
      </c>
      <c r="OK8">
        <v>2419.3621953090487</v>
      </c>
      <c r="OL8" t="s">
        <v>1701</v>
      </c>
      <c r="OM8" t="s">
        <v>1702</v>
      </c>
    </row>
    <row r="9" spans="1:403" x14ac:dyDescent="0.2">
      <c r="A9" t="s">
        <v>1198</v>
      </c>
      <c r="B9" t="s">
        <v>337</v>
      </c>
      <c r="C9">
        <v>3</v>
      </c>
      <c r="D9">
        <v>2022</v>
      </c>
      <c r="E9">
        <v>8</v>
      </c>
      <c r="F9" t="s">
        <v>358</v>
      </c>
      <c r="G9" t="s">
        <v>359</v>
      </c>
      <c r="H9">
        <v>42</v>
      </c>
      <c r="I9">
        <v>42</v>
      </c>
      <c r="J9">
        <v>0</v>
      </c>
      <c r="K9">
        <v>42</v>
      </c>
      <c r="L9">
        <v>14</v>
      </c>
      <c r="M9">
        <v>42</v>
      </c>
      <c r="N9">
        <v>42</v>
      </c>
      <c r="O9">
        <v>42</v>
      </c>
      <c r="P9">
        <v>28</v>
      </c>
      <c r="Q9">
        <v>42</v>
      </c>
      <c r="R9">
        <v>28</v>
      </c>
      <c r="S9">
        <v>1410.0379620058752</v>
      </c>
      <c r="T9">
        <v>84.208131070459658</v>
      </c>
      <c r="U9">
        <v>7626.0293943285114</v>
      </c>
      <c r="V9">
        <v>353.49485712620083</v>
      </c>
      <c r="W9">
        <v>1580.7109304972882</v>
      </c>
      <c r="X9">
        <v>227.18266052051132</v>
      </c>
      <c r="Y9">
        <v>10616.778286831674</v>
      </c>
      <c r="Z9">
        <v>664.88564871717199</v>
      </c>
      <c r="AA9">
        <v>2045.5404115332508</v>
      </c>
      <c r="AB9">
        <v>197.01116803092964</v>
      </c>
      <c r="AC9">
        <v>12662.318698364928</v>
      </c>
      <c r="AD9">
        <v>861.89681674810129</v>
      </c>
      <c r="AE9">
        <v>12263.814440166328</v>
      </c>
      <c r="AF9">
        <v>12263.814440166328</v>
      </c>
      <c r="AG9">
        <v>11016.96209412343</v>
      </c>
      <c r="AH9">
        <v>1143.7607056889979</v>
      </c>
      <c r="AI9">
        <v>960.38261613427812</v>
      </c>
      <c r="AJ9">
        <v>6</v>
      </c>
      <c r="AK9">
        <v>4.5999999046325684</v>
      </c>
      <c r="AL9">
        <v>14.399999618530273</v>
      </c>
      <c r="AM9">
        <v>6.3000001907348633</v>
      </c>
      <c r="AN9">
        <v>9.6000003814697266</v>
      </c>
      <c r="AO9">
        <v>6.8000001907348633</v>
      </c>
      <c r="AP9">
        <v>97</v>
      </c>
      <c r="AQ9">
        <v>97</v>
      </c>
      <c r="AR9">
        <v>100</v>
      </c>
      <c r="AS9">
        <v>100</v>
      </c>
      <c r="AT9">
        <v>100</v>
      </c>
      <c r="AU9">
        <v>83</v>
      </c>
      <c r="AV9">
        <v>86</v>
      </c>
      <c r="AW9">
        <v>100</v>
      </c>
      <c r="AX9">
        <v>46</v>
      </c>
      <c r="AY9">
        <v>88</v>
      </c>
      <c r="AZ9">
        <v>32</v>
      </c>
      <c r="BA9">
        <v>32</v>
      </c>
      <c r="BB9">
        <v>82</v>
      </c>
      <c r="BC9">
        <v>97</v>
      </c>
      <c r="BD9">
        <v>100</v>
      </c>
      <c r="BE9">
        <v>71</v>
      </c>
      <c r="BF9">
        <v>0</v>
      </c>
      <c r="BG9">
        <v>100</v>
      </c>
      <c r="BH9">
        <v>75</v>
      </c>
      <c r="BI9">
        <v>0</v>
      </c>
      <c r="BJ9">
        <v>100</v>
      </c>
      <c r="BK9">
        <v>100</v>
      </c>
      <c r="BL9">
        <v>88</v>
      </c>
      <c r="BM9">
        <v>29</v>
      </c>
      <c r="BN9">
        <v>91</v>
      </c>
      <c r="BO9">
        <v>77</v>
      </c>
      <c r="BP9">
        <v>90</v>
      </c>
      <c r="BQ9">
        <v>88</v>
      </c>
      <c r="BR9">
        <v>84</v>
      </c>
      <c r="BS9">
        <v>78</v>
      </c>
      <c r="BT9">
        <v>9</v>
      </c>
      <c r="BU9">
        <v>100</v>
      </c>
      <c r="BV9">
        <v>86</v>
      </c>
      <c r="BW9">
        <v>93</v>
      </c>
      <c r="BX9">
        <v>88</v>
      </c>
      <c r="BY9">
        <v>88</v>
      </c>
      <c r="BZ9">
        <v>32</v>
      </c>
      <c r="CA9">
        <v>77</v>
      </c>
      <c r="CB9">
        <v>15</v>
      </c>
      <c r="CC9">
        <v>93</v>
      </c>
      <c r="CD9">
        <v>100</v>
      </c>
      <c r="CE9">
        <v>100</v>
      </c>
      <c r="CF9">
        <v>100</v>
      </c>
      <c r="CG9">
        <v>100</v>
      </c>
      <c r="CH9">
        <v>100</v>
      </c>
      <c r="CI9">
        <v>100</v>
      </c>
      <c r="CJ9">
        <v>100</v>
      </c>
      <c r="CK9">
        <v>100</v>
      </c>
      <c r="CL9">
        <v>100</v>
      </c>
      <c r="CM9">
        <v>100</v>
      </c>
      <c r="CN9">
        <v>100</v>
      </c>
      <c r="CO9">
        <v>100</v>
      </c>
      <c r="CP9">
        <v>100</v>
      </c>
      <c r="CQ9">
        <v>100</v>
      </c>
      <c r="CR9">
        <v>100</v>
      </c>
      <c r="CS9">
        <v>100</v>
      </c>
      <c r="CT9">
        <v>100</v>
      </c>
      <c r="CU9">
        <v>100</v>
      </c>
      <c r="CV9">
        <v>72</v>
      </c>
      <c r="CW9">
        <v>1</v>
      </c>
      <c r="CX9">
        <v>77</v>
      </c>
      <c r="CY9">
        <v>1</v>
      </c>
      <c r="CZ9">
        <v>100</v>
      </c>
      <c r="DA9">
        <v>1</v>
      </c>
      <c r="DM9">
        <v>100</v>
      </c>
      <c r="DN9">
        <v>87</v>
      </c>
      <c r="DO9">
        <v>86</v>
      </c>
      <c r="DP9">
        <v>88</v>
      </c>
      <c r="DQ9">
        <v>93</v>
      </c>
      <c r="DR9">
        <v>0</v>
      </c>
      <c r="DS9">
        <v>71</v>
      </c>
      <c r="DT9">
        <v>0</v>
      </c>
      <c r="DU9">
        <v>92</v>
      </c>
      <c r="DV9">
        <v>100</v>
      </c>
      <c r="DW9">
        <v>87</v>
      </c>
      <c r="DX9">
        <v>86</v>
      </c>
      <c r="DY9">
        <v>88</v>
      </c>
      <c r="DZ9">
        <v>93</v>
      </c>
      <c r="EA9">
        <v>0</v>
      </c>
      <c r="EB9">
        <v>34</v>
      </c>
      <c r="EC9">
        <v>100</v>
      </c>
      <c r="ED9">
        <v>100</v>
      </c>
      <c r="EE9">
        <v>100</v>
      </c>
      <c r="EF9">
        <v>100</v>
      </c>
      <c r="EG9">
        <v>100</v>
      </c>
      <c r="EH9">
        <v>93</v>
      </c>
      <c r="EI9">
        <v>34</v>
      </c>
      <c r="EJ9">
        <v>87</v>
      </c>
      <c r="EK9">
        <v>83</v>
      </c>
      <c r="EL9">
        <v>84</v>
      </c>
      <c r="EM9">
        <v>76</v>
      </c>
      <c r="EN9">
        <v>22</v>
      </c>
      <c r="EO9">
        <v>95</v>
      </c>
      <c r="EP9">
        <v>0</v>
      </c>
      <c r="EQ9">
        <v>32</v>
      </c>
      <c r="ER9">
        <v>90</v>
      </c>
      <c r="ES9">
        <v>100</v>
      </c>
      <c r="ET9">
        <v>93</v>
      </c>
      <c r="EU9">
        <v>26</v>
      </c>
      <c r="EV9">
        <v>85</v>
      </c>
      <c r="EW9">
        <v>32</v>
      </c>
      <c r="EX9">
        <v>0</v>
      </c>
      <c r="EY9">
        <v>0</v>
      </c>
      <c r="EZ9">
        <v>93</v>
      </c>
      <c r="FA9">
        <v>91</v>
      </c>
      <c r="FB9">
        <v>0</v>
      </c>
      <c r="FC9">
        <v>100</v>
      </c>
      <c r="FD9">
        <v>0</v>
      </c>
      <c r="FE9">
        <v>0</v>
      </c>
      <c r="FH9">
        <v>100</v>
      </c>
      <c r="FI9">
        <v>51</v>
      </c>
      <c r="FJ9">
        <v>0</v>
      </c>
      <c r="FK9">
        <v>49</v>
      </c>
      <c r="FL9">
        <v>66</v>
      </c>
      <c r="FM9">
        <v>34</v>
      </c>
      <c r="FN9">
        <v>0</v>
      </c>
      <c r="FO9">
        <v>0</v>
      </c>
      <c r="FP9">
        <v>34</v>
      </c>
      <c r="FQ9">
        <v>0</v>
      </c>
      <c r="FR9">
        <v>0</v>
      </c>
      <c r="FS9">
        <v>34</v>
      </c>
      <c r="FT9">
        <v>34</v>
      </c>
      <c r="FU9">
        <v>0</v>
      </c>
      <c r="FV9">
        <v>68</v>
      </c>
      <c r="FW9">
        <v>34</v>
      </c>
      <c r="FX9">
        <v>0</v>
      </c>
      <c r="FY9">
        <v>32</v>
      </c>
      <c r="FZ9">
        <v>34</v>
      </c>
      <c r="GA9">
        <v>34</v>
      </c>
      <c r="GB9">
        <v>0</v>
      </c>
      <c r="GC9">
        <v>100</v>
      </c>
      <c r="GD9">
        <v>0</v>
      </c>
      <c r="GE9">
        <v>0</v>
      </c>
      <c r="GF9">
        <v>34</v>
      </c>
      <c r="GG9">
        <v>0</v>
      </c>
      <c r="GH9">
        <v>0</v>
      </c>
      <c r="GI9">
        <v>0</v>
      </c>
      <c r="GJ9">
        <v>0</v>
      </c>
      <c r="GK9">
        <v>66</v>
      </c>
      <c r="GL9">
        <v>34</v>
      </c>
      <c r="GM9">
        <v>34</v>
      </c>
      <c r="GN9">
        <v>34</v>
      </c>
      <c r="GO9">
        <v>68</v>
      </c>
      <c r="GP9">
        <v>66</v>
      </c>
      <c r="GQ9">
        <v>100</v>
      </c>
      <c r="GR9">
        <v>0</v>
      </c>
      <c r="GS9">
        <v>0</v>
      </c>
      <c r="GT9">
        <v>0</v>
      </c>
      <c r="GU9">
        <v>0</v>
      </c>
      <c r="GV9">
        <v>0</v>
      </c>
      <c r="GW9">
        <v>91</v>
      </c>
      <c r="GX9">
        <v>29</v>
      </c>
      <c r="GY9">
        <v>0</v>
      </c>
      <c r="GZ9">
        <v>92</v>
      </c>
      <c r="HA9">
        <v>0</v>
      </c>
      <c r="HB9">
        <v>0</v>
      </c>
      <c r="HC9">
        <v>86</v>
      </c>
      <c r="HD9">
        <v>30</v>
      </c>
      <c r="HE9">
        <v>93</v>
      </c>
      <c r="HF9">
        <v>86</v>
      </c>
      <c r="HG9">
        <v>16</v>
      </c>
      <c r="HH9">
        <v>100</v>
      </c>
      <c r="HI9">
        <v>0</v>
      </c>
      <c r="HJ9">
        <v>0</v>
      </c>
      <c r="HK9">
        <v>100</v>
      </c>
      <c r="HL9">
        <v>0</v>
      </c>
      <c r="HM9">
        <v>100</v>
      </c>
      <c r="HN9">
        <v>86</v>
      </c>
      <c r="HO9">
        <v>87</v>
      </c>
      <c r="HP9">
        <v>84</v>
      </c>
      <c r="HQ9">
        <v>92</v>
      </c>
      <c r="HR9">
        <v>95</v>
      </c>
      <c r="HS9">
        <v>95</v>
      </c>
      <c r="HT9">
        <v>84</v>
      </c>
      <c r="HU9">
        <v>87</v>
      </c>
      <c r="HV9">
        <v>90</v>
      </c>
      <c r="HW9">
        <v>82</v>
      </c>
      <c r="HX9">
        <v>29</v>
      </c>
      <c r="HY9">
        <v>90</v>
      </c>
      <c r="HZ9">
        <v>87</v>
      </c>
      <c r="IA9">
        <v>93</v>
      </c>
      <c r="IB9">
        <v>93</v>
      </c>
      <c r="IC9">
        <v>93</v>
      </c>
      <c r="ID9">
        <v>26</v>
      </c>
      <c r="IE9">
        <v>90</v>
      </c>
      <c r="IF9">
        <v>95</v>
      </c>
      <c r="IG9">
        <v>93</v>
      </c>
      <c r="IH9">
        <v>79</v>
      </c>
      <c r="II9">
        <v>88</v>
      </c>
      <c r="IJ9">
        <v>86</v>
      </c>
      <c r="IK9">
        <v>86</v>
      </c>
      <c r="IL9">
        <v>98</v>
      </c>
      <c r="IM9">
        <v>0</v>
      </c>
      <c r="IN9">
        <v>0</v>
      </c>
      <c r="IO9">
        <v>90</v>
      </c>
      <c r="IP9">
        <v>90</v>
      </c>
      <c r="IQ9">
        <v>85</v>
      </c>
      <c r="IR9">
        <v>90</v>
      </c>
      <c r="IS9">
        <v>54</v>
      </c>
      <c r="IT9">
        <v>100</v>
      </c>
      <c r="IU9">
        <v>79</v>
      </c>
      <c r="IV9">
        <v>10</v>
      </c>
      <c r="IW9">
        <v>100</v>
      </c>
      <c r="IX9">
        <v>69</v>
      </c>
      <c r="IY9">
        <v>0</v>
      </c>
      <c r="IZ9">
        <v>93</v>
      </c>
      <c r="JA9">
        <v>88</v>
      </c>
      <c r="JB9">
        <v>73</v>
      </c>
      <c r="JC9">
        <v>92</v>
      </c>
      <c r="JD9">
        <v>86</v>
      </c>
      <c r="JE9">
        <v>87</v>
      </c>
      <c r="JF9">
        <v>84</v>
      </c>
      <c r="JG9">
        <v>92</v>
      </c>
      <c r="JH9">
        <v>95</v>
      </c>
      <c r="JI9">
        <v>95</v>
      </c>
      <c r="JJ9">
        <v>84</v>
      </c>
      <c r="JK9">
        <v>87</v>
      </c>
      <c r="JL9">
        <v>90</v>
      </c>
      <c r="JM9">
        <v>82</v>
      </c>
      <c r="JN9">
        <v>29</v>
      </c>
      <c r="JO9">
        <v>90</v>
      </c>
      <c r="JP9">
        <v>87</v>
      </c>
      <c r="JQ9">
        <v>93</v>
      </c>
      <c r="JR9">
        <v>93</v>
      </c>
      <c r="JS9">
        <v>93</v>
      </c>
      <c r="JT9">
        <v>26</v>
      </c>
      <c r="JU9">
        <v>90</v>
      </c>
      <c r="JV9">
        <v>95</v>
      </c>
      <c r="JW9">
        <v>93</v>
      </c>
      <c r="JX9">
        <v>79</v>
      </c>
      <c r="JY9">
        <v>88</v>
      </c>
      <c r="JZ9">
        <v>86</v>
      </c>
      <c r="KA9">
        <v>86</v>
      </c>
      <c r="KB9">
        <v>98</v>
      </c>
      <c r="KC9">
        <v>0</v>
      </c>
      <c r="KD9">
        <v>0</v>
      </c>
      <c r="KE9">
        <v>90</v>
      </c>
      <c r="KF9">
        <v>90</v>
      </c>
      <c r="KG9">
        <v>85</v>
      </c>
      <c r="KH9">
        <v>88</v>
      </c>
      <c r="KI9">
        <v>87</v>
      </c>
      <c r="KJ9">
        <v>91</v>
      </c>
      <c r="KK9">
        <v>85</v>
      </c>
      <c r="KL9">
        <v>88</v>
      </c>
      <c r="KM9">
        <v>59</v>
      </c>
      <c r="KN9">
        <v>100</v>
      </c>
      <c r="KO9">
        <v>91</v>
      </c>
      <c r="KP9">
        <v>88</v>
      </c>
      <c r="KQ9">
        <v>93</v>
      </c>
      <c r="KR9">
        <v>29</v>
      </c>
      <c r="KS9">
        <v>100</v>
      </c>
      <c r="KT9">
        <v>100</v>
      </c>
      <c r="KU9">
        <v>100</v>
      </c>
      <c r="KV9">
        <v>2</v>
      </c>
      <c r="KW9">
        <v>78</v>
      </c>
      <c r="KX9">
        <v>12</v>
      </c>
      <c r="KY9">
        <v>7</v>
      </c>
      <c r="KZ9">
        <v>98</v>
      </c>
      <c r="LA9">
        <v>95</v>
      </c>
      <c r="LB9">
        <v>85</v>
      </c>
      <c r="LC9">
        <v>88</v>
      </c>
      <c r="LD9">
        <v>68</v>
      </c>
      <c r="LE9">
        <v>100</v>
      </c>
      <c r="LF9">
        <v>100</v>
      </c>
      <c r="LG9">
        <v>66</v>
      </c>
      <c r="LH9">
        <v>100</v>
      </c>
      <c r="LI9">
        <v>100</v>
      </c>
      <c r="LJ9">
        <v>100</v>
      </c>
      <c r="LK9">
        <v>100</v>
      </c>
      <c r="LL9">
        <v>66</v>
      </c>
      <c r="LM9">
        <v>100</v>
      </c>
      <c r="LN9">
        <v>100</v>
      </c>
      <c r="LO9">
        <v>100</v>
      </c>
      <c r="LP9">
        <v>100</v>
      </c>
      <c r="LQ9">
        <v>100</v>
      </c>
      <c r="LR9">
        <v>34</v>
      </c>
      <c r="LS9">
        <v>92</v>
      </c>
      <c r="LT9">
        <v>88</v>
      </c>
      <c r="LU9">
        <v>98</v>
      </c>
      <c r="LV9">
        <v>98</v>
      </c>
      <c r="LW9">
        <v>88</v>
      </c>
      <c r="LX9">
        <v>31</v>
      </c>
      <c r="LY9">
        <v>100</v>
      </c>
      <c r="LZ9">
        <v>100</v>
      </c>
      <c r="MA9">
        <v>100</v>
      </c>
      <c r="MB9">
        <v>100</v>
      </c>
      <c r="MC9">
        <v>88</v>
      </c>
      <c r="MD9">
        <v>95</v>
      </c>
      <c r="ME9">
        <v>90</v>
      </c>
      <c r="MF9">
        <v>85</v>
      </c>
      <c r="MG9">
        <v>83</v>
      </c>
      <c r="MH9">
        <v>24</v>
      </c>
      <c r="MI9">
        <v>97</v>
      </c>
      <c r="MJ9">
        <v>85</v>
      </c>
      <c r="MK9">
        <v>15</v>
      </c>
      <c r="ML9">
        <v>97</v>
      </c>
      <c r="MM9">
        <v>0</v>
      </c>
      <c r="MN9">
        <v>0</v>
      </c>
      <c r="MO9">
        <v>34</v>
      </c>
      <c r="MP9">
        <v>66</v>
      </c>
      <c r="MQ9">
        <v>100</v>
      </c>
      <c r="MR9">
        <v>100</v>
      </c>
      <c r="MS9">
        <v>100</v>
      </c>
      <c r="MT9">
        <v>100</v>
      </c>
      <c r="MU9">
        <v>100</v>
      </c>
      <c r="MV9">
        <v>100</v>
      </c>
      <c r="MW9">
        <v>88</v>
      </c>
      <c r="MX9">
        <v>93</v>
      </c>
      <c r="MY9">
        <v>93</v>
      </c>
      <c r="MZ9">
        <v>88</v>
      </c>
      <c r="NA9">
        <v>86</v>
      </c>
      <c r="NB9">
        <v>92</v>
      </c>
      <c r="NC9">
        <v>93</v>
      </c>
      <c r="ND9">
        <v>90</v>
      </c>
      <c r="NE9">
        <v>50</v>
      </c>
      <c r="NF9">
        <v>100</v>
      </c>
      <c r="NG9">
        <v>0</v>
      </c>
      <c r="NH9">
        <v>66</v>
      </c>
      <c r="NI9">
        <v>100</v>
      </c>
      <c r="NJ9">
        <v>100</v>
      </c>
      <c r="NK9">
        <v>0</v>
      </c>
      <c r="NL9">
        <v>100</v>
      </c>
      <c r="NM9">
        <v>78</v>
      </c>
      <c r="NN9">
        <v>100</v>
      </c>
      <c r="NO9">
        <v>93</v>
      </c>
      <c r="NP9">
        <v>0</v>
      </c>
      <c r="NQ9">
        <v>0</v>
      </c>
      <c r="NR9">
        <v>0</v>
      </c>
      <c r="NS9">
        <v>0</v>
      </c>
      <c r="NT9">
        <v>0</v>
      </c>
      <c r="NU9">
        <v>0</v>
      </c>
      <c r="NV9">
        <v>100</v>
      </c>
      <c r="NW9">
        <v>90</v>
      </c>
      <c r="NX9">
        <v>93</v>
      </c>
      <c r="NY9">
        <v>100</v>
      </c>
      <c r="NZ9">
        <v>85</v>
      </c>
      <c r="OA9">
        <v>0</v>
      </c>
      <c r="OB9">
        <v>100</v>
      </c>
      <c r="OC9">
        <v>34</v>
      </c>
      <c r="OD9">
        <v>100</v>
      </c>
      <c r="OE9">
        <v>96</v>
      </c>
      <c r="OF9">
        <v>96</v>
      </c>
      <c r="OG9">
        <v>8539.0571020138141</v>
      </c>
      <c r="OH9">
        <v>853.90571020138168</v>
      </c>
      <c r="OI9">
        <v>5401.5003871105373</v>
      </c>
      <c r="OJ9">
        <v>782.41844547635571</v>
      </c>
      <c r="OK9">
        <v>2700.7501935552687</v>
      </c>
      <c r="OL9" t="s">
        <v>1701</v>
      </c>
      <c r="OM9" t="s">
        <v>1702</v>
      </c>
    </row>
    <row r="10" spans="1:403" x14ac:dyDescent="0.2">
      <c r="A10" t="s">
        <v>1198</v>
      </c>
      <c r="B10" t="s">
        <v>337</v>
      </c>
      <c r="C10">
        <v>3</v>
      </c>
      <c r="D10">
        <v>2022</v>
      </c>
      <c r="E10">
        <v>8</v>
      </c>
      <c r="F10" t="s">
        <v>358</v>
      </c>
      <c r="G10" t="s">
        <v>360</v>
      </c>
      <c r="H10">
        <v>20</v>
      </c>
      <c r="I10">
        <v>0</v>
      </c>
      <c r="J10">
        <v>20</v>
      </c>
      <c r="K10">
        <v>20</v>
      </c>
      <c r="L10">
        <v>0</v>
      </c>
      <c r="M10">
        <v>0</v>
      </c>
      <c r="N10">
        <v>0</v>
      </c>
      <c r="O10">
        <v>0</v>
      </c>
      <c r="P10">
        <v>0</v>
      </c>
      <c r="Q10">
        <v>20</v>
      </c>
      <c r="R10">
        <v>20</v>
      </c>
      <c r="S10">
        <v>99.479672323850849</v>
      </c>
      <c r="T10">
        <v>0</v>
      </c>
      <c r="U10">
        <v>298.43901697155252</v>
      </c>
      <c r="V10">
        <v>19.895934464770171</v>
      </c>
      <c r="W10">
        <v>0</v>
      </c>
      <c r="X10">
        <v>0</v>
      </c>
      <c r="Y10">
        <v>397.9186892954034</v>
      </c>
      <c r="Z10">
        <v>19.895934464770171</v>
      </c>
      <c r="AA10">
        <v>79.583737859080685</v>
      </c>
      <c r="AB10">
        <v>59.687803394310507</v>
      </c>
      <c r="AC10">
        <v>477.50242715448405</v>
      </c>
      <c r="AD10">
        <v>79.583737859080685</v>
      </c>
      <c r="AE10">
        <v>411.4661979729143</v>
      </c>
      <c r="AF10">
        <v>411.4661979729143</v>
      </c>
      <c r="AG10">
        <v>339.0815430040854</v>
      </c>
      <c r="AH10">
        <v>138.84621270189496</v>
      </c>
      <c r="AI10">
        <v>112.60185244986553</v>
      </c>
      <c r="AJ10">
        <v>0</v>
      </c>
      <c r="AK10">
        <v>6.6999998092651367</v>
      </c>
      <c r="AM10">
        <v>5</v>
      </c>
      <c r="AN10">
        <v>75</v>
      </c>
      <c r="AO10">
        <v>16.700000762939453</v>
      </c>
      <c r="AP10">
        <v>86</v>
      </c>
      <c r="AQ10">
        <v>86</v>
      </c>
      <c r="AR10">
        <v>100</v>
      </c>
      <c r="AS10">
        <v>100</v>
      </c>
      <c r="AT10">
        <v>0</v>
      </c>
      <c r="AU10">
        <v>100</v>
      </c>
      <c r="AV10">
        <v>24</v>
      </c>
      <c r="AW10">
        <v>95</v>
      </c>
      <c r="AX10">
        <v>34</v>
      </c>
      <c r="AY10">
        <v>95</v>
      </c>
      <c r="AZ10">
        <v>34</v>
      </c>
      <c r="BA10">
        <v>24</v>
      </c>
      <c r="BB10">
        <v>91</v>
      </c>
      <c r="BC10">
        <v>95</v>
      </c>
      <c r="BD10">
        <v>66</v>
      </c>
      <c r="BE10">
        <v>59</v>
      </c>
      <c r="BF10">
        <v>0</v>
      </c>
      <c r="BG10">
        <v>95</v>
      </c>
      <c r="BH10">
        <v>66</v>
      </c>
      <c r="BI10">
        <v>0</v>
      </c>
      <c r="BJ10">
        <v>100</v>
      </c>
      <c r="BK10">
        <v>100</v>
      </c>
      <c r="BL10">
        <v>85</v>
      </c>
      <c r="BM10">
        <v>90</v>
      </c>
      <c r="BN10">
        <v>90</v>
      </c>
      <c r="BO10">
        <v>89</v>
      </c>
      <c r="BP10">
        <v>90</v>
      </c>
      <c r="BQ10">
        <v>100</v>
      </c>
      <c r="BR10">
        <v>100</v>
      </c>
      <c r="BS10">
        <v>92</v>
      </c>
      <c r="BT10">
        <v>65</v>
      </c>
      <c r="BU10">
        <v>100</v>
      </c>
      <c r="BV10">
        <v>100</v>
      </c>
      <c r="BW10">
        <v>85</v>
      </c>
      <c r="BX10">
        <v>79</v>
      </c>
      <c r="BY10">
        <v>0</v>
      </c>
      <c r="BZ10">
        <v>0</v>
      </c>
      <c r="CA10">
        <v>53</v>
      </c>
      <c r="CB10">
        <v>0</v>
      </c>
      <c r="CC10">
        <v>64</v>
      </c>
      <c r="CD10">
        <v>100</v>
      </c>
      <c r="CE10">
        <v>100</v>
      </c>
      <c r="CF10">
        <v>100</v>
      </c>
      <c r="CG10">
        <v>100</v>
      </c>
      <c r="CH10">
        <v>100</v>
      </c>
      <c r="CI10">
        <v>100</v>
      </c>
      <c r="CJ10">
        <v>100</v>
      </c>
      <c r="CK10">
        <v>66</v>
      </c>
      <c r="CL10">
        <v>100</v>
      </c>
      <c r="CM10">
        <v>100</v>
      </c>
      <c r="CN10">
        <v>100</v>
      </c>
      <c r="CO10">
        <v>100</v>
      </c>
      <c r="CP10">
        <v>100</v>
      </c>
      <c r="CQ10">
        <v>100</v>
      </c>
      <c r="CR10">
        <v>100</v>
      </c>
      <c r="CS10">
        <v>100</v>
      </c>
      <c r="CT10">
        <v>100</v>
      </c>
      <c r="CU10">
        <v>100</v>
      </c>
      <c r="CV10">
        <v>64</v>
      </c>
      <c r="CW10">
        <v>1</v>
      </c>
      <c r="CX10">
        <v>79</v>
      </c>
      <c r="CY10">
        <v>1</v>
      </c>
      <c r="CZ10">
        <v>100</v>
      </c>
      <c r="DA10">
        <v>1</v>
      </c>
      <c r="DB10">
        <v>100</v>
      </c>
      <c r="DC10">
        <v>0</v>
      </c>
      <c r="DD10">
        <v>91</v>
      </c>
      <c r="DE10">
        <v>100</v>
      </c>
      <c r="DF10">
        <v>85</v>
      </c>
      <c r="DG10">
        <v>75</v>
      </c>
      <c r="DH10">
        <v>0</v>
      </c>
      <c r="DI10">
        <v>0</v>
      </c>
      <c r="DJ10">
        <v>50</v>
      </c>
      <c r="DK10">
        <v>0</v>
      </c>
      <c r="DL10">
        <v>56</v>
      </c>
      <c r="DV10">
        <v>100</v>
      </c>
      <c r="DW10">
        <v>0</v>
      </c>
      <c r="DX10">
        <v>91</v>
      </c>
      <c r="DY10">
        <v>100</v>
      </c>
      <c r="DZ10">
        <v>85</v>
      </c>
      <c r="EA10">
        <v>0</v>
      </c>
      <c r="EB10">
        <v>0</v>
      </c>
      <c r="ES10">
        <v>95</v>
      </c>
      <c r="ET10">
        <v>0</v>
      </c>
      <c r="EU10">
        <v>0</v>
      </c>
      <c r="EV10">
        <v>95</v>
      </c>
      <c r="EW10">
        <v>90</v>
      </c>
      <c r="EX10">
        <v>0</v>
      </c>
      <c r="EY10">
        <v>90</v>
      </c>
      <c r="EZ10">
        <v>100</v>
      </c>
      <c r="FA10">
        <v>100</v>
      </c>
      <c r="FD10">
        <v>0</v>
      </c>
      <c r="FE10">
        <v>0</v>
      </c>
      <c r="FG10">
        <v>89</v>
      </c>
      <c r="FH10">
        <v>100</v>
      </c>
      <c r="FI10">
        <v>0</v>
      </c>
      <c r="FJ10">
        <v>35</v>
      </c>
      <c r="FK10">
        <v>65</v>
      </c>
      <c r="GC10">
        <v>100</v>
      </c>
      <c r="GD10">
        <v>0</v>
      </c>
      <c r="GE10">
        <v>0</v>
      </c>
      <c r="GF10">
        <v>0</v>
      </c>
      <c r="GG10">
        <v>0</v>
      </c>
      <c r="GH10">
        <v>0</v>
      </c>
      <c r="GI10">
        <v>0</v>
      </c>
      <c r="GJ10">
        <v>0</v>
      </c>
      <c r="GQ10">
        <v>100</v>
      </c>
      <c r="GR10">
        <v>0</v>
      </c>
      <c r="GS10">
        <v>0</v>
      </c>
      <c r="GT10">
        <v>0</v>
      </c>
      <c r="GU10">
        <v>0</v>
      </c>
      <c r="GV10">
        <v>0</v>
      </c>
      <c r="GW10">
        <v>100</v>
      </c>
      <c r="GX10">
        <v>90</v>
      </c>
      <c r="HA10">
        <v>0</v>
      </c>
      <c r="HB10">
        <v>0</v>
      </c>
      <c r="HC10">
        <v>0</v>
      </c>
      <c r="HD10">
        <v>0</v>
      </c>
      <c r="HE10">
        <v>100</v>
      </c>
      <c r="HF10">
        <v>0</v>
      </c>
      <c r="HG10">
        <v>66</v>
      </c>
      <c r="HH10">
        <v>100</v>
      </c>
      <c r="HI10">
        <v>47</v>
      </c>
      <c r="HJ10">
        <v>47</v>
      </c>
      <c r="HK10">
        <v>47</v>
      </c>
      <c r="HL10">
        <v>0</v>
      </c>
      <c r="HM10">
        <v>100</v>
      </c>
      <c r="IF10">
        <v>95</v>
      </c>
      <c r="IG10">
        <v>84</v>
      </c>
      <c r="IH10">
        <v>90</v>
      </c>
      <c r="II10">
        <v>90</v>
      </c>
      <c r="IJ10">
        <v>95</v>
      </c>
      <c r="IK10">
        <v>91</v>
      </c>
      <c r="IL10">
        <v>94</v>
      </c>
      <c r="IM10">
        <v>0</v>
      </c>
      <c r="IN10">
        <v>0</v>
      </c>
      <c r="IX10">
        <v>71</v>
      </c>
      <c r="IY10">
        <v>0</v>
      </c>
      <c r="IZ10">
        <v>100</v>
      </c>
      <c r="JV10">
        <v>95</v>
      </c>
      <c r="JW10">
        <v>84</v>
      </c>
      <c r="JX10">
        <v>90</v>
      </c>
      <c r="JY10">
        <v>90</v>
      </c>
      <c r="JZ10">
        <v>95</v>
      </c>
      <c r="KA10">
        <v>91</v>
      </c>
      <c r="KB10">
        <v>94</v>
      </c>
      <c r="KC10">
        <v>0</v>
      </c>
      <c r="KD10">
        <v>0</v>
      </c>
      <c r="LE10">
        <v>100</v>
      </c>
      <c r="LF10">
        <v>100</v>
      </c>
      <c r="LG10">
        <v>0</v>
      </c>
      <c r="LH10">
        <v>100</v>
      </c>
      <c r="LK10">
        <v>100</v>
      </c>
      <c r="LL10">
        <v>0</v>
      </c>
      <c r="LM10">
        <v>100</v>
      </c>
      <c r="LN10">
        <v>100</v>
      </c>
      <c r="LO10">
        <v>100</v>
      </c>
      <c r="LP10">
        <v>100</v>
      </c>
      <c r="LQ10">
        <v>100</v>
      </c>
      <c r="LR10">
        <v>0</v>
      </c>
      <c r="LS10">
        <v>85</v>
      </c>
      <c r="LT10">
        <v>88</v>
      </c>
      <c r="LU10">
        <v>90</v>
      </c>
      <c r="LV10">
        <v>90</v>
      </c>
      <c r="LW10">
        <v>95</v>
      </c>
      <c r="LX10">
        <v>0</v>
      </c>
      <c r="MG10">
        <v>75</v>
      </c>
      <c r="MH10">
        <v>0</v>
      </c>
      <c r="MI10">
        <v>100</v>
      </c>
      <c r="MJ10">
        <v>75</v>
      </c>
      <c r="MK10">
        <v>0</v>
      </c>
      <c r="ML10">
        <v>100</v>
      </c>
      <c r="MM10">
        <v>0</v>
      </c>
      <c r="MN10">
        <v>0</v>
      </c>
      <c r="MO10">
        <v>100</v>
      </c>
      <c r="MP10">
        <v>0</v>
      </c>
      <c r="MQ10">
        <v>100</v>
      </c>
      <c r="MR10">
        <v>100</v>
      </c>
      <c r="MS10">
        <v>100</v>
      </c>
      <c r="MT10">
        <v>100</v>
      </c>
      <c r="MU10">
        <v>100</v>
      </c>
      <c r="MV10">
        <v>100</v>
      </c>
      <c r="MW10">
        <v>86</v>
      </c>
      <c r="MX10">
        <v>95</v>
      </c>
      <c r="MY10">
        <v>90</v>
      </c>
      <c r="MZ10">
        <v>94</v>
      </c>
      <c r="NA10">
        <v>95</v>
      </c>
      <c r="NB10">
        <v>90</v>
      </c>
      <c r="NC10">
        <v>85</v>
      </c>
      <c r="ND10">
        <v>91</v>
      </c>
      <c r="NE10">
        <v>44</v>
      </c>
      <c r="NF10">
        <v>100</v>
      </c>
      <c r="NG10">
        <v>0</v>
      </c>
      <c r="NH10">
        <v>100</v>
      </c>
      <c r="NI10">
        <v>100</v>
      </c>
      <c r="NJ10">
        <v>100</v>
      </c>
      <c r="NK10">
        <v>100</v>
      </c>
      <c r="NL10">
        <v>100</v>
      </c>
      <c r="NM10">
        <v>80</v>
      </c>
      <c r="NN10">
        <v>100</v>
      </c>
      <c r="NO10">
        <v>100</v>
      </c>
      <c r="NP10">
        <v>0</v>
      </c>
      <c r="NQ10">
        <v>0</v>
      </c>
      <c r="NR10">
        <v>0</v>
      </c>
      <c r="NS10">
        <v>0</v>
      </c>
      <c r="NT10">
        <v>0</v>
      </c>
      <c r="NU10">
        <v>0</v>
      </c>
      <c r="NV10">
        <v>100</v>
      </c>
      <c r="NW10">
        <v>95</v>
      </c>
      <c r="NX10">
        <v>96</v>
      </c>
      <c r="NY10">
        <v>95</v>
      </c>
      <c r="NZ10">
        <v>86</v>
      </c>
      <c r="OA10">
        <v>0</v>
      </c>
      <c r="OB10">
        <v>100</v>
      </c>
      <c r="OC10">
        <v>0</v>
      </c>
      <c r="OD10">
        <v>100</v>
      </c>
      <c r="OE10">
        <v>100</v>
      </c>
      <c r="OF10">
        <v>100</v>
      </c>
      <c r="OG10">
        <v>0</v>
      </c>
      <c r="OH10">
        <v>0</v>
      </c>
      <c r="OI10">
        <v>0</v>
      </c>
      <c r="OJ10">
        <v>0</v>
      </c>
      <c r="OK10">
        <v>0</v>
      </c>
      <c r="OL10" t="s">
        <v>1701</v>
      </c>
      <c r="OM10" t="s">
        <v>1702</v>
      </c>
    </row>
    <row r="11" spans="1:403" x14ac:dyDescent="0.2">
      <c r="A11" t="s">
        <v>1199</v>
      </c>
      <c r="B11" t="s">
        <v>337</v>
      </c>
      <c r="C11">
        <v>1</v>
      </c>
      <c r="D11">
        <v>2021</v>
      </c>
      <c r="E11">
        <v>6</v>
      </c>
      <c r="F11" t="s">
        <v>354</v>
      </c>
      <c r="G11" t="s">
        <v>354</v>
      </c>
      <c r="CV11">
        <v>0.28571429848670959</v>
      </c>
      <c r="CW11">
        <v>0.72380954027175903</v>
      </c>
      <c r="CX11">
        <v>0.8571428656578064</v>
      </c>
      <c r="CY11">
        <v>0.92857140302658081</v>
      </c>
      <c r="CZ11">
        <v>0.57142859697341919</v>
      </c>
      <c r="DA11">
        <v>0.87857145071029663</v>
      </c>
      <c r="KV11">
        <v>0.54285717010498047</v>
      </c>
      <c r="KW11">
        <v>0.20000000298023224</v>
      </c>
      <c r="KX11">
        <v>5.714285746216774E-2</v>
      </c>
      <c r="KY11">
        <v>0.20000000298023224</v>
      </c>
      <c r="KZ11">
        <v>0.45714285969734192</v>
      </c>
      <c r="LA11">
        <v>0.79047620296478271</v>
      </c>
      <c r="LB11">
        <v>0.4285714328289032</v>
      </c>
      <c r="LC11">
        <v>0.70476192235946655</v>
      </c>
      <c r="LD11">
        <v>0.17142857611179352</v>
      </c>
      <c r="MM11">
        <v>0.60000002384185791</v>
      </c>
      <c r="MN11">
        <v>0.34285715222358704</v>
      </c>
      <c r="MO11">
        <v>0</v>
      </c>
      <c r="MP11">
        <v>5.714285746216774E-2</v>
      </c>
      <c r="MQ11">
        <v>0.40000000596046448</v>
      </c>
      <c r="OD11">
        <v>0.48571428656578064</v>
      </c>
      <c r="OE11">
        <v>0.17142857611179352</v>
      </c>
      <c r="OF11">
        <v>0.35294118523597717</v>
      </c>
      <c r="OL11" t="s">
        <v>136</v>
      </c>
      <c r="OM11" t="s">
        <v>136</v>
      </c>
    </row>
    <row r="12" spans="1:403" x14ac:dyDescent="0.2">
      <c r="A12" t="s">
        <v>1199</v>
      </c>
      <c r="B12" t="s">
        <v>337</v>
      </c>
      <c r="C12">
        <v>1</v>
      </c>
      <c r="D12">
        <v>2021</v>
      </c>
      <c r="E12">
        <v>6</v>
      </c>
      <c r="F12" t="s">
        <v>357</v>
      </c>
      <c r="G12" t="s">
        <v>40</v>
      </c>
      <c r="CV12">
        <v>0.4285714328289032</v>
      </c>
      <c r="CW12">
        <v>0.8095238208770752</v>
      </c>
      <c r="CX12">
        <v>1</v>
      </c>
      <c r="CY12">
        <v>1</v>
      </c>
      <c r="CZ12">
        <v>0.28571429848670959</v>
      </c>
      <c r="DA12">
        <v>0.78571426868438721</v>
      </c>
      <c r="KV12">
        <v>0.8571428656578064</v>
      </c>
      <c r="KW12">
        <v>0</v>
      </c>
      <c r="KX12">
        <v>0</v>
      </c>
      <c r="KY12">
        <v>0.1428571492433548</v>
      </c>
      <c r="KZ12">
        <v>0.1428571492433548</v>
      </c>
      <c r="LA12">
        <v>0.66666668653488159</v>
      </c>
      <c r="LB12">
        <v>0.1428571492433548</v>
      </c>
      <c r="LC12">
        <v>0.61904764175415039</v>
      </c>
      <c r="LD12">
        <v>0</v>
      </c>
      <c r="MM12">
        <v>0.8571428656578064</v>
      </c>
      <c r="MN12">
        <v>0</v>
      </c>
      <c r="MO12">
        <v>0</v>
      </c>
      <c r="MP12">
        <v>0.1428571492433548</v>
      </c>
      <c r="MQ12">
        <v>0.1428571492433548</v>
      </c>
      <c r="OD12">
        <v>0.1428571492433548</v>
      </c>
      <c r="OE12">
        <v>0</v>
      </c>
      <c r="OF12">
        <v>0</v>
      </c>
      <c r="OL12" t="s">
        <v>136</v>
      </c>
      <c r="OM12" t="s">
        <v>136</v>
      </c>
    </row>
    <row r="13" spans="1:403" x14ac:dyDescent="0.2">
      <c r="A13" t="s">
        <v>1199</v>
      </c>
      <c r="B13" t="s">
        <v>337</v>
      </c>
      <c r="C13">
        <v>1</v>
      </c>
      <c r="D13">
        <v>2021</v>
      </c>
      <c r="E13">
        <v>6</v>
      </c>
      <c r="F13" t="s">
        <v>357</v>
      </c>
      <c r="G13" t="s">
        <v>39</v>
      </c>
      <c r="CV13">
        <v>0.25</v>
      </c>
      <c r="CW13">
        <v>0.7023809552192688</v>
      </c>
      <c r="CX13">
        <v>0.82142859697341919</v>
      </c>
      <c r="CY13">
        <v>0.91071426868438721</v>
      </c>
      <c r="CZ13">
        <v>0.6428571343421936</v>
      </c>
      <c r="DA13">
        <v>0.90178573131561279</v>
      </c>
      <c r="KV13">
        <v>0.46428570151329041</v>
      </c>
      <c r="KW13">
        <v>0.25</v>
      </c>
      <c r="KX13">
        <v>7.1428574621677399E-2</v>
      </c>
      <c r="KY13">
        <v>0.2142857164144516</v>
      </c>
      <c r="KZ13">
        <v>0.53571426868438721</v>
      </c>
      <c r="LA13">
        <v>0.82142859697341919</v>
      </c>
      <c r="LB13">
        <v>0.5</v>
      </c>
      <c r="LC13">
        <v>0.72619050741195679</v>
      </c>
      <c r="LD13">
        <v>0.2142857164144516</v>
      </c>
      <c r="MM13">
        <v>0.53571426868438721</v>
      </c>
      <c r="MN13">
        <v>0.4285714328289032</v>
      </c>
      <c r="MO13">
        <v>0</v>
      </c>
      <c r="MP13">
        <v>3.5714287310838699E-2</v>
      </c>
      <c r="MQ13">
        <v>0.46428570151329041</v>
      </c>
      <c r="OD13">
        <v>0.57142859697341919</v>
      </c>
      <c r="OE13">
        <v>0.2142857164144516</v>
      </c>
      <c r="OF13">
        <v>0.375</v>
      </c>
      <c r="OL13" t="s">
        <v>136</v>
      </c>
      <c r="OM13" t="s">
        <v>136</v>
      </c>
    </row>
    <row r="14" spans="1:403" x14ac:dyDescent="0.2">
      <c r="A14" t="s">
        <v>1199</v>
      </c>
      <c r="B14" t="s">
        <v>337</v>
      </c>
      <c r="C14">
        <v>1</v>
      </c>
      <c r="D14">
        <v>2021</v>
      </c>
      <c r="E14">
        <v>6</v>
      </c>
      <c r="F14" t="s">
        <v>358</v>
      </c>
      <c r="G14" t="s">
        <v>1194</v>
      </c>
      <c r="CV14">
        <v>0.2222222238779068</v>
      </c>
      <c r="CW14">
        <v>0.70370370149612427</v>
      </c>
      <c r="CX14">
        <v>0.8888888955116272</v>
      </c>
      <c r="CY14">
        <v>0.94444441795349121</v>
      </c>
      <c r="CZ14">
        <v>0.66666668653488159</v>
      </c>
      <c r="DA14">
        <v>0.8888888955116272</v>
      </c>
      <c r="KV14">
        <v>0.77777779102325439</v>
      </c>
      <c r="KW14">
        <v>0.1111111119389534</v>
      </c>
      <c r="KX14">
        <v>0</v>
      </c>
      <c r="KY14">
        <v>0.1111111119389534</v>
      </c>
      <c r="KZ14">
        <v>0.2222222238779068</v>
      </c>
      <c r="LA14">
        <v>0.70370370149612427</v>
      </c>
      <c r="LB14">
        <v>0.2222222238779068</v>
      </c>
      <c r="LC14">
        <v>0.66666668653488159</v>
      </c>
      <c r="LD14">
        <v>0.1111111119389534</v>
      </c>
      <c r="MM14">
        <v>0.66666668653488159</v>
      </c>
      <c r="MN14">
        <v>0.1111111119389534</v>
      </c>
      <c r="MO14">
        <v>0</v>
      </c>
      <c r="MP14">
        <v>0.2222222238779068</v>
      </c>
      <c r="MQ14">
        <v>0.3333333432674408</v>
      </c>
      <c r="OD14">
        <v>0.2222222238779068</v>
      </c>
      <c r="OE14">
        <v>0.1111111119389534</v>
      </c>
      <c r="OF14">
        <v>0.5</v>
      </c>
      <c r="OL14" t="s">
        <v>136</v>
      </c>
      <c r="OM14" t="s">
        <v>136</v>
      </c>
    </row>
    <row r="15" spans="1:403" x14ac:dyDescent="0.2">
      <c r="A15" t="s">
        <v>1199</v>
      </c>
      <c r="B15" t="s">
        <v>337</v>
      </c>
      <c r="C15">
        <v>1</v>
      </c>
      <c r="D15">
        <v>2021</v>
      </c>
      <c r="E15">
        <v>6</v>
      </c>
      <c r="F15" t="s">
        <v>358</v>
      </c>
      <c r="G15" t="s">
        <v>360</v>
      </c>
      <c r="CV15">
        <v>0.30769231915473938</v>
      </c>
      <c r="CW15">
        <v>0.73076921701431274</v>
      </c>
      <c r="CX15">
        <v>0.8461538553237915</v>
      </c>
      <c r="CY15">
        <v>0.92307692766189575</v>
      </c>
      <c r="CZ15">
        <v>0.53846156597137451</v>
      </c>
      <c r="DA15">
        <v>0.875</v>
      </c>
      <c r="KV15">
        <v>0.46153846383094788</v>
      </c>
      <c r="KW15">
        <v>0.23076923191547394</v>
      </c>
      <c r="KX15">
        <v>7.6923079788684845E-2</v>
      </c>
      <c r="KY15">
        <v>0.23076923191547394</v>
      </c>
      <c r="KZ15">
        <v>0.53846156597137451</v>
      </c>
      <c r="LA15">
        <v>0.82051283121109009</v>
      </c>
      <c r="LB15">
        <v>0.5</v>
      </c>
      <c r="LC15">
        <v>0.71794873476028442</v>
      </c>
      <c r="LD15">
        <v>0.19230769574642181</v>
      </c>
      <c r="MM15">
        <v>0.57692307233810425</v>
      </c>
      <c r="MN15">
        <v>0.42307692766189575</v>
      </c>
      <c r="MO15">
        <v>0</v>
      </c>
      <c r="MP15">
        <v>0</v>
      </c>
      <c r="MQ15">
        <v>0.42307692766189575</v>
      </c>
      <c r="OD15">
        <v>0.57692307233810425</v>
      </c>
      <c r="OE15">
        <v>0.19230769574642181</v>
      </c>
      <c r="OF15">
        <v>0.3333333432674408</v>
      </c>
      <c r="OL15" t="s">
        <v>136</v>
      </c>
      <c r="OM15" t="s">
        <v>136</v>
      </c>
    </row>
    <row r="16" spans="1:403" x14ac:dyDescent="0.2">
      <c r="A16" t="s">
        <v>1195</v>
      </c>
      <c r="B16" t="s">
        <v>337</v>
      </c>
      <c r="C16">
        <v>1</v>
      </c>
      <c r="D16">
        <v>2021</v>
      </c>
      <c r="E16">
        <v>6</v>
      </c>
      <c r="F16" t="s">
        <v>354</v>
      </c>
      <c r="G16" t="s">
        <v>354</v>
      </c>
      <c r="CV16">
        <v>0.16083915531635284</v>
      </c>
      <c r="CW16">
        <v>0.54079252481460571</v>
      </c>
      <c r="CX16">
        <v>0.55944055318832397</v>
      </c>
      <c r="CY16">
        <v>0.71328669786453247</v>
      </c>
      <c r="CZ16">
        <v>1</v>
      </c>
      <c r="MM16">
        <v>0.97902095317840576</v>
      </c>
      <c r="MN16">
        <v>0</v>
      </c>
      <c r="MO16">
        <v>2.0979020744562149E-2</v>
      </c>
      <c r="MP16">
        <v>0</v>
      </c>
      <c r="MQ16">
        <v>2.0979020744562149E-2</v>
      </c>
      <c r="OD16">
        <v>0.26573425531387329</v>
      </c>
      <c r="OE16">
        <v>4.1958041489124298E-2</v>
      </c>
      <c r="OF16">
        <v>0.15789473056793213</v>
      </c>
      <c r="OL16" t="s">
        <v>136</v>
      </c>
      <c r="OM16" t="s">
        <v>136</v>
      </c>
    </row>
    <row r="17" spans="1:403" x14ac:dyDescent="0.2">
      <c r="A17" t="s">
        <v>1195</v>
      </c>
      <c r="B17" t="s">
        <v>337</v>
      </c>
      <c r="C17">
        <v>1</v>
      </c>
      <c r="D17">
        <v>2021</v>
      </c>
      <c r="E17">
        <v>6</v>
      </c>
      <c r="F17" t="s">
        <v>357</v>
      </c>
      <c r="G17" t="s">
        <v>40</v>
      </c>
      <c r="CV17">
        <v>0.15000000596046448</v>
      </c>
      <c r="CW17">
        <v>0.52083337306976318</v>
      </c>
      <c r="CX17">
        <v>0.52499997615814209</v>
      </c>
      <c r="CY17">
        <v>0.6875</v>
      </c>
      <c r="CZ17">
        <v>1</v>
      </c>
      <c r="MM17">
        <v>0.97500002384185791</v>
      </c>
      <c r="MN17">
        <v>0</v>
      </c>
      <c r="MO17">
        <v>2.500000037252903E-2</v>
      </c>
      <c r="MP17">
        <v>0</v>
      </c>
      <c r="MQ17">
        <v>2.500000037252903E-2</v>
      </c>
      <c r="OD17">
        <v>0.15000000596046448</v>
      </c>
      <c r="OE17">
        <v>0</v>
      </c>
      <c r="OF17">
        <v>0</v>
      </c>
      <c r="OL17" t="s">
        <v>136</v>
      </c>
      <c r="OM17" t="s">
        <v>136</v>
      </c>
    </row>
    <row r="18" spans="1:403" x14ac:dyDescent="0.2">
      <c r="A18" t="s">
        <v>1195</v>
      </c>
      <c r="B18" t="s">
        <v>337</v>
      </c>
      <c r="C18">
        <v>1</v>
      </c>
      <c r="D18">
        <v>2021</v>
      </c>
      <c r="E18">
        <v>6</v>
      </c>
      <c r="F18" t="s">
        <v>357</v>
      </c>
      <c r="G18" t="s">
        <v>39</v>
      </c>
      <c r="CV18">
        <v>0.1746031790971756</v>
      </c>
      <c r="CW18">
        <v>0.56613755226135254</v>
      </c>
      <c r="CX18">
        <v>0.60317462682723999</v>
      </c>
      <c r="CY18">
        <v>0.74603176116943359</v>
      </c>
      <c r="CZ18">
        <v>1</v>
      </c>
      <c r="MM18">
        <v>0.9841269850730896</v>
      </c>
      <c r="MN18">
        <v>0</v>
      </c>
      <c r="MO18">
        <v>1.587301678955555E-2</v>
      </c>
      <c r="MP18">
        <v>0</v>
      </c>
      <c r="MQ18">
        <v>1.587301678955555E-2</v>
      </c>
      <c r="OD18">
        <v>0.4126984179019928</v>
      </c>
      <c r="OE18">
        <v>9.5238097012042999E-2</v>
      </c>
      <c r="OF18">
        <v>0.23076923191547394</v>
      </c>
      <c r="OL18" t="s">
        <v>136</v>
      </c>
      <c r="OM18" t="s">
        <v>136</v>
      </c>
    </row>
    <row r="19" spans="1:403" x14ac:dyDescent="0.2">
      <c r="A19" t="s">
        <v>1195</v>
      </c>
      <c r="B19" t="s">
        <v>337</v>
      </c>
      <c r="C19">
        <v>1</v>
      </c>
      <c r="D19">
        <v>2021</v>
      </c>
      <c r="E19">
        <v>6</v>
      </c>
      <c r="F19" t="s">
        <v>358</v>
      </c>
      <c r="G19" t="s">
        <v>1194</v>
      </c>
      <c r="CV19">
        <v>0.20000000298023224</v>
      </c>
      <c r="CW19">
        <v>0.58333337306976318</v>
      </c>
      <c r="CX19">
        <v>0.69999998807907104</v>
      </c>
      <c r="CY19">
        <v>0.77499997615814209</v>
      </c>
      <c r="CZ19">
        <v>1</v>
      </c>
      <c r="MM19">
        <v>0.94999998807907104</v>
      </c>
      <c r="MN19">
        <v>0</v>
      </c>
      <c r="MO19">
        <v>5.000000074505806E-2</v>
      </c>
      <c r="MP19">
        <v>0</v>
      </c>
      <c r="MQ19">
        <v>5.000000074505806E-2</v>
      </c>
      <c r="OD19">
        <v>0.15000000596046448</v>
      </c>
      <c r="OE19">
        <v>0</v>
      </c>
      <c r="OF19">
        <v>0</v>
      </c>
      <c r="OL19" t="s">
        <v>136</v>
      </c>
      <c r="OM19" t="s">
        <v>136</v>
      </c>
    </row>
    <row r="20" spans="1:403" x14ac:dyDescent="0.2">
      <c r="A20" t="s">
        <v>1195</v>
      </c>
      <c r="B20" t="s">
        <v>337</v>
      </c>
      <c r="C20">
        <v>1</v>
      </c>
      <c r="D20">
        <v>2021</v>
      </c>
      <c r="E20">
        <v>6</v>
      </c>
      <c r="F20" t="s">
        <v>358</v>
      </c>
      <c r="G20" t="s">
        <v>360</v>
      </c>
      <c r="CV20">
        <v>0.15447154641151428</v>
      </c>
      <c r="CW20">
        <v>0.53387534618377686</v>
      </c>
      <c r="CX20">
        <v>0.53658539056777954</v>
      </c>
      <c r="CY20">
        <v>0.70325201749801636</v>
      </c>
      <c r="CZ20">
        <v>1</v>
      </c>
      <c r="MM20">
        <v>0.98373985290527344</v>
      </c>
      <c r="MN20">
        <v>0</v>
      </c>
      <c r="MO20">
        <v>1.6260161995887756E-2</v>
      </c>
      <c r="MP20">
        <v>0</v>
      </c>
      <c r="MQ20">
        <v>1.6260161995887756E-2</v>
      </c>
      <c r="OD20">
        <v>0.28455284237861633</v>
      </c>
      <c r="OE20">
        <v>4.8780485987663269E-2</v>
      </c>
      <c r="OF20">
        <v>0.17142857611179352</v>
      </c>
      <c r="OL20" t="s">
        <v>136</v>
      </c>
      <c r="OM20" t="s">
        <v>136</v>
      </c>
    </row>
    <row r="21" spans="1:403" x14ac:dyDescent="0.2">
      <c r="A21" t="s">
        <v>1198</v>
      </c>
      <c r="B21" t="s">
        <v>337</v>
      </c>
      <c r="C21">
        <v>1</v>
      </c>
      <c r="D21">
        <v>2021</v>
      </c>
      <c r="E21">
        <v>6</v>
      </c>
      <c r="F21" t="s">
        <v>354</v>
      </c>
      <c r="G21" t="s">
        <v>354</v>
      </c>
      <c r="CV21">
        <v>0.18539325892925262</v>
      </c>
      <c r="CW21">
        <v>0.5767790675163269</v>
      </c>
      <c r="CX21">
        <v>0.61797749996185303</v>
      </c>
      <c r="CY21">
        <v>0.75561797618865967</v>
      </c>
      <c r="CZ21">
        <v>0.91573035717010498</v>
      </c>
      <c r="DA21">
        <v>0.87857145071029663</v>
      </c>
      <c r="KV21">
        <v>0.54285717010498047</v>
      </c>
      <c r="KW21">
        <v>0.20000000298023224</v>
      </c>
      <c r="KX21">
        <v>5.714285746216774E-2</v>
      </c>
      <c r="KY21">
        <v>0.20000000298023224</v>
      </c>
      <c r="KZ21">
        <v>0.45714285969734192</v>
      </c>
      <c r="LA21">
        <v>0.79047620296478271</v>
      </c>
      <c r="LB21">
        <v>0.4285714328289032</v>
      </c>
      <c r="LC21">
        <v>0.70476192235946655</v>
      </c>
      <c r="LD21">
        <v>0.17142857611179352</v>
      </c>
      <c r="MM21">
        <v>0.90449440479278564</v>
      </c>
      <c r="MN21">
        <v>6.7415729165077209E-2</v>
      </c>
      <c r="MO21">
        <v>1.6853932291269302E-2</v>
      </c>
      <c r="MP21">
        <v>1.123595517128706E-2</v>
      </c>
      <c r="MQ21">
        <v>9.5505617558956146E-2</v>
      </c>
      <c r="OD21">
        <v>0.30898874998092651</v>
      </c>
      <c r="OE21">
        <v>6.7415729165077209E-2</v>
      </c>
      <c r="OF21">
        <v>0.21818181872367859</v>
      </c>
      <c r="OL21" t="s">
        <v>136</v>
      </c>
      <c r="OM21" t="s">
        <v>136</v>
      </c>
    </row>
    <row r="22" spans="1:403" x14ac:dyDescent="0.2">
      <c r="A22" t="s">
        <v>1198</v>
      </c>
      <c r="B22" t="s">
        <v>337</v>
      </c>
      <c r="C22">
        <v>1</v>
      </c>
      <c r="D22">
        <v>2021</v>
      </c>
      <c r="E22">
        <v>6</v>
      </c>
      <c r="F22" t="s">
        <v>357</v>
      </c>
      <c r="G22" t="s">
        <v>40</v>
      </c>
      <c r="CV22">
        <v>0.17241379618644714</v>
      </c>
      <c r="CW22">
        <v>0.54406130313873291</v>
      </c>
      <c r="CX22">
        <v>0.56321841478347778</v>
      </c>
      <c r="CY22">
        <v>0.71264368295669556</v>
      </c>
      <c r="CZ22">
        <v>0.94252872467041016</v>
      </c>
      <c r="DA22">
        <v>0.78571426868438721</v>
      </c>
      <c r="KV22">
        <v>0.8571428656578064</v>
      </c>
      <c r="KW22">
        <v>0</v>
      </c>
      <c r="KX22">
        <v>0</v>
      </c>
      <c r="KY22">
        <v>0.1428571492433548</v>
      </c>
      <c r="KZ22">
        <v>0.1428571492433548</v>
      </c>
      <c r="LA22">
        <v>0.66666668653488159</v>
      </c>
      <c r="LB22">
        <v>0.1428571492433548</v>
      </c>
      <c r="LC22">
        <v>0.61904764175415039</v>
      </c>
      <c r="LD22">
        <v>0</v>
      </c>
      <c r="MM22">
        <v>0.96551722288131714</v>
      </c>
      <c r="MN22">
        <v>0</v>
      </c>
      <c r="MO22">
        <v>2.2988505661487579E-2</v>
      </c>
      <c r="MP22">
        <v>1.149425283074379E-2</v>
      </c>
      <c r="MQ22">
        <v>3.4482758492231369E-2</v>
      </c>
      <c r="OD22">
        <v>0.14942528307437897</v>
      </c>
      <c r="OE22">
        <v>0</v>
      </c>
      <c r="OF22">
        <v>0</v>
      </c>
      <c r="OL22" t="s">
        <v>136</v>
      </c>
      <c r="OM22" t="s">
        <v>136</v>
      </c>
    </row>
    <row r="23" spans="1:403" x14ac:dyDescent="0.2">
      <c r="A23" t="s">
        <v>1198</v>
      </c>
      <c r="B23" t="s">
        <v>337</v>
      </c>
      <c r="C23">
        <v>1</v>
      </c>
      <c r="D23">
        <v>2021</v>
      </c>
      <c r="E23">
        <v>6</v>
      </c>
      <c r="F23" t="s">
        <v>357</v>
      </c>
      <c r="G23" t="s">
        <v>39</v>
      </c>
      <c r="CV23">
        <v>0.19780220091342926</v>
      </c>
      <c r="CW23">
        <v>0.6080586314201355</v>
      </c>
      <c r="CX23">
        <v>0.67032968997955322</v>
      </c>
      <c r="CY23">
        <v>0.7967032790184021</v>
      </c>
      <c r="CZ23">
        <v>0.89010989665985107</v>
      </c>
      <c r="DA23">
        <v>0.90178573131561279</v>
      </c>
      <c r="KV23">
        <v>0.46428570151329041</v>
      </c>
      <c r="KW23">
        <v>0.25</v>
      </c>
      <c r="KX23">
        <v>7.1428574621677399E-2</v>
      </c>
      <c r="KY23">
        <v>0.2142857164144516</v>
      </c>
      <c r="KZ23">
        <v>0.53571426868438721</v>
      </c>
      <c r="LA23">
        <v>0.82142859697341919</v>
      </c>
      <c r="LB23">
        <v>0.5</v>
      </c>
      <c r="LC23">
        <v>0.72619050741195679</v>
      </c>
      <c r="LD23">
        <v>0.2142857164144516</v>
      </c>
      <c r="MM23">
        <v>0.8461538553237915</v>
      </c>
      <c r="MN23">
        <v>0.1318681389093399</v>
      </c>
      <c r="MO23">
        <v>1.0989011265337467E-2</v>
      </c>
      <c r="MP23">
        <v>1.0989011265337467E-2</v>
      </c>
      <c r="MQ23">
        <v>0.15384615957736969</v>
      </c>
      <c r="OD23">
        <v>0.46153846383094788</v>
      </c>
      <c r="OE23">
        <v>0.1318681389093399</v>
      </c>
      <c r="OF23">
        <v>0.28571429848670959</v>
      </c>
      <c r="OL23" t="s">
        <v>136</v>
      </c>
      <c r="OM23" t="s">
        <v>136</v>
      </c>
    </row>
    <row r="24" spans="1:403" x14ac:dyDescent="0.2">
      <c r="A24" t="s">
        <v>1198</v>
      </c>
      <c r="B24" t="s">
        <v>337</v>
      </c>
      <c r="C24">
        <v>1</v>
      </c>
      <c r="D24">
        <v>2021</v>
      </c>
      <c r="E24">
        <v>6</v>
      </c>
      <c r="F24" t="s">
        <v>358</v>
      </c>
      <c r="G24" t="s">
        <v>1194</v>
      </c>
      <c r="CV24">
        <v>0.20689655840396881</v>
      </c>
      <c r="CW24">
        <v>0.62068969011306763</v>
      </c>
      <c r="CX24">
        <v>0.75862067937850952</v>
      </c>
      <c r="CY24">
        <v>0.82758623361587524</v>
      </c>
      <c r="CZ24">
        <v>0.89655172824859619</v>
      </c>
      <c r="DA24">
        <v>0.8888888955116272</v>
      </c>
      <c r="KV24">
        <v>0.77777779102325439</v>
      </c>
      <c r="KW24">
        <v>0.1111111119389534</v>
      </c>
      <c r="KX24">
        <v>0</v>
      </c>
      <c r="KY24">
        <v>0.1111111119389534</v>
      </c>
      <c r="KZ24">
        <v>0.2222222238779068</v>
      </c>
      <c r="LA24">
        <v>0.70370370149612427</v>
      </c>
      <c r="LB24">
        <v>0.2222222238779068</v>
      </c>
      <c r="LC24">
        <v>0.66666668653488159</v>
      </c>
      <c r="LD24">
        <v>0.1111111119389534</v>
      </c>
      <c r="MM24">
        <v>0.86206895112991333</v>
      </c>
      <c r="MN24">
        <v>3.4482758492231369E-2</v>
      </c>
      <c r="MO24">
        <v>3.4482758492231369E-2</v>
      </c>
      <c r="MP24">
        <v>6.8965516984462738E-2</v>
      </c>
      <c r="MQ24">
        <v>0.13793103396892548</v>
      </c>
      <c r="OD24">
        <v>0.17241379618644714</v>
      </c>
      <c r="OE24">
        <v>3.4482758492231369E-2</v>
      </c>
      <c r="OF24">
        <v>0.20000000298023224</v>
      </c>
      <c r="OL24" t="s">
        <v>136</v>
      </c>
      <c r="OM24" t="s">
        <v>136</v>
      </c>
    </row>
    <row r="25" spans="1:403" x14ac:dyDescent="0.2">
      <c r="A25" t="s">
        <v>1198</v>
      </c>
      <c r="B25" t="s">
        <v>337</v>
      </c>
      <c r="C25">
        <v>1</v>
      </c>
      <c r="D25">
        <v>2021</v>
      </c>
      <c r="E25">
        <v>6</v>
      </c>
      <c r="F25" t="s">
        <v>358</v>
      </c>
      <c r="G25" t="s">
        <v>360</v>
      </c>
      <c r="CV25">
        <v>0.1812080591917038</v>
      </c>
      <c r="CW25">
        <v>0.56823265552520752</v>
      </c>
      <c r="CX25">
        <v>0.59060400724411011</v>
      </c>
      <c r="CY25">
        <v>0.74161076545715332</v>
      </c>
      <c r="CZ25">
        <v>0.91946309804916382</v>
      </c>
      <c r="DA25">
        <v>0.875</v>
      </c>
      <c r="KV25">
        <v>0.46153846383094788</v>
      </c>
      <c r="KW25">
        <v>0.23076923191547394</v>
      </c>
      <c r="KX25">
        <v>7.6923079788684845E-2</v>
      </c>
      <c r="KY25">
        <v>0.23076923191547394</v>
      </c>
      <c r="KZ25">
        <v>0.53846156597137451</v>
      </c>
      <c r="LA25">
        <v>0.82051283121109009</v>
      </c>
      <c r="LB25">
        <v>0.5</v>
      </c>
      <c r="LC25">
        <v>0.71794873476028442</v>
      </c>
      <c r="LD25">
        <v>0.19230769574642181</v>
      </c>
      <c r="MM25">
        <v>0.91275167465209961</v>
      </c>
      <c r="MN25">
        <v>7.3825500905513763E-2</v>
      </c>
      <c r="MO25">
        <v>1.342281885445118E-2</v>
      </c>
      <c r="MP25">
        <v>0</v>
      </c>
      <c r="MQ25">
        <v>8.7248325347900391E-2</v>
      </c>
      <c r="OD25">
        <v>0.33557048439979553</v>
      </c>
      <c r="OE25">
        <v>7.3825500905513763E-2</v>
      </c>
      <c r="OF25">
        <v>0.2199999988079071</v>
      </c>
      <c r="OL25" t="s">
        <v>136</v>
      </c>
      <c r="OM25" t="s">
        <v>136</v>
      </c>
    </row>
    <row r="26" spans="1:403" x14ac:dyDescent="0.2">
      <c r="A26" t="s">
        <v>1199</v>
      </c>
      <c r="B26" t="s">
        <v>337</v>
      </c>
      <c r="C26">
        <v>2</v>
      </c>
      <c r="D26">
        <v>2022</v>
      </c>
      <c r="E26">
        <v>11</v>
      </c>
      <c r="F26" t="s">
        <v>354</v>
      </c>
      <c r="G26" t="s">
        <v>354</v>
      </c>
      <c r="CV26">
        <v>0.3684210479259491</v>
      </c>
      <c r="CW26">
        <v>0.71929824352264404</v>
      </c>
      <c r="CX26">
        <v>0.81578946113586426</v>
      </c>
      <c r="CY26">
        <v>0.89473682641983032</v>
      </c>
      <c r="CZ26">
        <v>0.89473682641983032</v>
      </c>
      <c r="DA26">
        <v>0.96052628755569458</v>
      </c>
      <c r="KV26">
        <v>0.3684210479259491</v>
      </c>
      <c r="KW26">
        <v>0.31578946113586426</v>
      </c>
      <c r="KX26">
        <v>0.1315789520740509</v>
      </c>
      <c r="KY26">
        <v>0.18421052396297455</v>
      </c>
      <c r="KZ26">
        <v>0.63157892227172852</v>
      </c>
      <c r="LA26">
        <v>0.84210526943206787</v>
      </c>
      <c r="LB26">
        <v>0.60526317358016968</v>
      </c>
      <c r="LC26">
        <v>0.73684209585189819</v>
      </c>
      <c r="LD26">
        <v>0.31578946113586426</v>
      </c>
      <c r="MM26">
        <v>0.44736841320991516</v>
      </c>
      <c r="MN26">
        <v>0.18421052396297455</v>
      </c>
      <c r="MO26">
        <v>0.1315789520740509</v>
      </c>
      <c r="MP26">
        <v>0.23684211075305939</v>
      </c>
      <c r="MQ26">
        <v>0.55263155698776245</v>
      </c>
      <c r="OD26">
        <v>0.78947371244430542</v>
      </c>
      <c r="OE26">
        <v>0.73684209585189819</v>
      </c>
      <c r="OF26">
        <v>0.93333333730697632</v>
      </c>
      <c r="OL26" t="s">
        <v>136</v>
      </c>
      <c r="OM26" t="s">
        <v>136</v>
      </c>
    </row>
    <row r="27" spans="1:403" x14ac:dyDescent="0.2">
      <c r="A27" t="s">
        <v>1199</v>
      </c>
      <c r="B27" t="s">
        <v>337</v>
      </c>
      <c r="C27">
        <v>2</v>
      </c>
      <c r="D27">
        <v>2022</v>
      </c>
      <c r="E27">
        <v>11</v>
      </c>
      <c r="F27" t="s">
        <v>357</v>
      </c>
      <c r="G27" t="s">
        <v>40</v>
      </c>
      <c r="CV27">
        <v>1</v>
      </c>
      <c r="CW27">
        <v>1</v>
      </c>
      <c r="CX27">
        <v>1</v>
      </c>
      <c r="CY27">
        <v>1</v>
      </c>
      <c r="CZ27">
        <v>1</v>
      </c>
      <c r="DA27">
        <v>1</v>
      </c>
      <c r="KV27">
        <v>1</v>
      </c>
      <c r="KW27">
        <v>0</v>
      </c>
      <c r="KX27">
        <v>0</v>
      </c>
      <c r="KY27">
        <v>0</v>
      </c>
      <c r="KZ27">
        <v>0</v>
      </c>
      <c r="LA27">
        <v>0.66666668653488159</v>
      </c>
      <c r="LB27">
        <v>0</v>
      </c>
      <c r="LC27">
        <v>0.66666668653488159</v>
      </c>
      <c r="LD27">
        <v>0</v>
      </c>
      <c r="MM27">
        <v>0</v>
      </c>
      <c r="MN27">
        <v>0</v>
      </c>
      <c r="MO27">
        <v>1</v>
      </c>
      <c r="MP27">
        <v>0</v>
      </c>
      <c r="MQ27">
        <v>1</v>
      </c>
      <c r="OD27">
        <v>1</v>
      </c>
      <c r="OE27">
        <v>1</v>
      </c>
      <c r="OF27">
        <v>1</v>
      </c>
      <c r="OL27" t="s">
        <v>136</v>
      </c>
      <c r="OM27" t="s">
        <v>136</v>
      </c>
    </row>
    <row r="28" spans="1:403" x14ac:dyDescent="0.2">
      <c r="A28" t="s">
        <v>1199</v>
      </c>
      <c r="B28" t="s">
        <v>337</v>
      </c>
      <c r="C28">
        <v>2</v>
      </c>
      <c r="D28">
        <v>2022</v>
      </c>
      <c r="E28">
        <v>11</v>
      </c>
      <c r="F28" t="s">
        <v>357</v>
      </c>
      <c r="G28" t="s">
        <v>39</v>
      </c>
      <c r="CV28">
        <v>0.35135135054588318</v>
      </c>
      <c r="CW28">
        <v>0.71171170473098755</v>
      </c>
      <c r="CX28">
        <v>0.81081080436706543</v>
      </c>
      <c r="CY28">
        <v>0.89189189672470093</v>
      </c>
      <c r="CZ28">
        <v>0.89189189672470093</v>
      </c>
      <c r="DA28">
        <v>0.95945948362350464</v>
      </c>
      <c r="KV28">
        <v>0.35135135054588318</v>
      </c>
      <c r="KW28">
        <v>0.32432430982589722</v>
      </c>
      <c r="KX28">
        <v>0.13513512909412384</v>
      </c>
      <c r="KY28">
        <v>0.18918919563293457</v>
      </c>
      <c r="KZ28">
        <v>0.64864861965179443</v>
      </c>
      <c r="LA28">
        <v>0.84684687852859497</v>
      </c>
      <c r="LB28">
        <v>0.62162160873413086</v>
      </c>
      <c r="LC28">
        <v>0.7387387752532959</v>
      </c>
      <c r="LD28">
        <v>0.32432430982589722</v>
      </c>
      <c r="MM28">
        <v>0.45945945382118225</v>
      </c>
      <c r="MN28">
        <v>0.18918919563293457</v>
      </c>
      <c r="MO28">
        <v>0.10810811072587967</v>
      </c>
      <c r="MP28">
        <v>0.24324324727058411</v>
      </c>
      <c r="MQ28">
        <v>0.54054051637649536</v>
      </c>
      <c r="OD28">
        <v>0.78378379344940186</v>
      </c>
      <c r="OE28">
        <v>0.72972971200942993</v>
      </c>
      <c r="OF28">
        <v>0.93103450536727905</v>
      </c>
      <c r="OL28" t="s">
        <v>136</v>
      </c>
      <c r="OM28" t="s">
        <v>136</v>
      </c>
    </row>
    <row r="29" spans="1:403" x14ac:dyDescent="0.2">
      <c r="A29" t="s">
        <v>1199</v>
      </c>
      <c r="B29" t="s">
        <v>337</v>
      </c>
      <c r="C29">
        <v>2</v>
      </c>
      <c r="D29">
        <v>2022</v>
      </c>
      <c r="E29">
        <v>11</v>
      </c>
      <c r="F29" t="s">
        <v>358</v>
      </c>
      <c r="G29" t="s">
        <v>1194</v>
      </c>
      <c r="CV29">
        <v>0.2222222238779068</v>
      </c>
      <c r="CW29">
        <v>0.74074077606201172</v>
      </c>
      <c r="CX29">
        <v>1</v>
      </c>
      <c r="CY29">
        <v>1</v>
      </c>
      <c r="CZ29">
        <v>0.8888888955116272</v>
      </c>
      <c r="DA29">
        <v>0.94444441795349121</v>
      </c>
      <c r="KV29">
        <v>0.3333333432674408</v>
      </c>
      <c r="KW29">
        <v>0.3333333432674408</v>
      </c>
      <c r="KX29">
        <v>0</v>
      </c>
      <c r="KY29">
        <v>0.3333333432674408</v>
      </c>
      <c r="KZ29">
        <v>0.66666668653488159</v>
      </c>
      <c r="LA29">
        <v>0.81481480598449707</v>
      </c>
      <c r="LB29">
        <v>0.66666668653488159</v>
      </c>
      <c r="LC29">
        <v>0.70370370149612427</v>
      </c>
      <c r="LD29">
        <v>0.3333333432674408</v>
      </c>
      <c r="MM29">
        <v>0.3333333432674408</v>
      </c>
      <c r="MN29">
        <v>0.1111111119389534</v>
      </c>
      <c r="MO29">
        <v>0.1111111119389534</v>
      </c>
      <c r="MP29">
        <v>0.4444444477558136</v>
      </c>
      <c r="MQ29">
        <v>0.66666668653488159</v>
      </c>
      <c r="OD29">
        <v>0.66666668653488159</v>
      </c>
      <c r="OE29">
        <v>0.55555558204650879</v>
      </c>
      <c r="OF29">
        <v>0.83333331346511841</v>
      </c>
      <c r="OL29" t="s">
        <v>136</v>
      </c>
      <c r="OM29" t="s">
        <v>136</v>
      </c>
    </row>
    <row r="30" spans="1:403" x14ac:dyDescent="0.2">
      <c r="A30" t="s">
        <v>1199</v>
      </c>
      <c r="B30" t="s">
        <v>337</v>
      </c>
      <c r="C30">
        <v>2</v>
      </c>
      <c r="D30">
        <v>2022</v>
      </c>
      <c r="E30">
        <v>11</v>
      </c>
      <c r="F30" t="s">
        <v>358</v>
      </c>
      <c r="G30" t="s">
        <v>360</v>
      </c>
      <c r="CV30">
        <v>0.41379311680793762</v>
      </c>
      <c r="CW30">
        <v>0.71264368295669556</v>
      </c>
      <c r="CX30">
        <v>0.75862067937850952</v>
      </c>
      <c r="CY30">
        <v>0.86206895112991333</v>
      </c>
      <c r="CZ30">
        <v>0.89655172824859619</v>
      </c>
      <c r="DA30">
        <v>0.96551722288131714</v>
      </c>
      <c r="KV30">
        <v>0.37931033968925476</v>
      </c>
      <c r="KW30">
        <v>0.31034481525421143</v>
      </c>
      <c r="KX30">
        <v>0.17241379618644714</v>
      </c>
      <c r="KY30">
        <v>0.13793103396892548</v>
      </c>
      <c r="KZ30">
        <v>0.62068963050842285</v>
      </c>
      <c r="LA30">
        <v>0.85057473182678223</v>
      </c>
      <c r="LB30">
        <v>0.58620691299438477</v>
      </c>
      <c r="LC30">
        <v>0.74712646007537842</v>
      </c>
      <c r="LD30">
        <v>0.31034481525421143</v>
      </c>
      <c r="MM30">
        <v>0.48275861144065857</v>
      </c>
      <c r="MN30">
        <v>0.20689655840396881</v>
      </c>
      <c r="MO30">
        <v>0.13793103396892548</v>
      </c>
      <c r="MP30">
        <v>0.17241379618644714</v>
      </c>
      <c r="MQ30">
        <v>0.51724135875701904</v>
      </c>
      <c r="OD30">
        <v>0.82758623361587524</v>
      </c>
      <c r="OE30">
        <v>0.79310345649719238</v>
      </c>
      <c r="OF30">
        <v>0.95833331346511841</v>
      </c>
      <c r="OL30" t="s">
        <v>136</v>
      </c>
      <c r="OM30" t="s">
        <v>136</v>
      </c>
    </row>
    <row r="31" spans="1:403" x14ac:dyDescent="0.2">
      <c r="A31" t="s">
        <v>1195</v>
      </c>
      <c r="B31" t="s">
        <v>337</v>
      </c>
      <c r="C31">
        <v>2</v>
      </c>
      <c r="D31">
        <v>2022</v>
      </c>
      <c r="E31">
        <v>11</v>
      </c>
      <c r="F31" t="s">
        <v>354</v>
      </c>
      <c r="G31" t="s">
        <v>354</v>
      </c>
      <c r="CV31">
        <v>0</v>
      </c>
      <c r="CW31">
        <v>0</v>
      </c>
      <c r="CX31">
        <v>0</v>
      </c>
      <c r="CY31">
        <v>0</v>
      </c>
      <c r="CZ31">
        <v>1</v>
      </c>
      <c r="MM31">
        <v>0.99074071645736694</v>
      </c>
      <c r="MN31">
        <v>9.2592593282461166E-3</v>
      </c>
      <c r="MO31">
        <v>0</v>
      </c>
      <c r="MP31">
        <v>0</v>
      </c>
      <c r="MQ31">
        <v>9.2592593282461166E-3</v>
      </c>
      <c r="OD31">
        <v>0.76027399301528931</v>
      </c>
      <c r="OE31">
        <v>0.73287671804428101</v>
      </c>
      <c r="OF31">
        <v>0.96396398544311523</v>
      </c>
      <c r="OL31" t="s">
        <v>136</v>
      </c>
      <c r="OM31" t="s">
        <v>136</v>
      </c>
    </row>
    <row r="32" spans="1:403" x14ac:dyDescent="0.2">
      <c r="A32" t="s">
        <v>1195</v>
      </c>
      <c r="B32" t="s">
        <v>337</v>
      </c>
      <c r="C32">
        <v>2</v>
      </c>
      <c r="D32">
        <v>2022</v>
      </c>
      <c r="E32">
        <v>11</v>
      </c>
      <c r="F32" t="s">
        <v>357</v>
      </c>
      <c r="G32" t="s">
        <v>40</v>
      </c>
      <c r="CV32">
        <v>0</v>
      </c>
      <c r="CW32">
        <v>0</v>
      </c>
      <c r="CX32">
        <v>0</v>
      </c>
      <c r="CY32">
        <v>0</v>
      </c>
      <c r="CZ32">
        <v>1</v>
      </c>
      <c r="MM32">
        <v>1</v>
      </c>
      <c r="MN32">
        <v>0</v>
      </c>
      <c r="MO32">
        <v>0</v>
      </c>
      <c r="MP32">
        <v>0</v>
      </c>
      <c r="MQ32">
        <v>0</v>
      </c>
      <c r="OD32">
        <v>0.73972600698471069</v>
      </c>
      <c r="OE32">
        <v>0.72602736949920654</v>
      </c>
      <c r="OF32">
        <v>0.98148149251937866</v>
      </c>
      <c r="OL32" t="s">
        <v>136</v>
      </c>
      <c r="OM32" t="s">
        <v>136</v>
      </c>
    </row>
    <row r="33" spans="1:403" x14ac:dyDescent="0.2">
      <c r="A33" t="s">
        <v>1195</v>
      </c>
      <c r="B33" t="s">
        <v>337</v>
      </c>
      <c r="C33">
        <v>2</v>
      </c>
      <c r="D33">
        <v>2022</v>
      </c>
      <c r="E33">
        <v>11</v>
      </c>
      <c r="F33" t="s">
        <v>357</v>
      </c>
      <c r="G33" t="s">
        <v>39</v>
      </c>
      <c r="CV33">
        <v>0</v>
      </c>
      <c r="CW33">
        <v>0</v>
      </c>
      <c r="CX33">
        <v>0</v>
      </c>
      <c r="CY33">
        <v>0</v>
      </c>
      <c r="CZ33">
        <v>1</v>
      </c>
      <c r="MM33">
        <v>0.97222220897674561</v>
      </c>
      <c r="MN33">
        <v>2.777777798473835E-2</v>
      </c>
      <c r="MO33">
        <v>0</v>
      </c>
      <c r="MP33">
        <v>0</v>
      </c>
      <c r="MQ33">
        <v>2.777777798473835E-2</v>
      </c>
      <c r="OD33">
        <v>0.78082191944122314</v>
      </c>
      <c r="OE33">
        <v>0.73972600698471069</v>
      </c>
      <c r="OF33">
        <v>0.94736844301223755</v>
      </c>
      <c r="OL33" t="s">
        <v>136</v>
      </c>
      <c r="OM33" t="s">
        <v>136</v>
      </c>
    </row>
    <row r="34" spans="1:403" x14ac:dyDescent="0.2">
      <c r="A34" t="s">
        <v>1195</v>
      </c>
      <c r="B34" t="s">
        <v>337</v>
      </c>
      <c r="C34">
        <v>2</v>
      </c>
      <c r="D34">
        <v>2022</v>
      </c>
      <c r="E34">
        <v>11</v>
      </c>
      <c r="F34" t="s">
        <v>358</v>
      </c>
      <c r="G34" t="s">
        <v>1194</v>
      </c>
      <c r="CV34">
        <v>0</v>
      </c>
      <c r="CW34">
        <v>0</v>
      </c>
      <c r="CX34">
        <v>0</v>
      </c>
      <c r="CY34">
        <v>0</v>
      </c>
      <c r="CZ34">
        <v>1</v>
      </c>
      <c r="MM34">
        <v>0.89999997615814209</v>
      </c>
      <c r="MN34">
        <v>0.10000000149011612</v>
      </c>
      <c r="MO34">
        <v>0</v>
      </c>
      <c r="MP34">
        <v>0</v>
      </c>
      <c r="MQ34">
        <v>0.10000000149011612</v>
      </c>
      <c r="OD34">
        <v>0.5</v>
      </c>
      <c r="OE34">
        <v>0.4444444477558136</v>
      </c>
      <c r="OF34">
        <v>0.8888888955116272</v>
      </c>
      <c r="OL34" t="s">
        <v>136</v>
      </c>
      <c r="OM34" t="s">
        <v>136</v>
      </c>
    </row>
    <row r="35" spans="1:403" x14ac:dyDescent="0.2">
      <c r="A35" t="s">
        <v>1195</v>
      </c>
      <c r="B35" t="s">
        <v>337</v>
      </c>
      <c r="C35">
        <v>2</v>
      </c>
      <c r="D35">
        <v>2022</v>
      </c>
      <c r="E35">
        <v>11</v>
      </c>
      <c r="F35" t="s">
        <v>358</v>
      </c>
      <c r="G35" t="s">
        <v>360</v>
      </c>
      <c r="CV35">
        <v>0</v>
      </c>
      <c r="CW35">
        <v>0</v>
      </c>
      <c r="CX35">
        <v>0</v>
      </c>
      <c r="CY35">
        <v>0</v>
      </c>
      <c r="CZ35">
        <v>1</v>
      </c>
      <c r="MM35">
        <v>1</v>
      </c>
      <c r="MN35">
        <v>0</v>
      </c>
      <c r="MO35">
        <v>0</v>
      </c>
      <c r="MP35">
        <v>0</v>
      </c>
      <c r="MQ35">
        <v>0</v>
      </c>
      <c r="OD35">
        <v>0.796875</v>
      </c>
      <c r="OE35">
        <v>0.7734375</v>
      </c>
      <c r="OF35">
        <v>0.97058820724487305</v>
      </c>
      <c r="OL35" t="s">
        <v>136</v>
      </c>
      <c r="OM35" t="s">
        <v>136</v>
      </c>
    </row>
    <row r="36" spans="1:403" x14ac:dyDescent="0.2">
      <c r="A36" t="s">
        <v>1198</v>
      </c>
      <c r="B36" t="s">
        <v>337</v>
      </c>
      <c r="C36">
        <v>2</v>
      </c>
      <c r="D36">
        <v>2022</v>
      </c>
      <c r="E36">
        <v>11</v>
      </c>
      <c r="F36" t="s">
        <v>354</v>
      </c>
      <c r="G36" t="s">
        <v>354</v>
      </c>
      <c r="CV36">
        <v>7.6086953282356262E-2</v>
      </c>
      <c r="CW36">
        <v>0.14855073392391205</v>
      </c>
      <c r="CX36">
        <v>0.16847826540470123</v>
      </c>
      <c r="CY36">
        <v>0.18478260934352875</v>
      </c>
      <c r="CZ36">
        <v>0.97826087474822998</v>
      </c>
      <c r="DA36">
        <v>0.96052628755569458</v>
      </c>
      <c r="KV36">
        <v>0.3684210479259491</v>
      </c>
      <c r="KW36">
        <v>0.31578946113586426</v>
      </c>
      <c r="KX36">
        <v>0.1315789520740509</v>
      </c>
      <c r="KY36">
        <v>0.18421052396297455</v>
      </c>
      <c r="KZ36">
        <v>0.63157892227172852</v>
      </c>
      <c r="LA36">
        <v>0.84210526943206787</v>
      </c>
      <c r="LB36">
        <v>0.60526317358016968</v>
      </c>
      <c r="LC36">
        <v>0.73684209585189819</v>
      </c>
      <c r="LD36">
        <v>0.31578946113586426</v>
      </c>
      <c r="MM36">
        <v>0.84931504726409912</v>
      </c>
      <c r="MN36">
        <v>5.4794520139694214E-2</v>
      </c>
      <c r="MO36">
        <v>3.4246575087308884E-2</v>
      </c>
      <c r="MP36">
        <v>6.1643835157155991E-2</v>
      </c>
      <c r="MQ36">
        <v>0.15068493783473969</v>
      </c>
      <c r="OD36">
        <v>0.7663043737411499</v>
      </c>
      <c r="OE36">
        <v>0.7336956262588501</v>
      </c>
      <c r="OF36">
        <v>0.95744681358337402</v>
      </c>
      <c r="OL36" t="s">
        <v>136</v>
      </c>
      <c r="OM36" t="s">
        <v>136</v>
      </c>
    </row>
    <row r="37" spans="1:403" x14ac:dyDescent="0.2">
      <c r="A37" t="s">
        <v>1198</v>
      </c>
      <c r="B37" t="s">
        <v>337</v>
      </c>
      <c r="C37">
        <v>2</v>
      </c>
      <c r="D37">
        <v>2022</v>
      </c>
      <c r="E37">
        <v>11</v>
      </c>
      <c r="F37" t="s">
        <v>357</v>
      </c>
      <c r="G37" t="s">
        <v>40</v>
      </c>
      <c r="CV37">
        <v>1.3513513840734959E-2</v>
      </c>
      <c r="CW37">
        <v>1.3513513840734959E-2</v>
      </c>
      <c r="CX37">
        <v>1.3513513840734959E-2</v>
      </c>
      <c r="CY37">
        <v>1.3513513840734959E-2</v>
      </c>
      <c r="CZ37">
        <v>1</v>
      </c>
      <c r="DA37">
        <v>1</v>
      </c>
      <c r="KV37">
        <v>1</v>
      </c>
      <c r="KW37">
        <v>0</v>
      </c>
      <c r="KX37">
        <v>0</v>
      </c>
      <c r="KY37">
        <v>0</v>
      </c>
      <c r="KZ37">
        <v>0</v>
      </c>
      <c r="LA37">
        <v>0.66666668653488159</v>
      </c>
      <c r="LB37">
        <v>0</v>
      </c>
      <c r="LC37">
        <v>0.66666668653488159</v>
      </c>
      <c r="LD37">
        <v>0</v>
      </c>
      <c r="MM37">
        <v>0.98630136251449585</v>
      </c>
      <c r="MN37">
        <v>0</v>
      </c>
      <c r="MO37">
        <v>1.3698630034923553E-2</v>
      </c>
      <c r="MP37">
        <v>0</v>
      </c>
      <c r="MQ37">
        <v>1.3698630034923553E-2</v>
      </c>
      <c r="OD37">
        <v>0.74324321746826172</v>
      </c>
      <c r="OE37">
        <v>0.72972971200942993</v>
      </c>
      <c r="OF37">
        <v>0.98181819915771484</v>
      </c>
      <c r="OL37" t="s">
        <v>136</v>
      </c>
      <c r="OM37" t="s">
        <v>136</v>
      </c>
    </row>
    <row r="38" spans="1:403" x14ac:dyDescent="0.2">
      <c r="A38" t="s">
        <v>1198</v>
      </c>
      <c r="B38" t="s">
        <v>337</v>
      </c>
      <c r="C38">
        <v>2</v>
      </c>
      <c r="D38">
        <v>2022</v>
      </c>
      <c r="E38">
        <v>11</v>
      </c>
      <c r="F38" t="s">
        <v>357</v>
      </c>
      <c r="G38" t="s">
        <v>39</v>
      </c>
      <c r="CV38">
        <v>0.11818181723356247</v>
      </c>
      <c r="CW38">
        <v>0.23939394950866699</v>
      </c>
      <c r="CX38">
        <v>0.27272728085517883</v>
      </c>
      <c r="CY38">
        <v>0.30000001192092896</v>
      </c>
      <c r="CZ38">
        <v>0.96363633871078491</v>
      </c>
      <c r="DA38">
        <v>0.95945948362350464</v>
      </c>
      <c r="KV38">
        <v>0.35135135054588318</v>
      </c>
      <c r="KW38">
        <v>0.32432430982589722</v>
      </c>
      <c r="KX38">
        <v>0.13513512909412384</v>
      </c>
      <c r="KY38">
        <v>0.18918919563293457</v>
      </c>
      <c r="KZ38">
        <v>0.64864861965179443</v>
      </c>
      <c r="LA38">
        <v>0.84684687852859497</v>
      </c>
      <c r="LB38">
        <v>0.62162160873413086</v>
      </c>
      <c r="LC38">
        <v>0.7387387752532959</v>
      </c>
      <c r="LD38">
        <v>0.32432430982589722</v>
      </c>
      <c r="MM38">
        <v>0.71232879161834717</v>
      </c>
      <c r="MN38">
        <v>0.10958904027938843</v>
      </c>
      <c r="MO38">
        <v>5.4794520139694214E-2</v>
      </c>
      <c r="MP38">
        <v>0.12328767031431198</v>
      </c>
      <c r="MQ38">
        <v>0.28767123818397522</v>
      </c>
      <c r="OD38">
        <v>0.7818182110786438</v>
      </c>
      <c r="OE38">
        <v>0.73636364936828613</v>
      </c>
      <c r="OF38">
        <v>0.94186043739318848</v>
      </c>
      <c r="OL38" t="s">
        <v>136</v>
      </c>
      <c r="OM38" t="s">
        <v>136</v>
      </c>
    </row>
    <row r="39" spans="1:403" x14ac:dyDescent="0.2">
      <c r="A39" t="s">
        <v>1198</v>
      </c>
      <c r="B39" t="s">
        <v>337</v>
      </c>
      <c r="C39">
        <v>2</v>
      </c>
      <c r="D39">
        <v>2022</v>
      </c>
      <c r="E39">
        <v>11</v>
      </c>
      <c r="F39" t="s">
        <v>358</v>
      </c>
      <c r="G39" t="s">
        <v>1194</v>
      </c>
      <c r="CV39">
        <v>7.4074074625968933E-2</v>
      </c>
      <c r="CW39">
        <v>0.24691358208656311</v>
      </c>
      <c r="CX39">
        <v>0.3333333432674408</v>
      </c>
      <c r="CY39">
        <v>0.3333333432674408</v>
      </c>
      <c r="CZ39">
        <v>0.96296298503875732</v>
      </c>
      <c r="DA39">
        <v>0.94444441795349121</v>
      </c>
      <c r="KV39">
        <v>0.3333333432674408</v>
      </c>
      <c r="KW39">
        <v>0.3333333432674408</v>
      </c>
      <c r="KX39">
        <v>0</v>
      </c>
      <c r="KY39">
        <v>0.3333333432674408</v>
      </c>
      <c r="KZ39">
        <v>0.66666668653488159</v>
      </c>
      <c r="LA39">
        <v>0.81481480598449707</v>
      </c>
      <c r="LB39">
        <v>0.66666668653488159</v>
      </c>
      <c r="LC39">
        <v>0.70370370149612427</v>
      </c>
      <c r="LD39">
        <v>0.3333333432674408</v>
      </c>
      <c r="MM39">
        <v>0.63157892227172852</v>
      </c>
      <c r="MN39">
        <v>0.10526315867900848</v>
      </c>
      <c r="MO39">
        <v>5.2631579339504242E-2</v>
      </c>
      <c r="MP39">
        <v>0.21052631735801697</v>
      </c>
      <c r="MQ39">
        <v>0.3684210479259491</v>
      </c>
      <c r="OD39">
        <v>0.55555558204650879</v>
      </c>
      <c r="OE39">
        <v>0.48148149251937866</v>
      </c>
      <c r="OF39">
        <v>0.86666667461395264</v>
      </c>
      <c r="OL39" t="s">
        <v>136</v>
      </c>
      <c r="OM39" t="s">
        <v>136</v>
      </c>
    </row>
    <row r="40" spans="1:403" x14ac:dyDescent="0.2">
      <c r="A40" t="s">
        <v>1198</v>
      </c>
      <c r="B40" t="s">
        <v>337</v>
      </c>
      <c r="C40">
        <v>2</v>
      </c>
      <c r="D40">
        <v>2022</v>
      </c>
      <c r="E40">
        <v>11</v>
      </c>
      <c r="F40" t="s">
        <v>358</v>
      </c>
      <c r="G40" t="s">
        <v>360</v>
      </c>
      <c r="CV40">
        <v>7.6433122158050537E-2</v>
      </c>
      <c r="CW40">
        <v>0.13163481652736664</v>
      </c>
      <c r="CX40">
        <v>0.14012739062309265</v>
      </c>
      <c r="CY40">
        <v>0.15923567116260529</v>
      </c>
      <c r="CZ40">
        <v>0.98089170455932617</v>
      </c>
      <c r="DA40">
        <v>0.96551722288131714</v>
      </c>
      <c r="KV40">
        <v>0.37931033968925476</v>
      </c>
      <c r="KW40">
        <v>0.31034481525421143</v>
      </c>
      <c r="KX40">
        <v>0.17241379618644714</v>
      </c>
      <c r="KY40">
        <v>0.13793103396892548</v>
      </c>
      <c r="KZ40">
        <v>0.62068963050842285</v>
      </c>
      <c r="LA40">
        <v>0.85057473182678223</v>
      </c>
      <c r="LB40">
        <v>0.58620691299438477</v>
      </c>
      <c r="LC40">
        <v>0.74712646007537842</v>
      </c>
      <c r="LD40">
        <v>0.31034481525421143</v>
      </c>
      <c r="MM40">
        <v>0.88188976049423218</v>
      </c>
      <c r="MN40">
        <v>4.724409431219101E-2</v>
      </c>
      <c r="MO40">
        <v>3.1496062874794006E-2</v>
      </c>
      <c r="MP40">
        <v>3.9370078593492508E-2</v>
      </c>
      <c r="MQ40">
        <v>0.11811023950576782</v>
      </c>
      <c r="OD40">
        <v>0.80254775285720825</v>
      </c>
      <c r="OE40">
        <v>0.77707004547119141</v>
      </c>
      <c r="OF40">
        <v>0.9682539701461792</v>
      </c>
      <c r="OL40" t="s">
        <v>136</v>
      </c>
      <c r="OM40"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tabColor theme="1" tint="0.24994659260841701"/>
  </sheetPr>
  <dimension ref="A1:K49"/>
  <sheetViews>
    <sheetView zoomScale="50" zoomScaleNormal="50" workbookViewId="0">
      <selection activeCell="AK78" sqref="AK78"/>
    </sheetView>
  </sheetViews>
  <sheetFormatPr baseColWidth="10" defaultColWidth="9.1640625" defaultRowHeight="15" x14ac:dyDescent="0.2"/>
  <cols>
    <col min="1" max="1" width="4.5" style="4" customWidth="1"/>
    <col min="2" max="2" width="9.1640625" style="4" customWidth="1"/>
    <col min="3" max="7" width="9.1640625" style="4"/>
    <col min="8" max="8" width="7.5" style="4" customWidth="1"/>
    <col min="9" max="10" width="9.1640625" style="4"/>
    <col min="11" max="11" width="15" style="4" customWidth="1"/>
    <col min="12" max="16384" width="9.1640625" style="4"/>
  </cols>
  <sheetData>
    <row r="1" spans="2:9" x14ac:dyDescent="0.2">
      <c r="I1" s="3"/>
    </row>
    <row r="2" spans="2:9" x14ac:dyDescent="0.2">
      <c r="I2" s="3"/>
    </row>
    <row r="3" spans="2:9" x14ac:dyDescent="0.2">
      <c r="I3" s="3"/>
    </row>
    <row r="4" spans="2:9" x14ac:dyDescent="0.2">
      <c r="I4" s="3"/>
    </row>
    <row r="5" spans="2:9" x14ac:dyDescent="0.2">
      <c r="I5" s="3"/>
    </row>
    <row r="6" spans="2:9" x14ac:dyDescent="0.2">
      <c r="I6" s="3"/>
    </row>
    <row r="7" spans="2:9" x14ac:dyDescent="0.2">
      <c r="I7" s="3"/>
    </row>
    <row r="8" spans="2:9" x14ac:dyDescent="0.2">
      <c r="I8" s="3"/>
    </row>
    <row r="9" spans="2:9" ht="33" x14ac:dyDescent="0.4">
      <c r="B9" s="79" t="str">
        <f>INSTRUCTIONS!E46&amp;""</f>
        <v/>
      </c>
      <c r="C9" s="80"/>
      <c r="I9" s="3"/>
    </row>
    <row r="10" spans="2:9" ht="33" x14ac:dyDescent="0.4">
      <c r="B10" s="79" t="s">
        <v>361</v>
      </c>
      <c r="C10" s="80"/>
      <c r="I10" s="3"/>
    </row>
    <row r="11" spans="2:9" ht="33" x14ac:dyDescent="0.4">
      <c r="B11" s="79" t="s">
        <v>362</v>
      </c>
      <c r="C11" s="80"/>
      <c r="I11" s="3"/>
    </row>
    <row r="12" spans="2:9" ht="33" x14ac:dyDescent="0.4">
      <c r="B12" s="79" t="s">
        <v>363</v>
      </c>
      <c r="C12" s="80"/>
      <c r="I12" s="3"/>
    </row>
    <row r="13" spans="2:9" ht="33" x14ac:dyDescent="0.4">
      <c r="B13" s="79" t="s">
        <v>364</v>
      </c>
      <c r="C13" s="80"/>
      <c r="I13" s="3"/>
    </row>
    <row r="14" spans="2:9" x14ac:dyDescent="0.2">
      <c r="I14" s="3"/>
    </row>
    <row r="15" spans="2:9" ht="31" x14ac:dyDescent="0.3">
      <c r="B15" s="79" t="str">
        <f>INSTRUCTIONS!E47&amp;""</f>
        <v/>
      </c>
      <c r="C15" s="79" t="str">
        <f>INSTRUCTIONS!E48&amp;""</f>
        <v/>
      </c>
      <c r="I15" s="3"/>
    </row>
    <row r="16" spans="2:9" x14ac:dyDescent="0.2">
      <c r="I16" s="3"/>
    </row>
    <row r="17" spans="1:11" ht="31" x14ac:dyDescent="0.3">
      <c r="B17" s="79" t="s">
        <v>365</v>
      </c>
      <c r="I17" s="3"/>
    </row>
    <row r="18" spans="1:11" x14ac:dyDescent="0.2">
      <c r="I18" s="3"/>
    </row>
    <row r="19" spans="1:11" x14ac:dyDescent="0.2">
      <c r="I19" s="3"/>
    </row>
    <row r="20" spans="1:11" x14ac:dyDescent="0.2">
      <c r="I20" s="3"/>
    </row>
    <row r="21" spans="1:11" x14ac:dyDescent="0.2">
      <c r="I21" s="3"/>
    </row>
    <row r="22" spans="1:11" x14ac:dyDescent="0.2">
      <c r="I22" s="3"/>
    </row>
    <row r="23" spans="1:11" x14ac:dyDescent="0.2">
      <c r="I23" s="3"/>
    </row>
    <row r="24" spans="1:11" x14ac:dyDescent="0.2">
      <c r="I24" s="3"/>
    </row>
    <row r="25" spans="1:11" ht="16" thickBot="1" x14ac:dyDescent="0.25">
      <c r="I25" s="3"/>
    </row>
    <row r="26" spans="1:11" ht="16" thickTop="1" x14ac:dyDescent="0.2">
      <c r="A26" s="2"/>
      <c r="B26" s="2"/>
      <c r="C26" s="2"/>
      <c r="D26" s="2"/>
      <c r="E26" s="2"/>
      <c r="F26" s="2"/>
      <c r="G26" s="2"/>
      <c r="H26" s="2"/>
      <c r="I26" s="1"/>
      <c r="J26" s="2"/>
      <c r="K26" s="2"/>
    </row>
    <row r="27" spans="1:11" x14ac:dyDescent="0.2">
      <c r="I27" s="3"/>
    </row>
    <row r="28" spans="1:11" x14ac:dyDescent="0.2">
      <c r="I28" s="3"/>
    </row>
    <row r="29" spans="1:11" x14ac:dyDescent="0.2">
      <c r="I29" s="3"/>
    </row>
    <row r="30" spans="1:11" x14ac:dyDescent="0.2">
      <c r="C30" s="6"/>
      <c r="I30" s="5"/>
      <c r="J30" s="6"/>
    </row>
    <row r="31" spans="1:11" x14ac:dyDescent="0.2">
      <c r="I31" s="3"/>
    </row>
    <row r="32" spans="1:11" x14ac:dyDescent="0.2">
      <c r="I32" s="3"/>
    </row>
    <row r="33" spans="1:11" ht="16" thickBot="1" x14ac:dyDescent="0.25">
      <c r="A33" s="8"/>
      <c r="B33" s="8"/>
      <c r="C33" s="8"/>
      <c r="D33" s="8"/>
      <c r="E33" s="8"/>
      <c r="F33" s="8"/>
      <c r="G33" s="8"/>
      <c r="H33" s="8"/>
      <c r="I33" s="7"/>
      <c r="J33" s="8"/>
      <c r="K33" s="8"/>
    </row>
    <row r="34" spans="1:11" ht="16" thickTop="1" x14ac:dyDescent="0.2">
      <c r="I34" s="3"/>
    </row>
    <row r="35" spans="1:11" x14ac:dyDescent="0.2">
      <c r="I35" s="3"/>
    </row>
    <row r="36" spans="1:11" x14ac:dyDescent="0.2">
      <c r="I36" s="3"/>
    </row>
    <row r="37" spans="1:11" x14ac:dyDescent="0.2">
      <c r="I37" s="3"/>
    </row>
    <row r="38" spans="1:11" x14ac:dyDescent="0.2">
      <c r="I38" s="3"/>
    </row>
    <row r="39" spans="1:11" x14ac:dyDescent="0.2">
      <c r="I39" s="3"/>
    </row>
    <row r="40" spans="1:11" x14ac:dyDescent="0.2">
      <c r="I40" s="3"/>
    </row>
    <row r="41" spans="1:11" x14ac:dyDescent="0.2">
      <c r="I41" s="3"/>
    </row>
    <row r="42" spans="1:11" x14ac:dyDescent="0.2">
      <c r="I42" s="3"/>
    </row>
    <row r="43" spans="1:11" x14ac:dyDescent="0.2">
      <c r="I43" s="3"/>
    </row>
    <row r="44" spans="1:11" x14ac:dyDescent="0.2">
      <c r="I44" s="3"/>
    </row>
    <row r="45" spans="1:11" x14ac:dyDescent="0.2">
      <c r="I45" s="3"/>
    </row>
    <row r="46" spans="1:11" x14ac:dyDescent="0.2">
      <c r="I46" s="3"/>
    </row>
    <row r="47" spans="1:11" x14ac:dyDescent="0.2">
      <c r="I47" s="3"/>
    </row>
    <row r="48" spans="1:11" x14ac:dyDescent="0.2">
      <c r="I48" s="3"/>
    </row>
    <row r="49" spans="9:9" ht="56.25" hidden="1" customHeight="1" x14ac:dyDescent="0.2">
      <c r="I49" s="3"/>
    </row>
  </sheetData>
  <printOptions horizontalCentered="1" verticalCentered="1"/>
  <pageMargins left="0" right="0" top="0" bottom="0" header="0" footer="0"/>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CF2EB7E32E5A444B81751A637B8450B" ma:contentTypeVersion="13" ma:contentTypeDescription="Create a new document." ma:contentTypeScope="" ma:versionID="e25cad72d334c17f908d8e36bd5b5666">
  <xsd:schema xmlns:xsd="http://www.w3.org/2001/XMLSchema" xmlns:xs="http://www.w3.org/2001/XMLSchema" xmlns:p="http://schemas.microsoft.com/office/2006/metadata/properties" xmlns:ns3="698df9a5-162f-4433-85ad-f727d9a68241" xmlns:ns4="b3628224-3ea4-4f29-b92e-ae9903597121" targetNamespace="http://schemas.microsoft.com/office/2006/metadata/properties" ma:root="true" ma:fieldsID="96a83008feede258c6deb5bb18b322e3" ns3:_="" ns4:_="">
    <xsd:import namespace="698df9a5-162f-4433-85ad-f727d9a68241"/>
    <xsd:import namespace="b3628224-3ea4-4f29-b92e-ae990359712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8df9a5-162f-4433-85ad-f727d9a6824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628224-3ea4-4f29-b92e-ae990359712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7BFC81-58A8-4764-BE54-6EB1CA800A53}">
  <ds:schemaRefs>
    <ds:schemaRef ds:uri="http://schemas.microsoft.com/sharepoint/v3/contenttype/forms"/>
  </ds:schemaRefs>
</ds:datastoreItem>
</file>

<file path=customXml/itemProps2.xml><?xml version="1.0" encoding="utf-8"?>
<ds:datastoreItem xmlns:ds="http://schemas.openxmlformats.org/officeDocument/2006/customXml" ds:itemID="{6A600F95-B133-4031-992B-39E6219BBB4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4ECDA80-2DF9-4378-B1A9-58DA738A8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8df9a5-162f-4433-85ad-f727d9a68241"/>
    <ds:schemaRef ds:uri="b3628224-3ea4-4f29-b92e-ae99035971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Weight</vt:lpstr>
      <vt:lpstr>Variables</vt:lpstr>
      <vt:lpstr>Facility-level raw data</vt:lpstr>
      <vt:lpstr>Facility-level cleaned data</vt:lpstr>
      <vt:lpstr>Indicators</vt:lpstr>
      <vt:lpstr>Indicator estimate data</vt:lpstr>
      <vt:lpstr>All round data</vt:lpstr>
      <vt:lpstr>Cover</vt:lpstr>
      <vt:lpstr>Acknowledgements</vt:lpstr>
      <vt:lpstr>Methodology</vt:lpstr>
      <vt:lpstr>5. Infection prevention</vt:lpstr>
      <vt:lpstr>Indicator estimate data PAST</vt:lpstr>
      <vt:lpstr>'5. Infection prevention'!Print_Area</vt:lpstr>
      <vt:lpstr>Acknowledgements!Print_Area</vt:lpstr>
      <vt:lpstr>Methodology!Print_Area</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Yoonjoung Choi</dc:creator>
  <cp:keywords/>
  <dc:description/>
  <cp:lastModifiedBy>Microsoft Office User</cp:lastModifiedBy>
  <cp:revision/>
  <dcterms:created xsi:type="dcterms:W3CDTF">2020-10-28T22:19:21Z</dcterms:created>
  <dcterms:modified xsi:type="dcterms:W3CDTF">2022-07-26T18:50:56Z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0x010100ECF2EB7E32E5A444B81751A637B8450B</vt:lpwstr>
  </property>
</Properties>
</file>