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bov\OneDrive - Thomas More\Team 7 INFRA Project\PROJECT HOSTING\"/>
    </mc:Choice>
  </mc:AlternateContent>
  <xr:revisionPtr revIDLastSave="2" documentId="13_ncr:1_{A819B6B3-D160-4C7A-AD84-35F61E569A45}" xr6:coauthVersionLast="40" xr6:coauthVersionMax="40" xr10:uidLastSave="{EDEB4E84-ED93-41C8-AD98-6137DBC956A8}"/>
  <bookViews>
    <workbookView xWindow="-108" yWindow="360" windowWidth="23256" windowHeight="12096" xr2:uid="{EB61FF75-1CD0-4D49-8750-B0F3E0E70450}"/>
  </bookViews>
  <sheets>
    <sheet name="Tabel" sheetId="1" r:id="rId1"/>
    <sheet name="Grafie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10" i="1" l="1"/>
  <c r="D9" i="1"/>
  <c r="N3" i="1"/>
  <c r="N4" i="1" s="1"/>
  <c r="N5" i="1" s="1"/>
  <c r="N6" i="1" s="1"/>
  <c r="N7" i="1" s="1"/>
  <c r="N8" i="1" s="1"/>
  <c r="N9" i="1" s="1"/>
  <c r="G39" i="1"/>
  <c r="G40" i="1" s="1"/>
  <c r="G41" i="1" s="1"/>
  <c r="G42" i="1" s="1"/>
  <c r="G43" i="1" s="1"/>
  <c r="G44" i="1" s="1"/>
  <c r="G38" i="1"/>
  <c r="G7" i="1"/>
  <c r="G8" i="1"/>
  <c r="G9" i="1"/>
  <c r="G10" i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4" i="1"/>
  <c r="G5" i="1" s="1"/>
  <c r="G6" i="1" s="1"/>
  <c r="G3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32" i="1"/>
  <c r="F31" i="1"/>
  <c r="F29" i="1"/>
  <c r="F30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4" i="1"/>
  <c r="F5" i="1" s="1"/>
  <c r="F3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24" i="1"/>
  <c r="E6" i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4" i="1"/>
  <c r="E5" i="1" s="1"/>
  <c r="E3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32" i="1"/>
  <c r="D31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17" i="1"/>
  <c r="C39" i="1"/>
  <c r="C40" i="1" s="1"/>
  <c r="C41" i="1" s="1"/>
  <c r="C42" i="1" s="1"/>
  <c r="C43" i="1" s="1"/>
  <c r="C44" i="1" s="1"/>
  <c r="C38" i="1"/>
  <c r="C33" i="1"/>
  <c r="C34" i="1" s="1"/>
  <c r="C35" i="1" s="1"/>
  <c r="C36" i="1" s="1"/>
  <c r="C37" i="1" s="1"/>
  <c r="C32" i="1"/>
  <c r="C31" i="1"/>
  <c r="C25" i="1"/>
  <c r="C26" i="1" s="1"/>
  <c r="C27" i="1" s="1"/>
  <c r="C28" i="1" s="1"/>
  <c r="C29" i="1" s="1"/>
  <c r="C30" i="1" s="1"/>
  <c r="C24" i="1"/>
  <c r="C19" i="1"/>
  <c r="C20" i="1" s="1"/>
  <c r="C21" i="1" s="1"/>
  <c r="C22" i="1" s="1"/>
  <c r="C23" i="1" s="1"/>
  <c r="C18" i="1"/>
  <c r="C17" i="1"/>
  <c r="C11" i="1"/>
  <c r="C12" i="1" s="1"/>
  <c r="C13" i="1" s="1"/>
  <c r="C14" i="1" s="1"/>
  <c r="C15" i="1" s="1"/>
  <c r="C16" i="1" s="1"/>
  <c r="D5" i="1"/>
  <c r="D6" i="1" s="1"/>
  <c r="D7" i="1" s="1"/>
  <c r="D8" i="1" s="1"/>
  <c r="D10" i="1" s="1"/>
  <c r="D11" i="1" s="1"/>
  <c r="D12" i="1" s="1"/>
  <c r="D13" i="1" s="1"/>
  <c r="D14" i="1" s="1"/>
  <c r="D15" i="1" s="1"/>
  <c r="D16" i="1" s="1"/>
  <c r="D4" i="1"/>
  <c r="D3" i="1"/>
  <c r="C6" i="1"/>
  <c r="C7" i="1"/>
  <c r="C8" i="1"/>
  <c r="C5" i="1"/>
  <c r="C4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C3" i="1"/>
  <c r="M3" i="1" s="1"/>
  <c r="M4" i="1" s="1"/>
  <c r="M5" i="1" s="1"/>
  <c r="M6" i="1" s="1"/>
  <c r="M7" i="1" s="1"/>
  <c r="M8" i="1" s="1"/>
  <c r="M9" i="1" s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N10" i="1" l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B45" i="1"/>
  <c r="M10" i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N31" i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C45" i="1"/>
  <c r="F45" i="1"/>
  <c r="G45" i="1" l="1"/>
  <c r="E45" i="1"/>
  <c r="D45" i="1" l="1"/>
  <c r="E47" i="1" s="1"/>
  <c r="G46" i="1" l="1"/>
  <c r="G47" i="1"/>
  <c r="D46" i="1"/>
  <c r="D47" i="1"/>
  <c r="B47" i="1"/>
  <c r="F47" i="1"/>
  <c r="B46" i="1"/>
  <c r="C46" i="1"/>
  <c r="F46" i="1"/>
  <c r="C47" i="1"/>
  <c r="E46" i="1"/>
</calcChain>
</file>

<file path=xl/sharedStrings.xml><?xml version="1.0" encoding="utf-8"?>
<sst xmlns="http://schemas.openxmlformats.org/spreadsheetml/2006/main" count="20" uniqueCount="14">
  <si>
    <t>Dag</t>
  </si>
  <si>
    <t>Dagelijks</t>
  </si>
  <si>
    <t>7 dagen</t>
  </si>
  <si>
    <t>14 dagen</t>
  </si>
  <si>
    <t>21 dagen</t>
  </si>
  <si>
    <t>28 dagen</t>
  </si>
  <si>
    <t>35 dagen</t>
  </si>
  <si>
    <t>Groei per dag (GB)</t>
  </si>
  <si>
    <t>TOTAAL</t>
  </si>
  <si>
    <t>t.o.v. beste</t>
  </si>
  <si>
    <t>t.o.v. slechtste</t>
  </si>
  <si>
    <t>Grootte van full backup (GB)</t>
  </si>
  <si>
    <t>Groei van data op 1ste dag (GB)</t>
  </si>
  <si>
    <t>FULL BACK-UP +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</si>
</sst>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0" fontId="0" fillId="2" borderId="2" xfId="0" applyFill="1" applyBorder="1" applyProtection="1">
      <protection hidden="1"/>
    </xf>
    <xf numFmtId="0" fontId="0" fillId="2" borderId="0" xfId="0" applyFill="1" applyProtection="1">
      <protection hidden="1"/>
    </xf>
    <xf numFmtId="2" fontId="0" fillId="2" borderId="1" xfId="0" applyNumberFormat="1" applyFill="1" applyBorder="1" applyProtection="1">
      <protection hidden="1"/>
    </xf>
    <xf numFmtId="2" fontId="0" fillId="2" borderId="0" xfId="0" applyNumberFormat="1" applyFill="1" applyProtection="1">
      <protection hidden="1"/>
    </xf>
    <xf numFmtId="0" fontId="0" fillId="2" borderId="3" xfId="0" applyFill="1" applyBorder="1" applyProtection="1">
      <protection hidden="1"/>
    </xf>
    <xf numFmtId="2" fontId="0" fillId="2" borderId="4" xfId="0" applyNumberFormat="1" applyFill="1" applyBorder="1" applyProtection="1">
      <protection hidden="1"/>
    </xf>
    <xf numFmtId="2" fontId="0" fillId="2" borderId="3" xfId="0" applyNumberFormat="1" applyFill="1" applyBorder="1" applyProtection="1">
      <protection hidden="1"/>
    </xf>
    <xf numFmtId="9" fontId="0" fillId="2" borderId="0" xfId="1" applyFont="1" applyFill="1" applyProtection="1">
      <protection hidden="1"/>
    </xf>
    <xf numFmtId="0" fontId="0" fillId="2" borderId="0" xfId="0" applyFill="1" applyAlignment="1" applyProtection="1">
      <alignment horizontal="center"/>
      <protection hidden="1"/>
    </xf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432056511935083E-2"/>
          <c:y val="9.3378650553877146E-2"/>
          <c:w val="0.74437872629220703"/>
          <c:h val="0.79483054610620807"/>
        </c:manualLayout>
      </c:layout>
      <c:lineChart>
        <c:grouping val="standard"/>
        <c:varyColors val="0"/>
        <c:ser>
          <c:idx val="1"/>
          <c:order val="1"/>
          <c:tx>
            <c:strRef>
              <c:f>Tabel!$M$2</c:f>
              <c:strCache>
                <c:ptCount val="1"/>
                <c:pt idx="0">
                  <c:v>7 dagen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Tabel!$M$3:$M$44</c15:sqref>
                  </c15:fullRef>
                </c:ext>
              </c:extLst>
              <c:f>(Tabel!$M$7,Tabel!$M$12,Tabel!$M$17,Tabel!$M$22,Tabel!$M$27,Tabel!$M$32,Tabel!$M$37,Tabel!$M$42)</c:f>
              <c:numCache>
                <c:formatCode>0.00</c:formatCode>
                <c:ptCount val="8"/>
                <c:pt idx="0">
                  <c:v>5.84</c:v>
                </c:pt>
                <c:pt idx="1">
                  <c:v>11.84</c:v>
                </c:pt>
                <c:pt idx="2">
                  <c:v>18</c:v>
                </c:pt>
                <c:pt idx="3">
                  <c:v>20.399999999999999</c:v>
                </c:pt>
                <c:pt idx="4">
                  <c:v>26.32</c:v>
                </c:pt>
                <c:pt idx="5">
                  <c:v>32.4</c:v>
                </c:pt>
                <c:pt idx="6">
                  <c:v>35</c:v>
                </c:pt>
                <c:pt idx="7">
                  <c:v>40.839999999999996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A5-4A17-B360-657C00CEB0FD}"/>
            </c:ext>
          </c:extLst>
        </c:ser>
        <c:ser>
          <c:idx val="2"/>
          <c:order val="2"/>
          <c:tx>
            <c:strRef>
              <c:f>Tabel!$N$2</c:f>
              <c:strCache>
                <c:ptCount val="1"/>
                <c:pt idx="0">
                  <c:v>14 dagen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Tabel!$N$3:$N$44</c15:sqref>
                  </c15:fullRef>
                </c:ext>
              </c:extLst>
              <c:f>(Tabel!$N$7,Tabel!$N$12,Tabel!$N$17,Tabel!$N$22,Tabel!$N$27,Tabel!$N$32,Tabel!$N$37,Tabel!$N$42)</c:f>
              <c:numCache>
                <c:formatCode>0.00</c:formatCode>
                <c:ptCount val="8"/>
                <c:pt idx="0">
                  <c:v>5.84</c:v>
                </c:pt>
                <c:pt idx="1">
                  <c:v>9.0400000000000009</c:v>
                </c:pt>
                <c:pt idx="2">
                  <c:v>16.32</c:v>
                </c:pt>
                <c:pt idx="3">
                  <c:v>18.72</c:v>
                </c:pt>
                <c:pt idx="4">
                  <c:v>22.12</c:v>
                </c:pt>
                <c:pt idx="5">
                  <c:v>29.04</c:v>
                </c:pt>
                <c:pt idx="6">
                  <c:v>31.64</c:v>
                </c:pt>
                <c:pt idx="7">
                  <c:v>35.239999999999995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A5-4A17-B360-657C00CEB0FD}"/>
            </c:ext>
          </c:extLst>
        </c:ser>
        <c:ser>
          <c:idx val="3"/>
          <c:order val="3"/>
          <c:tx>
            <c:strRef>
              <c:f>Tabel!$O$2</c:f>
              <c:strCache>
                <c:ptCount val="1"/>
                <c:pt idx="0">
                  <c:v>21 dagen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8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Tabel!$O$3:$O$44</c15:sqref>
                  </c15:fullRef>
                </c:ext>
              </c:extLst>
              <c:f>(Tabel!$O$7,Tabel!$O$12,Tabel!$O$17,Tabel!$O$22,Tabel!$O$27,Tabel!$O$32,Tabel!$O$37,Tabel!$O$42)</c:f>
              <c:numCache>
                <c:formatCode>0.00</c:formatCode>
                <c:ptCount val="8"/>
                <c:pt idx="0">
                  <c:v>5.84</c:v>
                </c:pt>
                <c:pt idx="1">
                  <c:v>9.0400000000000009</c:v>
                </c:pt>
                <c:pt idx="2">
                  <c:v>13.240000000000002</c:v>
                </c:pt>
                <c:pt idx="3">
                  <c:v>18.440000000000005</c:v>
                </c:pt>
                <c:pt idx="4">
                  <c:v>24.920000000000005</c:v>
                </c:pt>
                <c:pt idx="5">
                  <c:v>27.920000000000005</c:v>
                </c:pt>
                <c:pt idx="6">
                  <c:v>31.920000000000005</c:v>
                </c:pt>
                <c:pt idx="7">
                  <c:v>36.92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A5-4A17-B360-657C00CEB0FD}"/>
            </c:ext>
          </c:extLst>
        </c:ser>
        <c:ser>
          <c:idx val="4"/>
          <c:order val="4"/>
          <c:tx>
            <c:strRef>
              <c:f>Tabel!$P$2</c:f>
              <c:strCache>
                <c:ptCount val="1"/>
                <c:pt idx="0">
                  <c:v>28 dagen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8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Tabel!$P$3:$P$44</c15:sqref>
                  </c15:fullRef>
                </c:ext>
              </c:extLst>
              <c:f>(Tabel!$P$7,Tabel!$P$12,Tabel!$P$17,Tabel!$P$22,Tabel!$P$27,Tabel!$P$32,Tabel!$P$37,Tabel!$P$42)</c:f>
              <c:numCache>
                <c:formatCode>0.00</c:formatCode>
                <c:ptCount val="8"/>
                <c:pt idx="0">
                  <c:v>5.84</c:v>
                </c:pt>
                <c:pt idx="1">
                  <c:v>9.0400000000000009</c:v>
                </c:pt>
                <c:pt idx="2">
                  <c:v>13.240000000000002</c:v>
                </c:pt>
                <c:pt idx="3">
                  <c:v>18.440000000000005</c:v>
                </c:pt>
                <c:pt idx="4">
                  <c:v>24.640000000000008</c:v>
                </c:pt>
                <c:pt idx="5">
                  <c:v>33.240000000000009</c:v>
                </c:pt>
                <c:pt idx="6">
                  <c:v>35.840000000000011</c:v>
                </c:pt>
                <c:pt idx="7">
                  <c:v>39.440000000000005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A5-4A17-B360-657C00CEB0FD}"/>
            </c:ext>
          </c:extLst>
        </c:ser>
        <c:ser>
          <c:idx val="5"/>
          <c:order val="5"/>
          <c:tx>
            <c:strRef>
              <c:f>Tabel!$Q$2</c:f>
              <c:strCache>
                <c:ptCount val="1"/>
                <c:pt idx="0">
                  <c:v>35 dagen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Lit>
              <c:ptCount val="8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  <c:pt idx="6">
                <c:v>35</c:v>
              </c:pt>
              <c:pt idx="7">
                <c:v>40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Tabel!$Q$3:$Q$44</c15:sqref>
                  </c15:fullRef>
                </c:ext>
              </c:extLst>
              <c:f>(Tabel!$Q$7,Tabel!$Q$12,Tabel!$Q$17,Tabel!$Q$22,Tabel!$Q$27,Tabel!$Q$32,Tabel!$Q$37,Tabel!$Q$42)</c:f>
              <c:numCache>
                <c:formatCode>0.00</c:formatCode>
                <c:ptCount val="8"/>
                <c:pt idx="0">
                  <c:v>5.84</c:v>
                </c:pt>
                <c:pt idx="1">
                  <c:v>9.0400000000000009</c:v>
                </c:pt>
                <c:pt idx="2">
                  <c:v>13.240000000000002</c:v>
                </c:pt>
                <c:pt idx="3">
                  <c:v>18.440000000000005</c:v>
                </c:pt>
                <c:pt idx="4">
                  <c:v>24.640000000000008</c:v>
                </c:pt>
                <c:pt idx="5">
                  <c:v>31.840000000000011</c:v>
                </c:pt>
                <c:pt idx="6">
                  <c:v>40.040000000000013</c:v>
                </c:pt>
                <c:pt idx="7">
                  <c:v>45.88000000000001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A5-4A17-B360-657C00CEB0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522832"/>
        <c:axId val="399523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Tabel!$L$2</c15:sqref>
                        </c15:formulaRef>
                      </c:ext>
                    </c:extLst>
                    <c:strCache>
                      <c:ptCount val="1"/>
                      <c:pt idx="0">
                        <c:v>Dagelijks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ullRef>
                          <c15:sqref>Tabel!$L$3:$L$44</c15:sqref>
                        </c15:fullRef>
                        <c15:formulaRef>
                          <c15:sqref>(Tabel!$L$7,Tabel!$L$12,Tabel!$L$17,Tabel!$L$22,Tabel!$L$27,Tabel!$L$32,Tabel!$L$37,Tabel!$L$42)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20</c:v>
                      </c:pt>
                      <c:pt idx="1">
                        <c:v>40</c:v>
                      </c:pt>
                      <c:pt idx="2">
                        <c:v>60</c:v>
                      </c:pt>
                      <c:pt idx="3">
                        <c:v>80</c:v>
                      </c:pt>
                      <c:pt idx="4">
                        <c:v>100</c:v>
                      </c:pt>
                      <c:pt idx="5">
                        <c:v>120</c:v>
                      </c:pt>
                      <c:pt idx="6">
                        <c:v>140</c:v>
                      </c:pt>
                      <c:pt idx="7">
                        <c:v>160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5A5-4A17-B360-657C00CEB0FD}"/>
                  </c:ext>
                </c:extLst>
              </c15:ser>
            </c15:filteredLineSeries>
          </c:ext>
        </c:extLst>
      </c:lineChart>
      <c:catAx>
        <c:axId val="39952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3160"/>
        <c:crosses val="autoZero"/>
        <c:auto val="1"/>
        <c:lblAlgn val="ctr"/>
        <c:lblOffset val="100"/>
        <c:noMultiLvlLbl val="0"/>
      </c:catAx>
      <c:valAx>
        <c:axId val="399523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Grootte van backup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52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91440</xdr:rowOff>
    </xdr:from>
    <xdr:to>
      <xdr:col>13</xdr:col>
      <xdr:colOff>411480</xdr:colOff>
      <xdr:row>28</xdr:row>
      <xdr:rowOff>15240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CD0E512E-F398-4797-826C-1CFC0C939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D9270-0237-4BA8-ACEC-057F5AC10763}">
  <dimension ref="A1:Q47"/>
  <sheetViews>
    <sheetView tabSelected="1" workbookViewId="0">
      <selection activeCell="C9" sqref="C9"/>
    </sheetView>
  </sheetViews>
  <sheetFormatPr defaultRowHeight="14.4" x14ac:dyDescent="0.3"/>
  <cols>
    <col min="1" max="1" width="13.109375" bestFit="1" customWidth="1"/>
    <col min="9" max="9" width="27.88671875" bestFit="1" customWidth="1"/>
    <col min="12" max="17" width="8.88671875" style="3" customWidth="1"/>
  </cols>
  <sheetData>
    <row r="1" spans="1:17" x14ac:dyDescent="0.3">
      <c r="A1" s="13" t="s">
        <v>13</v>
      </c>
      <c r="B1" s="13"/>
      <c r="C1" s="13"/>
      <c r="D1" s="13"/>
      <c r="E1" s="13"/>
      <c r="F1" s="13"/>
      <c r="G1" s="13"/>
      <c r="I1" s="1" t="s">
        <v>11</v>
      </c>
      <c r="J1" s="2">
        <v>4</v>
      </c>
    </row>
    <row r="2" spans="1:17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I2" s="1" t="s">
        <v>12</v>
      </c>
      <c r="J2" s="2">
        <v>0.4</v>
      </c>
      <c r="L2" s="3" t="s">
        <v>1</v>
      </c>
      <c r="M2" s="3" t="s">
        <v>2</v>
      </c>
      <c r="N2" s="3" t="s">
        <v>3</v>
      </c>
      <c r="O2" s="3" t="s">
        <v>4</v>
      </c>
      <c r="P2" s="3" t="s">
        <v>5</v>
      </c>
      <c r="Q2" s="3" t="s">
        <v>6</v>
      </c>
    </row>
    <row r="3" spans="1:17" x14ac:dyDescent="0.3">
      <c r="A3" s="6">
        <v>1</v>
      </c>
      <c r="B3" s="7">
        <f t="shared" ref="B3:G3" si="0">$J$1</f>
        <v>4</v>
      </c>
      <c r="C3" s="8">
        <f t="shared" si="0"/>
        <v>4</v>
      </c>
      <c r="D3" s="8">
        <f t="shared" si="0"/>
        <v>4</v>
      </c>
      <c r="E3" s="8">
        <f t="shared" si="0"/>
        <v>4</v>
      </c>
      <c r="F3" s="8">
        <f t="shared" si="0"/>
        <v>4</v>
      </c>
      <c r="G3" s="8">
        <f t="shared" si="0"/>
        <v>4</v>
      </c>
      <c r="I3" s="1" t="s">
        <v>7</v>
      </c>
      <c r="J3" s="2">
        <v>0.04</v>
      </c>
      <c r="L3" s="4">
        <f>B3</f>
        <v>4</v>
      </c>
      <c r="M3" s="4">
        <f t="shared" ref="M3:Q3" si="1">C3</f>
        <v>4</v>
      </c>
      <c r="N3" s="4">
        <f t="shared" si="1"/>
        <v>4</v>
      </c>
      <c r="O3" s="4">
        <f t="shared" si="1"/>
        <v>4</v>
      </c>
      <c r="P3" s="4">
        <f t="shared" si="1"/>
        <v>4</v>
      </c>
      <c r="Q3" s="4">
        <f t="shared" si="1"/>
        <v>4</v>
      </c>
    </row>
    <row r="4" spans="1:17" x14ac:dyDescent="0.3">
      <c r="A4" s="6">
        <v>2</v>
      </c>
      <c r="B4" s="7">
        <f t="shared" ref="B4:B44" si="2">$J$1</f>
        <v>4</v>
      </c>
      <c r="C4" s="8">
        <f>$J$2</f>
        <v>0.4</v>
      </c>
      <c r="D4" s="8">
        <f>$J$2</f>
        <v>0.4</v>
      </c>
      <c r="E4" s="8">
        <f>$J$2</f>
        <v>0.4</v>
      </c>
      <c r="F4" s="8">
        <f>$J$2</f>
        <v>0.4</v>
      </c>
      <c r="G4" s="8">
        <f>$J$2</f>
        <v>0.4</v>
      </c>
      <c r="L4" s="4">
        <f>L3+B4</f>
        <v>8</v>
      </c>
      <c r="M4" s="4">
        <f t="shared" ref="M4:Q19" si="3">M3+C4</f>
        <v>4.4000000000000004</v>
      </c>
      <c r="N4" s="4">
        <f t="shared" si="3"/>
        <v>4.4000000000000004</v>
      </c>
      <c r="O4" s="4">
        <f t="shared" si="3"/>
        <v>4.4000000000000004</v>
      </c>
      <c r="P4" s="4">
        <f t="shared" si="3"/>
        <v>4.4000000000000004</v>
      </c>
      <c r="Q4" s="4">
        <f t="shared" si="3"/>
        <v>4.4000000000000004</v>
      </c>
    </row>
    <row r="5" spans="1:17" x14ac:dyDescent="0.3">
      <c r="A5" s="6">
        <v>3</v>
      </c>
      <c r="B5" s="7">
        <f t="shared" si="2"/>
        <v>4</v>
      </c>
      <c r="C5" s="8">
        <f>C4+$J$3</f>
        <v>0.44</v>
      </c>
      <c r="D5" s="8">
        <f>D4+$J$3</f>
        <v>0.44</v>
      </c>
      <c r="E5" s="8">
        <f>E4+$J$3</f>
        <v>0.44</v>
      </c>
      <c r="F5" s="8">
        <f>F4+$J$3</f>
        <v>0.44</v>
      </c>
      <c r="G5" s="8">
        <f>G4+$J$3</f>
        <v>0.44</v>
      </c>
      <c r="L5" s="4">
        <f t="shared" ref="L5:L44" si="4">L4+B5</f>
        <v>12</v>
      </c>
      <c r="M5" s="4">
        <f t="shared" si="3"/>
        <v>4.8400000000000007</v>
      </c>
      <c r="N5" s="4">
        <f t="shared" si="3"/>
        <v>4.8400000000000007</v>
      </c>
      <c r="O5" s="4">
        <f t="shared" si="3"/>
        <v>4.8400000000000007</v>
      </c>
      <c r="P5" s="4">
        <f t="shared" si="3"/>
        <v>4.8400000000000007</v>
      </c>
      <c r="Q5" s="4">
        <f t="shared" si="3"/>
        <v>4.8400000000000007</v>
      </c>
    </row>
    <row r="6" spans="1:17" x14ac:dyDescent="0.3">
      <c r="A6" s="6">
        <v>4</v>
      </c>
      <c r="B6" s="7">
        <f t="shared" si="2"/>
        <v>4</v>
      </c>
      <c r="C6" s="8">
        <f t="shared" ref="C6:D16" si="5">C5+$J$3</f>
        <v>0.48</v>
      </c>
      <c r="D6" s="8">
        <f t="shared" si="5"/>
        <v>0.48</v>
      </c>
      <c r="E6" s="8">
        <f t="shared" ref="E6:E23" si="6">E5+$J$3</f>
        <v>0.48</v>
      </c>
      <c r="F6" s="8">
        <f t="shared" ref="F6:G30" si="7">F5+$J$3</f>
        <v>0.48</v>
      </c>
      <c r="G6" s="8">
        <f t="shared" si="7"/>
        <v>0.48</v>
      </c>
      <c r="L6" s="4">
        <f t="shared" si="4"/>
        <v>16</v>
      </c>
      <c r="M6" s="4">
        <f t="shared" si="3"/>
        <v>5.32</v>
      </c>
      <c r="N6" s="4">
        <f t="shared" si="3"/>
        <v>5.32</v>
      </c>
      <c r="O6" s="4">
        <f t="shared" si="3"/>
        <v>5.32</v>
      </c>
      <c r="P6" s="4">
        <f t="shared" si="3"/>
        <v>5.32</v>
      </c>
      <c r="Q6" s="4">
        <f t="shared" si="3"/>
        <v>5.32</v>
      </c>
    </row>
    <row r="7" spans="1:17" x14ac:dyDescent="0.3">
      <c r="A7" s="6">
        <v>5</v>
      </c>
      <c r="B7" s="7">
        <f t="shared" si="2"/>
        <v>4</v>
      </c>
      <c r="C7" s="8">
        <f t="shared" si="5"/>
        <v>0.52</v>
      </c>
      <c r="D7" s="8">
        <f t="shared" si="5"/>
        <v>0.52</v>
      </c>
      <c r="E7" s="8">
        <f t="shared" si="6"/>
        <v>0.52</v>
      </c>
      <c r="F7" s="8">
        <f t="shared" si="7"/>
        <v>0.52</v>
      </c>
      <c r="G7" s="8">
        <f t="shared" si="7"/>
        <v>0.52</v>
      </c>
      <c r="L7" s="4">
        <f t="shared" si="4"/>
        <v>20</v>
      </c>
      <c r="M7" s="4">
        <f t="shared" si="3"/>
        <v>5.84</v>
      </c>
      <c r="N7" s="4">
        <f t="shared" si="3"/>
        <v>5.84</v>
      </c>
      <c r="O7" s="4">
        <f t="shared" si="3"/>
        <v>5.84</v>
      </c>
      <c r="P7" s="4">
        <f t="shared" si="3"/>
        <v>5.84</v>
      </c>
      <c r="Q7" s="4">
        <f t="shared" si="3"/>
        <v>5.84</v>
      </c>
    </row>
    <row r="8" spans="1:17" x14ac:dyDescent="0.3">
      <c r="A8" s="6">
        <v>6</v>
      </c>
      <c r="B8" s="7">
        <f t="shared" si="2"/>
        <v>4</v>
      </c>
      <c r="C8" s="8">
        <f t="shared" si="5"/>
        <v>0.56000000000000005</v>
      </c>
      <c r="D8" s="8">
        <f t="shared" si="5"/>
        <v>0.56000000000000005</v>
      </c>
      <c r="E8" s="8">
        <f t="shared" si="6"/>
        <v>0.56000000000000005</v>
      </c>
      <c r="F8" s="8">
        <f t="shared" si="7"/>
        <v>0.56000000000000005</v>
      </c>
      <c r="G8" s="8">
        <f t="shared" si="7"/>
        <v>0.56000000000000005</v>
      </c>
      <c r="L8" s="4">
        <f t="shared" si="4"/>
        <v>24</v>
      </c>
      <c r="M8" s="4">
        <f t="shared" si="3"/>
        <v>6.4</v>
      </c>
      <c r="N8" s="4">
        <f t="shared" si="3"/>
        <v>6.4</v>
      </c>
      <c r="O8" s="4">
        <f t="shared" si="3"/>
        <v>6.4</v>
      </c>
      <c r="P8" s="4">
        <f t="shared" si="3"/>
        <v>6.4</v>
      </c>
      <c r="Q8" s="4">
        <f t="shared" si="3"/>
        <v>6.4</v>
      </c>
    </row>
    <row r="9" spans="1:17" x14ac:dyDescent="0.3">
      <c r="A9" s="6">
        <v>7</v>
      </c>
      <c r="B9" s="7">
        <f t="shared" si="2"/>
        <v>4</v>
      </c>
      <c r="C9" s="8">
        <f>C8+$J$3</f>
        <v>0.60000000000000009</v>
      </c>
      <c r="D9" s="8">
        <f t="shared" si="5"/>
        <v>0.60000000000000009</v>
      </c>
      <c r="E9" s="8">
        <f t="shared" si="6"/>
        <v>0.60000000000000009</v>
      </c>
      <c r="F9" s="8">
        <f t="shared" si="7"/>
        <v>0.60000000000000009</v>
      </c>
      <c r="G9" s="8">
        <f t="shared" si="7"/>
        <v>0.60000000000000009</v>
      </c>
      <c r="L9" s="4">
        <f t="shared" si="4"/>
        <v>28</v>
      </c>
      <c r="M9" s="4">
        <f t="shared" si="3"/>
        <v>7</v>
      </c>
      <c r="N9" s="4">
        <f t="shared" si="3"/>
        <v>7</v>
      </c>
      <c r="O9" s="4">
        <f t="shared" si="3"/>
        <v>7</v>
      </c>
      <c r="P9" s="4">
        <f t="shared" si="3"/>
        <v>7</v>
      </c>
      <c r="Q9" s="4">
        <f t="shared" si="3"/>
        <v>7</v>
      </c>
    </row>
    <row r="10" spans="1:17" x14ac:dyDescent="0.3">
      <c r="A10" s="6">
        <v>8</v>
      </c>
      <c r="B10" s="7">
        <f t="shared" si="2"/>
        <v>4</v>
      </c>
      <c r="C10" s="8">
        <f>$J$1</f>
        <v>4</v>
      </c>
      <c r="D10" s="8">
        <f t="shared" si="5"/>
        <v>0.64000000000000012</v>
      </c>
      <c r="E10" s="8">
        <f t="shared" si="6"/>
        <v>0.64000000000000012</v>
      </c>
      <c r="F10" s="8">
        <f t="shared" si="7"/>
        <v>0.64000000000000012</v>
      </c>
      <c r="G10" s="8">
        <f t="shared" si="7"/>
        <v>0.64000000000000012</v>
      </c>
      <c r="L10" s="4">
        <f t="shared" si="4"/>
        <v>32</v>
      </c>
      <c r="M10" s="4">
        <f t="shared" si="3"/>
        <v>11</v>
      </c>
      <c r="N10" s="4">
        <f t="shared" si="3"/>
        <v>7.6400000000000006</v>
      </c>
      <c r="O10" s="4">
        <f t="shared" si="3"/>
        <v>7.6400000000000006</v>
      </c>
      <c r="P10" s="4">
        <f t="shared" si="3"/>
        <v>7.6400000000000006</v>
      </c>
      <c r="Q10" s="4">
        <f t="shared" si="3"/>
        <v>7.6400000000000006</v>
      </c>
    </row>
    <row r="11" spans="1:17" x14ac:dyDescent="0.3">
      <c r="A11" s="6">
        <v>9</v>
      </c>
      <c r="B11" s="7">
        <f t="shared" si="2"/>
        <v>4</v>
      </c>
      <c r="C11" s="8">
        <f>$J$2</f>
        <v>0.4</v>
      </c>
      <c r="D11" s="8">
        <f t="shared" si="5"/>
        <v>0.68000000000000016</v>
      </c>
      <c r="E11" s="8">
        <f t="shared" si="6"/>
        <v>0.68000000000000016</v>
      </c>
      <c r="F11" s="8">
        <f t="shared" si="7"/>
        <v>0.68000000000000016</v>
      </c>
      <c r="G11" s="8">
        <f t="shared" si="7"/>
        <v>0.68000000000000016</v>
      </c>
      <c r="L11" s="4">
        <f t="shared" si="4"/>
        <v>36</v>
      </c>
      <c r="M11" s="4">
        <f t="shared" si="3"/>
        <v>11.4</v>
      </c>
      <c r="N11" s="4">
        <f t="shared" si="3"/>
        <v>8.32</v>
      </c>
      <c r="O11" s="4">
        <f t="shared" si="3"/>
        <v>8.32</v>
      </c>
      <c r="P11" s="4">
        <f t="shared" si="3"/>
        <v>8.32</v>
      </c>
      <c r="Q11" s="4">
        <f t="shared" si="3"/>
        <v>8.32</v>
      </c>
    </row>
    <row r="12" spans="1:17" x14ac:dyDescent="0.3">
      <c r="A12" s="6">
        <v>10</v>
      </c>
      <c r="B12" s="7">
        <f t="shared" si="2"/>
        <v>4</v>
      </c>
      <c r="C12" s="8">
        <f>C11+$J$3</f>
        <v>0.44</v>
      </c>
      <c r="D12" s="8">
        <f t="shared" si="5"/>
        <v>0.7200000000000002</v>
      </c>
      <c r="E12" s="8">
        <f t="shared" si="6"/>
        <v>0.7200000000000002</v>
      </c>
      <c r="F12" s="8">
        <f t="shared" si="7"/>
        <v>0.7200000000000002</v>
      </c>
      <c r="G12" s="8">
        <f t="shared" si="7"/>
        <v>0.7200000000000002</v>
      </c>
      <c r="L12" s="4">
        <f t="shared" si="4"/>
        <v>40</v>
      </c>
      <c r="M12" s="4">
        <f t="shared" si="3"/>
        <v>11.84</v>
      </c>
      <c r="N12" s="4">
        <f t="shared" si="3"/>
        <v>9.0400000000000009</v>
      </c>
      <c r="O12" s="4">
        <f t="shared" si="3"/>
        <v>9.0400000000000009</v>
      </c>
      <c r="P12" s="4">
        <f t="shared" si="3"/>
        <v>9.0400000000000009</v>
      </c>
      <c r="Q12" s="4">
        <f t="shared" si="3"/>
        <v>9.0400000000000009</v>
      </c>
    </row>
    <row r="13" spans="1:17" x14ac:dyDescent="0.3">
      <c r="A13" s="6">
        <v>11</v>
      </c>
      <c r="B13" s="7">
        <f t="shared" si="2"/>
        <v>4</v>
      </c>
      <c r="C13" s="8">
        <f t="shared" si="5"/>
        <v>0.48</v>
      </c>
      <c r="D13" s="8">
        <f t="shared" si="5"/>
        <v>0.76000000000000023</v>
      </c>
      <c r="E13" s="8">
        <f t="shared" si="6"/>
        <v>0.76000000000000023</v>
      </c>
      <c r="F13" s="8">
        <f t="shared" si="7"/>
        <v>0.76000000000000023</v>
      </c>
      <c r="G13" s="8">
        <f t="shared" si="7"/>
        <v>0.76000000000000023</v>
      </c>
      <c r="L13" s="4">
        <f t="shared" si="4"/>
        <v>44</v>
      </c>
      <c r="M13" s="4">
        <f t="shared" si="3"/>
        <v>12.32</v>
      </c>
      <c r="N13" s="4">
        <f t="shared" si="3"/>
        <v>9.8000000000000007</v>
      </c>
      <c r="O13" s="4">
        <f t="shared" si="3"/>
        <v>9.8000000000000007</v>
      </c>
      <c r="P13" s="4">
        <f t="shared" si="3"/>
        <v>9.8000000000000007</v>
      </c>
      <c r="Q13" s="4">
        <f t="shared" si="3"/>
        <v>9.8000000000000007</v>
      </c>
    </row>
    <row r="14" spans="1:17" x14ac:dyDescent="0.3">
      <c r="A14" s="6">
        <v>12</v>
      </c>
      <c r="B14" s="7">
        <f t="shared" si="2"/>
        <v>4</v>
      </c>
      <c r="C14" s="8">
        <f t="shared" si="5"/>
        <v>0.52</v>
      </c>
      <c r="D14" s="8">
        <f t="shared" si="5"/>
        <v>0.80000000000000027</v>
      </c>
      <c r="E14" s="8">
        <f t="shared" si="6"/>
        <v>0.80000000000000027</v>
      </c>
      <c r="F14" s="8">
        <f t="shared" si="7"/>
        <v>0.80000000000000027</v>
      </c>
      <c r="G14" s="8">
        <f t="shared" si="7"/>
        <v>0.80000000000000027</v>
      </c>
      <c r="L14" s="4">
        <f t="shared" si="4"/>
        <v>48</v>
      </c>
      <c r="M14" s="4">
        <f t="shared" si="3"/>
        <v>12.84</v>
      </c>
      <c r="N14" s="4">
        <f t="shared" si="3"/>
        <v>10.600000000000001</v>
      </c>
      <c r="O14" s="4">
        <f t="shared" si="3"/>
        <v>10.600000000000001</v>
      </c>
      <c r="P14" s="4">
        <f t="shared" si="3"/>
        <v>10.600000000000001</v>
      </c>
      <c r="Q14" s="4">
        <f t="shared" si="3"/>
        <v>10.600000000000001</v>
      </c>
    </row>
    <row r="15" spans="1:17" x14ac:dyDescent="0.3">
      <c r="A15" s="6">
        <v>13</v>
      </c>
      <c r="B15" s="7">
        <f t="shared" si="2"/>
        <v>4</v>
      </c>
      <c r="C15" s="8">
        <f t="shared" si="5"/>
        <v>0.56000000000000005</v>
      </c>
      <c r="D15" s="8">
        <f t="shared" si="5"/>
        <v>0.8400000000000003</v>
      </c>
      <c r="E15" s="8">
        <f t="shared" si="6"/>
        <v>0.8400000000000003</v>
      </c>
      <c r="F15" s="8">
        <f t="shared" si="7"/>
        <v>0.8400000000000003</v>
      </c>
      <c r="G15" s="8">
        <f t="shared" si="7"/>
        <v>0.8400000000000003</v>
      </c>
      <c r="L15" s="4">
        <f t="shared" si="4"/>
        <v>52</v>
      </c>
      <c r="M15" s="4">
        <f t="shared" si="3"/>
        <v>13.4</v>
      </c>
      <c r="N15" s="4">
        <f t="shared" si="3"/>
        <v>11.440000000000001</v>
      </c>
      <c r="O15" s="4">
        <f t="shared" si="3"/>
        <v>11.440000000000001</v>
      </c>
      <c r="P15" s="4">
        <f t="shared" si="3"/>
        <v>11.440000000000001</v>
      </c>
      <c r="Q15" s="4">
        <f t="shared" si="3"/>
        <v>11.440000000000001</v>
      </c>
    </row>
    <row r="16" spans="1:17" x14ac:dyDescent="0.3">
      <c r="A16" s="6">
        <v>14</v>
      </c>
      <c r="B16" s="7">
        <f t="shared" si="2"/>
        <v>4</v>
      </c>
      <c r="C16" s="8">
        <f t="shared" si="5"/>
        <v>0.60000000000000009</v>
      </c>
      <c r="D16" s="8">
        <f t="shared" si="5"/>
        <v>0.88000000000000034</v>
      </c>
      <c r="E16" s="8">
        <f t="shared" si="6"/>
        <v>0.88000000000000034</v>
      </c>
      <c r="F16" s="8">
        <f t="shared" si="7"/>
        <v>0.88000000000000034</v>
      </c>
      <c r="G16" s="8">
        <f t="shared" si="7"/>
        <v>0.88000000000000034</v>
      </c>
      <c r="L16" s="4">
        <f t="shared" si="4"/>
        <v>56</v>
      </c>
      <c r="M16" s="4">
        <f t="shared" si="3"/>
        <v>14</v>
      </c>
      <c r="N16" s="4">
        <f t="shared" si="3"/>
        <v>12.320000000000002</v>
      </c>
      <c r="O16" s="4">
        <f t="shared" si="3"/>
        <v>12.320000000000002</v>
      </c>
      <c r="P16" s="4">
        <f t="shared" si="3"/>
        <v>12.320000000000002</v>
      </c>
      <c r="Q16" s="4">
        <f t="shared" si="3"/>
        <v>12.320000000000002</v>
      </c>
    </row>
    <row r="17" spans="1:17" x14ac:dyDescent="0.3">
      <c r="A17" s="6">
        <v>15</v>
      </c>
      <c r="B17" s="7">
        <f t="shared" si="2"/>
        <v>4</v>
      </c>
      <c r="C17" s="8">
        <f>$J$1</f>
        <v>4</v>
      </c>
      <c r="D17" s="8">
        <f>$J$1</f>
        <v>4</v>
      </c>
      <c r="E17" s="8">
        <f t="shared" si="6"/>
        <v>0.92000000000000037</v>
      </c>
      <c r="F17" s="8">
        <f t="shared" si="7"/>
        <v>0.92000000000000037</v>
      </c>
      <c r="G17" s="8">
        <f t="shared" si="7"/>
        <v>0.92000000000000037</v>
      </c>
      <c r="L17" s="4">
        <f t="shared" si="4"/>
        <v>60</v>
      </c>
      <c r="M17" s="4">
        <f t="shared" si="3"/>
        <v>18</v>
      </c>
      <c r="N17" s="4">
        <f t="shared" si="3"/>
        <v>16.32</v>
      </c>
      <c r="O17" s="4">
        <f t="shared" si="3"/>
        <v>13.240000000000002</v>
      </c>
      <c r="P17" s="4">
        <f t="shared" si="3"/>
        <v>13.240000000000002</v>
      </c>
      <c r="Q17" s="4">
        <f t="shared" si="3"/>
        <v>13.240000000000002</v>
      </c>
    </row>
    <row r="18" spans="1:17" x14ac:dyDescent="0.3">
      <c r="A18" s="6">
        <v>16</v>
      </c>
      <c r="B18" s="7">
        <f t="shared" si="2"/>
        <v>4</v>
      </c>
      <c r="C18" s="8">
        <f>$J$2</f>
        <v>0.4</v>
      </c>
      <c r="D18" s="8">
        <f>$J$2</f>
        <v>0.4</v>
      </c>
      <c r="E18" s="8">
        <f t="shared" si="6"/>
        <v>0.96000000000000041</v>
      </c>
      <c r="F18" s="8">
        <f t="shared" si="7"/>
        <v>0.96000000000000041</v>
      </c>
      <c r="G18" s="8">
        <f t="shared" si="7"/>
        <v>0.96000000000000041</v>
      </c>
      <c r="L18" s="4">
        <f t="shared" si="4"/>
        <v>64</v>
      </c>
      <c r="M18" s="4">
        <f t="shared" si="3"/>
        <v>18.399999999999999</v>
      </c>
      <c r="N18" s="4">
        <f t="shared" si="3"/>
        <v>16.72</v>
      </c>
      <c r="O18" s="4">
        <f t="shared" si="3"/>
        <v>14.200000000000003</v>
      </c>
      <c r="P18" s="4">
        <f t="shared" si="3"/>
        <v>14.200000000000003</v>
      </c>
      <c r="Q18" s="4">
        <f t="shared" si="3"/>
        <v>14.200000000000003</v>
      </c>
    </row>
    <row r="19" spans="1:17" x14ac:dyDescent="0.3">
      <c r="A19" s="6">
        <v>17</v>
      </c>
      <c r="B19" s="7">
        <f t="shared" si="2"/>
        <v>4</v>
      </c>
      <c r="C19" s="8">
        <f>C18+$J$3</f>
        <v>0.44</v>
      </c>
      <c r="D19" s="8">
        <f>D18+$J$3</f>
        <v>0.44</v>
      </c>
      <c r="E19" s="8">
        <f t="shared" si="6"/>
        <v>1.0000000000000004</v>
      </c>
      <c r="F19" s="8">
        <f t="shared" si="7"/>
        <v>1.0000000000000004</v>
      </c>
      <c r="G19" s="8">
        <f t="shared" si="7"/>
        <v>1.0000000000000004</v>
      </c>
      <c r="L19" s="4">
        <f t="shared" si="4"/>
        <v>68</v>
      </c>
      <c r="M19" s="4">
        <f t="shared" si="3"/>
        <v>18.84</v>
      </c>
      <c r="N19" s="4">
        <f t="shared" si="3"/>
        <v>17.16</v>
      </c>
      <c r="O19" s="4">
        <f t="shared" si="3"/>
        <v>15.200000000000003</v>
      </c>
      <c r="P19" s="4">
        <f t="shared" si="3"/>
        <v>15.200000000000003</v>
      </c>
      <c r="Q19" s="4">
        <f t="shared" si="3"/>
        <v>15.200000000000003</v>
      </c>
    </row>
    <row r="20" spans="1:17" x14ac:dyDescent="0.3">
      <c r="A20" s="6">
        <v>18</v>
      </c>
      <c r="B20" s="7">
        <f t="shared" si="2"/>
        <v>4</v>
      </c>
      <c r="C20" s="8">
        <f t="shared" ref="C20:F35" si="8">C19+$J$3</f>
        <v>0.48</v>
      </c>
      <c r="D20" s="8">
        <f t="shared" si="8"/>
        <v>0.48</v>
      </c>
      <c r="E20" s="8">
        <f t="shared" si="6"/>
        <v>1.0400000000000005</v>
      </c>
      <c r="F20" s="8">
        <f t="shared" si="7"/>
        <v>1.0400000000000005</v>
      </c>
      <c r="G20" s="8">
        <f t="shared" si="7"/>
        <v>1.0400000000000005</v>
      </c>
      <c r="L20" s="4">
        <f t="shared" si="4"/>
        <v>72</v>
      </c>
      <c r="M20" s="4">
        <f t="shared" ref="M20:M44" si="9">M19+C20</f>
        <v>19.32</v>
      </c>
      <c r="N20" s="4">
        <f t="shared" ref="N20:N44" si="10">N19+D20</f>
        <v>17.64</v>
      </c>
      <c r="O20" s="4">
        <f t="shared" ref="O20:O44" si="11">O19+E20</f>
        <v>16.240000000000002</v>
      </c>
      <c r="P20" s="4">
        <f t="shared" ref="P20:P44" si="12">P19+F20</f>
        <v>16.240000000000002</v>
      </c>
      <c r="Q20" s="4">
        <f t="shared" ref="Q20:Q44" si="13">Q19+G20</f>
        <v>16.240000000000002</v>
      </c>
    </row>
    <row r="21" spans="1:17" x14ac:dyDescent="0.3">
      <c r="A21" s="6">
        <v>19</v>
      </c>
      <c r="B21" s="7">
        <f t="shared" si="2"/>
        <v>4</v>
      </c>
      <c r="C21" s="8">
        <f t="shared" si="8"/>
        <v>0.52</v>
      </c>
      <c r="D21" s="8">
        <f t="shared" si="8"/>
        <v>0.52</v>
      </c>
      <c r="E21" s="8">
        <f t="shared" si="6"/>
        <v>1.0800000000000005</v>
      </c>
      <c r="F21" s="8">
        <f t="shared" si="7"/>
        <v>1.0800000000000005</v>
      </c>
      <c r="G21" s="8">
        <f t="shared" si="7"/>
        <v>1.0800000000000005</v>
      </c>
      <c r="L21" s="4">
        <f t="shared" si="4"/>
        <v>76</v>
      </c>
      <c r="M21" s="4">
        <f t="shared" si="9"/>
        <v>19.84</v>
      </c>
      <c r="N21" s="4">
        <f t="shared" si="10"/>
        <v>18.16</v>
      </c>
      <c r="O21" s="4">
        <f t="shared" si="11"/>
        <v>17.320000000000004</v>
      </c>
      <c r="P21" s="4">
        <f t="shared" si="12"/>
        <v>17.320000000000004</v>
      </c>
      <c r="Q21" s="4">
        <f t="shared" si="13"/>
        <v>17.320000000000004</v>
      </c>
    </row>
    <row r="22" spans="1:17" x14ac:dyDescent="0.3">
      <c r="A22" s="6">
        <v>20</v>
      </c>
      <c r="B22" s="7">
        <f t="shared" si="2"/>
        <v>4</v>
      </c>
      <c r="C22" s="8">
        <f t="shared" si="8"/>
        <v>0.56000000000000005</v>
      </c>
      <c r="D22" s="8">
        <f t="shared" si="8"/>
        <v>0.56000000000000005</v>
      </c>
      <c r="E22" s="8">
        <f t="shared" si="6"/>
        <v>1.1200000000000006</v>
      </c>
      <c r="F22" s="8">
        <f t="shared" si="7"/>
        <v>1.1200000000000006</v>
      </c>
      <c r="G22" s="8">
        <f t="shared" si="7"/>
        <v>1.1200000000000006</v>
      </c>
      <c r="L22" s="4">
        <f t="shared" si="4"/>
        <v>80</v>
      </c>
      <c r="M22" s="4">
        <f t="shared" si="9"/>
        <v>20.399999999999999</v>
      </c>
      <c r="N22" s="4">
        <f t="shared" si="10"/>
        <v>18.72</v>
      </c>
      <c r="O22" s="4">
        <f t="shared" si="11"/>
        <v>18.440000000000005</v>
      </c>
      <c r="P22" s="4">
        <f t="shared" si="12"/>
        <v>18.440000000000005</v>
      </c>
      <c r="Q22" s="4">
        <f t="shared" si="13"/>
        <v>18.440000000000005</v>
      </c>
    </row>
    <row r="23" spans="1:17" x14ac:dyDescent="0.3">
      <c r="A23" s="6">
        <v>21</v>
      </c>
      <c r="B23" s="7">
        <f t="shared" si="2"/>
        <v>4</v>
      </c>
      <c r="C23" s="8">
        <f t="shared" si="8"/>
        <v>0.60000000000000009</v>
      </c>
      <c r="D23" s="8">
        <f t="shared" si="8"/>
        <v>0.60000000000000009</v>
      </c>
      <c r="E23" s="8">
        <f t="shared" si="6"/>
        <v>1.1600000000000006</v>
      </c>
      <c r="F23" s="8">
        <f t="shared" si="7"/>
        <v>1.1600000000000006</v>
      </c>
      <c r="G23" s="8">
        <f t="shared" si="7"/>
        <v>1.1600000000000006</v>
      </c>
      <c r="L23" s="4">
        <f t="shared" si="4"/>
        <v>84</v>
      </c>
      <c r="M23" s="4">
        <f t="shared" si="9"/>
        <v>21</v>
      </c>
      <c r="N23" s="4">
        <f t="shared" si="10"/>
        <v>19.32</v>
      </c>
      <c r="O23" s="4">
        <f t="shared" si="11"/>
        <v>19.600000000000005</v>
      </c>
      <c r="P23" s="4">
        <f t="shared" si="12"/>
        <v>19.600000000000005</v>
      </c>
      <c r="Q23" s="4">
        <f t="shared" si="13"/>
        <v>19.600000000000005</v>
      </c>
    </row>
    <row r="24" spans="1:17" x14ac:dyDescent="0.3">
      <c r="A24" s="6">
        <v>22</v>
      </c>
      <c r="B24" s="7">
        <f t="shared" si="2"/>
        <v>4</v>
      </c>
      <c r="C24" s="8">
        <f>$J$1</f>
        <v>4</v>
      </c>
      <c r="D24" s="8">
        <f t="shared" si="8"/>
        <v>0.64000000000000012</v>
      </c>
      <c r="E24" s="8">
        <f>$J$1</f>
        <v>4</v>
      </c>
      <c r="F24" s="8">
        <f t="shared" si="7"/>
        <v>1.2000000000000006</v>
      </c>
      <c r="G24" s="8">
        <f t="shared" si="7"/>
        <v>1.2000000000000006</v>
      </c>
      <c r="L24" s="4">
        <f t="shared" si="4"/>
        <v>88</v>
      </c>
      <c r="M24" s="4">
        <f t="shared" si="9"/>
        <v>25</v>
      </c>
      <c r="N24" s="4">
        <f t="shared" si="10"/>
        <v>19.96</v>
      </c>
      <c r="O24" s="4">
        <f t="shared" si="11"/>
        <v>23.600000000000005</v>
      </c>
      <c r="P24" s="4">
        <f t="shared" si="12"/>
        <v>20.800000000000004</v>
      </c>
      <c r="Q24" s="4">
        <f t="shared" si="13"/>
        <v>20.800000000000004</v>
      </c>
    </row>
    <row r="25" spans="1:17" x14ac:dyDescent="0.3">
      <c r="A25" s="6">
        <v>23</v>
      </c>
      <c r="B25" s="7">
        <f t="shared" si="2"/>
        <v>4</v>
      </c>
      <c r="C25" s="8">
        <f>$J$2</f>
        <v>0.4</v>
      </c>
      <c r="D25" s="8">
        <f t="shared" si="8"/>
        <v>0.68000000000000016</v>
      </c>
      <c r="E25" s="8">
        <f>$J$2</f>
        <v>0.4</v>
      </c>
      <c r="F25" s="8">
        <f t="shared" si="7"/>
        <v>1.2400000000000007</v>
      </c>
      <c r="G25" s="8">
        <f t="shared" si="7"/>
        <v>1.2400000000000007</v>
      </c>
      <c r="L25" s="4">
        <f t="shared" si="4"/>
        <v>92</v>
      </c>
      <c r="M25" s="4">
        <f t="shared" si="9"/>
        <v>25.4</v>
      </c>
      <c r="N25" s="4">
        <f t="shared" si="10"/>
        <v>20.64</v>
      </c>
      <c r="O25" s="4">
        <f t="shared" si="11"/>
        <v>24.000000000000004</v>
      </c>
      <c r="P25" s="4">
        <f t="shared" si="12"/>
        <v>22.040000000000006</v>
      </c>
      <c r="Q25" s="4">
        <f t="shared" si="13"/>
        <v>22.040000000000006</v>
      </c>
    </row>
    <row r="26" spans="1:17" x14ac:dyDescent="0.3">
      <c r="A26" s="6">
        <v>24</v>
      </c>
      <c r="B26" s="7">
        <f t="shared" si="2"/>
        <v>4</v>
      </c>
      <c r="C26" s="8">
        <f>C25+$J$3</f>
        <v>0.44</v>
      </c>
      <c r="D26" s="8">
        <f t="shared" si="8"/>
        <v>0.7200000000000002</v>
      </c>
      <c r="E26" s="8">
        <f>E25+$J$3</f>
        <v>0.44</v>
      </c>
      <c r="F26" s="8">
        <f t="shared" si="7"/>
        <v>1.2800000000000007</v>
      </c>
      <c r="G26" s="8">
        <f t="shared" si="7"/>
        <v>1.2800000000000007</v>
      </c>
      <c r="L26" s="4">
        <f t="shared" si="4"/>
        <v>96</v>
      </c>
      <c r="M26" s="4">
        <f t="shared" si="9"/>
        <v>25.84</v>
      </c>
      <c r="N26" s="4">
        <f t="shared" si="10"/>
        <v>21.36</v>
      </c>
      <c r="O26" s="4">
        <f t="shared" si="11"/>
        <v>24.440000000000005</v>
      </c>
      <c r="P26" s="4">
        <f t="shared" si="12"/>
        <v>23.320000000000007</v>
      </c>
      <c r="Q26" s="4">
        <f t="shared" si="13"/>
        <v>23.320000000000007</v>
      </c>
    </row>
    <row r="27" spans="1:17" x14ac:dyDescent="0.3">
      <c r="A27" s="6">
        <v>25</v>
      </c>
      <c r="B27" s="7">
        <f t="shared" si="2"/>
        <v>4</v>
      </c>
      <c r="C27" s="8">
        <f t="shared" si="8"/>
        <v>0.48</v>
      </c>
      <c r="D27" s="8">
        <f t="shared" si="8"/>
        <v>0.76000000000000023</v>
      </c>
      <c r="E27" s="8">
        <f t="shared" si="8"/>
        <v>0.48</v>
      </c>
      <c r="F27" s="8">
        <f t="shared" si="7"/>
        <v>1.3200000000000007</v>
      </c>
      <c r="G27" s="8">
        <f t="shared" si="7"/>
        <v>1.3200000000000007</v>
      </c>
      <c r="L27" s="4">
        <f t="shared" si="4"/>
        <v>100</v>
      </c>
      <c r="M27" s="4">
        <f t="shared" si="9"/>
        <v>26.32</v>
      </c>
      <c r="N27" s="4">
        <f t="shared" si="10"/>
        <v>22.12</v>
      </c>
      <c r="O27" s="4">
        <f t="shared" si="11"/>
        <v>24.920000000000005</v>
      </c>
      <c r="P27" s="4">
        <f t="shared" si="12"/>
        <v>24.640000000000008</v>
      </c>
      <c r="Q27" s="4">
        <f t="shared" si="13"/>
        <v>24.640000000000008</v>
      </c>
    </row>
    <row r="28" spans="1:17" x14ac:dyDescent="0.3">
      <c r="A28" s="6">
        <v>26</v>
      </c>
      <c r="B28" s="7">
        <f t="shared" si="2"/>
        <v>4</v>
      </c>
      <c r="C28" s="8">
        <f t="shared" si="8"/>
        <v>0.52</v>
      </c>
      <c r="D28" s="8">
        <f t="shared" si="8"/>
        <v>0.80000000000000027</v>
      </c>
      <c r="E28" s="8">
        <f t="shared" si="8"/>
        <v>0.52</v>
      </c>
      <c r="F28" s="8">
        <f t="shared" si="7"/>
        <v>1.3600000000000008</v>
      </c>
      <c r="G28" s="8">
        <f t="shared" si="7"/>
        <v>1.3600000000000008</v>
      </c>
      <c r="L28" s="4">
        <f t="shared" si="4"/>
        <v>104</v>
      </c>
      <c r="M28" s="4">
        <f t="shared" si="9"/>
        <v>26.84</v>
      </c>
      <c r="N28" s="4">
        <f t="shared" si="10"/>
        <v>22.92</v>
      </c>
      <c r="O28" s="4">
        <f t="shared" si="11"/>
        <v>25.440000000000005</v>
      </c>
      <c r="P28" s="4">
        <f t="shared" si="12"/>
        <v>26.000000000000007</v>
      </c>
      <c r="Q28" s="4">
        <f t="shared" si="13"/>
        <v>26.000000000000007</v>
      </c>
    </row>
    <row r="29" spans="1:17" x14ac:dyDescent="0.3">
      <c r="A29" s="6">
        <v>27</v>
      </c>
      <c r="B29" s="7">
        <f t="shared" si="2"/>
        <v>4</v>
      </c>
      <c r="C29" s="8">
        <f t="shared" si="8"/>
        <v>0.56000000000000005</v>
      </c>
      <c r="D29" s="8">
        <f t="shared" si="8"/>
        <v>0.8400000000000003</v>
      </c>
      <c r="E29" s="8">
        <f t="shared" si="8"/>
        <v>0.56000000000000005</v>
      </c>
      <c r="F29" s="8">
        <f>F28+$J$3</f>
        <v>1.4000000000000008</v>
      </c>
      <c r="G29" s="8">
        <f t="shared" si="7"/>
        <v>1.4000000000000008</v>
      </c>
      <c r="L29" s="4">
        <f t="shared" si="4"/>
        <v>108</v>
      </c>
      <c r="M29" s="4">
        <f t="shared" si="9"/>
        <v>27.4</v>
      </c>
      <c r="N29" s="4">
        <f t="shared" si="10"/>
        <v>23.76</v>
      </c>
      <c r="O29" s="4">
        <f t="shared" si="11"/>
        <v>26.000000000000004</v>
      </c>
      <c r="P29" s="4">
        <f t="shared" si="12"/>
        <v>27.400000000000009</v>
      </c>
      <c r="Q29" s="4">
        <f t="shared" si="13"/>
        <v>27.400000000000009</v>
      </c>
    </row>
    <row r="30" spans="1:17" x14ac:dyDescent="0.3">
      <c r="A30" s="6">
        <v>28</v>
      </c>
      <c r="B30" s="7">
        <f t="shared" si="2"/>
        <v>4</v>
      </c>
      <c r="C30" s="8">
        <f t="shared" si="8"/>
        <v>0.60000000000000009</v>
      </c>
      <c r="D30" s="8">
        <f t="shared" si="8"/>
        <v>0.88000000000000034</v>
      </c>
      <c r="E30" s="8">
        <f t="shared" si="8"/>
        <v>0.60000000000000009</v>
      </c>
      <c r="F30" s="8">
        <f t="shared" si="7"/>
        <v>1.4400000000000008</v>
      </c>
      <c r="G30" s="8">
        <f t="shared" si="7"/>
        <v>1.4400000000000008</v>
      </c>
      <c r="L30" s="4">
        <f t="shared" si="4"/>
        <v>112</v>
      </c>
      <c r="M30" s="4">
        <f t="shared" si="9"/>
        <v>28</v>
      </c>
      <c r="N30" s="4">
        <f t="shared" si="10"/>
        <v>24.64</v>
      </c>
      <c r="O30" s="4">
        <f t="shared" si="11"/>
        <v>26.600000000000005</v>
      </c>
      <c r="P30" s="4">
        <f t="shared" si="12"/>
        <v>28.840000000000011</v>
      </c>
      <c r="Q30" s="4">
        <f t="shared" si="13"/>
        <v>28.840000000000011</v>
      </c>
    </row>
    <row r="31" spans="1:17" x14ac:dyDescent="0.3">
      <c r="A31" s="6">
        <v>29</v>
      </c>
      <c r="B31" s="7">
        <f t="shared" si="2"/>
        <v>4</v>
      </c>
      <c r="C31" s="8">
        <f>$J$1</f>
        <v>4</v>
      </c>
      <c r="D31" s="8">
        <f>$J$1</f>
        <v>4</v>
      </c>
      <c r="E31" s="8">
        <f t="shared" si="8"/>
        <v>0.64000000000000012</v>
      </c>
      <c r="F31" s="8">
        <f>$J$1</f>
        <v>4</v>
      </c>
      <c r="G31" s="8">
        <f t="shared" ref="G31:G37" si="14">G30+$J$3</f>
        <v>1.4800000000000009</v>
      </c>
      <c r="L31" s="4">
        <f t="shared" si="4"/>
        <v>116</v>
      </c>
      <c r="M31" s="4">
        <f t="shared" si="9"/>
        <v>32</v>
      </c>
      <c r="N31" s="4">
        <f t="shared" si="10"/>
        <v>28.64</v>
      </c>
      <c r="O31" s="4">
        <f t="shared" si="11"/>
        <v>27.240000000000006</v>
      </c>
      <c r="P31" s="4">
        <f t="shared" si="12"/>
        <v>32.840000000000011</v>
      </c>
      <c r="Q31" s="4">
        <f t="shared" si="13"/>
        <v>30.320000000000011</v>
      </c>
    </row>
    <row r="32" spans="1:17" x14ac:dyDescent="0.3">
      <c r="A32" s="6">
        <v>30</v>
      </c>
      <c r="B32" s="7">
        <f t="shared" si="2"/>
        <v>4</v>
      </c>
      <c r="C32" s="8">
        <f>$J$2</f>
        <v>0.4</v>
      </c>
      <c r="D32" s="8">
        <f>$J$2</f>
        <v>0.4</v>
      </c>
      <c r="E32" s="8">
        <f t="shared" si="8"/>
        <v>0.68000000000000016</v>
      </c>
      <c r="F32" s="8">
        <f>$J$2</f>
        <v>0.4</v>
      </c>
      <c r="G32" s="8">
        <f t="shared" si="14"/>
        <v>1.5200000000000009</v>
      </c>
      <c r="L32" s="4">
        <f t="shared" si="4"/>
        <v>120</v>
      </c>
      <c r="M32" s="4">
        <f t="shared" si="9"/>
        <v>32.4</v>
      </c>
      <c r="N32" s="4">
        <f t="shared" si="10"/>
        <v>29.04</v>
      </c>
      <c r="O32" s="4">
        <f t="shared" si="11"/>
        <v>27.920000000000005</v>
      </c>
      <c r="P32" s="4">
        <f t="shared" si="12"/>
        <v>33.240000000000009</v>
      </c>
      <c r="Q32" s="4">
        <f t="shared" si="13"/>
        <v>31.840000000000011</v>
      </c>
    </row>
    <row r="33" spans="1:17" x14ac:dyDescent="0.3">
      <c r="A33" s="6">
        <v>31</v>
      </c>
      <c r="B33" s="7">
        <f t="shared" si="2"/>
        <v>4</v>
      </c>
      <c r="C33" s="8">
        <f>C32+$J$3</f>
        <v>0.44</v>
      </c>
      <c r="D33" s="8">
        <f>D32+$J$3</f>
        <v>0.44</v>
      </c>
      <c r="E33" s="8">
        <f t="shared" si="8"/>
        <v>0.7200000000000002</v>
      </c>
      <c r="F33" s="8">
        <f>F32+$J$3</f>
        <v>0.44</v>
      </c>
      <c r="G33" s="8">
        <f t="shared" si="14"/>
        <v>1.5600000000000009</v>
      </c>
      <c r="L33" s="4">
        <f t="shared" si="4"/>
        <v>124</v>
      </c>
      <c r="M33" s="4">
        <f t="shared" si="9"/>
        <v>32.839999999999996</v>
      </c>
      <c r="N33" s="4">
        <f t="shared" si="10"/>
        <v>29.48</v>
      </c>
      <c r="O33" s="4">
        <f t="shared" si="11"/>
        <v>28.640000000000004</v>
      </c>
      <c r="P33" s="4">
        <f t="shared" si="12"/>
        <v>33.680000000000007</v>
      </c>
      <c r="Q33" s="4">
        <f t="shared" si="13"/>
        <v>33.400000000000013</v>
      </c>
    </row>
    <row r="34" spans="1:17" x14ac:dyDescent="0.3">
      <c r="A34" s="6">
        <v>32</v>
      </c>
      <c r="B34" s="7">
        <f t="shared" si="2"/>
        <v>4</v>
      </c>
      <c r="C34" s="8">
        <f t="shared" ref="C34:G44" si="15">C33+$J$3</f>
        <v>0.48</v>
      </c>
      <c r="D34" s="8">
        <f t="shared" si="15"/>
        <v>0.48</v>
      </c>
      <c r="E34" s="8">
        <f t="shared" si="8"/>
        <v>0.76000000000000023</v>
      </c>
      <c r="F34" s="8">
        <f t="shared" si="8"/>
        <v>0.48</v>
      </c>
      <c r="G34" s="8">
        <f t="shared" si="14"/>
        <v>1.600000000000001</v>
      </c>
      <c r="L34" s="4">
        <f t="shared" si="4"/>
        <v>128</v>
      </c>
      <c r="M34" s="4">
        <f t="shared" si="9"/>
        <v>33.319999999999993</v>
      </c>
      <c r="N34" s="4">
        <f t="shared" si="10"/>
        <v>29.96</v>
      </c>
      <c r="O34" s="4">
        <f t="shared" si="11"/>
        <v>29.400000000000006</v>
      </c>
      <c r="P34" s="4">
        <f t="shared" si="12"/>
        <v>34.160000000000004</v>
      </c>
      <c r="Q34" s="4">
        <f t="shared" si="13"/>
        <v>35.000000000000014</v>
      </c>
    </row>
    <row r="35" spans="1:17" x14ac:dyDescent="0.3">
      <c r="A35" s="6">
        <v>33</v>
      </c>
      <c r="B35" s="7">
        <f t="shared" si="2"/>
        <v>4</v>
      </c>
      <c r="C35" s="8">
        <f t="shared" si="15"/>
        <v>0.52</v>
      </c>
      <c r="D35" s="8">
        <f t="shared" si="15"/>
        <v>0.52</v>
      </c>
      <c r="E35" s="8">
        <f t="shared" si="8"/>
        <v>0.80000000000000027</v>
      </c>
      <c r="F35" s="8">
        <f t="shared" si="8"/>
        <v>0.52</v>
      </c>
      <c r="G35" s="8">
        <f t="shared" si="14"/>
        <v>1.640000000000001</v>
      </c>
      <c r="L35" s="4">
        <f t="shared" si="4"/>
        <v>132</v>
      </c>
      <c r="M35" s="4">
        <f t="shared" si="9"/>
        <v>33.839999999999996</v>
      </c>
      <c r="N35" s="4">
        <f t="shared" si="10"/>
        <v>30.48</v>
      </c>
      <c r="O35" s="4">
        <f t="shared" si="11"/>
        <v>30.200000000000006</v>
      </c>
      <c r="P35" s="4">
        <f t="shared" si="12"/>
        <v>34.680000000000007</v>
      </c>
      <c r="Q35" s="4">
        <f t="shared" si="13"/>
        <v>36.640000000000015</v>
      </c>
    </row>
    <row r="36" spans="1:17" x14ac:dyDescent="0.3">
      <c r="A36" s="6">
        <v>34</v>
      </c>
      <c r="B36" s="7">
        <f t="shared" si="2"/>
        <v>4</v>
      </c>
      <c r="C36" s="8">
        <f t="shared" si="15"/>
        <v>0.56000000000000005</v>
      </c>
      <c r="D36" s="8">
        <f t="shared" si="15"/>
        <v>0.56000000000000005</v>
      </c>
      <c r="E36" s="8">
        <f t="shared" si="15"/>
        <v>0.8400000000000003</v>
      </c>
      <c r="F36" s="8">
        <f t="shared" si="15"/>
        <v>0.56000000000000005</v>
      </c>
      <c r="G36" s="8">
        <f t="shared" si="14"/>
        <v>1.680000000000001</v>
      </c>
      <c r="L36" s="4">
        <f t="shared" si="4"/>
        <v>136</v>
      </c>
      <c r="M36" s="4">
        <f t="shared" si="9"/>
        <v>34.4</v>
      </c>
      <c r="N36" s="4">
        <f t="shared" si="10"/>
        <v>31.04</v>
      </c>
      <c r="O36" s="4">
        <f t="shared" si="11"/>
        <v>31.040000000000006</v>
      </c>
      <c r="P36" s="4">
        <f t="shared" si="12"/>
        <v>35.240000000000009</v>
      </c>
      <c r="Q36" s="4">
        <f t="shared" si="13"/>
        <v>38.320000000000014</v>
      </c>
    </row>
    <row r="37" spans="1:17" x14ac:dyDescent="0.3">
      <c r="A37" s="6">
        <v>35</v>
      </c>
      <c r="B37" s="7">
        <f t="shared" si="2"/>
        <v>4</v>
      </c>
      <c r="C37" s="8">
        <f t="shared" si="15"/>
        <v>0.60000000000000009</v>
      </c>
      <c r="D37" s="8">
        <f t="shared" si="15"/>
        <v>0.60000000000000009</v>
      </c>
      <c r="E37" s="8">
        <f t="shared" si="15"/>
        <v>0.88000000000000034</v>
      </c>
      <c r="F37" s="8">
        <f t="shared" si="15"/>
        <v>0.60000000000000009</v>
      </c>
      <c r="G37" s="8">
        <f t="shared" si="14"/>
        <v>1.7200000000000011</v>
      </c>
      <c r="L37" s="4">
        <f t="shared" si="4"/>
        <v>140</v>
      </c>
      <c r="M37" s="4">
        <f t="shared" si="9"/>
        <v>35</v>
      </c>
      <c r="N37" s="4">
        <f t="shared" si="10"/>
        <v>31.64</v>
      </c>
      <c r="O37" s="4">
        <f t="shared" si="11"/>
        <v>31.920000000000005</v>
      </c>
      <c r="P37" s="4">
        <f t="shared" si="12"/>
        <v>35.840000000000011</v>
      </c>
      <c r="Q37" s="4">
        <f t="shared" si="13"/>
        <v>40.040000000000013</v>
      </c>
    </row>
    <row r="38" spans="1:17" x14ac:dyDescent="0.3">
      <c r="A38" s="6">
        <v>36</v>
      </c>
      <c r="B38" s="7">
        <f t="shared" si="2"/>
        <v>4</v>
      </c>
      <c r="C38" s="8">
        <f>$J$1</f>
        <v>4</v>
      </c>
      <c r="D38" s="8">
        <f t="shared" si="15"/>
        <v>0.64000000000000012</v>
      </c>
      <c r="E38" s="8">
        <f t="shared" si="15"/>
        <v>0.92000000000000037</v>
      </c>
      <c r="F38" s="8">
        <f t="shared" si="15"/>
        <v>0.64000000000000012</v>
      </c>
      <c r="G38" s="8">
        <f>$J$1</f>
        <v>4</v>
      </c>
      <c r="L38" s="4">
        <f t="shared" si="4"/>
        <v>144</v>
      </c>
      <c r="M38" s="4">
        <f t="shared" si="9"/>
        <v>39</v>
      </c>
      <c r="N38" s="4">
        <f t="shared" si="10"/>
        <v>32.28</v>
      </c>
      <c r="O38" s="4">
        <f t="shared" si="11"/>
        <v>32.840000000000003</v>
      </c>
      <c r="P38" s="4">
        <f t="shared" si="12"/>
        <v>36.480000000000011</v>
      </c>
      <c r="Q38" s="4">
        <f t="shared" si="13"/>
        <v>44.040000000000013</v>
      </c>
    </row>
    <row r="39" spans="1:17" x14ac:dyDescent="0.3">
      <c r="A39" s="6">
        <v>37</v>
      </c>
      <c r="B39" s="7">
        <f t="shared" si="2"/>
        <v>4</v>
      </c>
      <c r="C39" s="8">
        <f>$J$2</f>
        <v>0.4</v>
      </c>
      <c r="D39" s="8">
        <f t="shared" si="15"/>
        <v>0.68000000000000016</v>
      </c>
      <c r="E39" s="8">
        <f t="shared" si="15"/>
        <v>0.96000000000000041</v>
      </c>
      <c r="F39" s="8">
        <f t="shared" si="15"/>
        <v>0.68000000000000016</v>
      </c>
      <c r="G39" s="8">
        <f>$J$2</f>
        <v>0.4</v>
      </c>
      <c r="L39" s="4">
        <f t="shared" si="4"/>
        <v>148</v>
      </c>
      <c r="M39" s="4">
        <f t="shared" si="9"/>
        <v>39.4</v>
      </c>
      <c r="N39" s="4">
        <f t="shared" si="10"/>
        <v>32.96</v>
      </c>
      <c r="O39" s="4">
        <f t="shared" si="11"/>
        <v>33.800000000000004</v>
      </c>
      <c r="P39" s="4">
        <f t="shared" si="12"/>
        <v>37.160000000000011</v>
      </c>
      <c r="Q39" s="4">
        <f t="shared" si="13"/>
        <v>44.440000000000012</v>
      </c>
    </row>
    <row r="40" spans="1:17" x14ac:dyDescent="0.3">
      <c r="A40" s="6">
        <v>38</v>
      </c>
      <c r="B40" s="7">
        <f t="shared" si="2"/>
        <v>4</v>
      </c>
      <c r="C40" s="8">
        <f>C39+$J$3</f>
        <v>0.44</v>
      </c>
      <c r="D40" s="8">
        <f t="shared" si="15"/>
        <v>0.7200000000000002</v>
      </c>
      <c r="E40" s="8">
        <f t="shared" si="15"/>
        <v>1.0000000000000004</v>
      </c>
      <c r="F40" s="8">
        <f t="shared" si="15"/>
        <v>0.7200000000000002</v>
      </c>
      <c r="G40" s="8">
        <f>G39+$J$3</f>
        <v>0.44</v>
      </c>
      <c r="L40" s="4">
        <f t="shared" si="4"/>
        <v>152</v>
      </c>
      <c r="M40" s="4">
        <f t="shared" si="9"/>
        <v>39.839999999999996</v>
      </c>
      <c r="N40" s="4">
        <f t="shared" si="10"/>
        <v>33.68</v>
      </c>
      <c r="O40" s="4">
        <f t="shared" si="11"/>
        <v>34.800000000000004</v>
      </c>
      <c r="P40" s="4">
        <f t="shared" si="12"/>
        <v>37.88000000000001</v>
      </c>
      <c r="Q40" s="4">
        <f t="shared" si="13"/>
        <v>44.88000000000001</v>
      </c>
    </row>
    <row r="41" spans="1:17" x14ac:dyDescent="0.3">
      <c r="A41" s="6">
        <v>39</v>
      </c>
      <c r="B41" s="7">
        <f t="shared" si="2"/>
        <v>4</v>
      </c>
      <c r="C41" s="8">
        <f t="shared" si="15"/>
        <v>0.48</v>
      </c>
      <c r="D41" s="8">
        <f t="shared" si="15"/>
        <v>0.76000000000000023</v>
      </c>
      <c r="E41" s="8">
        <f t="shared" si="15"/>
        <v>1.0400000000000005</v>
      </c>
      <c r="F41" s="8">
        <f t="shared" si="15"/>
        <v>0.76000000000000023</v>
      </c>
      <c r="G41" s="8">
        <f t="shared" si="15"/>
        <v>0.48</v>
      </c>
      <c r="L41" s="4">
        <f t="shared" si="4"/>
        <v>156</v>
      </c>
      <c r="M41" s="4">
        <f t="shared" si="9"/>
        <v>40.319999999999993</v>
      </c>
      <c r="N41" s="4">
        <f t="shared" si="10"/>
        <v>34.44</v>
      </c>
      <c r="O41" s="4">
        <f t="shared" si="11"/>
        <v>35.840000000000003</v>
      </c>
      <c r="P41" s="4">
        <f t="shared" si="12"/>
        <v>38.640000000000008</v>
      </c>
      <c r="Q41" s="4">
        <f t="shared" si="13"/>
        <v>45.360000000000007</v>
      </c>
    </row>
    <row r="42" spans="1:17" x14ac:dyDescent="0.3">
      <c r="A42" s="6">
        <v>40</v>
      </c>
      <c r="B42" s="7">
        <f t="shared" si="2"/>
        <v>4</v>
      </c>
      <c r="C42" s="8">
        <f t="shared" si="15"/>
        <v>0.52</v>
      </c>
      <c r="D42" s="8">
        <f t="shared" si="15"/>
        <v>0.80000000000000027</v>
      </c>
      <c r="E42" s="8">
        <f t="shared" si="15"/>
        <v>1.0800000000000005</v>
      </c>
      <c r="F42" s="8">
        <f t="shared" si="15"/>
        <v>0.80000000000000027</v>
      </c>
      <c r="G42" s="8">
        <f t="shared" si="15"/>
        <v>0.52</v>
      </c>
      <c r="L42" s="4">
        <f t="shared" si="4"/>
        <v>160</v>
      </c>
      <c r="M42" s="4">
        <f t="shared" si="9"/>
        <v>40.839999999999996</v>
      </c>
      <c r="N42" s="4">
        <f t="shared" si="10"/>
        <v>35.239999999999995</v>
      </c>
      <c r="O42" s="4">
        <f t="shared" si="11"/>
        <v>36.92</v>
      </c>
      <c r="P42" s="4">
        <f t="shared" si="12"/>
        <v>39.440000000000005</v>
      </c>
      <c r="Q42" s="4">
        <f t="shared" si="13"/>
        <v>45.88000000000001</v>
      </c>
    </row>
    <row r="43" spans="1:17" x14ac:dyDescent="0.3">
      <c r="A43" s="6">
        <v>41</v>
      </c>
      <c r="B43" s="7">
        <f t="shared" si="2"/>
        <v>4</v>
      </c>
      <c r="C43" s="8">
        <f t="shared" si="15"/>
        <v>0.56000000000000005</v>
      </c>
      <c r="D43" s="8">
        <f t="shared" si="15"/>
        <v>0.8400000000000003</v>
      </c>
      <c r="E43" s="8">
        <f t="shared" si="15"/>
        <v>1.1200000000000006</v>
      </c>
      <c r="F43" s="8">
        <f t="shared" si="15"/>
        <v>0.8400000000000003</v>
      </c>
      <c r="G43" s="8">
        <f t="shared" si="15"/>
        <v>0.56000000000000005</v>
      </c>
      <c r="L43" s="4">
        <f t="shared" si="4"/>
        <v>164</v>
      </c>
      <c r="M43" s="4">
        <f t="shared" si="9"/>
        <v>41.4</v>
      </c>
      <c r="N43" s="4">
        <f t="shared" si="10"/>
        <v>36.08</v>
      </c>
      <c r="O43" s="4">
        <f t="shared" si="11"/>
        <v>38.04</v>
      </c>
      <c r="P43" s="4">
        <f t="shared" si="12"/>
        <v>40.280000000000008</v>
      </c>
      <c r="Q43" s="4">
        <f t="shared" si="13"/>
        <v>46.440000000000012</v>
      </c>
    </row>
    <row r="44" spans="1:17" ht="15" thickBot="1" x14ac:dyDescent="0.35">
      <c r="A44" s="9">
        <v>42</v>
      </c>
      <c r="B44" s="10">
        <f t="shared" si="2"/>
        <v>4</v>
      </c>
      <c r="C44" s="11">
        <f t="shared" si="15"/>
        <v>0.60000000000000009</v>
      </c>
      <c r="D44" s="11">
        <f t="shared" si="15"/>
        <v>0.88000000000000034</v>
      </c>
      <c r="E44" s="11">
        <f t="shared" si="15"/>
        <v>1.1600000000000006</v>
      </c>
      <c r="F44" s="11">
        <f t="shared" si="15"/>
        <v>0.88000000000000034</v>
      </c>
      <c r="G44" s="11">
        <f t="shared" si="15"/>
        <v>0.60000000000000009</v>
      </c>
      <c r="L44" s="4">
        <f t="shared" si="4"/>
        <v>168</v>
      </c>
      <c r="M44" s="4">
        <f t="shared" si="9"/>
        <v>42</v>
      </c>
      <c r="N44" s="4">
        <f t="shared" si="10"/>
        <v>36.96</v>
      </c>
      <c r="O44" s="4">
        <f t="shared" si="11"/>
        <v>39.200000000000003</v>
      </c>
      <c r="P44" s="4">
        <f t="shared" si="12"/>
        <v>41.160000000000011</v>
      </c>
      <c r="Q44" s="4">
        <f t="shared" si="13"/>
        <v>47.040000000000013</v>
      </c>
    </row>
    <row r="45" spans="1:17" x14ac:dyDescent="0.3">
      <c r="A45" s="6" t="s">
        <v>8</v>
      </c>
      <c r="B45" s="8">
        <f t="shared" ref="B45:G45" si="16">SUM(B3:B44)</f>
        <v>168</v>
      </c>
      <c r="C45" s="8">
        <f t="shared" si="16"/>
        <v>42</v>
      </c>
      <c r="D45" s="8">
        <f t="shared" si="16"/>
        <v>36.96</v>
      </c>
      <c r="E45" s="8">
        <f t="shared" si="16"/>
        <v>39.200000000000003</v>
      </c>
      <c r="F45" s="8">
        <f t="shared" si="16"/>
        <v>41.160000000000011</v>
      </c>
      <c r="G45" s="8">
        <f t="shared" si="16"/>
        <v>47.040000000000013</v>
      </c>
    </row>
    <row r="46" spans="1:17" x14ac:dyDescent="0.3">
      <c r="A46" s="6" t="s">
        <v>9</v>
      </c>
      <c r="B46" s="12">
        <f>B45/(MIN($B$45:$G$45))</f>
        <v>4.545454545454545</v>
      </c>
      <c r="C46" s="12">
        <f t="shared" ref="C46:G46" si="17">C45/(MIN($B$45:$G$45))</f>
        <v>1.1363636363636362</v>
      </c>
      <c r="D46" s="12">
        <f t="shared" si="17"/>
        <v>1</v>
      </c>
      <c r="E46" s="12">
        <f t="shared" si="17"/>
        <v>1.0606060606060606</v>
      </c>
      <c r="F46" s="12">
        <f t="shared" si="17"/>
        <v>1.113636363636364</v>
      </c>
      <c r="G46" s="12">
        <f t="shared" si="17"/>
        <v>1.2727272727272732</v>
      </c>
    </row>
    <row r="47" spans="1:17" x14ac:dyDescent="0.3">
      <c r="A47" s="6" t="s">
        <v>10</v>
      </c>
      <c r="B47" s="12">
        <f>B45/(MAX($B$45:$G$45))</f>
        <v>1</v>
      </c>
      <c r="C47" s="12">
        <f t="shared" ref="C47:G47" si="18">C45/(MAX($B$45:$G$45))</f>
        <v>0.25</v>
      </c>
      <c r="D47" s="12">
        <f t="shared" si="18"/>
        <v>0.22</v>
      </c>
      <c r="E47" s="12">
        <f t="shared" si="18"/>
        <v>0.23333333333333334</v>
      </c>
      <c r="F47" s="12">
        <f t="shared" si="18"/>
        <v>0.24500000000000005</v>
      </c>
      <c r="G47" s="12">
        <f t="shared" si="18"/>
        <v>0.28000000000000008</v>
      </c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989E6-AB55-4FEA-8BC4-8E57EA451DD6}">
  <dimension ref="A1"/>
  <sheetViews>
    <sheetView workbookViewId="0">
      <selection activeCell="Q10" sqref="Q1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Tabel</vt:lpstr>
      <vt:lpstr>Grafiek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Studie-laptop</dc:creator>
  <cp:lastModifiedBy>Kybo van Prooijen</cp:lastModifiedBy>
  <dcterms:created xsi:type="dcterms:W3CDTF">2019-02-20T13:35:40Z</dcterms:created>
  <dcterms:modified xsi:type="dcterms:W3CDTF">2019-02-27T12:11:19Z</dcterms:modified>
</cp:coreProperties>
</file>