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73986f43ce2c7/cursos-y-proyectos/bootcamp-python/m5/día_2_entidad_relacion/ejercicios_lms/ejercicio/"/>
    </mc:Choice>
  </mc:AlternateContent>
  <xr:revisionPtr revIDLastSave="0" documentId="8_{02CBB50D-B607-4DD5-A7F5-F9B2CB302F5F}" xr6:coauthVersionLast="47" xr6:coauthVersionMax="47" xr10:uidLastSave="{00000000-0000-0000-0000-000000000000}"/>
  <bookViews>
    <workbookView xWindow="-120" yWindow="-120" windowWidth="29040" windowHeight="15840" xr2:uid="{804420BF-5F30-4498-9A23-B8C795655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 a="1"/>
  <c r="J28" i="1" s="1"/>
  <c r="F28" i="1" a="1"/>
  <c r="F28" i="1" s="1"/>
  <c r="E28" i="1" a="1"/>
  <c r="E28" i="1" s="1"/>
  <c r="P20" i="1" a="1"/>
  <c r="P20" i="1" s="1"/>
  <c r="O20" i="1" a="1"/>
  <c r="O20" i="1" s="1"/>
  <c r="G20" i="1" a="1"/>
  <c r="G20" i="1" s="1"/>
  <c r="L20" i="1" a="1"/>
  <c r="L20" i="1" s="1"/>
  <c r="J20" i="1" a="1"/>
  <c r="J20" i="1" s="1"/>
  <c r="K20" i="1" s="1" a="1"/>
  <c r="K20" i="1" s="1"/>
  <c r="F20" i="1" a="1"/>
  <c r="F20" i="1" s="1"/>
  <c r="E20" i="1" a="1"/>
  <c r="E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<sst xmlns="http://schemas.openxmlformats.org/spreadsheetml/2006/main" count="57" uniqueCount="31">
  <si>
    <t xml:space="preserve">IdOrden </t>
  </si>
  <si>
    <t xml:space="preserve">Fecha </t>
  </si>
  <si>
    <t xml:space="preserve">IdCliente </t>
  </si>
  <si>
    <t xml:space="preserve">Cliente </t>
  </si>
  <si>
    <t xml:space="preserve">Ciudad </t>
  </si>
  <si>
    <t xml:space="preserve">Código </t>
  </si>
  <si>
    <t xml:space="preserve">Articulo </t>
  </si>
  <si>
    <t xml:space="preserve">Cantidad </t>
  </si>
  <si>
    <t>Precio</t>
  </si>
  <si>
    <t xml:space="preserve">Martin </t>
  </si>
  <si>
    <t xml:space="preserve">Santiago </t>
  </si>
  <si>
    <t xml:space="preserve">Red </t>
  </si>
  <si>
    <t xml:space="preserve">Raqueta </t>
  </si>
  <si>
    <t xml:space="preserve">Paq-3 </t>
  </si>
  <si>
    <t xml:space="preserve">Herman </t>
  </si>
  <si>
    <t xml:space="preserve">Valparaíso </t>
  </si>
  <si>
    <t xml:space="preserve">Paq-6 </t>
  </si>
  <si>
    <t xml:space="preserve">Pedro </t>
  </si>
  <si>
    <t xml:space="preserve">Concepción </t>
  </si>
  <si>
    <t xml:space="preserve">Funda </t>
  </si>
  <si>
    <t>Propuesta</t>
  </si>
  <si>
    <t>1 FN</t>
  </si>
  <si>
    <t>2 FN</t>
  </si>
  <si>
    <t>3 FN</t>
  </si>
  <si>
    <t>Orden</t>
  </si>
  <si>
    <t>Cliente</t>
  </si>
  <si>
    <t>Artículo</t>
  </si>
  <si>
    <t>Orden_Detalle</t>
  </si>
  <si>
    <t>idOrden</t>
  </si>
  <si>
    <t>idArticulo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</si>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</sst>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Roboto"/>
    </font>
    <font>
      <sz val="8"/>
      <color rgb="FF000000"/>
      <name val="Roboto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2" xfId="0" applyFill="1" applyBorder="1" applyAlignment="1">
      <alignment horizontal="center" vertical="center" textRotation="45"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 vertical="center" textRotation="45" wrapText="1"/>
    </xf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 vertical="center" textRotation="45" wrapText="1"/>
    </xf>
    <xf numFmtId="0" fontId="0" fillId="2" borderId="10" xfId="0" applyFill="1" applyBorder="1"/>
    <xf numFmtId="0" fontId="0" fillId="2" borderId="11" xfId="0" applyFill="1" applyBorder="1"/>
    <xf numFmtId="0" fontId="0" fillId="3" borderId="2" xfId="0" applyFill="1" applyBorder="1" applyAlignment="1">
      <alignment horizontal="center" vertical="center" textRotation="45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 applyAlignment="1">
      <alignment horizontal="center" vertical="center" textRotation="45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" vertical="center" textRotation="45" wrapText="1"/>
    </xf>
    <xf numFmtId="0" fontId="2" fillId="3" borderId="9" xfId="0" applyFont="1" applyFill="1" applyBorder="1" applyAlignment="1">
      <alignment horizontal="center" vertical="center" wrapText="1"/>
    </xf>
    <xf numFmtId="14" fontId="2" fillId="3" borderId="9" xfId="0" applyNumberFormat="1" applyFont="1" applyFill="1" applyBorder="1" applyAlignment="1">
      <alignment horizontal="center" vertical="center" wrapText="1"/>
    </xf>
    <xf numFmtId="2" fontId="2" fillId="3" borderId="9" xfId="0" applyNumberFormat="1" applyFont="1" applyFill="1" applyBorder="1" applyAlignment="1">
      <alignment horizontal="center" vertical="center" wrapText="1"/>
    </xf>
    <xf numFmtId="0" fontId="0" fillId="3" borderId="10" xfId="0" applyFill="1" applyBorder="1"/>
    <xf numFmtId="0" fontId="0" fillId="3" borderId="11" xfId="0" applyFill="1" applyBorder="1"/>
    <xf numFmtId="0" fontId="0" fillId="4" borderId="2" xfId="0" applyFill="1" applyBorder="1" applyAlignment="1">
      <alignment horizontal="center" vertical="center" textRotation="45" wrapText="1"/>
    </xf>
    <xf numFmtId="0" fontId="0" fillId="4" borderId="4" xfId="0" applyFill="1" applyBorder="1"/>
    <xf numFmtId="0" fontId="0" fillId="4" borderId="3" xfId="0" applyFill="1" applyBorder="1" applyAlignment="1">
      <alignment horizontal="center" vertical="center" textRotation="45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textRotation="45" wrapText="1"/>
    </xf>
    <xf numFmtId="0" fontId="0" fillId="4" borderId="0" xfId="0" applyFill="1" applyBorder="1"/>
    <xf numFmtId="0" fontId="0" fillId="4" borderId="1" xfId="0" applyFill="1" applyBorder="1" applyAlignment="1">
      <alignment horizontal="center" vertical="center" textRotation="45" wrapText="1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2" fontId="0" fillId="4" borderId="13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textRotation="45" wrapText="1"/>
    </xf>
    <xf numFmtId="0" fontId="0" fillId="4" borderId="10" xfId="0" applyFill="1" applyBorder="1"/>
    <xf numFmtId="0" fontId="0" fillId="4" borderId="9" xfId="0" applyFill="1" applyBorder="1" applyAlignment="1">
      <alignment horizontal="center" vertical="center" textRotation="45" wrapText="1"/>
    </xf>
    <xf numFmtId="0" fontId="0" fillId="4" borderId="9" xfId="0" applyFill="1" applyBorder="1" applyAlignment="1">
      <alignment horizontal="center" vertical="center"/>
    </xf>
    <xf numFmtId="2" fontId="0" fillId="4" borderId="14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textRotation="45" wrapText="1"/>
    </xf>
    <xf numFmtId="0" fontId="0" fillId="5" borderId="4" xfId="0" applyFill="1" applyBorder="1"/>
    <xf numFmtId="0" fontId="0" fillId="5" borderId="3" xfId="0" applyFill="1" applyBorder="1" applyAlignment="1">
      <alignment horizontal="center" vertical="center" textRotation="45" wrapText="1"/>
    </xf>
    <xf numFmtId="0" fontId="1" fillId="5" borderId="3" xfId="0" applyFont="1" applyFill="1" applyBorder="1" applyAlignment="1">
      <alignment horizontal="center" vertical="center" wrapText="1"/>
    </xf>
    <xf numFmtId="0" fontId="0" fillId="5" borderId="5" xfId="0" applyFill="1" applyBorder="1"/>
    <xf numFmtId="0" fontId="0" fillId="5" borderId="6" xfId="0" applyFill="1" applyBorder="1" applyAlignment="1">
      <alignment horizontal="center" vertical="center" textRotation="45" wrapText="1"/>
    </xf>
    <xf numFmtId="0" fontId="0" fillId="5" borderId="0" xfId="0" applyFill="1" applyBorder="1"/>
    <xf numFmtId="0" fontId="0" fillId="5" borderId="1" xfId="0" applyFill="1" applyBorder="1" applyAlignment="1">
      <alignment horizontal="center" vertical="center" textRotation="45" wrapText="1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7" xfId="0" applyFill="1" applyBorder="1"/>
    <xf numFmtId="0" fontId="0" fillId="5" borderId="8" xfId="0" applyFill="1" applyBorder="1" applyAlignment="1">
      <alignment horizontal="center" vertical="center" textRotation="45" wrapText="1"/>
    </xf>
    <xf numFmtId="0" fontId="0" fillId="5" borderId="10" xfId="0" applyFill="1" applyBorder="1"/>
    <xf numFmtId="0" fontId="0" fillId="5" borderId="1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60B6016-DA88-44E5-942C-607021EEC2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2C36-6F3D-4689-BA9F-7BD195C996BF}">
  <dimension ref="B2:V33"/>
  <sheetViews>
    <sheetView showGridLines="0" tabSelected="1" workbookViewId="0">
      <selection activeCell="Y30" sqref="Y30"/>
    </sheetView>
  </sheetViews>
  <sheetFormatPr defaultRowHeight="15" x14ac:dyDescent="0.25"/>
  <cols>
    <col min="2" max="2" width="11.28515625" customWidth="1"/>
    <col min="3" max="11" width="11.85546875" customWidth="1"/>
    <col min="12" max="12" width="11.7109375" bestFit="1" customWidth="1"/>
    <col min="18" max="18" width="11.7109375" customWidth="1"/>
  </cols>
  <sheetData>
    <row r="2" spans="2:22" ht="15.75" thickBot="1" x14ac:dyDescent="0.3"/>
    <row r="3" spans="2:22" x14ac:dyDescent="0.25">
      <c r="B3" s="10" t="s">
        <v>20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</row>
    <row r="4" spans="2:22" x14ac:dyDescent="0.25">
      <c r="B4" s="14"/>
      <c r="C4" s="15">
        <v>2301</v>
      </c>
      <c r="D4" s="16">
        <v>43884</v>
      </c>
      <c r="E4" s="15">
        <v>101</v>
      </c>
      <c r="F4" s="15" t="s">
        <v>9</v>
      </c>
      <c r="G4" s="15" t="s">
        <v>10</v>
      </c>
      <c r="H4" s="15">
        <v>3786</v>
      </c>
      <c r="I4" s="15" t="s">
        <v>11</v>
      </c>
      <c r="J4" s="15">
        <v>3</v>
      </c>
      <c r="K4" s="17">
        <v>35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9"/>
    </row>
    <row r="5" spans="2:22" x14ac:dyDescent="0.25">
      <c r="B5" s="14"/>
      <c r="C5" s="15">
        <v>2301</v>
      </c>
      <c r="D5" s="16">
        <v>43884</v>
      </c>
      <c r="E5" s="15">
        <v>101</v>
      </c>
      <c r="F5" s="15" t="s">
        <v>9</v>
      </c>
      <c r="G5" s="15" t="s">
        <v>10</v>
      </c>
      <c r="H5" s="15">
        <v>4011</v>
      </c>
      <c r="I5" s="15" t="s">
        <v>12</v>
      </c>
      <c r="J5" s="15">
        <v>6</v>
      </c>
      <c r="K5" s="17">
        <v>65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</row>
    <row r="6" spans="2:22" x14ac:dyDescent="0.25">
      <c r="B6" s="14"/>
      <c r="C6" s="15">
        <v>2301</v>
      </c>
      <c r="D6" s="16">
        <v>43884</v>
      </c>
      <c r="E6" s="15">
        <v>101</v>
      </c>
      <c r="F6" s="15" t="s">
        <v>9</v>
      </c>
      <c r="G6" s="15" t="s">
        <v>10</v>
      </c>
      <c r="H6" s="15">
        <v>9132</v>
      </c>
      <c r="I6" s="15" t="s">
        <v>13</v>
      </c>
      <c r="J6" s="15">
        <v>8</v>
      </c>
      <c r="K6" s="17">
        <v>4.75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9"/>
    </row>
    <row r="7" spans="2:22" x14ac:dyDescent="0.25">
      <c r="B7" s="14"/>
      <c r="C7" s="15">
        <v>2302</v>
      </c>
      <c r="D7" s="16">
        <v>43886</v>
      </c>
      <c r="E7" s="15">
        <v>107</v>
      </c>
      <c r="F7" s="15" t="s">
        <v>14</v>
      </c>
      <c r="G7" s="15" t="s">
        <v>15</v>
      </c>
      <c r="H7" s="15">
        <v>5794</v>
      </c>
      <c r="I7" s="15" t="s">
        <v>16</v>
      </c>
      <c r="J7" s="15">
        <v>4</v>
      </c>
      <c r="K7" s="17">
        <v>5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9"/>
    </row>
    <row r="8" spans="2:22" x14ac:dyDescent="0.25">
      <c r="B8" s="14"/>
      <c r="C8" s="15">
        <v>2303</v>
      </c>
      <c r="D8" s="16">
        <v>43888</v>
      </c>
      <c r="E8" s="15">
        <v>110</v>
      </c>
      <c r="F8" s="15" t="s">
        <v>17</v>
      </c>
      <c r="G8" s="15" t="s">
        <v>18</v>
      </c>
      <c r="H8" s="15">
        <v>4011</v>
      </c>
      <c r="I8" s="15" t="s">
        <v>12</v>
      </c>
      <c r="J8" s="15">
        <v>2</v>
      </c>
      <c r="K8" s="17">
        <v>65</v>
      </c>
      <c r="L8" s="18"/>
      <c r="M8" s="18"/>
      <c r="N8" s="18"/>
      <c r="O8" s="18"/>
      <c r="P8" s="18"/>
      <c r="Q8" s="18"/>
      <c r="R8" s="18"/>
      <c r="S8" s="18"/>
      <c r="T8" s="18"/>
      <c r="U8" s="18"/>
      <c r="V8" s="19"/>
    </row>
    <row r="9" spans="2:22" ht="15.75" thickBot="1" x14ac:dyDescent="0.3">
      <c r="B9" s="20"/>
      <c r="C9" s="21">
        <v>2303</v>
      </c>
      <c r="D9" s="22">
        <v>43888</v>
      </c>
      <c r="E9" s="21">
        <v>110</v>
      </c>
      <c r="F9" s="21" t="s">
        <v>17</v>
      </c>
      <c r="G9" s="21" t="s">
        <v>18</v>
      </c>
      <c r="H9" s="21">
        <v>3141</v>
      </c>
      <c r="I9" s="21" t="s">
        <v>19</v>
      </c>
      <c r="J9" s="21">
        <v>2</v>
      </c>
      <c r="K9" s="23">
        <v>10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5"/>
    </row>
    <row r="10" spans="2:22" ht="15.75" thickBot="1" x14ac:dyDescent="0.3"/>
    <row r="11" spans="2:22" x14ac:dyDescent="0.25">
      <c r="B11" s="1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</row>
    <row r="12" spans="2:22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2:22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</row>
    <row r="14" spans="2:22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2:22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 spans="2:22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2:22" ht="15.75" thickBot="1" x14ac:dyDescent="0.3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/>
    </row>
    <row r="18" spans="2:22" ht="15.75" thickBot="1" x14ac:dyDescent="0.3"/>
    <row r="19" spans="2:22" x14ac:dyDescent="0.25">
      <c r="B19" s="26" t="s">
        <v>22</v>
      </c>
      <c r="C19" s="27"/>
      <c r="D19" s="28" t="s">
        <v>24</v>
      </c>
      <c r="E19" s="29" t="s">
        <v>0</v>
      </c>
      <c r="F19" s="29" t="s">
        <v>1</v>
      </c>
      <c r="G19" s="29" t="s">
        <v>2</v>
      </c>
      <c r="H19" s="27"/>
      <c r="I19" s="28" t="s">
        <v>25</v>
      </c>
      <c r="J19" s="29" t="s">
        <v>2</v>
      </c>
      <c r="K19" s="29" t="s">
        <v>3</v>
      </c>
      <c r="L19" s="29" t="s">
        <v>4</v>
      </c>
      <c r="M19" s="27"/>
      <c r="N19" s="28" t="s">
        <v>26</v>
      </c>
      <c r="O19" s="29" t="s">
        <v>5</v>
      </c>
      <c r="P19" s="29" t="s">
        <v>6</v>
      </c>
      <c r="Q19" s="27"/>
      <c r="R19" s="28" t="s">
        <v>27</v>
      </c>
      <c r="S19" s="30" t="s">
        <v>28</v>
      </c>
      <c r="T19" s="30" t="s">
        <v>29</v>
      </c>
      <c r="U19" s="30" t="s">
        <v>7</v>
      </c>
      <c r="V19" s="31" t="s">
        <v>8</v>
      </c>
    </row>
    <row r="20" spans="2:22" x14ac:dyDescent="0.25">
      <c r="B20" s="32"/>
      <c r="C20" s="33"/>
      <c r="D20" s="34"/>
      <c r="E20" s="35" cm="1">
        <f t="array" ref="E20:E22">_xlfn.UNIQUE(C4:C9)</f>
        <v>2301</v>
      </c>
      <c r="F20" s="36" cm="1">
        <f t="array" ref="F20:F22">_xlfn.XLOOKUP(_xlfn.ANCHORARRAY(E20),$C$4:$C$9,$D$4:$D$9)</f>
        <v>43884</v>
      </c>
      <c r="G20" s="37" cm="1">
        <f t="array" ref="G20:G22">_xlfn.UNIQUE(E4:E9)</f>
        <v>101</v>
      </c>
      <c r="H20" s="33"/>
      <c r="I20" s="34"/>
      <c r="J20" s="35" cm="1">
        <f t="array" ref="J20:J22">_xlfn.UNIQUE(E4:E9)</f>
        <v>101</v>
      </c>
      <c r="K20" s="36" t="str" cm="1">
        <f t="array" ref="K20:K22">_xlfn.XLOOKUP(_xlfn.ANCHORARRAY(J20),$E$4:$E$9,$F$4:$F$9)</f>
        <v xml:space="preserve">Martin </v>
      </c>
      <c r="L20" s="36" t="str" cm="1">
        <f t="array" ref="L20:L22">_xlfn.XLOOKUP(_xlfn.ANCHORARRAY(J20),$E$4:$E$9,$G$4:$G$9)</f>
        <v xml:space="preserve">Santiago </v>
      </c>
      <c r="M20" s="33"/>
      <c r="N20" s="34"/>
      <c r="O20" s="35" cm="1">
        <f t="array" ref="O20:O24">_xlfn.UNIQUE(H4:H9)</f>
        <v>3786</v>
      </c>
      <c r="P20" s="36" t="str" cm="1">
        <f t="array" ref="P20:P24">_xlfn.XLOOKUP(_xlfn.ANCHORARRAY(O20),$H$4:$H$9,$I$4:$I$9)</f>
        <v xml:space="preserve">Red </v>
      </c>
      <c r="Q20" s="33"/>
      <c r="R20" s="34"/>
      <c r="S20" s="35">
        <v>2301</v>
      </c>
      <c r="T20" s="35">
        <v>3786</v>
      </c>
      <c r="U20" s="35">
        <v>3</v>
      </c>
      <c r="V20" s="38">
        <v>35</v>
      </c>
    </row>
    <row r="21" spans="2:22" x14ac:dyDescent="0.25">
      <c r="B21" s="32"/>
      <c r="C21" s="33"/>
      <c r="D21" s="34"/>
      <c r="E21" s="35">
        <v>2302</v>
      </c>
      <c r="F21" s="36">
        <v>43886</v>
      </c>
      <c r="G21" s="37">
        <v>107</v>
      </c>
      <c r="H21" s="33"/>
      <c r="I21" s="34"/>
      <c r="J21" s="35">
        <v>107</v>
      </c>
      <c r="K21" s="35" t="str">
        <v xml:space="preserve">Herman </v>
      </c>
      <c r="L21" s="35" t="str">
        <v xml:space="preserve">Valparaíso </v>
      </c>
      <c r="M21" s="33"/>
      <c r="N21" s="34"/>
      <c r="O21" s="35">
        <v>4011</v>
      </c>
      <c r="P21" s="35" t="str">
        <v xml:space="preserve">Raqueta </v>
      </c>
      <c r="Q21" s="33"/>
      <c r="R21" s="34"/>
      <c r="S21" s="35">
        <v>2301</v>
      </c>
      <c r="T21" s="35">
        <v>4011</v>
      </c>
      <c r="U21" s="35">
        <v>6</v>
      </c>
      <c r="V21" s="38">
        <v>65</v>
      </c>
    </row>
    <row r="22" spans="2:22" x14ac:dyDescent="0.25">
      <c r="B22" s="32"/>
      <c r="C22" s="33"/>
      <c r="D22" s="34"/>
      <c r="E22" s="35">
        <v>2303</v>
      </c>
      <c r="F22" s="36">
        <v>43888</v>
      </c>
      <c r="G22" s="37">
        <v>110</v>
      </c>
      <c r="H22" s="33"/>
      <c r="I22" s="34"/>
      <c r="J22" s="35">
        <v>110</v>
      </c>
      <c r="K22" s="35" t="str">
        <v xml:space="preserve">Pedro </v>
      </c>
      <c r="L22" s="35" t="str">
        <v xml:space="preserve">Concepción </v>
      </c>
      <c r="M22" s="33"/>
      <c r="N22" s="34"/>
      <c r="O22" s="35">
        <v>9132</v>
      </c>
      <c r="P22" s="35" t="str">
        <v xml:space="preserve">Paq-3 </v>
      </c>
      <c r="Q22" s="33"/>
      <c r="R22" s="34"/>
      <c r="S22" s="35">
        <v>2301</v>
      </c>
      <c r="T22" s="35">
        <v>9132</v>
      </c>
      <c r="U22" s="35">
        <v>8</v>
      </c>
      <c r="V22" s="38">
        <v>4.75</v>
      </c>
    </row>
    <row r="23" spans="2:22" x14ac:dyDescent="0.25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4"/>
      <c r="O23" s="35">
        <v>5794</v>
      </c>
      <c r="P23" s="35" t="str">
        <v xml:space="preserve">Paq-6 </v>
      </c>
      <c r="Q23" s="33"/>
      <c r="R23" s="34"/>
      <c r="S23" s="35">
        <v>2302</v>
      </c>
      <c r="T23" s="35">
        <v>5794</v>
      </c>
      <c r="U23" s="35">
        <v>4</v>
      </c>
      <c r="V23" s="38">
        <v>5</v>
      </c>
    </row>
    <row r="24" spans="2:22" x14ac:dyDescent="0.25"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4"/>
      <c r="O24" s="35">
        <v>3141</v>
      </c>
      <c r="P24" s="35" t="str">
        <v xml:space="preserve">Funda </v>
      </c>
      <c r="Q24" s="33"/>
      <c r="R24" s="34"/>
      <c r="S24" s="35">
        <v>2303</v>
      </c>
      <c r="T24" s="35">
        <v>4011</v>
      </c>
      <c r="U24" s="35">
        <v>2</v>
      </c>
      <c r="V24" s="38">
        <v>65</v>
      </c>
    </row>
    <row r="25" spans="2:22" ht="15.75" thickBot="1" x14ac:dyDescent="0.3"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1"/>
      <c r="S25" s="42">
        <v>2303</v>
      </c>
      <c r="T25" s="42">
        <v>3141</v>
      </c>
      <c r="U25" s="42">
        <v>2</v>
      </c>
      <c r="V25" s="43">
        <v>10</v>
      </c>
    </row>
    <row r="26" spans="2:22" ht="15.75" thickBot="1" x14ac:dyDescent="0.3"/>
    <row r="27" spans="2:22" x14ac:dyDescent="0.25">
      <c r="B27" s="44" t="s">
        <v>23</v>
      </c>
      <c r="C27" s="45"/>
      <c r="D27" s="46" t="s">
        <v>25</v>
      </c>
      <c r="E27" s="47" t="s">
        <v>2</v>
      </c>
      <c r="F27" s="47" t="s">
        <v>3</v>
      </c>
      <c r="G27" s="47" t="s">
        <v>4</v>
      </c>
      <c r="H27" s="45"/>
      <c r="I27" s="46" t="s">
        <v>30</v>
      </c>
      <c r="J27" s="47" t="s">
        <v>2</v>
      </c>
      <c r="K27" s="47" t="s">
        <v>3</v>
      </c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8"/>
    </row>
    <row r="28" spans="2:22" x14ac:dyDescent="0.25">
      <c r="B28" s="49"/>
      <c r="C28" s="50"/>
      <c r="D28" s="51"/>
      <c r="E28" s="52" cm="1">
        <f t="array" ref="E28:E30">_xlfn.ANCHORARRAY(J20)</f>
        <v>101</v>
      </c>
      <c r="F28" s="53" t="str" cm="1">
        <f t="array" ref="F28:F30">_xlfn.ANCHORARRAY(K20)</f>
        <v xml:space="preserve">Martin </v>
      </c>
      <c r="G28" s="52">
        <v>1</v>
      </c>
      <c r="H28" s="50"/>
      <c r="I28" s="51"/>
      <c r="J28" s="52" cm="1">
        <f t="array" ref="J28:J30">_xlfn.SEQUENCE(3)</f>
        <v>1</v>
      </c>
      <c r="K28" s="53" t="s">
        <v>10</v>
      </c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4"/>
    </row>
    <row r="29" spans="2:22" x14ac:dyDescent="0.25">
      <c r="B29" s="49"/>
      <c r="C29" s="50"/>
      <c r="D29" s="51"/>
      <c r="E29" s="52">
        <v>107</v>
      </c>
      <c r="F29" s="52" t="str">
        <v xml:space="preserve">Herman </v>
      </c>
      <c r="G29" s="52">
        <v>2</v>
      </c>
      <c r="H29" s="50"/>
      <c r="I29" s="51"/>
      <c r="J29" s="52">
        <v>2</v>
      </c>
      <c r="K29" s="52" t="s">
        <v>15</v>
      </c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4"/>
    </row>
    <row r="30" spans="2:22" x14ac:dyDescent="0.25">
      <c r="B30" s="49"/>
      <c r="C30" s="50"/>
      <c r="D30" s="51"/>
      <c r="E30" s="52">
        <v>110</v>
      </c>
      <c r="F30" s="52" t="str">
        <v xml:space="preserve">Pedro </v>
      </c>
      <c r="G30" s="52">
        <v>3</v>
      </c>
      <c r="H30" s="50"/>
      <c r="I30" s="51"/>
      <c r="J30" s="52">
        <v>3</v>
      </c>
      <c r="K30" s="52" t="s">
        <v>18</v>
      </c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4"/>
    </row>
    <row r="31" spans="2:22" x14ac:dyDescent="0.25">
      <c r="B31" s="49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4"/>
    </row>
    <row r="32" spans="2:22" x14ac:dyDescent="0.25">
      <c r="B32" s="49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4"/>
    </row>
    <row r="33" spans="2:22" ht="15.75" thickBot="1" x14ac:dyDescent="0.3"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7"/>
    </row>
  </sheetData>
  <mergeCells count="10">
    <mergeCell ref="D27:D30"/>
    <mergeCell ref="I27:I30"/>
    <mergeCell ref="D19:D22"/>
    <mergeCell ref="I19:I22"/>
    <mergeCell ref="N19:N24"/>
    <mergeCell ref="R19:R25"/>
    <mergeCell ref="B3:B9"/>
    <mergeCell ref="B11:B17"/>
    <mergeCell ref="B19:B25"/>
    <mergeCell ref="B27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Tapia Mellafe</dc:creator>
  <cp:lastModifiedBy>Jorge Luis Tapia Mellafe</cp:lastModifiedBy>
  <dcterms:created xsi:type="dcterms:W3CDTF">2023-06-03T19:31:58Z</dcterms:created>
  <dcterms:modified xsi:type="dcterms:W3CDTF">2023-06-03T20:33:21Z</dcterms:modified>
</cp:coreProperties>
</file>