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001221120_student_its_ac_id/Documents/CFO Learning/eidl-amortization-schedule/"/>
    </mc:Choice>
  </mc:AlternateContent>
  <xr:revisionPtr revIDLastSave="2" documentId="8_{D91AB66D-2B61-40EC-80B3-3B0F3B98497E}" xr6:coauthVersionLast="47" xr6:coauthVersionMax="47" xr10:uidLastSave="{D93F10F7-79F8-4BE5-BB37-EEF78718498D}"/>
  <bookViews>
    <workbookView xWindow="-98" yWindow="-98" windowWidth="19396" windowHeight="11475" tabRatio="744" activeTab="1" xr2:uid="{634FBDAB-8431-4C6F-807D-AA4BAED31AB3}"/>
  </bookViews>
  <sheets>
    <sheet name="EIDL Amort Table - Example" sheetId="1" r:id="rId1"/>
    <sheet name="EIDL Amort Table - 12 mo." sheetId="2" r:id="rId2"/>
    <sheet name="EIDL Amort Table - 24 mo." sheetId="3" r:id="rId3"/>
    <sheet name="EIDL Amort Table - 30 mo.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8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E14" i="4"/>
  <c r="D4" i="4"/>
  <c r="D8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G38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E14" i="3"/>
  <c r="D4" i="3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E14" i="2"/>
  <c r="D8" i="2"/>
  <c r="D14" i="2" s="1"/>
  <c r="D15" i="2" s="1"/>
  <c r="D4" i="2"/>
  <c r="F14" i="3" l="1"/>
  <c r="F14" i="4"/>
  <c r="I14" i="4" s="1"/>
  <c r="E15" i="4" s="1"/>
  <c r="F14" i="2"/>
  <c r="I14" i="2" s="1"/>
  <c r="E15" i="2" s="1"/>
  <c r="I14" i="3"/>
  <c r="E15" i="3" s="1"/>
  <c r="E1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D4" i="1"/>
  <c r="F15" i="4" l="1"/>
  <c r="F15" i="3"/>
  <c r="F15" i="2"/>
  <c r="I15" i="2" s="1"/>
  <c r="E16" i="2" s="1"/>
  <c r="F13" i="1"/>
  <c r="I13" i="1" s="1"/>
  <c r="I15" i="4" l="1"/>
  <c r="E16" i="4" s="1"/>
  <c r="I15" i="3"/>
  <c r="E16" i="3" s="1"/>
  <c r="F16" i="2"/>
  <c r="I16" i="2" s="1"/>
  <c r="E17" i="2" s="1"/>
  <c r="E14" i="1"/>
  <c r="F14" i="1" s="1"/>
  <c r="I14" i="1" s="1"/>
  <c r="E15" i="1" s="1"/>
  <c r="F16" i="4" l="1"/>
  <c r="F16" i="3"/>
  <c r="I16" i="3" s="1"/>
  <c r="E17" i="3" s="1"/>
  <c r="F17" i="2"/>
  <c r="I17" i="2" s="1"/>
  <c r="E18" i="2" s="1"/>
  <c r="F15" i="1"/>
  <c r="I15" i="1" s="1"/>
  <c r="E16" i="1" s="1"/>
  <c r="I16" i="4" l="1"/>
  <c r="E17" i="4" s="1"/>
  <c r="F17" i="3"/>
  <c r="I17" i="3" s="1"/>
  <c r="E18" i="3" s="1"/>
  <c r="F18" i="2"/>
  <c r="I18" i="2" s="1"/>
  <c r="E19" i="2" s="1"/>
  <c r="F16" i="1"/>
  <c r="I16" i="1" s="1"/>
  <c r="E17" i="1" s="1"/>
  <c r="F17" i="4" l="1"/>
  <c r="F18" i="3"/>
  <c r="I18" i="3" s="1"/>
  <c r="E19" i="3" s="1"/>
  <c r="F19" i="2"/>
  <c r="I19" i="2" s="1"/>
  <c r="E20" i="2" s="1"/>
  <c r="F17" i="1"/>
  <c r="I17" i="1" s="1"/>
  <c r="E18" i="1" s="1"/>
  <c r="I17" i="4" l="1"/>
  <c r="E18" i="4" s="1"/>
  <c r="F19" i="3"/>
  <c r="F20" i="2"/>
  <c r="F18" i="1"/>
  <c r="I18" i="1" s="1"/>
  <c r="E19" i="1" s="1"/>
  <c r="F18" i="4" l="1"/>
  <c r="I18" i="4" s="1"/>
  <c r="E19" i="4" s="1"/>
  <c r="I19" i="3"/>
  <c r="E20" i="3" s="1"/>
  <c r="I20" i="2"/>
  <c r="E21" i="2" s="1"/>
  <c r="F19" i="1"/>
  <c r="I19" i="1" s="1"/>
  <c r="E20" i="1" s="1"/>
  <c r="F19" i="4" l="1"/>
  <c r="I19" i="4" s="1"/>
  <c r="E20" i="4" s="1"/>
  <c r="F20" i="3"/>
  <c r="I20" i="3" s="1"/>
  <c r="E21" i="3" s="1"/>
  <c r="F21" i="2"/>
  <c r="I21" i="2" s="1"/>
  <c r="E22" i="2" s="1"/>
  <c r="F20" i="1"/>
  <c r="I20" i="1" s="1"/>
  <c r="E21" i="1" s="1"/>
  <c r="F20" i="4" l="1"/>
  <c r="I20" i="4" s="1"/>
  <c r="E21" i="4" s="1"/>
  <c r="F21" i="3"/>
  <c r="I21" i="3" s="1"/>
  <c r="E22" i="3" s="1"/>
  <c r="F22" i="2"/>
  <c r="I22" i="2" s="1"/>
  <c r="E23" i="2" s="1"/>
  <c r="F21" i="1"/>
  <c r="I21" i="1" s="1"/>
  <c r="E22" i="1" s="1"/>
  <c r="F21" i="4" l="1"/>
  <c r="I21" i="4" s="1"/>
  <c r="E22" i="4" s="1"/>
  <c r="F22" i="3"/>
  <c r="I22" i="3" s="1"/>
  <c r="E23" i="3" s="1"/>
  <c r="F23" i="2"/>
  <c r="I23" i="2" s="1"/>
  <c r="E24" i="2" s="1"/>
  <c r="F22" i="1"/>
  <c r="I22" i="1" s="1"/>
  <c r="E23" i="1" s="1"/>
  <c r="F22" i="4" l="1"/>
  <c r="I22" i="4" s="1"/>
  <c r="E23" i="4" s="1"/>
  <c r="F23" i="3"/>
  <c r="I23" i="3" s="1"/>
  <c r="E24" i="3" s="1"/>
  <c r="F24" i="2"/>
  <c r="I24" i="2" s="1"/>
  <c r="E25" i="2" s="1"/>
  <c r="F23" i="1"/>
  <c r="I23" i="1" s="1"/>
  <c r="E24" i="1" s="1"/>
  <c r="F23" i="4" l="1"/>
  <c r="I23" i="4" s="1"/>
  <c r="E24" i="4" s="1"/>
  <c r="F24" i="3"/>
  <c r="I24" i="3" s="1"/>
  <c r="E25" i="3" s="1"/>
  <c r="F25" i="2"/>
  <c r="K25" i="2" s="1"/>
  <c r="F24" i="1"/>
  <c r="I24" i="1" s="1"/>
  <c r="F24" i="4" l="1"/>
  <c r="I24" i="4" s="1"/>
  <c r="E25" i="4" s="1"/>
  <c r="F25" i="3"/>
  <c r="K25" i="3" s="1"/>
  <c r="I25" i="2"/>
  <c r="E26" i="2" s="1"/>
  <c r="F26" i="2" s="1"/>
  <c r="K24" i="1"/>
  <c r="E25" i="1"/>
  <c r="F25" i="4" l="1"/>
  <c r="K25" i="4" s="1"/>
  <c r="I25" i="3"/>
  <c r="E26" i="3" s="1"/>
  <c r="I26" i="2"/>
  <c r="E27" i="2" s="1"/>
  <c r="F25" i="1"/>
  <c r="I25" i="4" l="1"/>
  <c r="E26" i="4" s="1"/>
  <c r="F26" i="3"/>
  <c r="F27" i="2"/>
  <c r="I25" i="1"/>
  <c r="E26" i="1" s="1"/>
  <c r="F26" i="4" l="1"/>
  <c r="I26" i="3"/>
  <c r="E27" i="3" s="1"/>
  <c r="I27" i="2"/>
  <c r="E28" i="2" s="1"/>
  <c r="F26" i="1"/>
  <c r="I26" i="1" s="1"/>
  <c r="E27" i="1" s="1"/>
  <c r="I26" i="4" l="1"/>
  <c r="E27" i="4" s="1"/>
  <c r="F27" i="3"/>
  <c r="I27" i="3" s="1"/>
  <c r="E28" i="3" s="1"/>
  <c r="F28" i="2"/>
  <c r="I28" i="2" s="1"/>
  <c r="E29" i="2" s="1"/>
  <c r="F27" i="1"/>
  <c r="I27" i="1" s="1"/>
  <c r="E28" i="1" s="1"/>
  <c r="F27" i="4" l="1"/>
  <c r="I27" i="4" s="1"/>
  <c r="E28" i="4" s="1"/>
  <c r="F28" i="3"/>
  <c r="I28" i="3" s="1"/>
  <c r="E29" i="3" s="1"/>
  <c r="F29" i="2"/>
  <c r="I29" i="2" s="1"/>
  <c r="E30" i="2" s="1"/>
  <c r="F28" i="1"/>
  <c r="I28" i="1" s="1"/>
  <c r="E29" i="1" s="1"/>
  <c r="F28" i="4" l="1"/>
  <c r="I28" i="4" s="1"/>
  <c r="E29" i="4" s="1"/>
  <c r="F29" i="3"/>
  <c r="F30" i="2"/>
  <c r="I30" i="2" s="1"/>
  <c r="E31" i="2" s="1"/>
  <c r="F29" i="1"/>
  <c r="I29" i="1" s="1"/>
  <c r="E30" i="1" s="1"/>
  <c r="F29" i="4" l="1"/>
  <c r="I29" i="3"/>
  <c r="E30" i="3" s="1"/>
  <c r="F31" i="2"/>
  <c r="I31" i="2" s="1"/>
  <c r="E32" i="2" s="1"/>
  <c r="F30" i="1"/>
  <c r="I30" i="1" s="1"/>
  <c r="E31" i="1" s="1"/>
  <c r="I29" i="4" l="1"/>
  <c r="E30" i="4" s="1"/>
  <c r="F30" i="3"/>
  <c r="I30" i="3" s="1"/>
  <c r="E31" i="3" s="1"/>
  <c r="F32" i="2"/>
  <c r="I32" i="2" s="1"/>
  <c r="E33" i="2" s="1"/>
  <c r="F31" i="1"/>
  <c r="I31" i="1" s="1"/>
  <c r="E32" i="1" s="1"/>
  <c r="F30" i="4" l="1"/>
  <c r="I30" i="4" s="1"/>
  <c r="E31" i="4" s="1"/>
  <c r="F31" i="3"/>
  <c r="I31" i="3" s="1"/>
  <c r="E32" i="3" s="1"/>
  <c r="F33" i="2"/>
  <c r="I33" i="2" s="1"/>
  <c r="E34" i="2" s="1"/>
  <c r="F32" i="1"/>
  <c r="I32" i="1" s="1"/>
  <c r="E33" i="1" s="1"/>
  <c r="F31" i="4" l="1"/>
  <c r="I31" i="4" s="1"/>
  <c r="E32" i="4" s="1"/>
  <c r="F32" i="3"/>
  <c r="I32" i="3" s="1"/>
  <c r="E33" i="3" s="1"/>
  <c r="F34" i="2"/>
  <c r="I34" i="2" s="1"/>
  <c r="E35" i="2" s="1"/>
  <c r="F33" i="1"/>
  <c r="I33" i="1" s="1"/>
  <c r="E34" i="1" s="1"/>
  <c r="F32" i="4" l="1"/>
  <c r="I32" i="4" s="1"/>
  <c r="E33" i="4" s="1"/>
  <c r="F33" i="3"/>
  <c r="I33" i="3" s="1"/>
  <c r="E34" i="3" s="1"/>
  <c r="F35" i="2"/>
  <c r="I35" i="2" s="1"/>
  <c r="E36" i="2" s="1"/>
  <c r="F34" i="1"/>
  <c r="I34" i="1" s="1"/>
  <c r="E35" i="1" s="1"/>
  <c r="F33" i="4" l="1"/>
  <c r="I33" i="4" s="1"/>
  <c r="E34" i="4" s="1"/>
  <c r="F34" i="3"/>
  <c r="I34" i="3" s="1"/>
  <c r="E35" i="3" s="1"/>
  <c r="F36" i="2"/>
  <c r="I36" i="2" s="1"/>
  <c r="E37" i="2" s="1"/>
  <c r="F35" i="1"/>
  <c r="I35" i="1" s="1"/>
  <c r="E36" i="1" s="1"/>
  <c r="F34" i="4" l="1"/>
  <c r="I34" i="4" s="1"/>
  <c r="E35" i="4" s="1"/>
  <c r="F35" i="3"/>
  <c r="I35" i="3" s="1"/>
  <c r="E36" i="3" s="1"/>
  <c r="F37" i="2"/>
  <c r="K37" i="2" s="1"/>
  <c r="F36" i="1"/>
  <c r="K36" i="1" l="1"/>
  <c r="I36" i="1"/>
  <c r="E37" i="1" s="1"/>
  <c r="F35" i="4"/>
  <c r="I35" i="4" s="1"/>
  <c r="E36" i="4" s="1"/>
  <c r="F36" i="3"/>
  <c r="I36" i="3" s="1"/>
  <c r="E37" i="3" s="1"/>
  <c r="I37" i="2"/>
  <c r="E38" i="2" s="1"/>
  <c r="F36" i="4" l="1"/>
  <c r="I36" i="4" s="1"/>
  <c r="E37" i="4" s="1"/>
  <c r="F37" i="3"/>
  <c r="K37" i="3" s="1"/>
  <c r="F38" i="2"/>
  <c r="I38" i="2" s="1"/>
  <c r="E39" i="2" s="1"/>
  <c r="F37" i="1"/>
  <c r="I37" i="1" s="1"/>
  <c r="E38" i="1" s="1"/>
  <c r="F37" i="4" l="1"/>
  <c r="K37" i="4" s="1"/>
  <c r="I37" i="3"/>
  <c r="E38" i="3" s="1"/>
  <c r="F39" i="2"/>
  <c r="I39" i="2" s="1"/>
  <c r="E40" i="2" s="1"/>
  <c r="F38" i="1"/>
  <c r="I38" i="1" s="1"/>
  <c r="E39" i="1" s="1"/>
  <c r="I37" i="4" l="1"/>
  <c r="E38" i="4" s="1"/>
  <c r="F38" i="3"/>
  <c r="F40" i="2"/>
  <c r="I40" i="2" s="1"/>
  <c r="E41" i="2" s="1"/>
  <c r="F39" i="1"/>
  <c r="F38" i="4" l="1"/>
  <c r="I38" i="3"/>
  <c r="E39" i="3" s="1"/>
  <c r="F41" i="2"/>
  <c r="I41" i="2" s="1"/>
  <c r="E42" i="2" s="1"/>
  <c r="I39" i="1"/>
  <c r="E40" i="1" s="1"/>
  <c r="I38" i="4" l="1"/>
  <c r="E39" i="4" s="1"/>
  <c r="F39" i="3"/>
  <c r="I39" i="3" s="1"/>
  <c r="E40" i="3" s="1"/>
  <c r="F42" i="2"/>
  <c r="F40" i="1"/>
  <c r="F39" i="4" l="1"/>
  <c r="F40" i="3"/>
  <c r="I40" i="3" s="1"/>
  <c r="E41" i="3" s="1"/>
  <c r="I42" i="2"/>
  <c r="E43" i="2" s="1"/>
  <c r="I40" i="1"/>
  <c r="E41" i="1" s="1"/>
  <c r="I39" i="4" l="1"/>
  <c r="E40" i="4" s="1"/>
  <c r="F41" i="3"/>
  <c r="F43" i="2"/>
  <c r="I43" i="2" s="1"/>
  <c r="E44" i="2" s="1"/>
  <c r="F41" i="1"/>
  <c r="I41" i="1" s="1"/>
  <c r="E42" i="1" s="1"/>
  <c r="F40" i="4" l="1"/>
  <c r="I41" i="3"/>
  <c r="E42" i="3" s="1"/>
  <c r="F44" i="2"/>
  <c r="I44" i="2" s="1"/>
  <c r="E45" i="2" s="1"/>
  <c r="F42" i="1"/>
  <c r="I42" i="1" s="1"/>
  <c r="E43" i="1" s="1"/>
  <c r="I40" i="4" l="1"/>
  <c r="E41" i="4" s="1"/>
  <c r="F42" i="3"/>
  <c r="I42" i="3" s="1"/>
  <c r="E43" i="3" s="1"/>
  <c r="F45" i="2"/>
  <c r="I45" i="2" s="1"/>
  <c r="E46" i="2" s="1"/>
  <c r="F43" i="1"/>
  <c r="I43" i="1" s="1"/>
  <c r="E44" i="1" s="1"/>
  <c r="F41" i="4" l="1"/>
  <c r="I41" i="4" s="1"/>
  <c r="E42" i="4" s="1"/>
  <c r="F43" i="3"/>
  <c r="I43" i="3" s="1"/>
  <c r="E44" i="3" s="1"/>
  <c r="F46" i="2"/>
  <c r="I46" i="2" s="1"/>
  <c r="E47" i="2" s="1"/>
  <c r="F44" i="1"/>
  <c r="F42" i="4" l="1"/>
  <c r="I42" i="4" s="1"/>
  <c r="E43" i="4" s="1"/>
  <c r="F44" i="3"/>
  <c r="I44" i="3" s="1"/>
  <c r="E45" i="3" s="1"/>
  <c r="F47" i="2"/>
  <c r="I47" i="2" s="1"/>
  <c r="E48" i="2" s="1"/>
  <c r="I44" i="1"/>
  <c r="E45" i="1" s="1"/>
  <c r="F43" i="4" l="1"/>
  <c r="I43" i="4" s="1"/>
  <c r="E44" i="4" s="1"/>
  <c r="F45" i="3"/>
  <c r="I45" i="3" s="1"/>
  <c r="E46" i="3" s="1"/>
  <c r="F48" i="2"/>
  <c r="I48" i="2" s="1"/>
  <c r="E49" i="2" s="1"/>
  <c r="F45" i="1"/>
  <c r="I45" i="1" s="1"/>
  <c r="E46" i="1" s="1"/>
  <c r="F46" i="1" s="1"/>
  <c r="F44" i="4" l="1"/>
  <c r="I44" i="4" s="1"/>
  <c r="E45" i="4" s="1"/>
  <c r="F46" i="3"/>
  <c r="I46" i="3" s="1"/>
  <c r="E47" i="3" s="1"/>
  <c r="F49" i="2"/>
  <c r="K49" i="2" s="1"/>
  <c r="I46" i="1"/>
  <c r="E47" i="1" s="1"/>
  <c r="F47" i="1" s="1"/>
  <c r="F45" i="4" l="1"/>
  <c r="I45" i="4" s="1"/>
  <c r="E46" i="4" s="1"/>
  <c r="F47" i="3"/>
  <c r="I47" i="3" s="1"/>
  <c r="E48" i="3" s="1"/>
  <c r="I49" i="2"/>
  <c r="E50" i="2" s="1"/>
  <c r="F50" i="2" s="1"/>
  <c r="I47" i="1"/>
  <c r="E48" i="1" s="1"/>
  <c r="F46" i="4" l="1"/>
  <c r="I46" i="4" s="1"/>
  <c r="E47" i="4" s="1"/>
  <c r="F48" i="3"/>
  <c r="I48" i="3" s="1"/>
  <c r="E49" i="3" s="1"/>
  <c r="I50" i="2"/>
  <c r="E51" i="2" s="1"/>
  <c r="F48" i="1"/>
  <c r="K48" i="1" s="1"/>
  <c r="F47" i="4" l="1"/>
  <c r="I47" i="4" s="1"/>
  <c r="E48" i="4" s="1"/>
  <c r="F49" i="3"/>
  <c r="K49" i="3" s="1"/>
  <c r="F51" i="2"/>
  <c r="I51" i="2" s="1"/>
  <c r="E52" i="2" s="1"/>
  <c r="I48" i="1"/>
  <c r="E49" i="1" s="1"/>
  <c r="F49" i="1" s="1"/>
  <c r="I49" i="1" s="1"/>
  <c r="E50" i="1" s="1"/>
  <c r="F48" i="4" l="1"/>
  <c r="I48" i="4" s="1"/>
  <c r="E49" i="4" s="1"/>
  <c r="I49" i="3"/>
  <c r="E50" i="3" s="1"/>
  <c r="F52" i="2"/>
  <c r="I52" i="2" s="1"/>
  <c r="E53" i="2" s="1"/>
  <c r="F50" i="1"/>
  <c r="F49" i="4" l="1"/>
  <c r="K49" i="4" s="1"/>
  <c r="F50" i="3"/>
  <c r="F53" i="2"/>
  <c r="I50" i="1"/>
  <c r="E51" i="1" s="1"/>
  <c r="I49" i="4" l="1"/>
  <c r="E50" i="4" s="1"/>
  <c r="I50" i="3"/>
  <c r="E51" i="3" s="1"/>
  <c r="I53" i="2"/>
  <c r="E54" i="2" s="1"/>
  <c r="F51" i="1"/>
  <c r="I51" i="1" s="1"/>
  <c r="E52" i="1" s="1"/>
  <c r="F50" i="4" l="1"/>
  <c r="I50" i="4" s="1"/>
  <c r="E51" i="4" s="1"/>
  <c r="F51" i="3"/>
  <c r="F54" i="2"/>
  <c r="I54" i="2" s="1"/>
  <c r="E55" i="2" s="1"/>
  <c r="F52" i="1"/>
  <c r="I52" i="1" s="1"/>
  <c r="F51" i="4" l="1"/>
  <c r="I51" i="4" s="1"/>
  <c r="E52" i="4" s="1"/>
  <c r="I51" i="3"/>
  <c r="E52" i="3" s="1"/>
  <c r="F55" i="2"/>
  <c r="I55" i="2" s="1"/>
  <c r="E56" i="2" s="1"/>
  <c r="E53" i="1"/>
  <c r="F52" i="4" l="1"/>
  <c r="I52" i="4" s="1"/>
  <c r="E53" i="4" s="1"/>
  <c r="F52" i="3"/>
  <c r="F56" i="2"/>
  <c r="I56" i="2" s="1"/>
  <c r="E57" i="2" s="1"/>
  <c r="F53" i="1"/>
  <c r="I53" i="1" s="1"/>
  <c r="E54" i="1" s="1"/>
  <c r="F53" i="4" l="1"/>
  <c r="I53" i="4" s="1"/>
  <c r="E54" i="4" s="1"/>
  <c r="I52" i="3"/>
  <c r="E53" i="3" s="1"/>
  <c r="F57" i="2"/>
  <c r="I57" i="2" s="1"/>
  <c r="E58" i="2" s="1"/>
  <c r="F54" i="1"/>
  <c r="I54" i="1" s="1"/>
  <c r="E55" i="1" s="1"/>
  <c r="F54" i="4" l="1"/>
  <c r="I54" i="4" s="1"/>
  <c r="E55" i="4" s="1"/>
  <c r="F53" i="3"/>
  <c r="I53" i="3" s="1"/>
  <c r="E54" i="3" s="1"/>
  <c r="F58" i="2"/>
  <c r="I58" i="2" s="1"/>
  <c r="E59" i="2" s="1"/>
  <c r="F55" i="1"/>
  <c r="I55" i="1" s="1"/>
  <c r="E56" i="1" s="1"/>
  <c r="F55" i="4" l="1"/>
  <c r="I55" i="4" s="1"/>
  <c r="E56" i="4" s="1"/>
  <c r="F54" i="3"/>
  <c r="I54" i="3" s="1"/>
  <c r="E55" i="3" s="1"/>
  <c r="F59" i="2"/>
  <c r="I59" i="2" s="1"/>
  <c r="E60" i="2" s="1"/>
  <c r="F56" i="1"/>
  <c r="I56" i="1" s="1"/>
  <c r="E57" i="1" s="1"/>
  <c r="F56" i="4" l="1"/>
  <c r="I56" i="4" s="1"/>
  <c r="E57" i="4" s="1"/>
  <c r="F55" i="3"/>
  <c r="I55" i="3" s="1"/>
  <c r="E56" i="3" s="1"/>
  <c r="F60" i="2"/>
  <c r="I60" i="2" s="1"/>
  <c r="E61" i="2" s="1"/>
  <c r="F57" i="1"/>
  <c r="I57" i="1" s="1"/>
  <c r="E58" i="1" s="1"/>
  <c r="F57" i="4" l="1"/>
  <c r="I57" i="4" s="1"/>
  <c r="E58" i="4" s="1"/>
  <c r="F56" i="3"/>
  <c r="I56" i="3" s="1"/>
  <c r="E57" i="3" s="1"/>
  <c r="F61" i="2"/>
  <c r="K61" i="2" s="1"/>
  <c r="F58" i="1"/>
  <c r="F58" i="4" l="1"/>
  <c r="I58" i="4" s="1"/>
  <c r="E59" i="4" s="1"/>
  <c r="F57" i="3"/>
  <c r="I57" i="3" s="1"/>
  <c r="E58" i="3" s="1"/>
  <c r="I61" i="2"/>
  <c r="E62" i="2" s="1"/>
  <c r="I58" i="1"/>
  <c r="E59" i="1" s="1"/>
  <c r="F59" i="4" l="1"/>
  <c r="I59" i="4" s="1"/>
  <c r="E60" i="4" s="1"/>
  <c r="F58" i="3"/>
  <c r="I58" i="3" s="1"/>
  <c r="E59" i="3" s="1"/>
  <c r="F62" i="2"/>
  <c r="F59" i="1"/>
  <c r="F60" i="4" l="1"/>
  <c r="I60" i="4" s="1"/>
  <c r="E61" i="4" s="1"/>
  <c r="F59" i="3"/>
  <c r="I59" i="3" s="1"/>
  <c r="E60" i="3" s="1"/>
  <c r="I62" i="2"/>
  <c r="E63" i="2" s="1"/>
  <c r="I59" i="1"/>
  <c r="E60" i="1" s="1"/>
  <c r="F61" i="4" l="1"/>
  <c r="K61" i="4" s="1"/>
  <c r="F60" i="3"/>
  <c r="I60" i="3" s="1"/>
  <c r="E61" i="3" s="1"/>
  <c r="F63" i="2"/>
  <c r="I63" i="2" s="1"/>
  <c r="E64" i="2" s="1"/>
  <c r="F60" i="1"/>
  <c r="I61" i="4" l="1"/>
  <c r="E62" i="4" s="1"/>
  <c r="F61" i="3"/>
  <c r="K61" i="3" s="1"/>
  <c r="F64" i="2"/>
  <c r="I64" i="2" s="1"/>
  <c r="E65" i="2" s="1"/>
  <c r="K60" i="1"/>
  <c r="I60" i="1"/>
  <c r="E61" i="1" s="1"/>
  <c r="F62" i="4" l="1"/>
  <c r="I62" i="4" s="1"/>
  <c r="E63" i="4" s="1"/>
  <c r="I61" i="3"/>
  <c r="E62" i="3" s="1"/>
  <c r="F65" i="2"/>
  <c r="F61" i="1"/>
  <c r="I61" i="1" s="1"/>
  <c r="E62" i="1" s="1"/>
  <c r="F63" i="4" l="1"/>
  <c r="I63" i="4" s="1"/>
  <c r="E64" i="4" s="1"/>
  <c r="F62" i="3"/>
  <c r="I65" i="2"/>
  <c r="E66" i="2" s="1"/>
  <c r="F62" i="1"/>
  <c r="I62" i="1" s="1"/>
  <c r="E63" i="1" s="1"/>
  <c r="F64" i="4" l="1"/>
  <c r="I64" i="4" s="1"/>
  <c r="E65" i="4" s="1"/>
  <c r="I62" i="3"/>
  <c r="E63" i="3" s="1"/>
  <c r="F66" i="2"/>
  <c r="I66" i="2" s="1"/>
  <c r="E67" i="2" s="1"/>
  <c r="F63" i="1"/>
  <c r="I63" i="1" s="1"/>
  <c r="E64" i="1" s="1"/>
  <c r="F65" i="4" l="1"/>
  <c r="F63" i="3"/>
  <c r="I63" i="3" s="1"/>
  <c r="E64" i="3" s="1"/>
  <c r="F67" i="2"/>
  <c r="I67" i="2" s="1"/>
  <c r="E68" i="2" s="1"/>
  <c r="F64" i="1"/>
  <c r="I64" i="1" s="1"/>
  <c r="I65" i="4" l="1"/>
  <c r="E66" i="4" s="1"/>
  <c r="F64" i="3"/>
  <c r="I64" i="3" s="1"/>
  <c r="E65" i="3" s="1"/>
  <c r="F68" i="2"/>
  <c r="I68" i="2" s="1"/>
  <c r="E69" i="2" s="1"/>
  <c r="E65" i="1"/>
  <c r="F66" i="4" l="1"/>
  <c r="I66" i="4" s="1"/>
  <c r="E67" i="4" s="1"/>
  <c r="F65" i="3"/>
  <c r="I65" i="3" s="1"/>
  <c r="E66" i="3" s="1"/>
  <c r="F69" i="2"/>
  <c r="I69" i="2" s="1"/>
  <c r="E70" i="2" s="1"/>
  <c r="F65" i="1"/>
  <c r="I65" i="1" s="1"/>
  <c r="E66" i="1" s="1"/>
  <c r="F67" i="4" l="1"/>
  <c r="I67" i="4" s="1"/>
  <c r="E68" i="4" s="1"/>
  <c r="F66" i="3"/>
  <c r="I66" i="3" s="1"/>
  <c r="E67" i="3" s="1"/>
  <c r="F70" i="2"/>
  <c r="I70" i="2" s="1"/>
  <c r="E71" i="2" s="1"/>
  <c r="F66" i="1"/>
  <c r="I66" i="1" s="1"/>
  <c r="E67" i="1" s="1"/>
  <c r="F68" i="4" l="1"/>
  <c r="I68" i="4" s="1"/>
  <c r="E69" i="4" s="1"/>
  <c r="F67" i="3"/>
  <c r="I67" i="3" s="1"/>
  <c r="E68" i="3" s="1"/>
  <c r="F71" i="2"/>
  <c r="I71" i="2" s="1"/>
  <c r="E72" i="2" s="1"/>
  <c r="F67" i="1"/>
  <c r="F69" i="4" l="1"/>
  <c r="I69" i="4" s="1"/>
  <c r="E70" i="4" s="1"/>
  <c r="F68" i="3"/>
  <c r="I68" i="3" s="1"/>
  <c r="E69" i="3" s="1"/>
  <c r="F72" i="2"/>
  <c r="I72" i="2" s="1"/>
  <c r="E73" i="2" s="1"/>
  <c r="I67" i="1"/>
  <c r="E68" i="1" s="1"/>
  <c r="F70" i="4" l="1"/>
  <c r="I70" i="4" s="1"/>
  <c r="E71" i="4" s="1"/>
  <c r="F69" i="3"/>
  <c r="I69" i="3" s="1"/>
  <c r="E70" i="3" s="1"/>
  <c r="F73" i="2"/>
  <c r="K73" i="2" s="1"/>
  <c r="F68" i="1"/>
  <c r="F71" i="4" l="1"/>
  <c r="I71" i="4" s="1"/>
  <c r="E72" i="4" s="1"/>
  <c r="F70" i="3"/>
  <c r="I70" i="3" s="1"/>
  <c r="E71" i="3" s="1"/>
  <c r="I73" i="2"/>
  <c r="E74" i="2" s="1"/>
  <c r="F74" i="2" s="1"/>
  <c r="I74" i="2" s="1"/>
  <c r="E75" i="2" s="1"/>
  <c r="I68" i="1"/>
  <c r="E69" i="1" s="1"/>
  <c r="F72" i="4" l="1"/>
  <c r="I72" i="4" s="1"/>
  <c r="E73" i="4" s="1"/>
  <c r="F71" i="3"/>
  <c r="I71" i="3" s="1"/>
  <c r="E72" i="3" s="1"/>
  <c r="F75" i="2"/>
  <c r="I75" i="2" s="1"/>
  <c r="E76" i="2" s="1"/>
  <c r="F69" i="1"/>
  <c r="I69" i="1" s="1"/>
  <c r="E70" i="1" s="1"/>
  <c r="F73" i="4" l="1"/>
  <c r="K73" i="4" s="1"/>
  <c r="F72" i="3"/>
  <c r="I72" i="3" s="1"/>
  <c r="E73" i="3" s="1"/>
  <c r="F76" i="2"/>
  <c r="F70" i="1"/>
  <c r="I70" i="1" s="1"/>
  <c r="E71" i="1" s="1"/>
  <c r="I73" i="4" l="1"/>
  <c r="E74" i="4" s="1"/>
  <c r="F74" i="4" s="1"/>
  <c r="I74" i="4" s="1"/>
  <c r="E75" i="4" s="1"/>
  <c r="F73" i="3"/>
  <c r="K73" i="3" s="1"/>
  <c r="I76" i="2"/>
  <c r="E77" i="2" s="1"/>
  <c r="F71" i="1"/>
  <c r="F75" i="4" l="1"/>
  <c r="I75" i="4" s="1"/>
  <c r="E76" i="4" s="1"/>
  <c r="I73" i="3"/>
  <c r="E74" i="3" s="1"/>
  <c r="F77" i="2"/>
  <c r="I77" i="2" s="1"/>
  <c r="E78" i="2" s="1"/>
  <c r="I71" i="1"/>
  <c r="E72" i="1" s="1"/>
  <c r="F76" i="4" l="1"/>
  <c r="I76" i="4" s="1"/>
  <c r="E77" i="4" s="1"/>
  <c r="F74" i="3"/>
  <c r="I74" i="3" s="1"/>
  <c r="E75" i="3" s="1"/>
  <c r="F78" i="2"/>
  <c r="I78" i="2" s="1"/>
  <c r="E79" i="2" s="1"/>
  <c r="F72" i="1"/>
  <c r="K72" i="1" s="1"/>
  <c r="F77" i="4" l="1"/>
  <c r="F75" i="3"/>
  <c r="I75" i="3" s="1"/>
  <c r="E76" i="3" s="1"/>
  <c r="F79" i="2"/>
  <c r="I79" i="2" s="1"/>
  <c r="E80" i="2" s="1"/>
  <c r="I72" i="1"/>
  <c r="E73" i="1" s="1"/>
  <c r="I77" i="4" l="1"/>
  <c r="E78" i="4" s="1"/>
  <c r="F76" i="3"/>
  <c r="F80" i="2"/>
  <c r="I80" i="2" s="1"/>
  <c r="E81" i="2" s="1"/>
  <c r="F73" i="1"/>
  <c r="F78" i="4" l="1"/>
  <c r="I78" i="4" s="1"/>
  <c r="E79" i="4" s="1"/>
  <c r="I76" i="3"/>
  <c r="E77" i="3" s="1"/>
  <c r="F81" i="2"/>
  <c r="I81" i="2" s="1"/>
  <c r="E82" i="2" s="1"/>
  <c r="I73" i="1"/>
  <c r="E74" i="1" s="1"/>
  <c r="F79" i="4" l="1"/>
  <c r="I79" i="4" s="1"/>
  <c r="E80" i="4" s="1"/>
  <c r="F77" i="3"/>
  <c r="I77" i="3" s="1"/>
  <c r="E78" i="3" s="1"/>
  <c r="F82" i="2"/>
  <c r="I82" i="2" s="1"/>
  <c r="E83" i="2" s="1"/>
  <c r="F74" i="1"/>
  <c r="F80" i="4" l="1"/>
  <c r="I80" i="4" s="1"/>
  <c r="E81" i="4" s="1"/>
  <c r="F78" i="3"/>
  <c r="I78" i="3" s="1"/>
  <c r="E79" i="3" s="1"/>
  <c r="F83" i="2"/>
  <c r="I83" i="2" s="1"/>
  <c r="E84" i="2" s="1"/>
  <c r="I74" i="1"/>
  <c r="E75" i="1" s="1"/>
  <c r="F81" i="4" l="1"/>
  <c r="I81" i="4" s="1"/>
  <c r="E82" i="4" s="1"/>
  <c r="F79" i="3"/>
  <c r="I79" i="3" s="1"/>
  <c r="E80" i="3" s="1"/>
  <c r="F84" i="2"/>
  <c r="I84" i="2" s="1"/>
  <c r="E85" i="2" s="1"/>
  <c r="F75" i="1"/>
  <c r="I75" i="1" s="1"/>
  <c r="F82" i="4" l="1"/>
  <c r="I82" i="4" s="1"/>
  <c r="E83" i="4" s="1"/>
  <c r="F80" i="3"/>
  <c r="I80" i="3" s="1"/>
  <c r="E81" i="3" s="1"/>
  <c r="F85" i="2"/>
  <c r="K85" i="2" s="1"/>
  <c r="E76" i="1"/>
  <c r="F83" i="4" l="1"/>
  <c r="I83" i="4" s="1"/>
  <c r="E84" i="4" s="1"/>
  <c r="F81" i="3"/>
  <c r="I81" i="3" s="1"/>
  <c r="E82" i="3" s="1"/>
  <c r="I85" i="2"/>
  <c r="E86" i="2" s="1"/>
  <c r="F76" i="1"/>
  <c r="I76" i="1" s="1"/>
  <c r="F84" i="4" l="1"/>
  <c r="I84" i="4" s="1"/>
  <c r="E85" i="4" s="1"/>
  <c r="F82" i="3"/>
  <c r="I82" i="3" s="1"/>
  <c r="E83" i="3" s="1"/>
  <c r="F86" i="2"/>
  <c r="I86" i="2" s="1"/>
  <c r="E87" i="2" s="1"/>
  <c r="E77" i="1"/>
  <c r="F85" i="4" l="1"/>
  <c r="K85" i="4" s="1"/>
  <c r="F83" i="3"/>
  <c r="I83" i="3" s="1"/>
  <c r="E84" i="3" s="1"/>
  <c r="F87" i="2"/>
  <c r="I87" i="2" s="1"/>
  <c r="E88" i="2" s="1"/>
  <c r="F77" i="1"/>
  <c r="I77" i="1" s="1"/>
  <c r="E78" i="1" s="1"/>
  <c r="I85" i="4" l="1"/>
  <c r="E86" i="4" s="1"/>
  <c r="F84" i="3"/>
  <c r="I84" i="3" s="1"/>
  <c r="E85" i="3" s="1"/>
  <c r="F88" i="2"/>
  <c r="I88" i="2" s="1"/>
  <c r="E89" i="2" s="1"/>
  <c r="F78" i="1"/>
  <c r="I78" i="1" s="1"/>
  <c r="F86" i="4" l="1"/>
  <c r="F85" i="3"/>
  <c r="K85" i="3" s="1"/>
  <c r="F89" i="2"/>
  <c r="I89" i="2" s="1"/>
  <c r="E90" i="2" s="1"/>
  <c r="E79" i="1"/>
  <c r="I86" i="4" l="1"/>
  <c r="E87" i="4" s="1"/>
  <c r="I85" i="3"/>
  <c r="E86" i="3" s="1"/>
  <c r="F90" i="2"/>
  <c r="F79" i="1"/>
  <c r="I79" i="1" s="1"/>
  <c r="E80" i="1" s="1"/>
  <c r="F87" i="4" l="1"/>
  <c r="F86" i="3"/>
  <c r="I86" i="3" s="1"/>
  <c r="E87" i="3" s="1"/>
  <c r="I90" i="2"/>
  <c r="E91" i="2" s="1"/>
  <c r="F80" i="1"/>
  <c r="I80" i="1" s="1"/>
  <c r="I87" i="4" l="1"/>
  <c r="E88" i="4" s="1"/>
  <c r="F87" i="3"/>
  <c r="I87" i="3" s="1"/>
  <c r="E88" i="3" s="1"/>
  <c r="F91" i="2"/>
  <c r="I91" i="2" s="1"/>
  <c r="E92" i="2" s="1"/>
  <c r="E81" i="1"/>
  <c r="F88" i="4" l="1"/>
  <c r="F88" i="3"/>
  <c r="F92" i="2"/>
  <c r="I92" i="2" s="1"/>
  <c r="E93" i="2" s="1"/>
  <c r="F81" i="1"/>
  <c r="I81" i="1" s="1"/>
  <c r="E82" i="1" s="1"/>
  <c r="I88" i="4" l="1"/>
  <c r="E89" i="4" s="1"/>
  <c r="I88" i="3"/>
  <c r="E89" i="3" s="1"/>
  <c r="F93" i="2"/>
  <c r="I93" i="2" s="1"/>
  <c r="E94" i="2" s="1"/>
  <c r="F82" i="1"/>
  <c r="I82" i="1" s="1"/>
  <c r="E83" i="1" s="1"/>
  <c r="F89" i="4" l="1"/>
  <c r="I89" i="4" s="1"/>
  <c r="E90" i="4" s="1"/>
  <c r="F89" i="3"/>
  <c r="I89" i="3" s="1"/>
  <c r="E90" i="3" s="1"/>
  <c r="F94" i="2"/>
  <c r="I94" i="2" s="1"/>
  <c r="E95" i="2" s="1"/>
  <c r="F83" i="1"/>
  <c r="I83" i="1" s="1"/>
  <c r="E84" i="1" s="1"/>
  <c r="F90" i="4" l="1"/>
  <c r="I90" i="4" s="1"/>
  <c r="E91" i="4" s="1"/>
  <c r="F90" i="3"/>
  <c r="I90" i="3" s="1"/>
  <c r="E91" i="3" s="1"/>
  <c r="F95" i="2"/>
  <c r="I95" i="2" s="1"/>
  <c r="E96" i="2" s="1"/>
  <c r="F84" i="1"/>
  <c r="K84" i="1" s="1"/>
  <c r="F91" i="4" l="1"/>
  <c r="I91" i="4" s="1"/>
  <c r="E92" i="4" s="1"/>
  <c r="F91" i="3"/>
  <c r="I91" i="3" s="1"/>
  <c r="E92" i="3" s="1"/>
  <c r="F96" i="2"/>
  <c r="I96" i="2" s="1"/>
  <c r="E97" i="2" s="1"/>
  <c r="I84" i="1"/>
  <c r="E85" i="1" s="1"/>
  <c r="F85" i="1" s="1"/>
  <c r="I85" i="1" s="1"/>
  <c r="E86" i="1" s="1"/>
  <c r="F92" i="4" l="1"/>
  <c r="I92" i="4" s="1"/>
  <c r="E93" i="4" s="1"/>
  <c r="F92" i="3"/>
  <c r="I92" i="3" s="1"/>
  <c r="E93" i="3" s="1"/>
  <c r="F97" i="2"/>
  <c r="K97" i="2" s="1"/>
  <c r="F86" i="1"/>
  <c r="I86" i="1" s="1"/>
  <c r="E87" i="1" s="1"/>
  <c r="F93" i="4" l="1"/>
  <c r="I93" i="4" s="1"/>
  <c r="E94" i="4" s="1"/>
  <c r="F93" i="3"/>
  <c r="I93" i="3" s="1"/>
  <c r="E94" i="3" s="1"/>
  <c r="I97" i="2"/>
  <c r="E98" i="2" s="1"/>
  <c r="F87" i="1"/>
  <c r="I87" i="1" s="1"/>
  <c r="E88" i="1" s="1"/>
  <c r="F94" i="4" l="1"/>
  <c r="I94" i="4" s="1"/>
  <c r="E95" i="4" s="1"/>
  <c r="F94" i="3"/>
  <c r="I94" i="3" s="1"/>
  <c r="E95" i="3" s="1"/>
  <c r="F98" i="2"/>
  <c r="F88" i="1"/>
  <c r="I88" i="1" s="1"/>
  <c r="F95" i="4" l="1"/>
  <c r="I95" i="4" s="1"/>
  <c r="E96" i="4" s="1"/>
  <c r="F95" i="3"/>
  <c r="I95" i="3" s="1"/>
  <c r="E96" i="3" s="1"/>
  <c r="I98" i="2"/>
  <c r="E99" i="2" s="1"/>
  <c r="E89" i="1"/>
  <c r="F96" i="4" l="1"/>
  <c r="I96" i="4" s="1"/>
  <c r="E97" i="4" s="1"/>
  <c r="F96" i="3"/>
  <c r="I96" i="3" s="1"/>
  <c r="E97" i="3" s="1"/>
  <c r="F99" i="2"/>
  <c r="F89" i="1"/>
  <c r="I89" i="1" s="1"/>
  <c r="E90" i="1" s="1"/>
  <c r="F97" i="4" l="1"/>
  <c r="K97" i="4" s="1"/>
  <c r="F97" i="3"/>
  <c r="K97" i="3" s="1"/>
  <c r="I99" i="2"/>
  <c r="E100" i="2" s="1"/>
  <c r="F90" i="1"/>
  <c r="I90" i="1" s="1"/>
  <c r="E91" i="1" s="1"/>
  <c r="I97" i="4" l="1"/>
  <c r="E98" i="4" s="1"/>
  <c r="F98" i="4" s="1"/>
  <c r="I97" i="3"/>
  <c r="E98" i="3" s="1"/>
  <c r="F98" i="3" s="1"/>
  <c r="I98" i="3" s="1"/>
  <c r="E99" i="3" s="1"/>
  <c r="F100" i="2"/>
  <c r="F91" i="1"/>
  <c r="I91" i="1" s="1"/>
  <c r="E92" i="1" s="1"/>
  <c r="I98" i="4" l="1"/>
  <c r="E99" i="4" s="1"/>
  <c r="F99" i="3"/>
  <c r="I99" i="3" s="1"/>
  <c r="E100" i="3" s="1"/>
  <c r="I100" i="2"/>
  <c r="E101" i="2" s="1"/>
  <c r="F92" i="1"/>
  <c r="I92" i="1" s="1"/>
  <c r="E93" i="1" s="1"/>
  <c r="F99" i="4" l="1"/>
  <c r="I99" i="4" s="1"/>
  <c r="E100" i="4" s="1"/>
  <c r="F100" i="3"/>
  <c r="F101" i="2"/>
  <c r="I101" i="2" s="1"/>
  <c r="E102" i="2" s="1"/>
  <c r="F93" i="1"/>
  <c r="I93" i="1" s="1"/>
  <c r="E94" i="1" s="1"/>
  <c r="F100" i="4" l="1"/>
  <c r="I100" i="4" s="1"/>
  <c r="E101" i="4" s="1"/>
  <c r="I100" i="3"/>
  <c r="E101" i="3" s="1"/>
  <c r="F102" i="2"/>
  <c r="I102" i="2" s="1"/>
  <c r="E103" i="2" s="1"/>
  <c r="F94" i="1"/>
  <c r="I94" i="1" s="1"/>
  <c r="E95" i="1" s="1"/>
  <c r="F101" i="4" l="1"/>
  <c r="I101" i="4" s="1"/>
  <c r="E102" i="4" s="1"/>
  <c r="F101" i="3"/>
  <c r="I101" i="3" s="1"/>
  <c r="E102" i="3" s="1"/>
  <c r="F103" i="2"/>
  <c r="I103" i="2" s="1"/>
  <c r="E104" i="2" s="1"/>
  <c r="F95" i="1"/>
  <c r="I95" i="1" s="1"/>
  <c r="E96" i="1" s="1"/>
  <c r="F102" i="4" l="1"/>
  <c r="I102" i="4" s="1"/>
  <c r="E103" i="4" s="1"/>
  <c r="F102" i="3"/>
  <c r="I102" i="3" s="1"/>
  <c r="E103" i="3" s="1"/>
  <c r="F104" i="2"/>
  <c r="I104" i="2" s="1"/>
  <c r="E105" i="2" s="1"/>
  <c r="F96" i="1"/>
  <c r="K96" i="1" s="1"/>
  <c r="F103" i="4" l="1"/>
  <c r="I103" i="4" s="1"/>
  <c r="E104" i="4" s="1"/>
  <c r="F103" i="3"/>
  <c r="I103" i="3" s="1"/>
  <c r="E104" i="3" s="1"/>
  <c r="F105" i="2"/>
  <c r="I105" i="2" s="1"/>
  <c r="E106" i="2" s="1"/>
  <c r="I96" i="1"/>
  <c r="E97" i="1" s="1"/>
  <c r="F97" i="1" s="1"/>
  <c r="I97" i="1" s="1"/>
  <c r="E98" i="1" s="1"/>
  <c r="F104" i="4" l="1"/>
  <c r="I104" i="4" s="1"/>
  <c r="E105" i="4" s="1"/>
  <c r="F104" i="3"/>
  <c r="I104" i="3" s="1"/>
  <c r="E105" i="3" s="1"/>
  <c r="F106" i="2"/>
  <c r="I106" i="2" s="1"/>
  <c r="E107" i="2" s="1"/>
  <c r="F98" i="1"/>
  <c r="I98" i="1" s="1"/>
  <c r="E99" i="1" s="1"/>
  <c r="F105" i="4" l="1"/>
  <c r="I105" i="4" s="1"/>
  <c r="E106" i="4" s="1"/>
  <c r="F105" i="3"/>
  <c r="I105" i="3" s="1"/>
  <c r="E106" i="3" s="1"/>
  <c r="F107" i="2"/>
  <c r="I107" i="2" s="1"/>
  <c r="E108" i="2" s="1"/>
  <c r="F99" i="1"/>
  <c r="F106" i="4" l="1"/>
  <c r="I106" i="4" s="1"/>
  <c r="E107" i="4" s="1"/>
  <c r="F106" i="3"/>
  <c r="I106" i="3" s="1"/>
  <c r="E107" i="3" s="1"/>
  <c r="F108" i="2"/>
  <c r="I108" i="2" s="1"/>
  <c r="E109" i="2" s="1"/>
  <c r="I99" i="1"/>
  <c r="E100" i="1" s="1"/>
  <c r="F107" i="4" l="1"/>
  <c r="I107" i="4" s="1"/>
  <c r="E108" i="4" s="1"/>
  <c r="F107" i="3"/>
  <c r="I107" i="3" s="1"/>
  <c r="E108" i="3" s="1"/>
  <c r="F109" i="2"/>
  <c r="K109" i="2" s="1"/>
  <c r="F100" i="1"/>
  <c r="F108" i="4" l="1"/>
  <c r="I108" i="4" s="1"/>
  <c r="E109" i="4" s="1"/>
  <c r="F108" i="3"/>
  <c r="I108" i="3" s="1"/>
  <c r="E109" i="3" s="1"/>
  <c r="I109" i="2"/>
  <c r="E110" i="2" s="1"/>
  <c r="I100" i="1"/>
  <c r="E101" i="1" s="1"/>
  <c r="F109" i="4" l="1"/>
  <c r="K109" i="4" s="1"/>
  <c r="F109" i="3"/>
  <c r="K109" i="3" s="1"/>
  <c r="F110" i="2"/>
  <c r="F101" i="1"/>
  <c r="I109" i="4" l="1"/>
  <c r="E110" i="4" s="1"/>
  <c r="I109" i="3"/>
  <c r="E110" i="3" s="1"/>
  <c r="I110" i="2"/>
  <c r="E111" i="2" s="1"/>
  <c r="I101" i="1"/>
  <c r="E102" i="1" s="1"/>
  <c r="F110" i="4" l="1"/>
  <c r="F110" i="3"/>
  <c r="F111" i="2"/>
  <c r="F102" i="1"/>
  <c r="I110" i="4" l="1"/>
  <c r="E111" i="4" s="1"/>
  <c r="I110" i="3"/>
  <c r="E111" i="3" s="1"/>
  <c r="I111" i="2"/>
  <c r="E112" i="2" s="1"/>
  <c r="I102" i="1"/>
  <c r="E103" i="1" s="1"/>
  <c r="F111" i="4" l="1"/>
  <c r="F111" i="3"/>
  <c r="I111" i="3" s="1"/>
  <c r="E112" i="3" s="1"/>
  <c r="F112" i="2"/>
  <c r="F103" i="1"/>
  <c r="I103" i="1" s="1"/>
  <c r="E104" i="1" s="1"/>
  <c r="I111" i="4" l="1"/>
  <c r="E112" i="4" s="1"/>
  <c r="F112" i="3"/>
  <c r="I112" i="3" s="1"/>
  <c r="E113" i="3" s="1"/>
  <c r="I112" i="2"/>
  <c r="E113" i="2" s="1"/>
  <c r="F104" i="1"/>
  <c r="I104" i="1" s="1"/>
  <c r="F112" i="4" l="1"/>
  <c r="F113" i="3"/>
  <c r="F113" i="2"/>
  <c r="I113" i="2" s="1"/>
  <c r="E114" i="2" s="1"/>
  <c r="E105" i="1"/>
  <c r="I112" i="4" l="1"/>
  <c r="E113" i="4" s="1"/>
  <c r="I113" i="3"/>
  <c r="E114" i="3" s="1"/>
  <c r="F114" i="2"/>
  <c r="I114" i="2" s="1"/>
  <c r="E115" i="2" s="1"/>
  <c r="F105" i="1"/>
  <c r="I105" i="1" s="1"/>
  <c r="E106" i="1" s="1"/>
  <c r="F113" i="4" l="1"/>
  <c r="I113" i="4" s="1"/>
  <c r="E114" i="4" s="1"/>
  <c r="F114" i="3"/>
  <c r="I114" i="3" s="1"/>
  <c r="E115" i="3" s="1"/>
  <c r="F115" i="2"/>
  <c r="I115" i="2" s="1"/>
  <c r="E116" i="2" s="1"/>
  <c r="F106" i="1"/>
  <c r="I106" i="1" s="1"/>
  <c r="E107" i="1" s="1"/>
  <c r="F114" i="4" l="1"/>
  <c r="I114" i="4" s="1"/>
  <c r="E115" i="4" s="1"/>
  <c r="F115" i="3"/>
  <c r="I115" i="3" s="1"/>
  <c r="E116" i="3" s="1"/>
  <c r="F116" i="2"/>
  <c r="I116" i="2" s="1"/>
  <c r="E117" i="2" s="1"/>
  <c r="F107" i="1"/>
  <c r="I107" i="1" s="1"/>
  <c r="E108" i="1" s="1"/>
  <c r="F115" i="4" l="1"/>
  <c r="I115" i="4" s="1"/>
  <c r="E116" i="4" s="1"/>
  <c r="F116" i="3"/>
  <c r="I116" i="3" s="1"/>
  <c r="E117" i="3" s="1"/>
  <c r="F117" i="2"/>
  <c r="I117" i="2" s="1"/>
  <c r="E118" i="2" s="1"/>
  <c r="F108" i="1"/>
  <c r="K108" i="1" s="1"/>
  <c r="F116" i="4" l="1"/>
  <c r="I116" i="4" s="1"/>
  <c r="E117" i="4" s="1"/>
  <c r="F117" i="3"/>
  <c r="I117" i="3" s="1"/>
  <c r="E118" i="3" s="1"/>
  <c r="F118" i="2"/>
  <c r="I118" i="2" s="1"/>
  <c r="E119" i="2" s="1"/>
  <c r="I108" i="1"/>
  <c r="E109" i="1" s="1"/>
  <c r="F109" i="1" s="1"/>
  <c r="I109" i="1" s="1"/>
  <c r="E110" i="1" s="1"/>
  <c r="F117" i="4" l="1"/>
  <c r="I117" i="4" s="1"/>
  <c r="E118" i="4" s="1"/>
  <c r="F118" i="3"/>
  <c r="I118" i="3" s="1"/>
  <c r="E119" i="3" s="1"/>
  <c r="F119" i="2"/>
  <c r="I119" i="2" s="1"/>
  <c r="E120" i="2" s="1"/>
  <c r="F110" i="1"/>
  <c r="I110" i="1" s="1"/>
  <c r="E111" i="1" s="1"/>
  <c r="F118" i="4" l="1"/>
  <c r="I118" i="4" s="1"/>
  <c r="E119" i="4" s="1"/>
  <c r="F119" i="3"/>
  <c r="I119" i="3" s="1"/>
  <c r="E120" i="3" s="1"/>
  <c r="F120" i="2"/>
  <c r="I120" i="2" s="1"/>
  <c r="E121" i="2" s="1"/>
  <c r="F111" i="1"/>
  <c r="F119" i="4" l="1"/>
  <c r="I119" i="4" s="1"/>
  <c r="E120" i="4" s="1"/>
  <c r="F120" i="3"/>
  <c r="I120" i="3" s="1"/>
  <c r="E121" i="3" s="1"/>
  <c r="F121" i="2"/>
  <c r="K121" i="2" s="1"/>
  <c r="I111" i="1"/>
  <c r="E112" i="1" s="1"/>
  <c r="F120" i="4" l="1"/>
  <c r="I120" i="4" s="1"/>
  <c r="E121" i="4" s="1"/>
  <c r="F121" i="3"/>
  <c r="K121" i="3" s="1"/>
  <c r="I121" i="2"/>
  <c r="E122" i="2" s="1"/>
  <c r="F112" i="1"/>
  <c r="F121" i="4" l="1"/>
  <c r="K121" i="4" s="1"/>
  <c r="I121" i="3"/>
  <c r="E122" i="3" s="1"/>
  <c r="F122" i="2"/>
  <c r="I122" i="2" s="1"/>
  <c r="E123" i="2" s="1"/>
  <c r="I112" i="1"/>
  <c r="E113" i="1" s="1"/>
  <c r="I121" i="4" l="1"/>
  <c r="E122" i="4" s="1"/>
  <c r="F122" i="3"/>
  <c r="F123" i="2"/>
  <c r="I123" i="2" s="1"/>
  <c r="E124" i="2" s="1"/>
  <c r="F113" i="1"/>
  <c r="I113" i="1" s="1"/>
  <c r="E114" i="1" s="1"/>
  <c r="F122" i="4" l="1"/>
  <c r="I122" i="4" s="1"/>
  <c r="E123" i="4" s="1"/>
  <c r="I122" i="3"/>
  <c r="E123" i="3" s="1"/>
  <c r="F124" i="2"/>
  <c r="I124" i="2" s="1"/>
  <c r="E125" i="2" s="1"/>
  <c r="F114" i="1"/>
  <c r="I114" i="1" s="1"/>
  <c r="F123" i="4" l="1"/>
  <c r="I123" i="4" s="1"/>
  <c r="E124" i="4" s="1"/>
  <c r="F123" i="3"/>
  <c r="I123" i="3" s="1"/>
  <c r="E124" i="3" s="1"/>
  <c r="F125" i="2"/>
  <c r="I125" i="2" s="1"/>
  <c r="E126" i="2" s="1"/>
  <c r="E115" i="1"/>
  <c r="F124" i="4" l="1"/>
  <c r="I124" i="4" s="1"/>
  <c r="E125" i="4" s="1"/>
  <c r="F124" i="3"/>
  <c r="I124" i="3" s="1"/>
  <c r="E125" i="3" s="1"/>
  <c r="F126" i="2"/>
  <c r="F115" i="1"/>
  <c r="I115" i="1" s="1"/>
  <c r="E116" i="1" s="1"/>
  <c r="F125" i="4" l="1"/>
  <c r="I125" i="4" s="1"/>
  <c r="E126" i="4" s="1"/>
  <c r="F125" i="3"/>
  <c r="I125" i="3" s="1"/>
  <c r="E126" i="3" s="1"/>
  <c r="I126" i="2"/>
  <c r="E127" i="2" s="1"/>
  <c r="F116" i="1"/>
  <c r="I116" i="1" s="1"/>
  <c r="E117" i="1" s="1"/>
  <c r="F126" i="4" l="1"/>
  <c r="I126" i="4" s="1"/>
  <c r="E127" i="4" s="1"/>
  <c r="F126" i="3"/>
  <c r="I126" i="3" s="1"/>
  <c r="E127" i="3" s="1"/>
  <c r="F127" i="2"/>
  <c r="I127" i="2" s="1"/>
  <c r="E128" i="2" s="1"/>
  <c r="F117" i="1"/>
  <c r="I117" i="1" s="1"/>
  <c r="E118" i="1" s="1"/>
  <c r="F127" i="4" l="1"/>
  <c r="I127" i="4" s="1"/>
  <c r="E128" i="4" s="1"/>
  <c r="F127" i="3"/>
  <c r="I127" i="3" s="1"/>
  <c r="E128" i="3" s="1"/>
  <c r="F128" i="2"/>
  <c r="I128" i="2" s="1"/>
  <c r="E129" i="2" s="1"/>
  <c r="F118" i="1"/>
  <c r="I118" i="1" s="1"/>
  <c r="E119" i="1" s="1"/>
  <c r="F128" i="4" l="1"/>
  <c r="I128" i="4" s="1"/>
  <c r="E129" i="4" s="1"/>
  <c r="F128" i="3"/>
  <c r="I128" i="3" s="1"/>
  <c r="E129" i="3" s="1"/>
  <c r="F129" i="2"/>
  <c r="I129" i="2" s="1"/>
  <c r="E130" i="2" s="1"/>
  <c r="F119" i="1"/>
  <c r="I119" i="1" s="1"/>
  <c r="E120" i="1" s="1"/>
  <c r="F129" i="4" l="1"/>
  <c r="I129" i="4" s="1"/>
  <c r="E130" i="4" s="1"/>
  <c r="F129" i="3"/>
  <c r="I129" i="3" s="1"/>
  <c r="E130" i="3" s="1"/>
  <c r="F130" i="2"/>
  <c r="I130" i="2" s="1"/>
  <c r="E131" i="2" s="1"/>
  <c r="F120" i="1"/>
  <c r="K120" i="1" s="1"/>
  <c r="F130" i="4" l="1"/>
  <c r="I130" i="4" s="1"/>
  <c r="E131" i="4" s="1"/>
  <c r="F130" i="3"/>
  <c r="I130" i="3" s="1"/>
  <c r="E131" i="3" s="1"/>
  <c r="F131" i="2"/>
  <c r="I131" i="2" s="1"/>
  <c r="E132" i="2" s="1"/>
  <c r="I120" i="1"/>
  <c r="E121" i="1" s="1"/>
  <c r="F121" i="1" s="1"/>
  <c r="I121" i="1" s="1"/>
  <c r="E122" i="1" s="1"/>
  <c r="F131" i="4" l="1"/>
  <c r="I131" i="4" s="1"/>
  <c r="E132" i="4" s="1"/>
  <c r="F131" i="3"/>
  <c r="I131" i="3" s="1"/>
  <c r="E132" i="3" s="1"/>
  <c r="F132" i="2"/>
  <c r="I132" i="2" s="1"/>
  <c r="E133" i="2" s="1"/>
  <c r="F122" i="1"/>
  <c r="I122" i="1" s="1"/>
  <c r="E123" i="1" s="1"/>
  <c r="F132" i="4" l="1"/>
  <c r="I132" i="4" s="1"/>
  <c r="E133" i="4" s="1"/>
  <c r="F132" i="3"/>
  <c r="I132" i="3" s="1"/>
  <c r="E133" i="3" s="1"/>
  <c r="F133" i="2"/>
  <c r="K133" i="2" s="1"/>
  <c r="F123" i="1"/>
  <c r="I123" i="1" s="1"/>
  <c r="E124" i="1" s="1"/>
  <c r="F133" i="4" l="1"/>
  <c r="K133" i="4" s="1"/>
  <c r="F133" i="3"/>
  <c r="K133" i="3" s="1"/>
  <c r="I133" i="2"/>
  <c r="E134" i="2" s="1"/>
  <c r="F124" i="1"/>
  <c r="I124" i="1" s="1"/>
  <c r="E125" i="1" s="1"/>
  <c r="I133" i="4" l="1"/>
  <c r="E134" i="4" s="1"/>
  <c r="F134" i="4" s="1"/>
  <c r="I134" i="4" s="1"/>
  <c r="E135" i="4" s="1"/>
  <c r="I133" i="3"/>
  <c r="E134" i="3" s="1"/>
  <c r="F134" i="2"/>
  <c r="F125" i="1"/>
  <c r="I125" i="1" s="1"/>
  <c r="F135" i="4" l="1"/>
  <c r="I135" i="4" s="1"/>
  <c r="E136" i="4" s="1"/>
  <c r="F134" i="3"/>
  <c r="I134" i="2"/>
  <c r="E135" i="2" s="1"/>
  <c r="E126" i="1"/>
  <c r="F136" i="4" l="1"/>
  <c r="I136" i="4" s="1"/>
  <c r="E137" i="4" s="1"/>
  <c r="I134" i="3"/>
  <c r="E135" i="3" s="1"/>
  <c r="F135" i="2"/>
  <c r="I135" i="2" s="1"/>
  <c r="E136" i="2" s="1"/>
  <c r="F126" i="1"/>
  <c r="I126" i="1" s="1"/>
  <c r="E127" i="1" s="1"/>
  <c r="F137" i="4" l="1"/>
  <c r="I137" i="4" s="1"/>
  <c r="E138" i="4" s="1"/>
  <c r="F135" i="3"/>
  <c r="F136" i="2"/>
  <c r="I136" i="2" s="1"/>
  <c r="E137" i="2" s="1"/>
  <c r="F127" i="1"/>
  <c r="I127" i="1" s="1"/>
  <c r="E128" i="1" s="1"/>
  <c r="F138" i="4" l="1"/>
  <c r="I138" i="4" s="1"/>
  <c r="E139" i="4" s="1"/>
  <c r="I135" i="3"/>
  <c r="E136" i="3" s="1"/>
  <c r="F137" i="2"/>
  <c r="I137" i="2" s="1"/>
  <c r="E138" i="2" s="1"/>
  <c r="F128" i="1"/>
  <c r="I128" i="1" s="1"/>
  <c r="E129" i="1" s="1"/>
  <c r="F139" i="4" l="1"/>
  <c r="I139" i="4" s="1"/>
  <c r="E140" i="4" s="1"/>
  <c r="F136" i="3"/>
  <c r="I136" i="3" s="1"/>
  <c r="E137" i="3" s="1"/>
  <c r="F138" i="2"/>
  <c r="I138" i="2" s="1"/>
  <c r="E139" i="2" s="1"/>
  <c r="F129" i="1"/>
  <c r="I129" i="1" s="1"/>
  <c r="E130" i="1" s="1"/>
  <c r="F140" i="4" l="1"/>
  <c r="I140" i="4" s="1"/>
  <c r="E141" i="4" s="1"/>
  <c r="F137" i="3"/>
  <c r="I137" i="3" s="1"/>
  <c r="E138" i="3" s="1"/>
  <c r="F139" i="2"/>
  <c r="I139" i="2" s="1"/>
  <c r="E140" i="2" s="1"/>
  <c r="F130" i="1"/>
  <c r="I130" i="1" s="1"/>
  <c r="E131" i="1" s="1"/>
  <c r="F141" i="4" l="1"/>
  <c r="I141" i="4" s="1"/>
  <c r="E142" i="4" s="1"/>
  <c r="F138" i="3"/>
  <c r="I138" i="3" s="1"/>
  <c r="E139" i="3" s="1"/>
  <c r="F140" i="2"/>
  <c r="I140" i="2" s="1"/>
  <c r="E141" i="2" s="1"/>
  <c r="F131" i="1"/>
  <c r="I131" i="1" s="1"/>
  <c r="E132" i="1" s="1"/>
  <c r="F142" i="4" l="1"/>
  <c r="I142" i="4" s="1"/>
  <c r="E143" i="4" s="1"/>
  <c r="F139" i="3"/>
  <c r="I139" i="3" s="1"/>
  <c r="E140" i="3" s="1"/>
  <c r="F141" i="2"/>
  <c r="I141" i="2" s="1"/>
  <c r="E142" i="2" s="1"/>
  <c r="F132" i="1"/>
  <c r="K132" i="1" s="1"/>
  <c r="F143" i="4" l="1"/>
  <c r="I143" i="4" s="1"/>
  <c r="E144" i="4" s="1"/>
  <c r="F140" i="3"/>
  <c r="I140" i="3" s="1"/>
  <c r="E141" i="3" s="1"/>
  <c r="F142" i="2"/>
  <c r="I142" i="2" s="1"/>
  <c r="E143" i="2" s="1"/>
  <c r="I132" i="1"/>
  <c r="E133" i="1" s="1"/>
  <c r="F133" i="1" s="1"/>
  <c r="I133" i="1" s="1"/>
  <c r="E134" i="1" s="1"/>
  <c r="F144" i="4" l="1"/>
  <c r="I144" i="4" s="1"/>
  <c r="E145" i="4" s="1"/>
  <c r="F141" i="3"/>
  <c r="I141" i="3" s="1"/>
  <c r="E142" i="3" s="1"/>
  <c r="F143" i="2"/>
  <c r="I143" i="2" s="1"/>
  <c r="E144" i="2" s="1"/>
  <c r="F134" i="1"/>
  <c r="I134" i="1" s="1"/>
  <c r="E135" i="1" s="1"/>
  <c r="F145" i="4" l="1"/>
  <c r="K145" i="4" s="1"/>
  <c r="F142" i="3"/>
  <c r="I142" i="3" s="1"/>
  <c r="E143" i="3" s="1"/>
  <c r="F144" i="2"/>
  <c r="I144" i="2" s="1"/>
  <c r="E145" i="2" s="1"/>
  <c r="F135" i="1"/>
  <c r="I145" i="4" l="1"/>
  <c r="E146" i="4" s="1"/>
  <c r="F146" i="4" s="1"/>
  <c r="F143" i="3"/>
  <c r="I143" i="3" s="1"/>
  <c r="E144" i="3" s="1"/>
  <c r="F145" i="2"/>
  <c r="K145" i="2" s="1"/>
  <c r="I135" i="1"/>
  <c r="E136" i="1" s="1"/>
  <c r="I146" i="4" l="1"/>
  <c r="E147" i="4" s="1"/>
  <c r="F144" i="3"/>
  <c r="I144" i="3" s="1"/>
  <c r="E145" i="3" s="1"/>
  <c r="I145" i="2"/>
  <c r="E146" i="2" s="1"/>
  <c r="F136" i="1"/>
  <c r="F147" i="4" l="1"/>
  <c r="F145" i="3"/>
  <c r="K145" i="3" s="1"/>
  <c r="F146" i="2"/>
  <c r="I136" i="1"/>
  <c r="E137" i="1" s="1"/>
  <c r="I147" i="4" l="1"/>
  <c r="E148" i="4" s="1"/>
  <c r="I145" i="3"/>
  <c r="E146" i="3" s="1"/>
  <c r="I146" i="2"/>
  <c r="E147" i="2" s="1"/>
  <c r="F137" i="1"/>
  <c r="I137" i="1" s="1"/>
  <c r="E138" i="1" s="1"/>
  <c r="F148" i="4" l="1"/>
  <c r="F146" i="3"/>
  <c r="F147" i="2"/>
  <c r="F138" i="1"/>
  <c r="I138" i="1" s="1"/>
  <c r="I148" i="4" l="1"/>
  <c r="E149" i="4" s="1"/>
  <c r="I146" i="3"/>
  <c r="E147" i="3" s="1"/>
  <c r="I147" i="2"/>
  <c r="E148" i="2" s="1"/>
  <c r="E139" i="1"/>
  <c r="F149" i="4" l="1"/>
  <c r="I149" i="4" s="1"/>
  <c r="E150" i="4" s="1"/>
  <c r="F147" i="3"/>
  <c r="F148" i="2"/>
  <c r="F139" i="1"/>
  <c r="I139" i="1" s="1"/>
  <c r="E140" i="1" s="1"/>
  <c r="F150" i="4" l="1"/>
  <c r="I150" i="4" s="1"/>
  <c r="E151" i="4" s="1"/>
  <c r="I147" i="3"/>
  <c r="E148" i="3" s="1"/>
  <c r="I148" i="2"/>
  <c r="E149" i="2" s="1"/>
  <c r="F140" i="1"/>
  <c r="I140" i="1" s="1"/>
  <c r="E141" i="1" s="1"/>
  <c r="F151" i="4" l="1"/>
  <c r="I151" i="4" s="1"/>
  <c r="E152" i="4" s="1"/>
  <c r="F148" i="3"/>
  <c r="I148" i="3" s="1"/>
  <c r="E149" i="3" s="1"/>
  <c r="F149" i="2"/>
  <c r="I149" i="2" s="1"/>
  <c r="E150" i="2" s="1"/>
  <c r="F141" i="1"/>
  <c r="I141" i="1" s="1"/>
  <c r="E142" i="1" s="1"/>
  <c r="F152" i="4" l="1"/>
  <c r="I152" i="4" s="1"/>
  <c r="E153" i="4" s="1"/>
  <c r="F149" i="3"/>
  <c r="I149" i="3" s="1"/>
  <c r="E150" i="3" s="1"/>
  <c r="F150" i="2"/>
  <c r="I150" i="2" s="1"/>
  <c r="E151" i="2" s="1"/>
  <c r="F142" i="1"/>
  <c r="I142" i="1" s="1"/>
  <c r="E143" i="1" s="1"/>
  <c r="F153" i="4" l="1"/>
  <c r="I153" i="4" s="1"/>
  <c r="E154" i="4" s="1"/>
  <c r="F150" i="3"/>
  <c r="I150" i="3" s="1"/>
  <c r="E151" i="3" s="1"/>
  <c r="F151" i="2"/>
  <c r="I151" i="2" s="1"/>
  <c r="E152" i="2" s="1"/>
  <c r="F143" i="1"/>
  <c r="I143" i="1" s="1"/>
  <c r="E144" i="1" s="1"/>
  <c r="F154" i="4" l="1"/>
  <c r="I154" i="4" s="1"/>
  <c r="E155" i="4" s="1"/>
  <c r="F151" i="3"/>
  <c r="I151" i="3" s="1"/>
  <c r="E152" i="3" s="1"/>
  <c r="F152" i="2"/>
  <c r="I152" i="2" s="1"/>
  <c r="E153" i="2" s="1"/>
  <c r="F144" i="1"/>
  <c r="K144" i="1" s="1"/>
  <c r="F155" i="4" l="1"/>
  <c r="I155" i="4" s="1"/>
  <c r="E156" i="4" s="1"/>
  <c r="F152" i="3"/>
  <c r="I152" i="3" s="1"/>
  <c r="E153" i="3" s="1"/>
  <c r="F153" i="2"/>
  <c r="I153" i="2" s="1"/>
  <c r="E154" i="2" s="1"/>
  <c r="I144" i="1"/>
  <c r="E145" i="1" s="1"/>
  <c r="F145" i="1" s="1"/>
  <c r="I145" i="1" s="1"/>
  <c r="E146" i="1" s="1"/>
  <c r="F156" i="4" l="1"/>
  <c r="I156" i="4" s="1"/>
  <c r="E157" i="4" s="1"/>
  <c r="F153" i="3"/>
  <c r="I153" i="3" s="1"/>
  <c r="E154" i="3" s="1"/>
  <c r="F154" i="2"/>
  <c r="I154" i="2" s="1"/>
  <c r="E155" i="2" s="1"/>
  <c r="F146" i="1"/>
  <c r="I146" i="1" s="1"/>
  <c r="E147" i="1" s="1"/>
  <c r="F157" i="4" l="1"/>
  <c r="K157" i="4" s="1"/>
  <c r="F154" i="3"/>
  <c r="I154" i="3" s="1"/>
  <c r="E155" i="3" s="1"/>
  <c r="F155" i="2"/>
  <c r="I155" i="2" s="1"/>
  <c r="E156" i="2" s="1"/>
  <c r="F147" i="1"/>
  <c r="I147" i="1" s="1"/>
  <c r="E148" i="1" s="1"/>
  <c r="I157" i="4" l="1"/>
  <c r="E158" i="4" s="1"/>
  <c r="F155" i="3"/>
  <c r="I155" i="3" s="1"/>
  <c r="E156" i="3" s="1"/>
  <c r="F156" i="2"/>
  <c r="I156" i="2" s="1"/>
  <c r="E157" i="2" s="1"/>
  <c r="F148" i="1"/>
  <c r="I148" i="1" s="1"/>
  <c r="F158" i="4" l="1"/>
  <c r="F156" i="3"/>
  <c r="I156" i="3" s="1"/>
  <c r="E157" i="3" s="1"/>
  <c r="F157" i="2"/>
  <c r="K157" i="2" s="1"/>
  <c r="E149" i="1"/>
  <c r="I158" i="4" l="1"/>
  <c r="E159" i="4" s="1"/>
  <c r="F157" i="3"/>
  <c r="K157" i="3" s="1"/>
  <c r="I157" i="2"/>
  <c r="E158" i="2" s="1"/>
  <c r="F149" i="1"/>
  <c r="I149" i="1" s="1"/>
  <c r="E150" i="1" s="1"/>
  <c r="F159" i="4" l="1"/>
  <c r="I159" i="4" s="1"/>
  <c r="E160" i="4" s="1"/>
  <c r="I157" i="3"/>
  <c r="E158" i="3" s="1"/>
  <c r="F158" i="2"/>
  <c r="F150" i="1"/>
  <c r="I150" i="1" s="1"/>
  <c r="E151" i="1" s="1"/>
  <c r="F160" i="4" l="1"/>
  <c r="I160" i="4" s="1"/>
  <c r="E161" i="4" s="1"/>
  <c r="F158" i="3"/>
  <c r="I158" i="3" s="1"/>
  <c r="E159" i="3" s="1"/>
  <c r="I158" i="2"/>
  <c r="E159" i="2" s="1"/>
  <c r="F151" i="1"/>
  <c r="I151" i="1" s="1"/>
  <c r="E152" i="1" s="1"/>
  <c r="F161" i="4" l="1"/>
  <c r="I161" i="4" s="1"/>
  <c r="E162" i="4" s="1"/>
  <c r="F159" i="3"/>
  <c r="I159" i="3" s="1"/>
  <c r="E160" i="3" s="1"/>
  <c r="F159" i="2"/>
  <c r="F152" i="1"/>
  <c r="I152" i="1" s="1"/>
  <c r="E153" i="1" s="1"/>
  <c r="F162" i="4" l="1"/>
  <c r="I162" i="4" s="1"/>
  <c r="E163" i="4" s="1"/>
  <c r="F160" i="3"/>
  <c r="I159" i="2"/>
  <c r="E160" i="2" s="1"/>
  <c r="F153" i="1"/>
  <c r="I153" i="1" s="1"/>
  <c r="E154" i="1" s="1"/>
  <c r="F163" i="4" l="1"/>
  <c r="I163" i="4" s="1"/>
  <c r="E164" i="4" s="1"/>
  <c r="I160" i="3"/>
  <c r="E161" i="3" s="1"/>
  <c r="F160" i="2"/>
  <c r="I160" i="2" s="1"/>
  <c r="E161" i="2" s="1"/>
  <c r="F154" i="1"/>
  <c r="I154" i="1" s="1"/>
  <c r="E155" i="1" s="1"/>
  <c r="F164" i="4" l="1"/>
  <c r="I164" i="4" s="1"/>
  <c r="E165" i="4" s="1"/>
  <c r="F161" i="3"/>
  <c r="I161" i="3" s="1"/>
  <c r="E162" i="3" s="1"/>
  <c r="F161" i="2"/>
  <c r="I161" i="2" s="1"/>
  <c r="E162" i="2" s="1"/>
  <c r="F155" i="1"/>
  <c r="I155" i="1" s="1"/>
  <c r="E156" i="1" s="1"/>
  <c r="F165" i="4" l="1"/>
  <c r="I165" i="4" s="1"/>
  <c r="E166" i="4" s="1"/>
  <c r="F162" i="3"/>
  <c r="I162" i="3" s="1"/>
  <c r="E163" i="3" s="1"/>
  <c r="F162" i="2"/>
  <c r="I162" i="2" s="1"/>
  <c r="E163" i="2" s="1"/>
  <c r="F156" i="1"/>
  <c r="K156" i="1" s="1"/>
  <c r="F166" i="4" l="1"/>
  <c r="I166" i="4" s="1"/>
  <c r="E167" i="4" s="1"/>
  <c r="F163" i="3"/>
  <c r="I163" i="3" s="1"/>
  <c r="E164" i="3" s="1"/>
  <c r="F163" i="2"/>
  <c r="I163" i="2" s="1"/>
  <c r="E164" i="2" s="1"/>
  <c r="I156" i="1"/>
  <c r="E157" i="1" s="1"/>
  <c r="F157" i="1" s="1"/>
  <c r="I157" i="1" s="1"/>
  <c r="E158" i="1" s="1"/>
  <c r="F167" i="4" l="1"/>
  <c r="I167" i="4" s="1"/>
  <c r="E168" i="4" s="1"/>
  <c r="F164" i="3"/>
  <c r="I164" i="3" s="1"/>
  <c r="E165" i="3" s="1"/>
  <c r="F164" i="2"/>
  <c r="I164" i="2" s="1"/>
  <c r="E165" i="2" s="1"/>
  <c r="F158" i="1"/>
  <c r="I158" i="1" s="1"/>
  <c r="E159" i="1" s="1"/>
  <c r="F168" i="4" l="1"/>
  <c r="I168" i="4" s="1"/>
  <c r="E169" i="4" s="1"/>
  <c r="F165" i="3"/>
  <c r="I165" i="3" s="1"/>
  <c r="E166" i="3" s="1"/>
  <c r="F165" i="2"/>
  <c r="I165" i="2" s="1"/>
  <c r="E166" i="2" s="1"/>
  <c r="F159" i="1"/>
  <c r="I159" i="1" s="1"/>
  <c r="E160" i="1" s="1"/>
  <c r="F169" i="4" l="1"/>
  <c r="K169" i="4" s="1"/>
  <c r="F166" i="3"/>
  <c r="I166" i="3" s="1"/>
  <c r="E167" i="3" s="1"/>
  <c r="F166" i="2"/>
  <c r="I166" i="2" s="1"/>
  <c r="E167" i="2" s="1"/>
  <c r="F160" i="1"/>
  <c r="I169" i="4" l="1"/>
  <c r="E170" i="4" s="1"/>
  <c r="F167" i="3"/>
  <c r="I167" i="3" s="1"/>
  <c r="E168" i="3" s="1"/>
  <c r="F167" i="2"/>
  <c r="I167" i="2" s="1"/>
  <c r="E168" i="2" s="1"/>
  <c r="I160" i="1"/>
  <c r="E161" i="1" s="1"/>
  <c r="F170" i="4" l="1"/>
  <c r="I170" i="4" s="1"/>
  <c r="E171" i="4" s="1"/>
  <c r="F168" i="3"/>
  <c r="I168" i="3" s="1"/>
  <c r="E169" i="3" s="1"/>
  <c r="F168" i="2"/>
  <c r="I168" i="2" s="1"/>
  <c r="E169" i="2" s="1"/>
  <c r="F161" i="1"/>
  <c r="F171" i="4" l="1"/>
  <c r="I171" i="4" s="1"/>
  <c r="E172" i="4" s="1"/>
  <c r="F169" i="3"/>
  <c r="K169" i="3" s="1"/>
  <c r="F169" i="2"/>
  <c r="K169" i="2" s="1"/>
  <c r="I161" i="1"/>
  <c r="E162" i="1" s="1"/>
  <c r="F172" i="4" l="1"/>
  <c r="I172" i="4" s="1"/>
  <c r="E173" i="4" s="1"/>
  <c r="I169" i="3"/>
  <c r="E170" i="3" s="1"/>
  <c r="I169" i="2"/>
  <c r="E170" i="2" s="1"/>
  <c r="F162" i="1"/>
  <c r="F173" i="4" l="1"/>
  <c r="I173" i="4" s="1"/>
  <c r="E174" i="4" s="1"/>
  <c r="F170" i="3"/>
  <c r="I170" i="3" s="1"/>
  <c r="E171" i="3" s="1"/>
  <c r="F170" i="2"/>
  <c r="I170" i="2" s="1"/>
  <c r="E171" i="2" s="1"/>
  <c r="I162" i="1"/>
  <c r="E163" i="1" s="1"/>
  <c r="F174" i="4" l="1"/>
  <c r="I174" i="4" s="1"/>
  <c r="E175" i="4" s="1"/>
  <c r="F171" i="3"/>
  <c r="I171" i="3" s="1"/>
  <c r="E172" i="3" s="1"/>
  <c r="F171" i="2"/>
  <c r="I171" i="2" s="1"/>
  <c r="E172" i="2" s="1"/>
  <c r="F163" i="1"/>
  <c r="F175" i="4" l="1"/>
  <c r="I175" i="4" s="1"/>
  <c r="E176" i="4" s="1"/>
  <c r="F172" i="3"/>
  <c r="F172" i="2"/>
  <c r="I172" i="2" s="1"/>
  <c r="E173" i="2" s="1"/>
  <c r="I163" i="1"/>
  <c r="E164" i="1" s="1"/>
  <c r="F176" i="4" l="1"/>
  <c r="I176" i="4" s="1"/>
  <c r="E177" i="4" s="1"/>
  <c r="I172" i="3"/>
  <c r="E173" i="3" s="1"/>
  <c r="F173" i="2"/>
  <c r="I173" i="2" s="1"/>
  <c r="E174" i="2" s="1"/>
  <c r="F164" i="1"/>
  <c r="I164" i="1" s="1"/>
  <c r="E165" i="1" s="1"/>
  <c r="F177" i="4" l="1"/>
  <c r="I177" i="4" s="1"/>
  <c r="E178" i="4" s="1"/>
  <c r="F173" i="3"/>
  <c r="F174" i="2"/>
  <c r="I174" i="2" s="1"/>
  <c r="E175" i="2" s="1"/>
  <c r="F165" i="1"/>
  <c r="I165" i="1" s="1"/>
  <c r="F178" i="4" l="1"/>
  <c r="I178" i="4" s="1"/>
  <c r="E179" i="4" s="1"/>
  <c r="I173" i="3"/>
  <c r="E174" i="3" s="1"/>
  <c r="F175" i="2"/>
  <c r="I175" i="2" s="1"/>
  <c r="E176" i="2" s="1"/>
  <c r="E166" i="1"/>
  <c r="F179" i="4" l="1"/>
  <c r="I179" i="4" s="1"/>
  <c r="E180" i="4" s="1"/>
  <c r="F174" i="3"/>
  <c r="I174" i="3" s="1"/>
  <c r="E175" i="3" s="1"/>
  <c r="F176" i="2"/>
  <c r="I176" i="2" s="1"/>
  <c r="E177" i="2" s="1"/>
  <c r="F166" i="1"/>
  <c r="I166" i="1" s="1"/>
  <c r="E167" i="1" s="1"/>
  <c r="F180" i="4" l="1"/>
  <c r="I180" i="4" s="1"/>
  <c r="E181" i="4" s="1"/>
  <c r="F175" i="3"/>
  <c r="I175" i="3" s="1"/>
  <c r="E176" i="3" s="1"/>
  <c r="F177" i="2"/>
  <c r="I177" i="2" s="1"/>
  <c r="E178" i="2" s="1"/>
  <c r="F167" i="1"/>
  <c r="I167" i="1" s="1"/>
  <c r="E168" i="1" s="1"/>
  <c r="F181" i="4" l="1"/>
  <c r="K181" i="4" s="1"/>
  <c r="F176" i="3"/>
  <c r="I176" i="3" s="1"/>
  <c r="E177" i="3" s="1"/>
  <c r="F178" i="2"/>
  <c r="I178" i="2" s="1"/>
  <c r="E179" i="2" s="1"/>
  <c r="F168" i="1"/>
  <c r="K168" i="1" s="1"/>
  <c r="I181" i="4" l="1"/>
  <c r="E182" i="4" s="1"/>
  <c r="F177" i="3"/>
  <c r="I177" i="3" s="1"/>
  <c r="E178" i="3" s="1"/>
  <c r="F179" i="2"/>
  <c r="I179" i="2" s="1"/>
  <c r="E180" i="2" s="1"/>
  <c r="I168" i="1"/>
  <c r="E169" i="1" s="1"/>
  <c r="F169" i="1" s="1"/>
  <c r="I169" i="1" s="1"/>
  <c r="E170" i="1" s="1"/>
  <c r="F182" i="4" l="1"/>
  <c r="F178" i="3"/>
  <c r="I178" i="3" s="1"/>
  <c r="E179" i="3" s="1"/>
  <c r="F180" i="2"/>
  <c r="I180" i="2" s="1"/>
  <c r="E181" i="2" s="1"/>
  <c r="F170" i="1"/>
  <c r="I170" i="1" s="1"/>
  <c r="E171" i="1" s="1"/>
  <c r="I182" i="4" l="1"/>
  <c r="E183" i="4" s="1"/>
  <c r="F179" i="3"/>
  <c r="I179" i="3" s="1"/>
  <c r="E180" i="3" s="1"/>
  <c r="F181" i="2"/>
  <c r="K181" i="2" s="1"/>
  <c r="F171" i="1"/>
  <c r="I171" i="1" s="1"/>
  <c r="E172" i="1" s="1"/>
  <c r="F183" i="4" l="1"/>
  <c r="I183" i="4" s="1"/>
  <c r="E184" i="4" s="1"/>
  <c r="F180" i="3"/>
  <c r="I180" i="3" s="1"/>
  <c r="E181" i="3" s="1"/>
  <c r="I181" i="2"/>
  <c r="E182" i="2" s="1"/>
  <c r="F182" i="2" s="1"/>
  <c r="I182" i="2" s="1"/>
  <c r="E183" i="2" s="1"/>
  <c r="F172" i="1"/>
  <c r="I172" i="1" s="1"/>
  <c r="F184" i="4" l="1"/>
  <c r="F181" i="3"/>
  <c r="K181" i="3" s="1"/>
  <c r="F183" i="2"/>
  <c r="I183" i="2" s="1"/>
  <c r="E184" i="2" s="1"/>
  <c r="E173" i="1"/>
  <c r="I184" i="4" l="1"/>
  <c r="E185" i="4" s="1"/>
  <c r="I181" i="3"/>
  <c r="E182" i="3" s="1"/>
  <c r="F184" i="2"/>
  <c r="I184" i="2" s="1"/>
  <c r="E185" i="2" s="1"/>
  <c r="F173" i="1"/>
  <c r="I173" i="1" s="1"/>
  <c r="E174" i="1" s="1"/>
  <c r="F185" i="4" l="1"/>
  <c r="I185" i="4" s="1"/>
  <c r="E186" i="4" s="1"/>
  <c r="F182" i="3"/>
  <c r="I182" i="3" s="1"/>
  <c r="E183" i="3" s="1"/>
  <c r="F185" i="2"/>
  <c r="I185" i="2" s="1"/>
  <c r="E186" i="2" s="1"/>
  <c r="F174" i="1"/>
  <c r="I174" i="1" s="1"/>
  <c r="E175" i="1" s="1"/>
  <c r="F186" i="4" l="1"/>
  <c r="I186" i="4" s="1"/>
  <c r="E187" i="4" s="1"/>
  <c r="F183" i="3"/>
  <c r="I183" i="3" s="1"/>
  <c r="E184" i="3" s="1"/>
  <c r="F186" i="2"/>
  <c r="I186" i="2" s="1"/>
  <c r="E187" i="2" s="1"/>
  <c r="F175" i="1"/>
  <c r="I175" i="1" s="1"/>
  <c r="E176" i="1" s="1"/>
  <c r="F187" i="4" l="1"/>
  <c r="I187" i="4" s="1"/>
  <c r="E188" i="4" s="1"/>
  <c r="F184" i="3"/>
  <c r="F187" i="2"/>
  <c r="I187" i="2" s="1"/>
  <c r="E188" i="2" s="1"/>
  <c r="F176" i="1"/>
  <c r="I176" i="1" s="1"/>
  <c r="E177" i="1" s="1"/>
  <c r="F188" i="4" l="1"/>
  <c r="I188" i="4" s="1"/>
  <c r="E189" i="4" s="1"/>
  <c r="I184" i="3"/>
  <c r="E185" i="3" s="1"/>
  <c r="F188" i="2"/>
  <c r="I188" i="2" s="1"/>
  <c r="E189" i="2" s="1"/>
  <c r="F177" i="1"/>
  <c r="I177" i="1" s="1"/>
  <c r="E178" i="1" s="1"/>
  <c r="F189" i="4" l="1"/>
  <c r="I189" i="4" s="1"/>
  <c r="E190" i="4" s="1"/>
  <c r="F185" i="3"/>
  <c r="I185" i="3" s="1"/>
  <c r="E186" i="3" s="1"/>
  <c r="F189" i="2"/>
  <c r="I189" i="2" s="1"/>
  <c r="E190" i="2" s="1"/>
  <c r="F178" i="1"/>
  <c r="I178" i="1" s="1"/>
  <c r="E179" i="1" s="1"/>
  <c r="F190" i="4" l="1"/>
  <c r="I190" i="4" s="1"/>
  <c r="E191" i="4" s="1"/>
  <c r="F186" i="3"/>
  <c r="I186" i="3" s="1"/>
  <c r="E187" i="3" s="1"/>
  <c r="F190" i="2"/>
  <c r="I190" i="2" s="1"/>
  <c r="E191" i="2" s="1"/>
  <c r="F179" i="1"/>
  <c r="I179" i="1" s="1"/>
  <c r="E180" i="1" s="1"/>
  <c r="F191" i="4" l="1"/>
  <c r="I191" i="4" s="1"/>
  <c r="E192" i="4" s="1"/>
  <c r="F187" i="3"/>
  <c r="I187" i="3" s="1"/>
  <c r="E188" i="3" s="1"/>
  <c r="F191" i="2"/>
  <c r="I191" i="2" s="1"/>
  <c r="E192" i="2" s="1"/>
  <c r="F180" i="1"/>
  <c r="K180" i="1" s="1"/>
  <c r="F192" i="4" l="1"/>
  <c r="I192" i="4" s="1"/>
  <c r="E193" i="4" s="1"/>
  <c r="F188" i="3"/>
  <c r="I188" i="3" s="1"/>
  <c r="E189" i="3" s="1"/>
  <c r="F192" i="2"/>
  <c r="I192" i="2" s="1"/>
  <c r="E193" i="2" s="1"/>
  <c r="I180" i="1"/>
  <c r="E181" i="1" s="1"/>
  <c r="F181" i="1" s="1"/>
  <c r="I181" i="1" s="1"/>
  <c r="E182" i="1" s="1"/>
  <c r="F193" i="4" l="1"/>
  <c r="K193" i="4" s="1"/>
  <c r="F189" i="3"/>
  <c r="I189" i="3" s="1"/>
  <c r="E190" i="3" s="1"/>
  <c r="F193" i="2"/>
  <c r="K193" i="2" s="1"/>
  <c r="F182" i="1"/>
  <c r="I182" i="1" s="1"/>
  <c r="E183" i="1" s="1"/>
  <c r="I193" i="4" l="1"/>
  <c r="E194" i="4" s="1"/>
  <c r="F190" i="3"/>
  <c r="I190" i="3" s="1"/>
  <c r="E191" i="3" s="1"/>
  <c r="I193" i="2"/>
  <c r="E194" i="2" s="1"/>
  <c r="F183" i="1"/>
  <c r="I183" i="1" s="1"/>
  <c r="E184" i="1" s="1"/>
  <c r="F194" i="4" l="1"/>
  <c r="I194" i="4" s="1"/>
  <c r="E195" i="4" s="1"/>
  <c r="F191" i="3"/>
  <c r="I191" i="3" s="1"/>
  <c r="E192" i="3" s="1"/>
  <c r="F194" i="2"/>
  <c r="F184" i="1"/>
  <c r="I184" i="1" s="1"/>
  <c r="F195" i="4" l="1"/>
  <c r="F192" i="3"/>
  <c r="I192" i="3" s="1"/>
  <c r="E193" i="3" s="1"/>
  <c r="I194" i="2"/>
  <c r="E195" i="2" s="1"/>
  <c r="E185" i="1"/>
  <c r="I195" i="4" l="1"/>
  <c r="E196" i="4" s="1"/>
  <c r="F193" i="3"/>
  <c r="K193" i="3" s="1"/>
  <c r="F195" i="2"/>
  <c r="F185" i="1"/>
  <c r="I185" i="1" s="1"/>
  <c r="E186" i="1" s="1"/>
  <c r="F196" i="4" l="1"/>
  <c r="I196" i="4" s="1"/>
  <c r="E197" i="4" s="1"/>
  <c r="I193" i="3"/>
  <c r="E194" i="3" s="1"/>
  <c r="I195" i="2"/>
  <c r="E196" i="2" s="1"/>
  <c r="F186" i="1"/>
  <c r="I186" i="1" s="1"/>
  <c r="E187" i="1" s="1"/>
  <c r="F197" i="4" l="1"/>
  <c r="I197" i="4" s="1"/>
  <c r="E198" i="4" s="1"/>
  <c r="F194" i="3"/>
  <c r="F196" i="2"/>
  <c r="I196" i="2" s="1"/>
  <c r="E197" i="2" s="1"/>
  <c r="F187" i="1"/>
  <c r="I187" i="1" s="1"/>
  <c r="E188" i="1" s="1"/>
  <c r="F198" i="4" l="1"/>
  <c r="I198" i="4" s="1"/>
  <c r="E199" i="4" s="1"/>
  <c r="I194" i="3"/>
  <c r="E195" i="3" s="1"/>
  <c r="F197" i="2"/>
  <c r="I197" i="2" s="1"/>
  <c r="E198" i="2" s="1"/>
  <c r="F188" i="1"/>
  <c r="I188" i="1" s="1"/>
  <c r="E189" i="1" s="1"/>
  <c r="F199" i="4" l="1"/>
  <c r="I199" i="4" s="1"/>
  <c r="E200" i="4" s="1"/>
  <c r="F195" i="3"/>
  <c r="F198" i="2"/>
  <c r="I198" i="2" s="1"/>
  <c r="E199" i="2" s="1"/>
  <c r="F189" i="1"/>
  <c r="I189" i="1" s="1"/>
  <c r="E190" i="1" s="1"/>
  <c r="F200" i="4" l="1"/>
  <c r="I200" i="4" s="1"/>
  <c r="E201" i="4" s="1"/>
  <c r="I195" i="3"/>
  <c r="E196" i="3" s="1"/>
  <c r="F199" i="2"/>
  <c r="I199" i="2" s="1"/>
  <c r="E200" i="2" s="1"/>
  <c r="F190" i="1"/>
  <c r="I190" i="1" s="1"/>
  <c r="E191" i="1" s="1"/>
  <c r="F201" i="4" l="1"/>
  <c r="I201" i="4" s="1"/>
  <c r="E202" i="4" s="1"/>
  <c r="F196" i="3"/>
  <c r="F200" i="2"/>
  <c r="I200" i="2" s="1"/>
  <c r="E201" i="2" s="1"/>
  <c r="F191" i="1"/>
  <c r="I191" i="1" s="1"/>
  <c r="E192" i="1" s="1"/>
  <c r="F202" i="4" l="1"/>
  <c r="I202" i="4" s="1"/>
  <c r="E203" i="4" s="1"/>
  <c r="I196" i="3"/>
  <c r="E197" i="3" s="1"/>
  <c r="F201" i="2"/>
  <c r="I201" i="2" s="1"/>
  <c r="E202" i="2" s="1"/>
  <c r="F192" i="1"/>
  <c r="K192" i="1" s="1"/>
  <c r="F203" i="4" l="1"/>
  <c r="I203" i="4" s="1"/>
  <c r="E204" i="4" s="1"/>
  <c r="F197" i="3"/>
  <c r="I197" i="3" s="1"/>
  <c r="E198" i="3" s="1"/>
  <c r="F202" i="2"/>
  <c r="I202" i="2" s="1"/>
  <c r="E203" i="2" s="1"/>
  <c r="I192" i="1"/>
  <c r="E193" i="1" s="1"/>
  <c r="F193" i="1" s="1"/>
  <c r="I193" i="1" s="1"/>
  <c r="E194" i="1" s="1"/>
  <c r="F204" i="4" l="1"/>
  <c r="I204" i="4" s="1"/>
  <c r="E205" i="4" s="1"/>
  <c r="F198" i="3"/>
  <c r="I198" i="3" s="1"/>
  <c r="E199" i="3" s="1"/>
  <c r="F203" i="2"/>
  <c r="I203" i="2" s="1"/>
  <c r="E204" i="2" s="1"/>
  <c r="F194" i="1"/>
  <c r="I194" i="1" s="1"/>
  <c r="E195" i="1" s="1"/>
  <c r="F205" i="4" l="1"/>
  <c r="K205" i="4" s="1"/>
  <c r="F199" i="3"/>
  <c r="I199" i="3" s="1"/>
  <c r="E200" i="3" s="1"/>
  <c r="F204" i="2"/>
  <c r="I204" i="2" s="1"/>
  <c r="E205" i="2" s="1"/>
  <c r="F195" i="1"/>
  <c r="I205" i="4" l="1"/>
  <c r="E206" i="4" s="1"/>
  <c r="F200" i="3"/>
  <c r="I200" i="3" s="1"/>
  <c r="E201" i="3" s="1"/>
  <c r="F205" i="2"/>
  <c r="K205" i="2" s="1"/>
  <c r="I195" i="1"/>
  <c r="E196" i="1" s="1"/>
  <c r="F206" i="4" l="1"/>
  <c r="F201" i="3"/>
  <c r="I201" i="3" s="1"/>
  <c r="E202" i="3" s="1"/>
  <c r="I205" i="2"/>
  <c r="E206" i="2" s="1"/>
  <c r="F206" i="2" s="1"/>
  <c r="F196" i="1"/>
  <c r="I206" i="4" l="1"/>
  <c r="E207" i="4" s="1"/>
  <c r="F202" i="3"/>
  <c r="I202" i="3" s="1"/>
  <c r="E203" i="3" s="1"/>
  <c r="I206" i="2"/>
  <c r="E207" i="2" s="1"/>
  <c r="I196" i="1"/>
  <c r="E197" i="1" s="1"/>
  <c r="F207" i="4" l="1"/>
  <c r="I207" i="4" s="1"/>
  <c r="E208" i="4" s="1"/>
  <c r="F203" i="3"/>
  <c r="I203" i="3" s="1"/>
  <c r="E204" i="3" s="1"/>
  <c r="F207" i="2"/>
  <c r="I207" i="2" s="1"/>
  <c r="E208" i="2" s="1"/>
  <c r="F197" i="1"/>
  <c r="F208" i="4" l="1"/>
  <c r="I208" i="4" s="1"/>
  <c r="E209" i="4" s="1"/>
  <c r="F204" i="3"/>
  <c r="I204" i="3" s="1"/>
  <c r="E205" i="3" s="1"/>
  <c r="F208" i="2"/>
  <c r="I208" i="2" s="1"/>
  <c r="E209" i="2" s="1"/>
  <c r="I197" i="1"/>
  <c r="E198" i="1" s="1"/>
  <c r="F209" i="4" l="1"/>
  <c r="I209" i="4" s="1"/>
  <c r="E210" i="4" s="1"/>
  <c r="F205" i="3"/>
  <c r="K205" i="3" s="1"/>
  <c r="F209" i="2"/>
  <c r="I209" i="2" s="1"/>
  <c r="E210" i="2" s="1"/>
  <c r="F198" i="1"/>
  <c r="I198" i="1" s="1"/>
  <c r="E199" i="1" s="1"/>
  <c r="F210" i="4" l="1"/>
  <c r="I210" i="4" s="1"/>
  <c r="E211" i="4" s="1"/>
  <c r="I205" i="3"/>
  <c r="E206" i="3" s="1"/>
  <c r="F210" i="2"/>
  <c r="I210" i="2" s="1"/>
  <c r="E211" i="2" s="1"/>
  <c r="F199" i="1"/>
  <c r="I199" i="1" s="1"/>
  <c r="F211" i="4" l="1"/>
  <c r="I211" i="4" s="1"/>
  <c r="E212" i="4" s="1"/>
  <c r="F206" i="3"/>
  <c r="F211" i="2"/>
  <c r="I211" i="2" s="1"/>
  <c r="E212" i="2" s="1"/>
  <c r="E200" i="1"/>
  <c r="F212" i="4" l="1"/>
  <c r="I212" i="4" s="1"/>
  <c r="E213" i="4" s="1"/>
  <c r="I206" i="3"/>
  <c r="E207" i="3" s="1"/>
  <c r="F212" i="2"/>
  <c r="I212" i="2" s="1"/>
  <c r="E213" i="2" s="1"/>
  <c r="F200" i="1"/>
  <c r="I200" i="1" s="1"/>
  <c r="E201" i="1" s="1"/>
  <c r="F213" i="4" l="1"/>
  <c r="I213" i="4" s="1"/>
  <c r="E214" i="4" s="1"/>
  <c r="F207" i="3"/>
  <c r="F213" i="2"/>
  <c r="I213" i="2" s="1"/>
  <c r="E214" i="2" s="1"/>
  <c r="F201" i="1"/>
  <c r="I201" i="1" s="1"/>
  <c r="E202" i="1" s="1"/>
  <c r="F214" i="4" l="1"/>
  <c r="I214" i="4" s="1"/>
  <c r="E215" i="4" s="1"/>
  <c r="I207" i="3"/>
  <c r="E208" i="3" s="1"/>
  <c r="F214" i="2"/>
  <c r="I214" i="2" s="1"/>
  <c r="E215" i="2" s="1"/>
  <c r="F202" i="1"/>
  <c r="I202" i="1" s="1"/>
  <c r="E203" i="1" s="1"/>
  <c r="F215" i="4" l="1"/>
  <c r="I215" i="4" s="1"/>
  <c r="E216" i="4" s="1"/>
  <c r="F208" i="3"/>
  <c r="I208" i="3" s="1"/>
  <c r="E209" i="3" s="1"/>
  <c r="F215" i="2"/>
  <c r="I215" i="2" s="1"/>
  <c r="E216" i="2" s="1"/>
  <c r="F203" i="1"/>
  <c r="I203" i="1" s="1"/>
  <c r="E204" i="1" s="1"/>
  <c r="F216" i="4" l="1"/>
  <c r="I216" i="4" s="1"/>
  <c r="E217" i="4" s="1"/>
  <c r="F209" i="3"/>
  <c r="I209" i="3" s="1"/>
  <c r="E210" i="3" s="1"/>
  <c r="F216" i="2"/>
  <c r="I216" i="2" s="1"/>
  <c r="E217" i="2" s="1"/>
  <c r="F204" i="1"/>
  <c r="K204" i="1" s="1"/>
  <c r="F217" i="4" l="1"/>
  <c r="K217" i="4" s="1"/>
  <c r="F210" i="3"/>
  <c r="I210" i="3" s="1"/>
  <c r="E211" i="3" s="1"/>
  <c r="F217" i="2"/>
  <c r="K217" i="2" s="1"/>
  <c r="I204" i="1"/>
  <c r="E205" i="1" s="1"/>
  <c r="F205" i="1" s="1"/>
  <c r="I205" i="1" s="1"/>
  <c r="E206" i="1" s="1"/>
  <c r="I217" i="4" l="1"/>
  <c r="E218" i="4" s="1"/>
  <c r="F211" i="3"/>
  <c r="I211" i="3" s="1"/>
  <c r="E212" i="3" s="1"/>
  <c r="I217" i="2"/>
  <c r="E218" i="2" s="1"/>
  <c r="F206" i="1"/>
  <c r="I206" i="1" s="1"/>
  <c r="E207" i="1" s="1"/>
  <c r="F218" i="4" l="1"/>
  <c r="I218" i="4" s="1"/>
  <c r="E219" i="4" s="1"/>
  <c r="F212" i="3"/>
  <c r="I212" i="3" s="1"/>
  <c r="E213" i="3" s="1"/>
  <c r="F218" i="2"/>
  <c r="I218" i="2" s="1"/>
  <c r="E219" i="2" s="1"/>
  <c r="F207" i="1"/>
  <c r="I207" i="1" s="1"/>
  <c r="E208" i="1" s="1"/>
  <c r="F219" i="4" l="1"/>
  <c r="F213" i="3"/>
  <c r="I213" i="3" s="1"/>
  <c r="E214" i="3" s="1"/>
  <c r="F219" i="2"/>
  <c r="I219" i="2" s="1"/>
  <c r="E220" i="2" s="1"/>
  <c r="F208" i="1"/>
  <c r="I208" i="1" s="1"/>
  <c r="I219" i="4" l="1"/>
  <c r="E220" i="4" s="1"/>
  <c r="F214" i="3"/>
  <c r="I214" i="3" s="1"/>
  <c r="E215" i="3" s="1"/>
  <c r="F220" i="2"/>
  <c r="E209" i="1"/>
  <c r="F220" i="4" l="1"/>
  <c r="F215" i="3"/>
  <c r="I215" i="3" s="1"/>
  <c r="E216" i="3" s="1"/>
  <c r="I220" i="2"/>
  <c r="E221" i="2" s="1"/>
  <c r="F209" i="1"/>
  <c r="I220" i="4" l="1"/>
  <c r="E221" i="4" s="1"/>
  <c r="F216" i="3"/>
  <c r="I216" i="3" s="1"/>
  <c r="E217" i="3" s="1"/>
  <c r="F221" i="2"/>
  <c r="I221" i="2" s="1"/>
  <c r="E222" i="2" s="1"/>
  <c r="I209" i="1"/>
  <c r="E210" i="1" s="1"/>
  <c r="F221" i="4" l="1"/>
  <c r="I221" i="4" s="1"/>
  <c r="E222" i="4" s="1"/>
  <c r="F217" i="3"/>
  <c r="K217" i="3" s="1"/>
  <c r="F222" i="2"/>
  <c r="I222" i="2" s="1"/>
  <c r="E223" i="2" s="1"/>
  <c r="F210" i="1"/>
  <c r="I210" i="1" s="1"/>
  <c r="E211" i="1" s="1"/>
  <c r="F222" i="4" l="1"/>
  <c r="I222" i="4" s="1"/>
  <c r="E223" i="4" s="1"/>
  <c r="I217" i="3"/>
  <c r="E218" i="3" s="1"/>
  <c r="F223" i="2"/>
  <c r="I223" i="2" s="1"/>
  <c r="E224" i="2" s="1"/>
  <c r="F211" i="1"/>
  <c r="I211" i="1" s="1"/>
  <c r="E212" i="1" s="1"/>
  <c r="F223" i="4" l="1"/>
  <c r="I223" i="4" s="1"/>
  <c r="E224" i="4" s="1"/>
  <c r="F218" i="3"/>
  <c r="F224" i="2"/>
  <c r="I224" i="2" s="1"/>
  <c r="E225" i="2" s="1"/>
  <c r="F212" i="1"/>
  <c r="I212" i="1" s="1"/>
  <c r="E213" i="1" s="1"/>
  <c r="F224" i="4" l="1"/>
  <c r="I224" i="4" s="1"/>
  <c r="E225" i="4" s="1"/>
  <c r="I218" i="3"/>
  <c r="E219" i="3" s="1"/>
  <c r="F225" i="2"/>
  <c r="I225" i="2" s="1"/>
  <c r="E226" i="2" s="1"/>
  <c r="F213" i="1"/>
  <c r="I213" i="1" s="1"/>
  <c r="E214" i="1" s="1"/>
  <c r="F225" i="4" l="1"/>
  <c r="I225" i="4" s="1"/>
  <c r="E226" i="4" s="1"/>
  <c r="F219" i="3"/>
  <c r="F226" i="2"/>
  <c r="I226" i="2" s="1"/>
  <c r="E227" i="2" s="1"/>
  <c r="F214" i="1"/>
  <c r="I214" i="1" s="1"/>
  <c r="E215" i="1" s="1"/>
  <c r="F226" i="4" l="1"/>
  <c r="I226" i="4" s="1"/>
  <c r="E227" i="4" s="1"/>
  <c r="I219" i="3"/>
  <c r="E220" i="3" s="1"/>
  <c r="F227" i="2"/>
  <c r="I227" i="2" s="1"/>
  <c r="E228" i="2" s="1"/>
  <c r="F215" i="1"/>
  <c r="I215" i="1" s="1"/>
  <c r="E216" i="1" s="1"/>
  <c r="F227" i="4" l="1"/>
  <c r="I227" i="4" s="1"/>
  <c r="E228" i="4" s="1"/>
  <c r="F220" i="3"/>
  <c r="I220" i="3" s="1"/>
  <c r="E221" i="3" s="1"/>
  <c r="F228" i="2"/>
  <c r="I228" i="2" s="1"/>
  <c r="E229" i="2" s="1"/>
  <c r="F216" i="1"/>
  <c r="K216" i="1" s="1"/>
  <c r="F228" i="4" l="1"/>
  <c r="I228" i="4" s="1"/>
  <c r="E229" i="4" s="1"/>
  <c r="F221" i="3"/>
  <c r="I221" i="3" s="1"/>
  <c r="E222" i="3" s="1"/>
  <c r="F229" i="2"/>
  <c r="K229" i="2" s="1"/>
  <c r="I216" i="1"/>
  <c r="E217" i="1" s="1"/>
  <c r="F217" i="1" s="1"/>
  <c r="I217" i="1" s="1"/>
  <c r="E218" i="1" s="1"/>
  <c r="F229" i="4" l="1"/>
  <c r="K229" i="4" s="1"/>
  <c r="F222" i="3"/>
  <c r="I222" i="3" s="1"/>
  <c r="E223" i="3" s="1"/>
  <c r="I229" i="2"/>
  <c r="E230" i="2" s="1"/>
  <c r="F218" i="1"/>
  <c r="I218" i="1" s="1"/>
  <c r="E219" i="1" s="1"/>
  <c r="I229" i="4" l="1"/>
  <c r="E230" i="4" s="1"/>
  <c r="F223" i="3"/>
  <c r="I223" i="3" s="1"/>
  <c r="E224" i="3" s="1"/>
  <c r="F230" i="2"/>
  <c r="F219" i="1"/>
  <c r="I219" i="1" s="1"/>
  <c r="E220" i="1" s="1"/>
  <c r="F230" i="4" l="1"/>
  <c r="F224" i="3"/>
  <c r="I224" i="3" s="1"/>
  <c r="E225" i="3" s="1"/>
  <c r="I230" i="2"/>
  <c r="E231" i="2" s="1"/>
  <c r="F220" i="1"/>
  <c r="I220" i="1" s="1"/>
  <c r="I230" i="4" l="1"/>
  <c r="E231" i="4" s="1"/>
  <c r="F225" i="3"/>
  <c r="I225" i="3" s="1"/>
  <c r="E226" i="3" s="1"/>
  <c r="F231" i="2"/>
  <c r="E221" i="1"/>
  <c r="F231" i="4" l="1"/>
  <c r="I231" i="4" s="1"/>
  <c r="E232" i="4" s="1"/>
  <c r="F226" i="3"/>
  <c r="I226" i="3" s="1"/>
  <c r="E227" i="3" s="1"/>
  <c r="I231" i="2"/>
  <c r="E232" i="2" s="1"/>
  <c r="F221" i="1"/>
  <c r="I221" i="1" s="1"/>
  <c r="E222" i="1" s="1"/>
  <c r="F232" i="4" l="1"/>
  <c r="I232" i="4" s="1"/>
  <c r="E233" i="4" s="1"/>
  <c r="F227" i="3"/>
  <c r="I227" i="3" s="1"/>
  <c r="E228" i="3" s="1"/>
  <c r="F232" i="2"/>
  <c r="I232" i="2" s="1"/>
  <c r="E233" i="2" s="1"/>
  <c r="F222" i="1"/>
  <c r="I222" i="1" s="1"/>
  <c r="E223" i="1" s="1"/>
  <c r="F233" i="4" l="1"/>
  <c r="F228" i="3"/>
  <c r="I228" i="3" s="1"/>
  <c r="E229" i="3" s="1"/>
  <c r="F233" i="2"/>
  <c r="I233" i="2" s="1"/>
  <c r="E234" i="2" s="1"/>
  <c r="F223" i="1"/>
  <c r="I223" i="1" s="1"/>
  <c r="E224" i="1" s="1"/>
  <c r="I233" i="4" l="1"/>
  <c r="E234" i="4" s="1"/>
  <c r="F229" i="3"/>
  <c r="K229" i="3" s="1"/>
  <c r="F234" i="2"/>
  <c r="I234" i="2" s="1"/>
  <c r="E235" i="2" s="1"/>
  <c r="F224" i="1"/>
  <c r="I224" i="1" s="1"/>
  <c r="E225" i="1" s="1"/>
  <c r="F234" i="4" l="1"/>
  <c r="I234" i="4" s="1"/>
  <c r="E235" i="4" s="1"/>
  <c r="I229" i="3"/>
  <c r="E230" i="3" s="1"/>
  <c r="F230" i="3" s="1"/>
  <c r="F235" i="2"/>
  <c r="I235" i="2" s="1"/>
  <c r="E236" i="2" s="1"/>
  <c r="F225" i="1"/>
  <c r="I225" i="1" s="1"/>
  <c r="E226" i="1" s="1"/>
  <c r="F235" i="4" l="1"/>
  <c r="I235" i="4" s="1"/>
  <c r="E236" i="4" s="1"/>
  <c r="I230" i="3"/>
  <c r="E231" i="3" s="1"/>
  <c r="F236" i="2"/>
  <c r="I236" i="2" s="1"/>
  <c r="E237" i="2" s="1"/>
  <c r="F226" i="1"/>
  <c r="I226" i="1" s="1"/>
  <c r="E227" i="1" s="1"/>
  <c r="F236" i="4" l="1"/>
  <c r="I236" i="4" s="1"/>
  <c r="E237" i="4" s="1"/>
  <c r="F231" i="3"/>
  <c r="F237" i="2"/>
  <c r="I237" i="2" s="1"/>
  <c r="E238" i="2" s="1"/>
  <c r="F227" i="1"/>
  <c r="I227" i="1" s="1"/>
  <c r="E228" i="1" s="1"/>
  <c r="F237" i="4" l="1"/>
  <c r="I237" i="4" s="1"/>
  <c r="E238" i="4" s="1"/>
  <c r="I231" i="3"/>
  <c r="E232" i="3" s="1"/>
  <c r="F238" i="2"/>
  <c r="I238" i="2" s="1"/>
  <c r="E239" i="2" s="1"/>
  <c r="F228" i="1"/>
  <c r="K228" i="1" s="1"/>
  <c r="F238" i="4" l="1"/>
  <c r="I238" i="4" s="1"/>
  <c r="E239" i="4" s="1"/>
  <c r="F232" i="3"/>
  <c r="I232" i="3" s="1"/>
  <c r="E233" i="3" s="1"/>
  <c r="F239" i="2"/>
  <c r="I239" i="2" s="1"/>
  <c r="E240" i="2" s="1"/>
  <c r="I228" i="1"/>
  <c r="E229" i="1" s="1"/>
  <c r="F229" i="1" s="1"/>
  <c r="I229" i="1" s="1"/>
  <c r="E230" i="1" s="1"/>
  <c r="F239" i="4" l="1"/>
  <c r="I239" i="4" s="1"/>
  <c r="E240" i="4" s="1"/>
  <c r="F233" i="3"/>
  <c r="I233" i="3" s="1"/>
  <c r="E234" i="3" s="1"/>
  <c r="F240" i="2"/>
  <c r="I240" i="2" s="1"/>
  <c r="E241" i="2" s="1"/>
  <c r="F230" i="1"/>
  <c r="I230" i="1" s="1"/>
  <c r="E231" i="1" s="1"/>
  <c r="F240" i="4" l="1"/>
  <c r="I240" i="4" s="1"/>
  <c r="E241" i="4" s="1"/>
  <c r="F234" i="3"/>
  <c r="I234" i="3" s="1"/>
  <c r="E235" i="3" s="1"/>
  <c r="F241" i="2"/>
  <c r="K241" i="2" s="1"/>
  <c r="F231" i="1"/>
  <c r="I231" i="1" s="1"/>
  <c r="E232" i="1" s="1"/>
  <c r="F241" i="4" l="1"/>
  <c r="K241" i="4" s="1"/>
  <c r="F235" i="3"/>
  <c r="I235" i="3" s="1"/>
  <c r="E236" i="3" s="1"/>
  <c r="I241" i="2"/>
  <c r="E242" i="2" s="1"/>
  <c r="F232" i="1"/>
  <c r="I241" i="4" l="1"/>
  <c r="E242" i="4" s="1"/>
  <c r="F236" i="3"/>
  <c r="I236" i="3" s="1"/>
  <c r="E237" i="3" s="1"/>
  <c r="F242" i="2"/>
  <c r="I232" i="1"/>
  <c r="E233" i="1" s="1"/>
  <c r="F242" i="4" l="1"/>
  <c r="I242" i="4" s="1"/>
  <c r="E243" i="4" s="1"/>
  <c r="F237" i="3"/>
  <c r="I237" i="3" s="1"/>
  <c r="E238" i="3" s="1"/>
  <c r="I242" i="2"/>
  <c r="E243" i="2" s="1"/>
  <c r="F233" i="1"/>
  <c r="F243" i="4" l="1"/>
  <c r="I243" i="4" s="1"/>
  <c r="E244" i="4" s="1"/>
  <c r="F238" i="3"/>
  <c r="I238" i="3" s="1"/>
  <c r="E239" i="3" s="1"/>
  <c r="F243" i="2"/>
  <c r="I233" i="1"/>
  <c r="E234" i="1" s="1"/>
  <c r="F244" i="4" l="1"/>
  <c r="I244" i="4" s="1"/>
  <c r="E245" i="4" s="1"/>
  <c r="F239" i="3"/>
  <c r="I239" i="3" s="1"/>
  <c r="E240" i="3" s="1"/>
  <c r="I243" i="2"/>
  <c r="E244" i="2" s="1"/>
  <c r="F234" i="1"/>
  <c r="F245" i="4" l="1"/>
  <c r="F240" i="3"/>
  <c r="I240" i="3" s="1"/>
  <c r="E241" i="3" s="1"/>
  <c r="F244" i="2"/>
  <c r="I234" i="1"/>
  <c r="E235" i="1" s="1"/>
  <c r="I245" i="4" l="1"/>
  <c r="E246" i="4" s="1"/>
  <c r="F241" i="3"/>
  <c r="K241" i="3" s="1"/>
  <c r="I244" i="2"/>
  <c r="E245" i="2" s="1"/>
  <c r="F235" i="1"/>
  <c r="I235" i="1" s="1"/>
  <c r="E236" i="1" s="1"/>
  <c r="F246" i="4" l="1"/>
  <c r="I246" i="4" s="1"/>
  <c r="E247" i="4" s="1"/>
  <c r="I241" i="3"/>
  <c r="E242" i="3" s="1"/>
  <c r="F242" i="3" s="1"/>
  <c r="F245" i="2"/>
  <c r="I245" i="2" s="1"/>
  <c r="E246" i="2" s="1"/>
  <c r="F236" i="1"/>
  <c r="I236" i="1" s="1"/>
  <c r="F247" i="4" l="1"/>
  <c r="I247" i="4" s="1"/>
  <c r="E248" i="4" s="1"/>
  <c r="I242" i="3"/>
  <c r="E243" i="3" s="1"/>
  <c r="F246" i="2"/>
  <c r="I246" i="2" s="1"/>
  <c r="E247" i="2" s="1"/>
  <c r="E237" i="1"/>
  <c r="F248" i="4" l="1"/>
  <c r="I248" i="4" s="1"/>
  <c r="E249" i="4" s="1"/>
  <c r="F243" i="3"/>
  <c r="F247" i="2"/>
  <c r="I247" i="2" s="1"/>
  <c r="E248" i="2" s="1"/>
  <c r="F237" i="1"/>
  <c r="I237" i="1" s="1"/>
  <c r="E238" i="1" s="1"/>
  <c r="F249" i="4" l="1"/>
  <c r="I249" i="4" s="1"/>
  <c r="E250" i="4" s="1"/>
  <c r="I243" i="3"/>
  <c r="E244" i="3" s="1"/>
  <c r="F248" i="2"/>
  <c r="I248" i="2" s="1"/>
  <c r="E249" i="2" s="1"/>
  <c r="F238" i="1"/>
  <c r="I238" i="1" s="1"/>
  <c r="E239" i="1" s="1"/>
  <c r="F250" i="4" l="1"/>
  <c r="I250" i="4" s="1"/>
  <c r="E251" i="4" s="1"/>
  <c r="F244" i="3"/>
  <c r="I244" i="3" s="1"/>
  <c r="E245" i="3" s="1"/>
  <c r="F249" i="2"/>
  <c r="I249" i="2" s="1"/>
  <c r="E250" i="2" s="1"/>
  <c r="F239" i="1"/>
  <c r="I239" i="1" s="1"/>
  <c r="E240" i="1" s="1"/>
  <c r="F251" i="4" l="1"/>
  <c r="I251" i="4" s="1"/>
  <c r="E252" i="4" s="1"/>
  <c r="F245" i="3"/>
  <c r="I245" i="3" s="1"/>
  <c r="E246" i="3" s="1"/>
  <c r="F250" i="2"/>
  <c r="I250" i="2" s="1"/>
  <c r="E251" i="2" s="1"/>
  <c r="F240" i="1"/>
  <c r="K240" i="1" s="1"/>
  <c r="F252" i="4" l="1"/>
  <c r="I252" i="4" s="1"/>
  <c r="E253" i="4" s="1"/>
  <c r="F246" i="3"/>
  <c r="I246" i="3" s="1"/>
  <c r="E247" i="3" s="1"/>
  <c r="F251" i="2"/>
  <c r="I251" i="2" s="1"/>
  <c r="E252" i="2" s="1"/>
  <c r="I240" i="1"/>
  <c r="E241" i="1" s="1"/>
  <c r="F241" i="1" s="1"/>
  <c r="I241" i="1" s="1"/>
  <c r="E242" i="1" s="1"/>
  <c r="F253" i="4" l="1"/>
  <c r="K253" i="4" s="1"/>
  <c r="F247" i="3"/>
  <c r="I247" i="3" s="1"/>
  <c r="E248" i="3" s="1"/>
  <c r="F252" i="2"/>
  <c r="I252" i="2" s="1"/>
  <c r="E253" i="2" s="1"/>
  <c r="F242" i="1"/>
  <c r="I242" i="1" s="1"/>
  <c r="E243" i="1" s="1"/>
  <c r="I253" i="4" l="1"/>
  <c r="E254" i="4" s="1"/>
  <c r="F248" i="3"/>
  <c r="I248" i="3" s="1"/>
  <c r="E249" i="3" s="1"/>
  <c r="F253" i="2"/>
  <c r="K253" i="2" s="1"/>
  <c r="F243" i="1"/>
  <c r="I243" i="1" s="1"/>
  <c r="E244" i="1" s="1"/>
  <c r="F254" i="4" l="1"/>
  <c r="I254" i="4" s="1"/>
  <c r="E255" i="4" s="1"/>
  <c r="F249" i="3"/>
  <c r="I249" i="3" s="1"/>
  <c r="E250" i="3" s="1"/>
  <c r="I253" i="2"/>
  <c r="E254" i="2" s="1"/>
  <c r="F244" i="1"/>
  <c r="I244" i="1" s="1"/>
  <c r="F255" i="4" l="1"/>
  <c r="I255" i="4" s="1"/>
  <c r="E256" i="4" s="1"/>
  <c r="F250" i="3"/>
  <c r="I250" i="3" s="1"/>
  <c r="E251" i="3" s="1"/>
  <c r="F254" i="2"/>
  <c r="I254" i="2" s="1"/>
  <c r="E255" i="2" s="1"/>
  <c r="E245" i="1"/>
  <c r="F256" i="4" l="1"/>
  <c r="I256" i="4" s="1"/>
  <c r="E257" i="4" s="1"/>
  <c r="F251" i="3"/>
  <c r="I251" i="3" s="1"/>
  <c r="E252" i="3" s="1"/>
  <c r="F255" i="2"/>
  <c r="I255" i="2" s="1"/>
  <c r="E256" i="2" s="1"/>
  <c r="F245" i="1"/>
  <c r="I245" i="1" s="1"/>
  <c r="E246" i="1" s="1"/>
  <c r="F257" i="4" l="1"/>
  <c r="F252" i="3"/>
  <c r="I252" i="3" s="1"/>
  <c r="E253" i="3" s="1"/>
  <c r="F256" i="2"/>
  <c r="F246" i="1"/>
  <c r="I246" i="1" s="1"/>
  <c r="E247" i="1" s="1"/>
  <c r="I257" i="4" l="1"/>
  <c r="E258" i="4" s="1"/>
  <c r="F253" i="3"/>
  <c r="K253" i="3" s="1"/>
  <c r="I256" i="2"/>
  <c r="E257" i="2" s="1"/>
  <c r="F247" i="1"/>
  <c r="I247" i="1" s="1"/>
  <c r="E248" i="1" s="1"/>
  <c r="F258" i="4" l="1"/>
  <c r="I258" i="4" s="1"/>
  <c r="E259" i="4" s="1"/>
  <c r="I253" i="3"/>
  <c r="E254" i="3" s="1"/>
  <c r="F257" i="2"/>
  <c r="I257" i="2" s="1"/>
  <c r="E258" i="2" s="1"/>
  <c r="F248" i="1"/>
  <c r="I248" i="1" s="1"/>
  <c r="E249" i="1" s="1"/>
  <c r="F259" i="4" l="1"/>
  <c r="I259" i="4" s="1"/>
  <c r="E260" i="4" s="1"/>
  <c r="F254" i="3"/>
  <c r="F258" i="2"/>
  <c r="I258" i="2" s="1"/>
  <c r="E259" i="2" s="1"/>
  <c r="F249" i="1"/>
  <c r="I249" i="1" s="1"/>
  <c r="E250" i="1" s="1"/>
  <c r="F260" i="4" l="1"/>
  <c r="I260" i="4" s="1"/>
  <c r="E261" i="4" s="1"/>
  <c r="I254" i="3"/>
  <c r="E255" i="3" s="1"/>
  <c r="F259" i="2"/>
  <c r="I259" i="2" s="1"/>
  <c r="E260" i="2" s="1"/>
  <c r="F250" i="1"/>
  <c r="I250" i="1" s="1"/>
  <c r="E251" i="1" s="1"/>
  <c r="F261" i="4" l="1"/>
  <c r="I261" i="4" s="1"/>
  <c r="E262" i="4" s="1"/>
  <c r="F255" i="3"/>
  <c r="I255" i="3" s="1"/>
  <c r="E256" i="3" s="1"/>
  <c r="F260" i="2"/>
  <c r="I260" i="2" s="1"/>
  <c r="E261" i="2" s="1"/>
  <c r="F251" i="1"/>
  <c r="I251" i="1" s="1"/>
  <c r="E252" i="1" s="1"/>
  <c r="F262" i="4" l="1"/>
  <c r="I262" i="4" s="1"/>
  <c r="E263" i="4" s="1"/>
  <c r="F256" i="3"/>
  <c r="I256" i="3" s="1"/>
  <c r="E257" i="3" s="1"/>
  <c r="F261" i="2"/>
  <c r="I261" i="2" s="1"/>
  <c r="E262" i="2" s="1"/>
  <c r="F252" i="1"/>
  <c r="K252" i="1" s="1"/>
  <c r="F263" i="4" l="1"/>
  <c r="I263" i="4" s="1"/>
  <c r="E264" i="4" s="1"/>
  <c r="F257" i="3"/>
  <c r="F262" i="2"/>
  <c r="I262" i="2" s="1"/>
  <c r="E263" i="2" s="1"/>
  <c r="I252" i="1"/>
  <c r="E253" i="1" s="1"/>
  <c r="F253" i="1" s="1"/>
  <c r="I253" i="1" s="1"/>
  <c r="E254" i="1" s="1"/>
  <c r="F264" i="4" l="1"/>
  <c r="I264" i="4" s="1"/>
  <c r="E265" i="4" s="1"/>
  <c r="I257" i="3"/>
  <c r="E258" i="3" s="1"/>
  <c r="F263" i="2"/>
  <c r="I263" i="2" s="1"/>
  <c r="E264" i="2" s="1"/>
  <c r="F254" i="1"/>
  <c r="I254" i="1" s="1"/>
  <c r="E255" i="1" s="1"/>
  <c r="F265" i="4" l="1"/>
  <c r="K265" i="4" s="1"/>
  <c r="F258" i="3"/>
  <c r="I258" i="3" s="1"/>
  <c r="E259" i="3" s="1"/>
  <c r="F264" i="2"/>
  <c r="I264" i="2" s="1"/>
  <c r="E265" i="2" s="1"/>
  <c r="F255" i="1"/>
  <c r="I255" i="1" s="1"/>
  <c r="E256" i="1" s="1"/>
  <c r="I265" i="4" l="1"/>
  <c r="E266" i="4" s="1"/>
  <c r="F259" i="3"/>
  <c r="I259" i="3" s="1"/>
  <c r="E260" i="3" s="1"/>
  <c r="F265" i="2"/>
  <c r="K265" i="2" s="1"/>
  <c r="F256" i="1"/>
  <c r="I256" i="1" s="1"/>
  <c r="F266" i="4" l="1"/>
  <c r="I266" i="4" s="1"/>
  <c r="E267" i="4" s="1"/>
  <c r="F260" i="3"/>
  <c r="I260" i="3" s="1"/>
  <c r="E261" i="3" s="1"/>
  <c r="I265" i="2"/>
  <c r="E266" i="2" s="1"/>
  <c r="E257" i="1"/>
  <c r="F267" i="4" l="1"/>
  <c r="F261" i="3"/>
  <c r="I261" i="3" s="1"/>
  <c r="E262" i="3" s="1"/>
  <c r="F266" i="2"/>
  <c r="I266" i="2" s="1"/>
  <c r="E267" i="2" s="1"/>
  <c r="F257" i="1"/>
  <c r="I257" i="1" s="1"/>
  <c r="E258" i="1" s="1"/>
  <c r="I267" i="4" l="1"/>
  <c r="E268" i="4" s="1"/>
  <c r="F262" i="3"/>
  <c r="I262" i="3" s="1"/>
  <c r="E263" i="3" s="1"/>
  <c r="F267" i="2"/>
  <c r="I267" i="2" s="1"/>
  <c r="E268" i="2" s="1"/>
  <c r="F258" i="1"/>
  <c r="I258" i="1" s="1"/>
  <c r="E259" i="1" s="1"/>
  <c r="F268" i="4" l="1"/>
  <c r="I268" i="4" s="1"/>
  <c r="E269" i="4" s="1"/>
  <c r="F263" i="3"/>
  <c r="I263" i="3" s="1"/>
  <c r="E264" i="3" s="1"/>
  <c r="F268" i="2"/>
  <c r="I268" i="2" s="1"/>
  <c r="E269" i="2" s="1"/>
  <c r="F259" i="1"/>
  <c r="I259" i="1" s="1"/>
  <c r="E260" i="1" s="1"/>
  <c r="F269" i="4" l="1"/>
  <c r="I269" i="4" s="1"/>
  <c r="E270" i="4" s="1"/>
  <c r="F264" i="3"/>
  <c r="I264" i="3" s="1"/>
  <c r="E265" i="3" s="1"/>
  <c r="F269" i="2"/>
  <c r="I269" i="2" s="1"/>
  <c r="E270" i="2" s="1"/>
  <c r="F260" i="1"/>
  <c r="I260" i="1" s="1"/>
  <c r="E261" i="1" s="1"/>
  <c r="F270" i="4" l="1"/>
  <c r="I270" i="4" s="1"/>
  <c r="E271" i="4" s="1"/>
  <c r="F265" i="3"/>
  <c r="K265" i="3" s="1"/>
  <c r="F270" i="2"/>
  <c r="F261" i="1"/>
  <c r="I261" i="1" s="1"/>
  <c r="E262" i="1" s="1"/>
  <c r="F271" i="4" l="1"/>
  <c r="I271" i="4" s="1"/>
  <c r="E272" i="4" s="1"/>
  <c r="I265" i="3"/>
  <c r="E266" i="3" s="1"/>
  <c r="I270" i="2"/>
  <c r="E271" i="2" s="1"/>
  <c r="F262" i="1"/>
  <c r="I262" i="1" s="1"/>
  <c r="E263" i="1" s="1"/>
  <c r="F272" i="4" l="1"/>
  <c r="I272" i="4" s="1"/>
  <c r="E273" i="4" s="1"/>
  <c r="F266" i="3"/>
  <c r="F271" i="2"/>
  <c r="I271" i="2" s="1"/>
  <c r="E272" i="2" s="1"/>
  <c r="F263" i="1"/>
  <c r="I263" i="1" s="1"/>
  <c r="E264" i="1" s="1"/>
  <c r="F273" i="4" l="1"/>
  <c r="I273" i="4" s="1"/>
  <c r="E274" i="4" s="1"/>
  <c r="I266" i="3"/>
  <c r="E267" i="3" s="1"/>
  <c r="F272" i="2"/>
  <c r="I272" i="2" s="1"/>
  <c r="E273" i="2" s="1"/>
  <c r="F264" i="1"/>
  <c r="K264" i="1" s="1"/>
  <c r="F274" i="4" l="1"/>
  <c r="I274" i="4" s="1"/>
  <c r="E275" i="4" s="1"/>
  <c r="F267" i="3"/>
  <c r="I267" i="3" s="1"/>
  <c r="E268" i="3" s="1"/>
  <c r="F273" i="2"/>
  <c r="I273" i="2" s="1"/>
  <c r="E274" i="2" s="1"/>
  <c r="I264" i="1"/>
  <c r="E265" i="1" s="1"/>
  <c r="F265" i="1" s="1"/>
  <c r="I265" i="1" s="1"/>
  <c r="E266" i="1" s="1"/>
  <c r="F275" i="4" l="1"/>
  <c r="I275" i="4" s="1"/>
  <c r="E276" i="4" s="1"/>
  <c r="F268" i="3"/>
  <c r="I268" i="3" s="1"/>
  <c r="E269" i="3" s="1"/>
  <c r="F274" i="2"/>
  <c r="I274" i="2" s="1"/>
  <c r="E275" i="2" s="1"/>
  <c r="F266" i="1"/>
  <c r="I266" i="1" s="1"/>
  <c r="E267" i="1" s="1"/>
  <c r="F276" i="4" l="1"/>
  <c r="I276" i="4" s="1"/>
  <c r="E277" i="4" s="1"/>
  <c r="F269" i="3"/>
  <c r="F275" i="2"/>
  <c r="I275" i="2" s="1"/>
  <c r="E276" i="2" s="1"/>
  <c r="F267" i="1"/>
  <c r="I267" i="1" s="1"/>
  <c r="E268" i="1" s="1"/>
  <c r="F277" i="4" l="1"/>
  <c r="K277" i="4" s="1"/>
  <c r="I269" i="3"/>
  <c r="E270" i="3" s="1"/>
  <c r="F276" i="2"/>
  <c r="I276" i="2" s="1"/>
  <c r="E277" i="2" s="1"/>
  <c r="F268" i="1"/>
  <c r="I268" i="1" s="1"/>
  <c r="E269" i="1" s="1"/>
  <c r="I277" i="4" l="1"/>
  <c r="E278" i="4" s="1"/>
  <c r="F270" i="3"/>
  <c r="I270" i="3" s="1"/>
  <c r="E271" i="3" s="1"/>
  <c r="F277" i="2"/>
  <c r="K277" i="2" s="1"/>
  <c r="F269" i="1"/>
  <c r="I269" i="1" s="1"/>
  <c r="F278" i="4" l="1"/>
  <c r="I277" i="2"/>
  <c r="E278" i="2" s="1"/>
  <c r="F278" i="2" s="1"/>
  <c r="F271" i="3"/>
  <c r="I271" i="3" s="1"/>
  <c r="E272" i="3" s="1"/>
  <c r="E270" i="1"/>
  <c r="I278" i="4" l="1"/>
  <c r="E279" i="4" s="1"/>
  <c r="F272" i="3"/>
  <c r="I272" i="3" s="1"/>
  <c r="E273" i="3" s="1"/>
  <c r="I278" i="2"/>
  <c r="E279" i="2" s="1"/>
  <c r="F270" i="1"/>
  <c r="I270" i="1" s="1"/>
  <c r="E271" i="1" s="1"/>
  <c r="F279" i="4" l="1"/>
  <c r="F273" i="3"/>
  <c r="I273" i="3" s="1"/>
  <c r="E274" i="3" s="1"/>
  <c r="F279" i="2"/>
  <c r="I279" i="2" s="1"/>
  <c r="E280" i="2" s="1"/>
  <c r="F271" i="1"/>
  <c r="I271" i="1" s="1"/>
  <c r="E272" i="1" s="1"/>
  <c r="I279" i="4" l="1"/>
  <c r="E280" i="4" s="1"/>
  <c r="F274" i="3"/>
  <c r="I274" i="3" s="1"/>
  <c r="E275" i="3" s="1"/>
  <c r="F280" i="2"/>
  <c r="I280" i="2" s="1"/>
  <c r="E281" i="2" s="1"/>
  <c r="F272" i="1"/>
  <c r="I272" i="1" s="1"/>
  <c r="E273" i="1" s="1"/>
  <c r="F280" i="4" l="1"/>
  <c r="I280" i="4" s="1"/>
  <c r="E281" i="4" s="1"/>
  <c r="F275" i="3"/>
  <c r="I275" i="3" s="1"/>
  <c r="E276" i="3" s="1"/>
  <c r="F281" i="2"/>
  <c r="F273" i="1"/>
  <c r="I273" i="1" s="1"/>
  <c r="E274" i="1" s="1"/>
  <c r="F281" i="4" l="1"/>
  <c r="I281" i="4" s="1"/>
  <c r="E282" i="4" s="1"/>
  <c r="F276" i="3"/>
  <c r="I276" i="3" s="1"/>
  <c r="E277" i="3" s="1"/>
  <c r="I281" i="2"/>
  <c r="E282" i="2" s="1"/>
  <c r="F274" i="1"/>
  <c r="I274" i="1" s="1"/>
  <c r="E275" i="1" s="1"/>
  <c r="F282" i="4" l="1"/>
  <c r="I282" i="4" s="1"/>
  <c r="E283" i="4" s="1"/>
  <c r="F277" i="3"/>
  <c r="K277" i="3" s="1"/>
  <c r="F282" i="2"/>
  <c r="I282" i="2" s="1"/>
  <c r="E283" i="2" s="1"/>
  <c r="F275" i="1"/>
  <c r="I275" i="1" s="1"/>
  <c r="E276" i="1" s="1"/>
  <c r="F283" i="4" l="1"/>
  <c r="I283" i="4" s="1"/>
  <c r="E284" i="4" s="1"/>
  <c r="I277" i="3"/>
  <c r="E278" i="3" s="1"/>
  <c r="F283" i="2"/>
  <c r="I283" i="2" s="1"/>
  <c r="E284" i="2" s="1"/>
  <c r="F276" i="1"/>
  <c r="K276" i="1" s="1"/>
  <c r="F284" i="4" l="1"/>
  <c r="I284" i="4" s="1"/>
  <c r="E285" i="4" s="1"/>
  <c r="F278" i="3"/>
  <c r="F284" i="2"/>
  <c r="I284" i="2" s="1"/>
  <c r="E285" i="2" s="1"/>
  <c r="I276" i="1"/>
  <c r="E277" i="1" s="1"/>
  <c r="F277" i="1" s="1"/>
  <c r="I277" i="1" s="1"/>
  <c r="E278" i="1" s="1"/>
  <c r="F285" i="4" l="1"/>
  <c r="I285" i="4" s="1"/>
  <c r="E286" i="4" s="1"/>
  <c r="I278" i="3"/>
  <c r="E279" i="3" s="1"/>
  <c r="F285" i="2"/>
  <c r="I285" i="2" s="1"/>
  <c r="E286" i="2" s="1"/>
  <c r="F278" i="1"/>
  <c r="I278" i="1" s="1"/>
  <c r="E279" i="1" s="1"/>
  <c r="F286" i="4" l="1"/>
  <c r="I286" i="4" s="1"/>
  <c r="E287" i="4" s="1"/>
  <c r="F279" i="3"/>
  <c r="F286" i="2"/>
  <c r="I286" i="2" s="1"/>
  <c r="E287" i="2" s="1"/>
  <c r="F279" i="1"/>
  <c r="F287" i="4" l="1"/>
  <c r="I287" i="4" s="1"/>
  <c r="E288" i="4" s="1"/>
  <c r="I279" i="3"/>
  <c r="E280" i="3" s="1"/>
  <c r="F287" i="2"/>
  <c r="I287" i="2" s="1"/>
  <c r="E288" i="2" s="1"/>
  <c r="I279" i="1"/>
  <c r="E280" i="1" s="1"/>
  <c r="F288" i="4" l="1"/>
  <c r="I288" i="4" s="1"/>
  <c r="E289" i="4" s="1"/>
  <c r="F280" i="3"/>
  <c r="F288" i="2"/>
  <c r="I288" i="2" s="1"/>
  <c r="E289" i="2" s="1"/>
  <c r="F280" i="1"/>
  <c r="F289" i="4" l="1"/>
  <c r="K289" i="4" s="1"/>
  <c r="I280" i="3"/>
  <c r="E281" i="3" s="1"/>
  <c r="F289" i="2"/>
  <c r="K289" i="2" s="1"/>
  <c r="I280" i="1"/>
  <c r="E281" i="1" s="1"/>
  <c r="I289" i="4" l="1"/>
  <c r="E290" i="4" s="1"/>
  <c r="F281" i="3"/>
  <c r="I281" i="3" s="1"/>
  <c r="E282" i="3" s="1"/>
  <c r="I289" i="2"/>
  <c r="E290" i="2" s="1"/>
  <c r="F281" i="1"/>
  <c r="F290" i="4" l="1"/>
  <c r="F282" i="3"/>
  <c r="I282" i="3" s="1"/>
  <c r="E283" i="3" s="1"/>
  <c r="F290" i="2"/>
  <c r="I281" i="1"/>
  <c r="E282" i="1" s="1"/>
  <c r="I290" i="4" l="1"/>
  <c r="E291" i="4" s="1"/>
  <c r="F283" i="3"/>
  <c r="I283" i="3" s="1"/>
  <c r="E284" i="3" s="1"/>
  <c r="I290" i="2"/>
  <c r="E291" i="2" s="1"/>
  <c r="F282" i="1"/>
  <c r="F291" i="4" l="1"/>
  <c r="F284" i="3"/>
  <c r="I284" i="3" s="1"/>
  <c r="E285" i="3" s="1"/>
  <c r="F291" i="2"/>
  <c r="I282" i="1"/>
  <c r="E283" i="1" s="1"/>
  <c r="I291" i="4" l="1"/>
  <c r="E292" i="4" s="1"/>
  <c r="F285" i="3"/>
  <c r="I285" i="3" s="1"/>
  <c r="E286" i="3" s="1"/>
  <c r="I291" i="2"/>
  <c r="E292" i="2" s="1"/>
  <c r="F283" i="1"/>
  <c r="I283" i="1" s="1"/>
  <c r="E284" i="1" s="1"/>
  <c r="F292" i="4" l="1"/>
  <c r="F286" i="3"/>
  <c r="I286" i="3" s="1"/>
  <c r="E287" i="3" s="1"/>
  <c r="F292" i="2"/>
  <c r="F284" i="1"/>
  <c r="I284" i="1" s="1"/>
  <c r="I292" i="4" l="1"/>
  <c r="E293" i="4" s="1"/>
  <c r="F287" i="3"/>
  <c r="I287" i="3" s="1"/>
  <c r="E288" i="3" s="1"/>
  <c r="I292" i="2"/>
  <c r="E293" i="2" s="1"/>
  <c r="E285" i="1"/>
  <c r="F293" i="4" l="1"/>
  <c r="I293" i="4" s="1"/>
  <c r="E294" i="4" s="1"/>
  <c r="F288" i="3"/>
  <c r="I288" i="3" s="1"/>
  <c r="E289" i="3" s="1"/>
  <c r="F293" i="2"/>
  <c r="I293" i="2" s="1"/>
  <c r="E294" i="2" s="1"/>
  <c r="F285" i="1"/>
  <c r="I285" i="1" s="1"/>
  <c r="E286" i="1" s="1"/>
  <c r="F294" i="4" l="1"/>
  <c r="I294" i="4" s="1"/>
  <c r="E295" i="4" s="1"/>
  <c r="F289" i="3"/>
  <c r="K289" i="3" s="1"/>
  <c r="F294" i="2"/>
  <c r="I294" i="2" s="1"/>
  <c r="E295" i="2" s="1"/>
  <c r="F286" i="1"/>
  <c r="I286" i="1" s="1"/>
  <c r="E287" i="1" s="1"/>
  <c r="F295" i="4" l="1"/>
  <c r="I295" i="4" s="1"/>
  <c r="E296" i="4" s="1"/>
  <c r="I289" i="3"/>
  <c r="E290" i="3" s="1"/>
  <c r="F295" i="2"/>
  <c r="I295" i="2" s="1"/>
  <c r="E296" i="2" s="1"/>
  <c r="F287" i="1"/>
  <c r="I287" i="1" s="1"/>
  <c r="E288" i="1" s="1"/>
  <c r="F296" i="4" l="1"/>
  <c r="I296" i="4" s="1"/>
  <c r="E297" i="4" s="1"/>
  <c r="F290" i="3"/>
  <c r="F296" i="2"/>
  <c r="I296" i="2" s="1"/>
  <c r="E297" i="2" s="1"/>
  <c r="F288" i="1"/>
  <c r="K288" i="1" s="1"/>
  <c r="F297" i="4" l="1"/>
  <c r="I297" i="4" s="1"/>
  <c r="E298" i="4" s="1"/>
  <c r="I290" i="3"/>
  <c r="E291" i="3" s="1"/>
  <c r="F297" i="2"/>
  <c r="I297" i="2" s="1"/>
  <c r="E298" i="2" s="1"/>
  <c r="I288" i="1"/>
  <c r="E289" i="1" s="1"/>
  <c r="F289" i="1" s="1"/>
  <c r="I289" i="1" s="1"/>
  <c r="E290" i="1" s="1"/>
  <c r="F298" i="4" l="1"/>
  <c r="I298" i="4" s="1"/>
  <c r="E299" i="4" s="1"/>
  <c r="F291" i="3"/>
  <c r="I291" i="3" s="1"/>
  <c r="E292" i="3" s="1"/>
  <c r="F298" i="2"/>
  <c r="I298" i="2" s="1"/>
  <c r="E299" i="2" s="1"/>
  <c r="F290" i="1"/>
  <c r="I290" i="1" s="1"/>
  <c r="E291" i="1" s="1"/>
  <c r="F299" i="4" l="1"/>
  <c r="I299" i="4" s="1"/>
  <c r="E300" i="4" s="1"/>
  <c r="F292" i="3"/>
  <c r="I292" i="3" s="1"/>
  <c r="E293" i="3" s="1"/>
  <c r="F299" i="2"/>
  <c r="I299" i="2" s="1"/>
  <c r="E300" i="2" s="1"/>
  <c r="F291" i="1"/>
  <c r="I291" i="1" s="1"/>
  <c r="E292" i="1" s="1"/>
  <c r="F300" i="4" l="1"/>
  <c r="I300" i="4" s="1"/>
  <c r="E301" i="4" s="1"/>
  <c r="F293" i="3"/>
  <c r="I293" i="3" s="1"/>
  <c r="E294" i="3" s="1"/>
  <c r="F300" i="2"/>
  <c r="I300" i="2" s="1"/>
  <c r="E301" i="2" s="1"/>
  <c r="F292" i="1"/>
  <c r="I292" i="1" s="1"/>
  <c r="F301" i="4" l="1"/>
  <c r="K301" i="4" s="1"/>
  <c r="F294" i="3"/>
  <c r="I294" i="3" s="1"/>
  <c r="E295" i="3" s="1"/>
  <c r="F301" i="2"/>
  <c r="K301" i="2" s="1"/>
  <c r="E293" i="1"/>
  <c r="I301" i="4" l="1"/>
  <c r="E302" i="4" s="1"/>
  <c r="F295" i="3"/>
  <c r="I295" i="3" s="1"/>
  <c r="E296" i="3" s="1"/>
  <c r="I301" i="2"/>
  <c r="E302" i="2" s="1"/>
  <c r="F293" i="1"/>
  <c r="I293" i="1" s="1"/>
  <c r="E294" i="1" s="1"/>
  <c r="F302" i="4" l="1"/>
  <c r="F296" i="3"/>
  <c r="I296" i="3" s="1"/>
  <c r="E297" i="3" s="1"/>
  <c r="F302" i="2"/>
  <c r="F294" i="1"/>
  <c r="I294" i="1" s="1"/>
  <c r="E295" i="1" s="1"/>
  <c r="I302" i="4" l="1"/>
  <c r="E303" i="4" s="1"/>
  <c r="F297" i="3"/>
  <c r="I297" i="3" s="1"/>
  <c r="E298" i="3" s="1"/>
  <c r="I302" i="2"/>
  <c r="E303" i="2" s="1"/>
  <c r="F295" i="1"/>
  <c r="I295" i="1" s="1"/>
  <c r="E296" i="1" s="1"/>
  <c r="F303" i="4" l="1"/>
  <c r="I303" i="4" s="1"/>
  <c r="E304" i="4" s="1"/>
  <c r="F298" i="3"/>
  <c r="I298" i="3" s="1"/>
  <c r="E299" i="3" s="1"/>
  <c r="F303" i="2"/>
  <c r="F296" i="1"/>
  <c r="I296" i="1" s="1"/>
  <c r="E297" i="1" s="1"/>
  <c r="F304" i="4" l="1"/>
  <c r="I304" i="4" s="1"/>
  <c r="E305" i="4" s="1"/>
  <c r="F299" i="3"/>
  <c r="I299" i="3" s="1"/>
  <c r="E300" i="3" s="1"/>
  <c r="I303" i="2"/>
  <c r="E304" i="2" s="1"/>
  <c r="F297" i="1"/>
  <c r="I297" i="1" s="1"/>
  <c r="E298" i="1" s="1"/>
  <c r="F305" i="4" l="1"/>
  <c r="I305" i="4" s="1"/>
  <c r="E306" i="4" s="1"/>
  <c r="F300" i="3"/>
  <c r="I300" i="3" s="1"/>
  <c r="E301" i="3" s="1"/>
  <c r="F304" i="2"/>
  <c r="I304" i="2" s="1"/>
  <c r="E305" i="2" s="1"/>
  <c r="F298" i="1"/>
  <c r="I298" i="1" s="1"/>
  <c r="E299" i="1" s="1"/>
  <c r="F306" i="4" l="1"/>
  <c r="I306" i="4" s="1"/>
  <c r="E307" i="4" s="1"/>
  <c r="F301" i="3"/>
  <c r="K301" i="3" s="1"/>
  <c r="F305" i="2"/>
  <c r="I305" i="2" s="1"/>
  <c r="E306" i="2" s="1"/>
  <c r="F299" i="1"/>
  <c r="I299" i="1" s="1"/>
  <c r="E300" i="1" s="1"/>
  <c r="F307" i="4" l="1"/>
  <c r="I307" i="4" s="1"/>
  <c r="E308" i="4" s="1"/>
  <c r="I301" i="3"/>
  <c r="E302" i="3" s="1"/>
  <c r="F306" i="2"/>
  <c r="I306" i="2" s="1"/>
  <c r="E307" i="2" s="1"/>
  <c r="F300" i="1"/>
  <c r="K300" i="1" s="1"/>
  <c r="F308" i="4" l="1"/>
  <c r="I308" i="4" s="1"/>
  <c r="E309" i="4" s="1"/>
  <c r="F302" i="3"/>
  <c r="I302" i="3" s="1"/>
  <c r="E303" i="3" s="1"/>
  <c r="F307" i="2"/>
  <c r="I307" i="2" s="1"/>
  <c r="E308" i="2" s="1"/>
  <c r="I300" i="1"/>
  <c r="E301" i="1" s="1"/>
  <c r="F301" i="1" s="1"/>
  <c r="I301" i="1" s="1"/>
  <c r="E302" i="1" s="1"/>
  <c r="F309" i="4" l="1"/>
  <c r="I309" i="4" s="1"/>
  <c r="E310" i="4" s="1"/>
  <c r="F303" i="3"/>
  <c r="I303" i="3" s="1"/>
  <c r="E304" i="3" s="1"/>
  <c r="F308" i="2"/>
  <c r="I308" i="2" s="1"/>
  <c r="E309" i="2" s="1"/>
  <c r="F302" i="1"/>
  <c r="I302" i="1" s="1"/>
  <c r="E303" i="1" s="1"/>
  <c r="F310" i="4" l="1"/>
  <c r="I310" i="4" s="1"/>
  <c r="E311" i="4" s="1"/>
  <c r="F304" i="3"/>
  <c r="I304" i="3" s="1"/>
  <c r="E305" i="3" s="1"/>
  <c r="F309" i="2"/>
  <c r="I309" i="2" s="1"/>
  <c r="E310" i="2" s="1"/>
  <c r="F303" i="1"/>
  <c r="I303" i="1" s="1"/>
  <c r="E304" i="1" s="1"/>
  <c r="F311" i="4" l="1"/>
  <c r="I311" i="4" s="1"/>
  <c r="E312" i="4" s="1"/>
  <c r="F305" i="3"/>
  <c r="I305" i="3" s="1"/>
  <c r="E306" i="3" s="1"/>
  <c r="F310" i="2"/>
  <c r="I310" i="2" s="1"/>
  <c r="E311" i="2" s="1"/>
  <c r="F304" i="1"/>
  <c r="I304" i="1" s="1"/>
  <c r="F312" i="4" l="1"/>
  <c r="I312" i="4" s="1"/>
  <c r="E313" i="4" s="1"/>
  <c r="F306" i="3"/>
  <c r="I306" i="3" s="1"/>
  <c r="E307" i="3" s="1"/>
  <c r="F311" i="2"/>
  <c r="I311" i="2" s="1"/>
  <c r="E312" i="2" s="1"/>
  <c r="E305" i="1"/>
  <c r="F313" i="4" l="1"/>
  <c r="K313" i="4" s="1"/>
  <c r="F307" i="3"/>
  <c r="I307" i="3" s="1"/>
  <c r="E308" i="3" s="1"/>
  <c r="F312" i="2"/>
  <c r="I312" i="2" s="1"/>
  <c r="E313" i="2" s="1"/>
  <c r="F305" i="1"/>
  <c r="I305" i="1" s="1"/>
  <c r="E306" i="1" s="1"/>
  <c r="I313" i="4" l="1"/>
  <c r="E314" i="4" s="1"/>
  <c r="F308" i="3"/>
  <c r="I308" i="3" s="1"/>
  <c r="E309" i="3" s="1"/>
  <c r="F313" i="2"/>
  <c r="K313" i="2" s="1"/>
  <c r="F306" i="1"/>
  <c r="I306" i="1" s="1"/>
  <c r="E307" i="1" s="1"/>
  <c r="F314" i="4" l="1"/>
  <c r="I314" i="4" s="1"/>
  <c r="E315" i="4" s="1"/>
  <c r="F309" i="3"/>
  <c r="I309" i="3" s="1"/>
  <c r="E310" i="3" s="1"/>
  <c r="I313" i="2"/>
  <c r="E314" i="2" s="1"/>
  <c r="F314" i="2" s="1"/>
  <c r="F307" i="1"/>
  <c r="I307" i="1" s="1"/>
  <c r="E308" i="1" s="1"/>
  <c r="F315" i="4" l="1"/>
  <c r="I315" i="4" s="1"/>
  <c r="E316" i="4" s="1"/>
  <c r="F310" i="3"/>
  <c r="I310" i="3" s="1"/>
  <c r="E311" i="3" s="1"/>
  <c r="I314" i="2"/>
  <c r="E315" i="2" s="1"/>
  <c r="F308" i="1"/>
  <c r="I308" i="1" s="1"/>
  <c r="E309" i="1" s="1"/>
  <c r="F316" i="4" l="1"/>
  <c r="I316" i="4" s="1"/>
  <c r="E317" i="4" s="1"/>
  <c r="F311" i="3"/>
  <c r="I311" i="3" s="1"/>
  <c r="E312" i="3" s="1"/>
  <c r="F315" i="2"/>
  <c r="I315" i="2" s="1"/>
  <c r="E316" i="2" s="1"/>
  <c r="F309" i="1"/>
  <c r="I309" i="1" s="1"/>
  <c r="E310" i="1" s="1"/>
  <c r="F317" i="4" l="1"/>
  <c r="I317" i="4" s="1"/>
  <c r="E318" i="4" s="1"/>
  <c r="F312" i="3"/>
  <c r="I312" i="3" s="1"/>
  <c r="E313" i="3" s="1"/>
  <c r="F316" i="2"/>
  <c r="I316" i="2" s="1"/>
  <c r="E317" i="2" s="1"/>
  <c r="F310" i="1"/>
  <c r="I310" i="1" s="1"/>
  <c r="E311" i="1" s="1"/>
  <c r="F318" i="4" l="1"/>
  <c r="I318" i="4" s="1"/>
  <c r="E319" i="4" s="1"/>
  <c r="F313" i="3"/>
  <c r="K313" i="3" s="1"/>
  <c r="F317" i="2"/>
  <c r="F311" i="1"/>
  <c r="I311" i="1" s="1"/>
  <c r="E312" i="1" s="1"/>
  <c r="F319" i="4" l="1"/>
  <c r="I319" i="4" s="1"/>
  <c r="E320" i="4" s="1"/>
  <c r="I313" i="3"/>
  <c r="E314" i="3" s="1"/>
  <c r="I317" i="2"/>
  <c r="E318" i="2" s="1"/>
  <c r="F312" i="1"/>
  <c r="K312" i="1" s="1"/>
  <c r="F320" i="4" l="1"/>
  <c r="I320" i="4" s="1"/>
  <c r="E321" i="4" s="1"/>
  <c r="F314" i="3"/>
  <c r="I314" i="3" s="1"/>
  <c r="E315" i="3" s="1"/>
  <c r="F318" i="2"/>
  <c r="I318" i="2" s="1"/>
  <c r="E319" i="2" s="1"/>
  <c r="I312" i="1"/>
  <c r="E313" i="1" s="1"/>
  <c r="F321" i="4" l="1"/>
  <c r="I321" i="4" s="1"/>
  <c r="E322" i="4" s="1"/>
  <c r="F315" i="3"/>
  <c r="I315" i="3" s="1"/>
  <c r="E316" i="3" s="1"/>
  <c r="F319" i="2"/>
  <c r="I319" i="2" s="1"/>
  <c r="E320" i="2" s="1"/>
  <c r="F313" i="1"/>
  <c r="I313" i="1" s="1"/>
  <c r="E314" i="1" s="1"/>
  <c r="F322" i="4" l="1"/>
  <c r="I322" i="4" s="1"/>
  <c r="E323" i="4" s="1"/>
  <c r="F316" i="3"/>
  <c r="I316" i="3" s="1"/>
  <c r="E317" i="3" s="1"/>
  <c r="F320" i="2"/>
  <c r="I320" i="2" s="1"/>
  <c r="E321" i="2" s="1"/>
  <c r="F314" i="1"/>
  <c r="I314" i="1" s="1"/>
  <c r="E315" i="1" s="1"/>
  <c r="F323" i="4" l="1"/>
  <c r="I323" i="4" s="1"/>
  <c r="E324" i="4" s="1"/>
  <c r="F317" i="3"/>
  <c r="I317" i="3" s="1"/>
  <c r="E318" i="3" s="1"/>
  <c r="F321" i="2"/>
  <c r="I321" i="2" s="1"/>
  <c r="E322" i="2" s="1"/>
  <c r="F315" i="1"/>
  <c r="F324" i="4" l="1"/>
  <c r="I324" i="4" s="1"/>
  <c r="E325" i="4" s="1"/>
  <c r="F318" i="3"/>
  <c r="F322" i="2"/>
  <c r="I322" i="2" s="1"/>
  <c r="E323" i="2" s="1"/>
  <c r="I315" i="1"/>
  <c r="E316" i="1" s="1"/>
  <c r="F325" i="4" l="1"/>
  <c r="K325" i="4" s="1"/>
  <c r="I318" i="3"/>
  <c r="E319" i="3" s="1"/>
  <c r="F323" i="2"/>
  <c r="I323" i="2" s="1"/>
  <c r="E324" i="2" s="1"/>
  <c r="F316" i="1"/>
  <c r="I325" i="4" l="1"/>
  <c r="E326" i="4" s="1"/>
  <c r="F319" i="3"/>
  <c r="I319" i="3" s="1"/>
  <c r="E320" i="3" s="1"/>
  <c r="F324" i="2"/>
  <c r="I324" i="2" s="1"/>
  <c r="E325" i="2" s="1"/>
  <c r="I316" i="1"/>
  <c r="E317" i="1" s="1"/>
  <c r="F326" i="4" l="1"/>
  <c r="F320" i="3"/>
  <c r="I320" i="3" s="1"/>
  <c r="E321" i="3" s="1"/>
  <c r="F325" i="2"/>
  <c r="K325" i="2" s="1"/>
  <c r="F317" i="1"/>
  <c r="I317" i="1" s="1"/>
  <c r="E318" i="1" s="1"/>
  <c r="I326" i="4" l="1"/>
  <c r="E327" i="4" s="1"/>
  <c r="I325" i="2"/>
  <c r="E326" i="2" s="1"/>
  <c r="F326" i="2" s="1"/>
  <c r="I326" i="2" s="1"/>
  <c r="E327" i="2" s="1"/>
  <c r="F321" i="3"/>
  <c r="I321" i="3" s="1"/>
  <c r="E322" i="3" s="1"/>
  <c r="F318" i="1"/>
  <c r="I318" i="1" s="1"/>
  <c r="F327" i="4" l="1"/>
  <c r="F322" i="3"/>
  <c r="I322" i="3" s="1"/>
  <c r="E323" i="3" s="1"/>
  <c r="F327" i="2"/>
  <c r="I327" i="2" s="1"/>
  <c r="E328" i="2" s="1"/>
  <c r="E319" i="1"/>
  <c r="I327" i="4" l="1"/>
  <c r="E328" i="4" s="1"/>
  <c r="F323" i="3"/>
  <c r="I323" i="3" s="1"/>
  <c r="E324" i="3" s="1"/>
  <c r="F328" i="2"/>
  <c r="I328" i="2" s="1"/>
  <c r="E329" i="2" s="1"/>
  <c r="F319" i="1"/>
  <c r="I319" i="1" s="1"/>
  <c r="E320" i="1" s="1"/>
  <c r="F328" i="4" l="1"/>
  <c r="F324" i="3"/>
  <c r="I324" i="3" s="1"/>
  <c r="E325" i="3" s="1"/>
  <c r="F329" i="2"/>
  <c r="F320" i="1"/>
  <c r="I320" i="1" s="1"/>
  <c r="E321" i="1" s="1"/>
  <c r="I328" i="4" l="1"/>
  <c r="E329" i="4" s="1"/>
  <c r="F325" i="3"/>
  <c r="K325" i="3" s="1"/>
  <c r="I329" i="2"/>
  <c r="E330" i="2" s="1"/>
  <c r="F321" i="1"/>
  <c r="I321" i="1" s="1"/>
  <c r="E322" i="1" s="1"/>
  <c r="F329" i="4" l="1"/>
  <c r="I329" i="4" s="1"/>
  <c r="E330" i="4" s="1"/>
  <c r="I325" i="3"/>
  <c r="E326" i="3" s="1"/>
  <c r="F330" i="2"/>
  <c r="I330" i="2" s="1"/>
  <c r="E331" i="2" s="1"/>
  <c r="F322" i="1"/>
  <c r="I322" i="1" s="1"/>
  <c r="E323" i="1" s="1"/>
  <c r="F330" i="4" l="1"/>
  <c r="I330" i="4" s="1"/>
  <c r="E331" i="4" s="1"/>
  <c r="F326" i="3"/>
  <c r="F331" i="2"/>
  <c r="I331" i="2" s="1"/>
  <c r="E332" i="2" s="1"/>
  <c r="F323" i="1"/>
  <c r="I323" i="1" s="1"/>
  <c r="E324" i="1" s="1"/>
  <c r="F331" i="4" l="1"/>
  <c r="I331" i="4" s="1"/>
  <c r="E332" i="4" s="1"/>
  <c r="I326" i="3"/>
  <c r="E327" i="3" s="1"/>
  <c r="F332" i="2"/>
  <c r="I332" i="2" s="1"/>
  <c r="E333" i="2" s="1"/>
  <c r="F324" i="1"/>
  <c r="K324" i="1" s="1"/>
  <c r="F332" i="4" l="1"/>
  <c r="I332" i="4" s="1"/>
  <c r="E333" i="4" s="1"/>
  <c r="F327" i="3"/>
  <c r="F333" i="2"/>
  <c r="I333" i="2" s="1"/>
  <c r="E334" i="2" s="1"/>
  <c r="I324" i="1"/>
  <c r="E325" i="1" s="1"/>
  <c r="F325" i="1" s="1"/>
  <c r="I325" i="1" s="1"/>
  <c r="E326" i="1" s="1"/>
  <c r="F333" i="4" l="1"/>
  <c r="I333" i="4" s="1"/>
  <c r="E334" i="4" s="1"/>
  <c r="I327" i="3"/>
  <c r="E328" i="3" s="1"/>
  <c r="F334" i="2"/>
  <c r="I334" i="2" s="1"/>
  <c r="E335" i="2" s="1"/>
  <c r="F326" i="1"/>
  <c r="I326" i="1" s="1"/>
  <c r="E327" i="1" s="1"/>
  <c r="F334" i="4" l="1"/>
  <c r="I334" i="4" s="1"/>
  <c r="E335" i="4" s="1"/>
  <c r="F328" i="3"/>
  <c r="F335" i="2"/>
  <c r="I335" i="2" s="1"/>
  <c r="E336" i="2" s="1"/>
  <c r="F327" i="1"/>
  <c r="I327" i="1" s="1"/>
  <c r="F335" i="4" l="1"/>
  <c r="I335" i="4" s="1"/>
  <c r="E336" i="4" s="1"/>
  <c r="I328" i="3"/>
  <c r="E329" i="3" s="1"/>
  <c r="F336" i="2"/>
  <c r="I336" i="2" s="1"/>
  <c r="E337" i="2" s="1"/>
  <c r="E328" i="1"/>
  <c r="F336" i="4" l="1"/>
  <c r="I336" i="4" s="1"/>
  <c r="E337" i="4" s="1"/>
  <c r="F329" i="3"/>
  <c r="I329" i="3" s="1"/>
  <c r="E330" i="3" s="1"/>
  <c r="F337" i="2"/>
  <c r="K337" i="2" s="1"/>
  <c r="F328" i="1"/>
  <c r="I328" i="1" s="1"/>
  <c r="E329" i="1" s="1"/>
  <c r="F337" i="4" l="1"/>
  <c r="K337" i="4" s="1"/>
  <c r="F330" i="3"/>
  <c r="I330" i="3" s="1"/>
  <c r="E331" i="3" s="1"/>
  <c r="I337" i="2"/>
  <c r="E338" i="2" s="1"/>
  <c r="F329" i="1"/>
  <c r="I329" i="1" s="1"/>
  <c r="E330" i="1" s="1"/>
  <c r="I337" i="4" l="1"/>
  <c r="E338" i="4" s="1"/>
  <c r="F331" i="3"/>
  <c r="I331" i="3" s="1"/>
  <c r="E332" i="3" s="1"/>
  <c r="F338" i="2"/>
  <c r="F330" i="1"/>
  <c r="I330" i="1" s="1"/>
  <c r="E331" i="1" s="1"/>
  <c r="F338" i="4" l="1"/>
  <c r="F332" i="3"/>
  <c r="I332" i="3" s="1"/>
  <c r="E333" i="3" s="1"/>
  <c r="I338" i="2"/>
  <c r="E339" i="2" s="1"/>
  <c r="F331" i="1"/>
  <c r="I331" i="1" s="1"/>
  <c r="E332" i="1" s="1"/>
  <c r="I338" i="4" l="1"/>
  <c r="E339" i="4" s="1"/>
  <c r="F333" i="3"/>
  <c r="I333" i="3" s="1"/>
  <c r="E334" i="3" s="1"/>
  <c r="F339" i="2"/>
  <c r="F332" i="1"/>
  <c r="I332" i="1" s="1"/>
  <c r="E333" i="1" s="1"/>
  <c r="F339" i="4" l="1"/>
  <c r="F334" i="3"/>
  <c r="I334" i="3" s="1"/>
  <c r="E335" i="3" s="1"/>
  <c r="I339" i="2"/>
  <c r="E340" i="2" s="1"/>
  <c r="F333" i="1"/>
  <c r="I333" i="1" s="1"/>
  <c r="E334" i="1" s="1"/>
  <c r="I339" i="4" l="1"/>
  <c r="E340" i="4" s="1"/>
  <c r="F335" i="3"/>
  <c r="I335" i="3" s="1"/>
  <c r="E336" i="3" s="1"/>
  <c r="F340" i="2"/>
  <c r="I340" i="2" s="1"/>
  <c r="E341" i="2" s="1"/>
  <c r="F334" i="1"/>
  <c r="I334" i="1" s="1"/>
  <c r="E335" i="1" s="1"/>
  <c r="F340" i="4" l="1"/>
  <c r="F336" i="3"/>
  <c r="I336" i="3" s="1"/>
  <c r="E337" i="3" s="1"/>
  <c r="F341" i="2"/>
  <c r="I341" i="2" s="1"/>
  <c r="E342" i="2" s="1"/>
  <c r="F335" i="1"/>
  <c r="I335" i="1" s="1"/>
  <c r="E336" i="1" s="1"/>
  <c r="I340" i="4" l="1"/>
  <c r="E341" i="4" s="1"/>
  <c r="F337" i="3"/>
  <c r="K337" i="3" s="1"/>
  <c r="F342" i="2"/>
  <c r="I342" i="2" s="1"/>
  <c r="E343" i="2" s="1"/>
  <c r="F336" i="1"/>
  <c r="K336" i="1" s="1"/>
  <c r="F341" i="4" l="1"/>
  <c r="I341" i="4" s="1"/>
  <c r="E342" i="4" s="1"/>
  <c r="I337" i="3"/>
  <c r="E338" i="3" s="1"/>
  <c r="F343" i="2"/>
  <c r="I343" i="2" s="1"/>
  <c r="E344" i="2" s="1"/>
  <c r="I336" i="1"/>
  <c r="E337" i="1" s="1"/>
  <c r="F337" i="1" s="1"/>
  <c r="I337" i="1" s="1"/>
  <c r="E338" i="1" s="1"/>
  <c r="F342" i="4" l="1"/>
  <c r="I342" i="4" s="1"/>
  <c r="E343" i="4" s="1"/>
  <c r="F338" i="3"/>
  <c r="F344" i="2"/>
  <c r="I344" i="2" s="1"/>
  <c r="E345" i="2" s="1"/>
  <c r="F338" i="1"/>
  <c r="I338" i="1" s="1"/>
  <c r="E339" i="1" s="1"/>
  <c r="F343" i="4" l="1"/>
  <c r="I343" i="4" s="1"/>
  <c r="E344" i="4" s="1"/>
  <c r="I338" i="3"/>
  <c r="E339" i="3" s="1"/>
  <c r="F345" i="2"/>
  <c r="I345" i="2" s="1"/>
  <c r="E346" i="2" s="1"/>
  <c r="F339" i="1"/>
  <c r="F344" i="4" l="1"/>
  <c r="I344" i="4" s="1"/>
  <c r="E345" i="4" s="1"/>
  <c r="F339" i="3"/>
  <c r="F346" i="2"/>
  <c r="I346" i="2" s="1"/>
  <c r="E347" i="2" s="1"/>
  <c r="I339" i="1"/>
  <c r="E340" i="1" s="1"/>
  <c r="F345" i="4" l="1"/>
  <c r="I345" i="4" s="1"/>
  <c r="E346" i="4" s="1"/>
  <c r="I339" i="3"/>
  <c r="E340" i="3" s="1"/>
  <c r="F347" i="2"/>
  <c r="I347" i="2" s="1"/>
  <c r="E348" i="2" s="1"/>
  <c r="F340" i="1"/>
  <c r="F346" i="4" l="1"/>
  <c r="I346" i="4" s="1"/>
  <c r="E347" i="4" s="1"/>
  <c r="F340" i="3"/>
  <c r="F348" i="2"/>
  <c r="I348" i="2" s="1"/>
  <c r="E349" i="2" s="1"/>
  <c r="I340" i="1"/>
  <c r="E341" i="1" s="1"/>
  <c r="F347" i="4" l="1"/>
  <c r="I347" i="4" s="1"/>
  <c r="E348" i="4" s="1"/>
  <c r="I340" i="3"/>
  <c r="E341" i="3" s="1"/>
  <c r="F349" i="2"/>
  <c r="K349" i="2" s="1"/>
  <c r="F341" i="1"/>
  <c r="F348" i="4" l="1"/>
  <c r="I348" i="4" s="1"/>
  <c r="E349" i="4" s="1"/>
  <c r="F341" i="3"/>
  <c r="I341" i="3" s="1"/>
  <c r="E342" i="3" s="1"/>
  <c r="I349" i="2"/>
  <c r="E350" i="2" s="1"/>
  <c r="I341" i="1"/>
  <c r="E342" i="1" s="1"/>
  <c r="F349" i="4" l="1"/>
  <c r="K349" i="4" s="1"/>
  <c r="F342" i="3"/>
  <c r="I342" i="3" s="1"/>
  <c r="E343" i="3" s="1"/>
  <c r="F350" i="2"/>
  <c r="F342" i="1"/>
  <c r="I349" i="4" l="1"/>
  <c r="E350" i="4" s="1"/>
  <c r="F343" i="3"/>
  <c r="I343" i="3" s="1"/>
  <c r="E344" i="3" s="1"/>
  <c r="I350" i="2"/>
  <c r="E351" i="2" s="1"/>
  <c r="I342" i="1"/>
  <c r="E343" i="1" s="1"/>
  <c r="F350" i="4" l="1"/>
  <c r="I350" i="4" s="1"/>
  <c r="E351" i="4" s="1"/>
  <c r="F344" i="3"/>
  <c r="I344" i="3" s="1"/>
  <c r="E345" i="3" s="1"/>
  <c r="F351" i="2"/>
  <c r="I351" i="2" s="1"/>
  <c r="E352" i="2" s="1"/>
  <c r="F343" i="1"/>
  <c r="I343" i="1" s="1"/>
  <c r="E344" i="1" s="1"/>
  <c r="F351" i="4" l="1"/>
  <c r="I351" i="4" s="1"/>
  <c r="E352" i="4" s="1"/>
  <c r="F345" i="3"/>
  <c r="I345" i="3" s="1"/>
  <c r="E346" i="3" s="1"/>
  <c r="F352" i="2"/>
  <c r="I352" i="2" s="1"/>
  <c r="E353" i="2" s="1"/>
  <c r="F344" i="1"/>
  <c r="I344" i="1" s="1"/>
  <c r="F352" i="4" l="1"/>
  <c r="I352" i="4" s="1"/>
  <c r="E353" i="4" s="1"/>
  <c r="F346" i="3"/>
  <c r="I346" i="3" s="1"/>
  <c r="E347" i="3" s="1"/>
  <c r="F353" i="2"/>
  <c r="I353" i="2" s="1"/>
  <c r="E354" i="2" s="1"/>
  <c r="E345" i="1"/>
  <c r="F353" i="4" l="1"/>
  <c r="I353" i="4" s="1"/>
  <c r="E354" i="4" s="1"/>
  <c r="F347" i="3"/>
  <c r="I347" i="3" s="1"/>
  <c r="E348" i="3" s="1"/>
  <c r="F354" i="2"/>
  <c r="I354" i="2" s="1"/>
  <c r="E355" i="2" s="1"/>
  <c r="F345" i="1"/>
  <c r="I345" i="1" s="1"/>
  <c r="E346" i="1" s="1"/>
  <c r="F354" i="4" l="1"/>
  <c r="I354" i="4" s="1"/>
  <c r="E355" i="4" s="1"/>
  <c r="F348" i="3"/>
  <c r="I348" i="3" s="1"/>
  <c r="E349" i="3" s="1"/>
  <c r="F355" i="2"/>
  <c r="I355" i="2" s="1"/>
  <c r="E356" i="2" s="1"/>
  <c r="F346" i="1"/>
  <c r="I346" i="1" s="1"/>
  <c r="E347" i="1" s="1"/>
  <c r="F355" i="4" l="1"/>
  <c r="I355" i="4" s="1"/>
  <c r="E356" i="4" s="1"/>
  <c r="F349" i="3"/>
  <c r="K349" i="3" s="1"/>
  <c r="F356" i="2"/>
  <c r="I356" i="2" s="1"/>
  <c r="E357" i="2" s="1"/>
  <c r="F347" i="1"/>
  <c r="I347" i="1" s="1"/>
  <c r="E348" i="1" s="1"/>
  <c r="F356" i="4" l="1"/>
  <c r="I356" i="4" s="1"/>
  <c r="E357" i="4" s="1"/>
  <c r="I349" i="3"/>
  <c r="E350" i="3" s="1"/>
  <c r="F357" i="2"/>
  <c r="I357" i="2" s="1"/>
  <c r="E358" i="2" s="1"/>
  <c r="F348" i="1"/>
  <c r="K348" i="1" s="1"/>
  <c r="F357" i="4" l="1"/>
  <c r="I357" i="4" s="1"/>
  <c r="E358" i="4" s="1"/>
  <c r="F350" i="3"/>
  <c r="F358" i="2"/>
  <c r="I358" i="2" s="1"/>
  <c r="E359" i="2" s="1"/>
  <c r="I348" i="1"/>
  <c r="E349" i="1" s="1"/>
  <c r="F349" i="1" s="1"/>
  <c r="I349" i="1" s="1"/>
  <c r="E350" i="1" s="1"/>
  <c r="F358" i="4" l="1"/>
  <c r="I358" i="4" s="1"/>
  <c r="E359" i="4" s="1"/>
  <c r="I350" i="3"/>
  <c r="E351" i="3" s="1"/>
  <c r="F359" i="2"/>
  <c r="I359" i="2" s="1"/>
  <c r="E360" i="2" s="1"/>
  <c r="F350" i="1"/>
  <c r="I350" i="1" s="1"/>
  <c r="E351" i="1" s="1"/>
  <c r="F359" i="4" l="1"/>
  <c r="I359" i="4" s="1"/>
  <c r="E360" i="4" s="1"/>
  <c r="F351" i="3"/>
  <c r="F360" i="2"/>
  <c r="I360" i="2" s="1"/>
  <c r="E361" i="2" s="1"/>
  <c r="F351" i="1"/>
  <c r="I351" i="1" s="1"/>
  <c r="E352" i="1" s="1"/>
  <c r="F360" i="4" l="1"/>
  <c r="I360" i="4" s="1"/>
  <c r="E361" i="4" s="1"/>
  <c r="I351" i="3"/>
  <c r="E352" i="3" s="1"/>
  <c r="F361" i="2"/>
  <c r="K361" i="2" s="1"/>
  <c r="F352" i="1"/>
  <c r="I352" i="1" s="1"/>
  <c r="E353" i="1" s="1"/>
  <c r="F361" i="4" l="1"/>
  <c r="K361" i="4" s="1"/>
  <c r="F352" i="3"/>
  <c r="I352" i="3" s="1"/>
  <c r="E353" i="3" s="1"/>
  <c r="I361" i="2"/>
  <c r="E362" i="2" s="1"/>
  <c r="F362" i="2" s="1"/>
  <c r="I362" i="2" s="1"/>
  <c r="E363" i="2" s="1"/>
  <c r="F353" i="1"/>
  <c r="I353" i="1" s="1"/>
  <c r="I361" i="4" l="1"/>
  <c r="E362" i="4" s="1"/>
  <c r="F362" i="4" s="1"/>
  <c r="I362" i="4" s="1"/>
  <c r="E363" i="4" s="1"/>
  <c r="F353" i="3"/>
  <c r="I353" i="3" s="1"/>
  <c r="E354" i="3" s="1"/>
  <c r="F363" i="2"/>
  <c r="I363" i="2" s="1"/>
  <c r="E364" i="2" s="1"/>
  <c r="E354" i="1"/>
  <c r="F363" i="4" l="1"/>
  <c r="I363" i="4" s="1"/>
  <c r="E364" i="4" s="1"/>
  <c r="F354" i="3"/>
  <c r="I354" i="3" s="1"/>
  <c r="E355" i="3" s="1"/>
  <c r="F364" i="2"/>
  <c r="F354" i="1"/>
  <c r="I354" i="1" s="1"/>
  <c r="E355" i="1" s="1"/>
  <c r="F364" i="4" l="1"/>
  <c r="I364" i="4" s="1"/>
  <c r="E365" i="4" s="1"/>
  <c r="F355" i="3"/>
  <c r="I355" i="3" s="1"/>
  <c r="E356" i="3" s="1"/>
  <c r="I364" i="2"/>
  <c r="E365" i="2" s="1"/>
  <c r="F355" i="1"/>
  <c r="I355" i="1" s="1"/>
  <c r="E356" i="1" s="1"/>
  <c r="F365" i="4" l="1"/>
  <c r="I365" i="4" s="1"/>
  <c r="E366" i="4" s="1"/>
  <c r="F356" i="3"/>
  <c r="I356" i="3" s="1"/>
  <c r="E357" i="3" s="1"/>
  <c r="F365" i="2"/>
  <c r="I365" i="2" s="1"/>
  <c r="E366" i="2" s="1"/>
  <c r="F356" i="1"/>
  <c r="I356" i="1" s="1"/>
  <c r="E357" i="1" s="1"/>
  <c r="F366" i="4" l="1"/>
  <c r="I366" i="4" s="1"/>
  <c r="E367" i="4" s="1"/>
  <c r="F357" i="3"/>
  <c r="I357" i="3" s="1"/>
  <c r="E358" i="3" s="1"/>
  <c r="F366" i="2"/>
  <c r="I366" i="2" s="1"/>
  <c r="E367" i="2" s="1"/>
  <c r="F357" i="1"/>
  <c r="I357" i="1" s="1"/>
  <c r="E358" i="1" s="1"/>
  <c r="F367" i="4" l="1"/>
  <c r="I367" i="4" s="1"/>
  <c r="E368" i="4" s="1"/>
  <c r="F358" i="3"/>
  <c r="I358" i="3" s="1"/>
  <c r="E359" i="3" s="1"/>
  <c r="F367" i="2"/>
  <c r="I367" i="2" s="1"/>
  <c r="E368" i="2" s="1"/>
  <c r="F358" i="1"/>
  <c r="I358" i="1" s="1"/>
  <c r="E359" i="1" s="1"/>
  <c r="F368" i="4" l="1"/>
  <c r="I368" i="4" s="1"/>
  <c r="E369" i="4" s="1"/>
  <c r="F359" i="3"/>
  <c r="I359" i="3" s="1"/>
  <c r="E360" i="3" s="1"/>
  <c r="F368" i="2"/>
  <c r="I368" i="2" s="1"/>
  <c r="E369" i="2" s="1"/>
  <c r="F359" i="1"/>
  <c r="I359" i="1" s="1"/>
  <c r="E360" i="1" s="1"/>
  <c r="F369" i="4" l="1"/>
  <c r="I369" i="4" s="1"/>
  <c r="E370" i="4" s="1"/>
  <c r="F360" i="3"/>
  <c r="I360" i="3" s="1"/>
  <c r="E361" i="3" s="1"/>
  <c r="F369" i="2"/>
  <c r="I369" i="2" s="1"/>
  <c r="E370" i="2" s="1"/>
  <c r="F360" i="1"/>
  <c r="K360" i="1" s="1"/>
  <c r="F370" i="4" l="1"/>
  <c r="I370" i="4" s="1"/>
  <c r="E371" i="4" s="1"/>
  <c r="F361" i="3"/>
  <c r="K361" i="3" s="1"/>
  <c r="F370" i="2"/>
  <c r="I370" i="2" s="1"/>
  <c r="E371" i="2" s="1"/>
  <c r="I360" i="1"/>
  <c r="E361" i="1" s="1"/>
  <c r="F361" i="1" s="1"/>
  <c r="I361" i="1" s="1"/>
  <c r="E362" i="1" s="1"/>
  <c r="F371" i="4" l="1"/>
  <c r="I371" i="4" s="1"/>
  <c r="E372" i="4" s="1"/>
  <c r="I361" i="3"/>
  <c r="E362" i="3" s="1"/>
  <c r="F371" i="2"/>
  <c r="I371" i="2" s="1"/>
  <c r="E372" i="2" s="1"/>
  <c r="F362" i="1"/>
  <c r="I362" i="1" s="1"/>
  <c r="E363" i="1" s="1"/>
  <c r="F372" i="4" l="1"/>
  <c r="I372" i="4" s="1"/>
  <c r="E373" i="4" s="1"/>
  <c r="F362" i="3"/>
  <c r="F372" i="2"/>
  <c r="I372" i="2" s="1"/>
  <c r="E373" i="2" s="1"/>
  <c r="F363" i="1"/>
  <c r="I363" i="1" s="1"/>
  <c r="E364" i="1" s="1"/>
  <c r="G373" i="4" l="1"/>
  <c r="I373" i="4" s="1"/>
  <c r="F374" i="4"/>
  <c r="K373" i="4"/>
  <c r="K374" i="4" s="1"/>
  <c r="I362" i="3"/>
  <c r="E363" i="3" s="1"/>
  <c r="G373" i="2"/>
  <c r="I373" i="2" s="1"/>
  <c r="F374" i="2"/>
  <c r="K373" i="2"/>
  <c r="K374" i="2" s="1"/>
  <c r="F364" i="1"/>
  <c r="I364" i="1" s="1"/>
  <c r="F363" i="3" l="1"/>
  <c r="E365" i="1"/>
  <c r="I363" i="3" l="1"/>
  <c r="E364" i="3" s="1"/>
  <c r="F365" i="1"/>
  <c r="I365" i="1" s="1"/>
  <c r="E366" i="1" s="1"/>
  <c r="F364" i="3" l="1"/>
  <c r="I364" i="3" s="1"/>
  <c r="E365" i="3" s="1"/>
  <c r="F366" i="1"/>
  <c r="I366" i="1" s="1"/>
  <c r="E367" i="1" s="1"/>
  <c r="F365" i="3" l="1"/>
  <c r="I365" i="3" s="1"/>
  <c r="E366" i="3" s="1"/>
  <c r="F367" i="1"/>
  <c r="I367" i="1" s="1"/>
  <c r="E368" i="1" s="1"/>
  <c r="F366" i="3" l="1"/>
  <c r="I366" i="3" s="1"/>
  <c r="E367" i="3" s="1"/>
  <c r="F368" i="1"/>
  <c r="I368" i="1" s="1"/>
  <c r="E369" i="1" s="1"/>
  <c r="F367" i="3" l="1"/>
  <c r="I367" i="3" s="1"/>
  <c r="E368" i="3" s="1"/>
  <c r="F369" i="1"/>
  <c r="I369" i="1" s="1"/>
  <c r="E370" i="1" s="1"/>
  <c r="F368" i="3" l="1"/>
  <c r="I368" i="3" s="1"/>
  <c r="E369" i="3" s="1"/>
  <c r="F370" i="1"/>
  <c r="I370" i="1" s="1"/>
  <c r="E371" i="1" s="1"/>
  <c r="F369" i="3" l="1"/>
  <c r="I369" i="3" s="1"/>
  <c r="E370" i="3" s="1"/>
  <c r="F371" i="1"/>
  <c r="I371" i="1" s="1"/>
  <c r="E372" i="1" s="1"/>
  <c r="F370" i="3" l="1"/>
  <c r="I370" i="3" s="1"/>
  <c r="E371" i="3" s="1"/>
  <c r="G372" i="1"/>
  <c r="I372" i="1" s="1"/>
  <c r="F373" i="1"/>
  <c r="K372" i="1"/>
  <c r="K373" i="1" s="1"/>
  <c r="F371" i="3" l="1"/>
  <c r="I371" i="3" s="1"/>
  <c r="E372" i="3" s="1"/>
  <c r="F372" i="3" l="1"/>
  <c r="F374" i="3" l="1"/>
  <c r="K373" i="3"/>
  <c r="K374" i="3" s="1"/>
  <c r="I372" i="3"/>
  <c r="E373" i="3" s="1"/>
  <c r="G373" i="3" l="1"/>
  <c r="I373" i="3" s="1"/>
</calcChain>
</file>

<file path=xl/sharedStrings.xml><?xml version="1.0" encoding="utf-8"?>
<sst xmlns="http://schemas.openxmlformats.org/spreadsheetml/2006/main" count="207" uniqueCount="54">
  <si>
    <t>Principal Amount</t>
  </si>
  <si>
    <t>Months</t>
  </si>
  <si>
    <t>Interest Rate</t>
  </si>
  <si>
    <t>Payment start date</t>
  </si>
  <si>
    <t>Interest start date</t>
  </si>
  <si>
    <t>Term (years)</t>
  </si>
  <si>
    <t>Period</t>
  </si>
  <si>
    <t>Month</t>
  </si>
  <si>
    <t>Balance</t>
  </si>
  <si>
    <t>Interest</t>
  </si>
  <si>
    <t>Prepayment</t>
  </si>
  <si>
    <t>New Balance</t>
  </si>
  <si>
    <t>EIDL Statement Payment Amount:</t>
  </si>
  <si>
    <t xml:space="preserve">Year 1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</si>
  <si>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</si>
  <si>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</si>
  <si>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</si>
  <si>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</si>
  <si>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</si>
  <si>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</si>
  <si>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</si>
  <si>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</si>
  <si>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</si>
  <si>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</si>
  <si>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</si>
  <si>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</si>
  <si>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</si>
  <si>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</si>
  <si>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</si>
  <si>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</si>
  <si>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</si>
  <si>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</si>
  <si>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</si>
  <si>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</si>
  <si>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</si>
  <si>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</si>
  <si>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</si>
  <si>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</si>
  <si>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</si>
  <si>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</si>
  <si>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</si>
  <si>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</si>
  <si>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</si>
  <si>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Total Interest Paid on the EIDL Loan:</t>
  </si>
  <si>
    <t>*</t>
  </si>
  <si>
    <t>* find these inputs from your EIDL Statement from the SBA</t>
  </si>
  <si>
    <t>Estimated Interest Paid per year</t>
  </si>
  <si>
    <t>Payment</t>
  </si>
  <si>
    <t xml:space="preserve">* find these inputs from your EIDL Statement from the SBA - placeholder date should be changed to actual </t>
  </si>
  <si>
    <t xml:space="preserve">NOTE: If you are deferring payments for 30 months, check your SBA statements for monthly payment amounts. </t>
  </si>
  <si>
    <t>Payment Deferral Period:</t>
  </si>
  <si>
    <t>12 months</t>
  </si>
  <si>
    <t>24 months</t>
  </si>
  <si>
    <t>30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</si>
</sst>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8AC0C1"/>
        <bgColor indexed="64"/>
      </patternFill>
    </fill>
    <fill>
      <patternFill patternType="solid">
        <fgColor rgb="FF2C499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3" applyNumberFormat="1" applyFont="1"/>
    <xf numFmtId="14" fontId="0" fillId="0" borderId="0" xfId="0" applyNumberFormat="1"/>
    <xf numFmtId="43" fontId="0" fillId="0" borderId="0" xfId="0" applyNumberFormat="1"/>
    <xf numFmtId="165" fontId="0" fillId="0" borderId="0" xfId="0" applyNumberFormat="1"/>
    <xf numFmtId="44" fontId="0" fillId="0" borderId="0" xfId="2" applyFont="1"/>
    <xf numFmtId="166" fontId="0" fillId="0" borderId="0" xfId="2" applyNumberFormat="1" applyFont="1"/>
    <xf numFmtId="0" fontId="0" fillId="0" borderId="3" xfId="0" applyBorder="1"/>
    <xf numFmtId="43" fontId="0" fillId="0" borderId="3" xfId="1" applyFont="1" applyBorder="1"/>
    <xf numFmtId="43" fontId="0" fillId="2" borderId="3" xfId="1" applyFont="1" applyFill="1" applyBorder="1"/>
    <xf numFmtId="43" fontId="0" fillId="0" borderId="3" xfId="0" applyNumberFormat="1" applyBorder="1"/>
    <xf numFmtId="0" fontId="0" fillId="0" borderId="6" xfId="0" applyBorder="1"/>
    <xf numFmtId="14" fontId="0" fillId="0" borderId="11" xfId="0" applyNumberFormat="1" applyBorder="1"/>
    <xf numFmtId="164" fontId="0" fillId="3" borderId="2" xfId="1" applyNumberFormat="1" applyFont="1" applyFill="1" applyBorder="1"/>
    <xf numFmtId="14" fontId="0" fillId="3" borderId="2" xfId="0" applyNumberFormat="1" applyFill="1" applyBorder="1"/>
    <xf numFmtId="43" fontId="0" fillId="3" borderId="2" xfId="1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44" fontId="0" fillId="0" borderId="7" xfId="2" applyFont="1" applyBorder="1"/>
    <xf numFmtId="44" fontId="0" fillId="0" borderId="3" xfId="2" applyFont="1" applyBorder="1"/>
    <xf numFmtId="44" fontId="0" fillId="2" borderId="3" xfId="2" applyFont="1" applyFill="1" applyBorder="1"/>
    <xf numFmtId="44" fontId="0" fillId="0" borderId="4" xfId="2" applyFont="1" applyBorder="1"/>
    <xf numFmtId="44" fontId="0" fillId="0" borderId="1" xfId="2" applyFont="1" applyBorder="1"/>
    <xf numFmtId="0" fontId="3" fillId="0" borderId="0" xfId="0" applyFont="1" applyAlignment="1">
      <alignment horizontal="right"/>
    </xf>
    <xf numFmtId="0" fontId="5" fillId="0" borderId="0" xfId="0" quotePrefix="1" applyFont="1"/>
    <xf numFmtId="0" fontId="3" fillId="0" borderId="0" xfId="0" applyFont="1"/>
    <xf numFmtId="43" fontId="0" fillId="0" borderId="7" xfId="0" applyNumberFormat="1" applyBorder="1"/>
    <xf numFmtId="14" fontId="0" fillId="0" borderId="3" xfId="0" applyNumberFormat="1" applyBorder="1"/>
    <xf numFmtId="14" fontId="0" fillId="0" borderId="2" xfId="0" applyNumberFormat="1" applyBorder="1"/>
    <xf numFmtId="10" fontId="3" fillId="0" borderId="0" xfId="3" applyNumberFormat="1" applyFont="1" applyFill="1" applyAlignment="1">
      <alignment horizontal="center"/>
    </xf>
    <xf numFmtId="10" fontId="3" fillId="0" borderId="0" xfId="3" applyNumberFormat="1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AC0C1"/>
      <color rgb="FF2C4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8EAD-482B-4B51-87B4-4793C240D631}">
  <dimension ref="B1:L374"/>
  <sheetViews>
    <sheetView showGridLines="0" zoomScale="107" zoomScaleNormal="130" workbookViewId="0">
      <selection activeCell="F5" sqref="F5"/>
    </sheetView>
  </sheetViews>
  <sheetFormatPr defaultRowHeight="14.25" outlineLevelRow="1" x14ac:dyDescent="0.45"/>
  <cols>
    <col min="2" max="2" width="10.265625" customWidth="1"/>
    <col min="3" max="3" width="21.6640625" customWidth="1"/>
    <col min="4" max="4" width="10.59765625" bestFit="1" customWidth="1"/>
    <col min="5" max="5" width="12.265625" bestFit="1" customWidth="1"/>
    <col min="6" max="6" width="12.59765625" customWidth="1"/>
    <col min="7" max="7" width="11.265625" bestFit="1" customWidth="1"/>
    <col min="8" max="8" width="13.265625" customWidth="1"/>
    <col min="9" max="9" width="13.3984375" customWidth="1"/>
    <col min="10" max="10" width="4" customWidth="1"/>
    <col min="11" max="11" width="15.1328125" bestFit="1" customWidth="1"/>
    <col min="12" max="12" width="18.3984375" customWidth="1"/>
  </cols>
  <sheetData>
    <row r="1" spans="2:12" ht="14.65" thickBot="1" x14ac:dyDescent="0.5"/>
    <row r="2" spans="2:12" ht="14.65" thickBot="1" x14ac:dyDescent="0.5">
      <c r="B2" s="34" t="s">
        <v>0</v>
      </c>
      <c r="C2" s="35"/>
      <c r="D2" s="13">
        <v>20000</v>
      </c>
      <c r="E2" t="s">
        <v>44</v>
      </c>
    </row>
    <row r="3" spans="2:12" x14ac:dyDescent="0.45">
      <c r="B3" s="34" t="s">
        <v>5</v>
      </c>
      <c r="C3" s="34"/>
      <c r="D3">
        <v>30</v>
      </c>
    </row>
    <row r="4" spans="2:12" x14ac:dyDescent="0.45">
      <c r="B4" s="34" t="s">
        <v>1</v>
      </c>
      <c r="C4" s="34"/>
      <c r="D4">
        <f>D3*12</f>
        <v>360</v>
      </c>
    </row>
    <row r="5" spans="2:12" ht="14.65" thickBot="1" x14ac:dyDescent="0.5">
      <c r="B5" s="34" t="s">
        <v>2</v>
      </c>
      <c r="C5" s="34"/>
      <c r="D5" s="1">
        <v>3.7499999999999999E-2</v>
      </c>
      <c r="F5" s="6"/>
    </row>
    <row r="6" spans="2:12" ht="14.65" thickBot="1" x14ac:dyDescent="0.5">
      <c r="B6" s="34" t="s">
        <v>3</v>
      </c>
      <c r="C6" s="35"/>
      <c r="D6" s="14">
        <v>44896</v>
      </c>
      <c r="E6" t="s">
        <v>44</v>
      </c>
    </row>
    <row r="7" spans="2:12" ht="14.65" thickBot="1" x14ac:dyDescent="0.5">
      <c r="B7" s="34" t="s">
        <v>4</v>
      </c>
      <c r="C7" s="34"/>
      <c r="D7" s="2">
        <f>D6-365-365-365/2</f>
        <v>43983.5</v>
      </c>
    </row>
    <row r="8" spans="2:12" ht="14.65" thickBot="1" x14ac:dyDescent="0.5">
      <c r="B8" s="34" t="s">
        <v>12</v>
      </c>
      <c r="C8" s="35"/>
      <c r="D8" s="15">
        <v>107</v>
      </c>
      <c r="E8" t="s">
        <v>44</v>
      </c>
    </row>
    <row r="9" spans="2:12" x14ac:dyDescent="0.45">
      <c r="C9" s="25" t="s">
        <v>45</v>
      </c>
      <c r="F9" s="4"/>
    </row>
    <row r="10" spans="2:12" x14ac:dyDescent="0.45">
      <c r="C10" s="26" t="s">
        <v>49</v>
      </c>
    </row>
    <row r="12" spans="2:12" ht="14.65" thickBot="1" x14ac:dyDescent="0.5">
      <c r="C12" s="16" t="s">
        <v>6</v>
      </c>
      <c r="D12" s="17" t="s">
        <v>7</v>
      </c>
      <c r="E12" s="17" t="s">
        <v>8</v>
      </c>
      <c r="F12" s="17" t="s">
        <v>9</v>
      </c>
      <c r="G12" s="17" t="s">
        <v>47</v>
      </c>
      <c r="H12" s="17" t="s">
        <v>10</v>
      </c>
      <c r="I12" s="18" t="s">
        <v>11</v>
      </c>
      <c r="K12" s="32" t="s">
        <v>46</v>
      </c>
      <c r="L12" s="33"/>
    </row>
    <row r="13" spans="2:12" ht="14.65" outlineLevel="1" thickBot="1" x14ac:dyDescent="0.5">
      <c r="C13" s="11">
        <v>1</v>
      </c>
      <c r="D13" s="29">
        <f>D7</f>
        <v>43983.5</v>
      </c>
      <c r="E13" s="19">
        <f>D2</f>
        <v>20000</v>
      </c>
      <c r="F13" s="20">
        <f>ROUND(((D14-D13)*E13*($D$5/365)),2)</f>
        <v>60.62</v>
      </c>
      <c r="G13" s="21"/>
      <c r="H13" s="8"/>
      <c r="I13" s="10">
        <f t="shared" ref="I13:I76" si="0">IF((E13+F13-G13-H13)&lt;0,0,E13+F13-G13-H13)</f>
        <v>20060.62</v>
      </c>
      <c r="J13" s="3"/>
      <c r="K13" s="5"/>
    </row>
    <row r="14" spans="2:12" outlineLevel="1" x14ac:dyDescent="0.45">
      <c r="C14" s="7">
        <v>2</v>
      </c>
      <c r="D14" s="12">
        <f>EDATE(D13,1)</f>
        <v>44013</v>
      </c>
      <c r="E14" s="10">
        <f>I13</f>
        <v>20060.62</v>
      </c>
      <c r="F14" s="8">
        <f t="shared" ref="F14:F77" si="1">ROUND(((D15-D14)*E14*($D$5/365)),2)</f>
        <v>63.89</v>
      </c>
      <c r="G14" s="9"/>
      <c r="H14" s="8"/>
      <c r="I14" s="10">
        <f t="shared" si="0"/>
        <v>20124.509999999998</v>
      </c>
      <c r="J14" s="3"/>
      <c r="K14" s="5"/>
    </row>
    <row r="15" spans="2:12" outlineLevel="1" x14ac:dyDescent="0.45">
      <c r="C15" s="7">
        <v>3</v>
      </c>
      <c r="D15" s="12">
        <f t="shared" ref="D15:D78" si="2">EDATE(D14,1)</f>
        <v>44044</v>
      </c>
      <c r="E15" s="10">
        <f t="shared" ref="E15:E78" si="3">I14</f>
        <v>20124.509999999998</v>
      </c>
      <c r="F15" s="8">
        <f t="shared" si="1"/>
        <v>64.099999999999994</v>
      </c>
      <c r="G15" s="9"/>
      <c r="H15" s="8"/>
      <c r="I15" s="10">
        <f t="shared" si="0"/>
        <v>20188.609999999997</v>
      </c>
      <c r="J15" s="3"/>
      <c r="K15" s="5"/>
    </row>
    <row r="16" spans="2:12" outlineLevel="1" x14ac:dyDescent="0.45">
      <c r="C16" s="7">
        <v>4</v>
      </c>
      <c r="D16" s="12">
        <f t="shared" si="2"/>
        <v>44075</v>
      </c>
      <c r="E16" s="10">
        <f t="shared" si="3"/>
        <v>20188.609999999997</v>
      </c>
      <c r="F16" s="8">
        <f>ROUND(((D17-D16)*E16*($D$5/365)),2)</f>
        <v>62.23</v>
      </c>
      <c r="G16" s="9"/>
      <c r="H16" s="8"/>
      <c r="I16" s="10">
        <f t="shared" si="0"/>
        <v>20250.839999999997</v>
      </c>
      <c r="J16" s="3"/>
      <c r="K16" s="5"/>
    </row>
    <row r="17" spans="3:12" outlineLevel="1" x14ac:dyDescent="0.45">
      <c r="C17" s="7">
        <v>5</v>
      </c>
      <c r="D17" s="12">
        <f t="shared" si="2"/>
        <v>44105</v>
      </c>
      <c r="E17" s="10">
        <f t="shared" si="3"/>
        <v>20250.839999999997</v>
      </c>
      <c r="F17" s="8">
        <f t="shared" si="1"/>
        <v>64.5</v>
      </c>
      <c r="G17" s="9"/>
      <c r="H17" s="8"/>
      <c r="I17" s="10">
        <f t="shared" si="0"/>
        <v>20315.339999999997</v>
      </c>
      <c r="J17" s="3"/>
      <c r="K17" s="5"/>
    </row>
    <row r="18" spans="3:12" outlineLevel="1" x14ac:dyDescent="0.45">
      <c r="C18" s="7">
        <v>6</v>
      </c>
      <c r="D18" s="12">
        <f t="shared" si="2"/>
        <v>44136</v>
      </c>
      <c r="E18" s="10">
        <f t="shared" si="3"/>
        <v>20315.339999999997</v>
      </c>
      <c r="F18" s="8">
        <f t="shared" si="1"/>
        <v>62.62</v>
      </c>
      <c r="G18" s="9"/>
      <c r="H18" s="8"/>
      <c r="I18" s="10">
        <f t="shared" si="0"/>
        <v>20377.959999999995</v>
      </c>
      <c r="J18" s="3"/>
      <c r="K18" s="5"/>
    </row>
    <row r="19" spans="3:12" outlineLevel="1" x14ac:dyDescent="0.45">
      <c r="C19" s="7">
        <v>7</v>
      </c>
      <c r="D19" s="12">
        <f t="shared" si="2"/>
        <v>44166</v>
      </c>
      <c r="E19" s="10">
        <f t="shared" si="3"/>
        <v>20377.959999999995</v>
      </c>
      <c r="F19" s="8">
        <f t="shared" si="1"/>
        <v>64.900000000000006</v>
      </c>
      <c r="G19" s="9"/>
      <c r="H19" s="8"/>
      <c r="I19" s="10">
        <f t="shared" si="0"/>
        <v>20442.859999999997</v>
      </c>
      <c r="J19" s="3"/>
      <c r="K19" s="5"/>
    </row>
    <row r="20" spans="3:12" outlineLevel="1" x14ac:dyDescent="0.45">
      <c r="C20" s="7">
        <v>8</v>
      </c>
      <c r="D20" s="12">
        <f t="shared" si="2"/>
        <v>44197</v>
      </c>
      <c r="E20" s="10">
        <f t="shared" si="3"/>
        <v>20442.859999999997</v>
      </c>
      <c r="F20" s="8">
        <f t="shared" si="1"/>
        <v>65.11</v>
      </c>
      <c r="G20" s="9"/>
      <c r="H20" s="8"/>
      <c r="I20" s="10">
        <f t="shared" si="0"/>
        <v>20507.969999999998</v>
      </c>
      <c r="J20" s="3"/>
      <c r="K20" s="5"/>
    </row>
    <row r="21" spans="3:12" outlineLevel="1" x14ac:dyDescent="0.45">
      <c r="C21" s="7">
        <v>9</v>
      </c>
      <c r="D21" s="12">
        <f t="shared" si="2"/>
        <v>44228</v>
      </c>
      <c r="E21" s="10">
        <f t="shared" si="3"/>
        <v>20507.969999999998</v>
      </c>
      <c r="F21" s="8">
        <f t="shared" si="1"/>
        <v>59</v>
      </c>
      <c r="G21" s="9"/>
      <c r="H21" s="8"/>
      <c r="I21" s="10">
        <f t="shared" si="0"/>
        <v>20566.969999999998</v>
      </c>
      <c r="J21" s="3"/>
      <c r="K21" s="5"/>
    </row>
    <row r="22" spans="3:12" outlineLevel="1" x14ac:dyDescent="0.45">
      <c r="C22" s="7">
        <v>10</v>
      </c>
      <c r="D22" s="12">
        <f t="shared" si="2"/>
        <v>44256</v>
      </c>
      <c r="E22" s="10">
        <f t="shared" si="3"/>
        <v>20566.969999999998</v>
      </c>
      <c r="F22" s="8">
        <f t="shared" si="1"/>
        <v>65.5</v>
      </c>
      <c r="G22" s="9"/>
      <c r="H22" s="8"/>
      <c r="I22" s="10">
        <f t="shared" si="0"/>
        <v>20632.469999999998</v>
      </c>
      <c r="J22" s="3"/>
      <c r="K22" s="5"/>
    </row>
    <row r="23" spans="3:12" outlineLevel="1" x14ac:dyDescent="0.45">
      <c r="C23" s="7">
        <v>11</v>
      </c>
      <c r="D23" s="12">
        <f t="shared" si="2"/>
        <v>44287</v>
      </c>
      <c r="E23" s="10">
        <f t="shared" si="3"/>
        <v>20632.469999999998</v>
      </c>
      <c r="F23" s="8">
        <f t="shared" si="1"/>
        <v>63.59</v>
      </c>
      <c r="G23" s="9"/>
      <c r="H23" s="8"/>
      <c r="I23" s="10">
        <f t="shared" si="0"/>
        <v>20696.059999999998</v>
      </c>
      <c r="J23" s="3"/>
      <c r="K23" s="5"/>
    </row>
    <row r="24" spans="3:12" x14ac:dyDescent="0.45">
      <c r="C24" s="7">
        <v>12</v>
      </c>
      <c r="D24" s="12">
        <f t="shared" si="2"/>
        <v>44317</v>
      </c>
      <c r="E24" s="10">
        <f t="shared" si="3"/>
        <v>20696.059999999998</v>
      </c>
      <c r="F24" s="8">
        <f t="shared" si="1"/>
        <v>65.92</v>
      </c>
      <c r="G24" s="9"/>
      <c r="H24" s="8"/>
      <c r="I24" s="10">
        <f t="shared" si="0"/>
        <v>20761.979999999996</v>
      </c>
      <c r="J24" s="3"/>
      <c r="K24" s="5">
        <f>SUM(F13:F24)</f>
        <v>761.98</v>
      </c>
      <c r="L24" t="s">
        <v>13</v>
      </c>
    </row>
    <row r="25" spans="3:12" outlineLevel="1" x14ac:dyDescent="0.45">
      <c r="C25" s="7">
        <v>13</v>
      </c>
      <c r="D25" s="12">
        <f t="shared" si="2"/>
        <v>44348</v>
      </c>
      <c r="E25" s="10">
        <f t="shared" si="3"/>
        <v>20761.979999999996</v>
      </c>
      <c r="F25" s="8">
        <f t="shared" si="1"/>
        <v>63.99</v>
      </c>
      <c r="G25" s="9"/>
      <c r="H25" s="8"/>
      <c r="I25" s="10">
        <f t="shared" si="0"/>
        <v>20825.969999999998</v>
      </c>
      <c r="J25" s="3"/>
      <c r="K25" s="5"/>
    </row>
    <row r="26" spans="3:12" outlineLevel="1" x14ac:dyDescent="0.45">
      <c r="C26" s="7">
        <v>14</v>
      </c>
      <c r="D26" s="12">
        <f t="shared" si="2"/>
        <v>44378</v>
      </c>
      <c r="E26" s="10">
        <f t="shared" si="3"/>
        <v>20825.969999999998</v>
      </c>
      <c r="F26" s="8">
        <f t="shared" si="1"/>
        <v>66.33</v>
      </c>
      <c r="G26" s="9"/>
      <c r="H26" s="8"/>
      <c r="I26" s="10">
        <f t="shared" si="0"/>
        <v>20892.3</v>
      </c>
      <c r="J26" s="3"/>
      <c r="K26" s="5"/>
    </row>
    <row r="27" spans="3:12" outlineLevel="1" x14ac:dyDescent="0.45">
      <c r="C27" s="7">
        <v>15</v>
      </c>
      <c r="D27" s="12">
        <f t="shared" si="2"/>
        <v>44409</v>
      </c>
      <c r="E27" s="10">
        <f t="shared" si="3"/>
        <v>20892.3</v>
      </c>
      <c r="F27" s="8">
        <f t="shared" si="1"/>
        <v>66.540000000000006</v>
      </c>
      <c r="G27" s="9"/>
      <c r="H27" s="8"/>
      <c r="I27" s="10">
        <f t="shared" si="0"/>
        <v>20958.84</v>
      </c>
      <c r="J27" s="3"/>
      <c r="K27" s="5"/>
    </row>
    <row r="28" spans="3:12" outlineLevel="1" x14ac:dyDescent="0.45">
      <c r="C28" s="7">
        <v>16</v>
      </c>
      <c r="D28" s="12">
        <f t="shared" si="2"/>
        <v>44440</v>
      </c>
      <c r="E28" s="10">
        <f t="shared" si="3"/>
        <v>20958.84</v>
      </c>
      <c r="F28" s="8">
        <f t="shared" si="1"/>
        <v>64.599999999999994</v>
      </c>
      <c r="G28" s="9"/>
      <c r="H28" s="8"/>
      <c r="I28" s="10">
        <f t="shared" si="0"/>
        <v>21023.439999999999</v>
      </c>
      <c r="J28" s="3"/>
      <c r="K28" s="5"/>
    </row>
    <row r="29" spans="3:12" outlineLevel="1" x14ac:dyDescent="0.45">
      <c r="C29" s="7">
        <v>17</v>
      </c>
      <c r="D29" s="12">
        <f t="shared" si="2"/>
        <v>44470</v>
      </c>
      <c r="E29" s="10">
        <f t="shared" si="3"/>
        <v>21023.439999999999</v>
      </c>
      <c r="F29" s="8">
        <f t="shared" si="1"/>
        <v>66.959999999999994</v>
      </c>
      <c r="G29" s="9"/>
      <c r="H29" s="8"/>
      <c r="I29" s="10">
        <f t="shared" si="0"/>
        <v>21090.399999999998</v>
      </c>
      <c r="J29" s="3"/>
      <c r="K29" s="5"/>
    </row>
    <row r="30" spans="3:12" outlineLevel="1" x14ac:dyDescent="0.45">
      <c r="C30" s="7">
        <v>18</v>
      </c>
      <c r="D30" s="12">
        <f t="shared" si="2"/>
        <v>44501</v>
      </c>
      <c r="E30" s="10">
        <f t="shared" si="3"/>
        <v>21090.399999999998</v>
      </c>
      <c r="F30" s="8">
        <f t="shared" si="1"/>
        <v>65</v>
      </c>
      <c r="G30" s="9"/>
      <c r="H30" s="8"/>
      <c r="I30" s="10">
        <f t="shared" si="0"/>
        <v>21155.399999999998</v>
      </c>
      <c r="J30" s="3"/>
      <c r="K30" s="5"/>
    </row>
    <row r="31" spans="3:12" outlineLevel="1" x14ac:dyDescent="0.45">
      <c r="C31" s="7">
        <v>19</v>
      </c>
      <c r="D31" s="12">
        <f t="shared" si="2"/>
        <v>44531</v>
      </c>
      <c r="E31" s="10">
        <f t="shared" si="3"/>
        <v>21155.399999999998</v>
      </c>
      <c r="F31" s="8">
        <f t="shared" si="1"/>
        <v>67.38</v>
      </c>
      <c r="G31" s="9"/>
      <c r="H31" s="8"/>
      <c r="I31" s="10">
        <f t="shared" si="0"/>
        <v>21222.78</v>
      </c>
      <c r="J31" s="3"/>
      <c r="K31" s="5"/>
    </row>
    <row r="32" spans="3:12" outlineLevel="1" x14ac:dyDescent="0.45">
      <c r="C32" s="7">
        <v>20</v>
      </c>
      <c r="D32" s="12">
        <f t="shared" si="2"/>
        <v>44562</v>
      </c>
      <c r="E32" s="10">
        <f t="shared" si="3"/>
        <v>21222.78</v>
      </c>
      <c r="F32" s="8">
        <f t="shared" si="1"/>
        <v>67.59</v>
      </c>
      <c r="G32" s="9"/>
      <c r="H32" s="8"/>
      <c r="I32" s="10">
        <f t="shared" si="0"/>
        <v>21290.37</v>
      </c>
      <c r="J32" s="3"/>
      <c r="K32" s="5"/>
    </row>
    <row r="33" spans="3:12" outlineLevel="1" x14ac:dyDescent="0.45">
      <c r="C33" s="7">
        <v>21</v>
      </c>
      <c r="D33" s="12">
        <f t="shared" si="2"/>
        <v>44593</v>
      </c>
      <c r="E33" s="10">
        <f t="shared" si="3"/>
        <v>21290.37</v>
      </c>
      <c r="F33" s="8">
        <f t="shared" si="1"/>
        <v>61.25</v>
      </c>
      <c r="G33" s="9"/>
      <c r="H33" s="8"/>
      <c r="I33" s="10">
        <f t="shared" si="0"/>
        <v>21351.62</v>
      </c>
      <c r="J33" s="3"/>
      <c r="K33" s="5"/>
    </row>
    <row r="34" spans="3:12" outlineLevel="1" x14ac:dyDescent="0.45">
      <c r="C34" s="7">
        <v>22</v>
      </c>
      <c r="D34" s="12">
        <f t="shared" si="2"/>
        <v>44621</v>
      </c>
      <c r="E34" s="10">
        <f t="shared" si="3"/>
        <v>21351.62</v>
      </c>
      <c r="F34" s="8">
        <f t="shared" si="1"/>
        <v>68</v>
      </c>
      <c r="G34" s="9"/>
      <c r="H34" s="8"/>
      <c r="I34" s="10">
        <f t="shared" si="0"/>
        <v>21419.62</v>
      </c>
      <c r="J34" s="3"/>
      <c r="K34" s="5"/>
    </row>
    <row r="35" spans="3:12" outlineLevel="1" x14ac:dyDescent="0.45">
      <c r="C35" s="7">
        <v>23</v>
      </c>
      <c r="D35" s="12">
        <f t="shared" si="2"/>
        <v>44652</v>
      </c>
      <c r="E35" s="10">
        <f t="shared" si="3"/>
        <v>21419.62</v>
      </c>
      <c r="F35" s="8">
        <f t="shared" si="1"/>
        <v>66.02</v>
      </c>
      <c r="G35" s="9"/>
      <c r="H35" s="8"/>
      <c r="I35" s="10">
        <f t="shared" si="0"/>
        <v>21485.64</v>
      </c>
      <c r="J35" s="3"/>
      <c r="K35" s="5"/>
    </row>
    <row r="36" spans="3:12" x14ac:dyDescent="0.45">
      <c r="C36" s="7">
        <v>24</v>
      </c>
      <c r="D36" s="12">
        <f t="shared" si="2"/>
        <v>44682</v>
      </c>
      <c r="E36" s="10">
        <f t="shared" si="3"/>
        <v>21485.64</v>
      </c>
      <c r="F36" s="8">
        <f t="shared" si="1"/>
        <v>68.430000000000007</v>
      </c>
      <c r="G36" s="9"/>
      <c r="H36" s="8"/>
      <c r="I36" s="10">
        <f>IF((E36+F36-G36-H36)&lt;0,0,E36+F36-G36-H36)</f>
        <v>21554.07</v>
      </c>
      <c r="J36" s="3"/>
      <c r="K36" s="5">
        <f t="shared" ref="K36" si="4">SUM(F25:F36)</f>
        <v>792.08999999999992</v>
      </c>
      <c r="L36" t="s">
        <v>14</v>
      </c>
    </row>
    <row r="37" spans="3:12" outlineLevel="1" x14ac:dyDescent="0.45">
      <c r="C37" s="7">
        <v>25</v>
      </c>
      <c r="D37" s="12">
        <f t="shared" si="2"/>
        <v>44713</v>
      </c>
      <c r="E37" s="10">
        <f t="shared" si="3"/>
        <v>21554.07</v>
      </c>
      <c r="F37" s="8">
        <f t="shared" si="1"/>
        <v>66.430000000000007</v>
      </c>
      <c r="G37" s="9"/>
      <c r="H37" s="8"/>
      <c r="I37" s="10">
        <f t="shared" si="0"/>
        <v>21620.5</v>
      </c>
      <c r="J37" s="3"/>
      <c r="K37" s="5"/>
    </row>
    <row r="38" spans="3:12" outlineLevel="1" x14ac:dyDescent="0.45">
      <c r="C38" s="7">
        <v>26</v>
      </c>
      <c r="D38" s="12">
        <f t="shared" si="2"/>
        <v>44743</v>
      </c>
      <c r="E38" s="10">
        <f t="shared" si="3"/>
        <v>21620.5</v>
      </c>
      <c r="F38" s="8">
        <f t="shared" si="1"/>
        <v>68.86</v>
      </c>
      <c r="G38" s="9"/>
      <c r="H38" s="8"/>
      <c r="I38" s="10">
        <f t="shared" si="0"/>
        <v>21689.360000000001</v>
      </c>
      <c r="J38" s="3"/>
      <c r="K38" s="5"/>
    </row>
    <row r="39" spans="3:12" outlineLevel="1" x14ac:dyDescent="0.45">
      <c r="C39" s="7">
        <v>27</v>
      </c>
      <c r="D39" s="12">
        <f t="shared" si="2"/>
        <v>44774</v>
      </c>
      <c r="E39" s="10">
        <f t="shared" si="3"/>
        <v>21689.360000000001</v>
      </c>
      <c r="F39" s="8">
        <f t="shared" si="1"/>
        <v>69.08</v>
      </c>
      <c r="G39" s="9"/>
      <c r="H39" s="8"/>
      <c r="I39" s="10">
        <f t="shared" si="0"/>
        <v>21758.440000000002</v>
      </c>
      <c r="J39" s="3"/>
      <c r="K39" s="5"/>
    </row>
    <row r="40" spans="3:12" outlineLevel="1" x14ac:dyDescent="0.45">
      <c r="C40" s="7">
        <v>28</v>
      </c>
      <c r="D40" s="12">
        <f t="shared" si="2"/>
        <v>44805</v>
      </c>
      <c r="E40" s="10">
        <f t="shared" si="3"/>
        <v>21758.440000000002</v>
      </c>
      <c r="F40" s="8">
        <f t="shared" si="1"/>
        <v>67.06</v>
      </c>
      <c r="G40" s="9"/>
      <c r="H40" s="8"/>
      <c r="I40" s="10">
        <f>IF((E40+F40-G40-H40)&lt;0,0,E40+F40-G40-H40)</f>
        <v>21825.500000000004</v>
      </c>
      <c r="J40" s="3"/>
      <c r="K40" s="5"/>
    </row>
    <row r="41" spans="3:12" outlineLevel="1" x14ac:dyDescent="0.45">
      <c r="C41" s="7">
        <v>29</v>
      </c>
      <c r="D41" s="12">
        <f t="shared" si="2"/>
        <v>44835</v>
      </c>
      <c r="E41" s="10">
        <f t="shared" si="3"/>
        <v>21825.500000000004</v>
      </c>
      <c r="F41" s="8">
        <f t="shared" si="1"/>
        <v>69.510000000000005</v>
      </c>
      <c r="G41" s="9"/>
      <c r="H41" s="8"/>
      <c r="I41" s="10">
        <f t="shared" si="0"/>
        <v>21895.010000000002</v>
      </c>
      <c r="J41" s="3"/>
      <c r="K41" s="5"/>
    </row>
    <row r="42" spans="3:12" outlineLevel="1" x14ac:dyDescent="0.45">
      <c r="C42" s="7">
        <v>30</v>
      </c>
      <c r="D42" s="12">
        <f t="shared" si="2"/>
        <v>44866</v>
      </c>
      <c r="E42" s="10">
        <f t="shared" si="3"/>
        <v>21895.010000000002</v>
      </c>
      <c r="F42" s="8">
        <f t="shared" si="1"/>
        <v>67.48</v>
      </c>
      <c r="G42" s="9"/>
      <c r="H42" s="8"/>
      <c r="I42" s="10">
        <f t="shared" si="0"/>
        <v>21962.49</v>
      </c>
      <c r="J42" s="3"/>
      <c r="K42" s="5"/>
    </row>
    <row r="43" spans="3:12" outlineLevel="1" x14ac:dyDescent="0.45">
      <c r="C43" s="7">
        <v>31</v>
      </c>
      <c r="D43" s="12">
        <f t="shared" si="2"/>
        <v>44896</v>
      </c>
      <c r="E43" s="10">
        <f t="shared" si="3"/>
        <v>21962.49</v>
      </c>
      <c r="F43" s="8">
        <f t="shared" si="1"/>
        <v>69.95</v>
      </c>
      <c r="G43" s="8">
        <f t="shared" ref="G43:G89" si="5">$D$8</f>
        <v>107</v>
      </c>
      <c r="H43" s="8"/>
      <c r="I43" s="10">
        <f t="shared" si="0"/>
        <v>21925.440000000002</v>
      </c>
      <c r="J43" s="3"/>
      <c r="K43" s="5"/>
    </row>
    <row r="44" spans="3:12" outlineLevel="1" x14ac:dyDescent="0.45">
      <c r="C44" s="7">
        <v>32</v>
      </c>
      <c r="D44" s="12">
        <f t="shared" si="2"/>
        <v>44927</v>
      </c>
      <c r="E44" s="10">
        <f t="shared" si="3"/>
        <v>21925.440000000002</v>
      </c>
      <c r="F44" s="8">
        <f t="shared" si="1"/>
        <v>69.83</v>
      </c>
      <c r="G44" s="8">
        <f t="shared" si="5"/>
        <v>107</v>
      </c>
      <c r="H44" s="8"/>
      <c r="I44" s="10">
        <f t="shared" si="0"/>
        <v>21888.270000000004</v>
      </c>
      <c r="J44" s="3"/>
      <c r="K44" s="5"/>
    </row>
    <row r="45" spans="3:12" outlineLevel="1" x14ac:dyDescent="0.45">
      <c r="C45" s="7">
        <v>33</v>
      </c>
      <c r="D45" s="12">
        <f t="shared" si="2"/>
        <v>44958</v>
      </c>
      <c r="E45" s="10">
        <f t="shared" si="3"/>
        <v>21888.270000000004</v>
      </c>
      <c r="F45" s="8">
        <f t="shared" si="1"/>
        <v>62.97</v>
      </c>
      <c r="G45" s="8">
        <f t="shared" si="5"/>
        <v>107</v>
      </c>
      <c r="H45" s="8"/>
      <c r="I45" s="10">
        <f t="shared" si="0"/>
        <v>21844.240000000005</v>
      </c>
      <c r="J45" s="3"/>
      <c r="K45" s="5"/>
    </row>
    <row r="46" spans="3:12" outlineLevel="1" x14ac:dyDescent="0.45">
      <c r="C46" s="7">
        <v>34</v>
      </c>
      <c r="D46" s="12">
        <f t="shared" si="2"/>
        <v>44986</v>
      </c>
      <c r="E46" s="10">
        <f t="shared" si="3"/>
        <v>21844.240000000005</v>
      </c>
      <c r="F46" s="8">
        <f t="shared" si="1"/>
        <v>69.569999999999993</v>
      </c>
      <c r="G46" s="8">
        <f t="shared" si="5"/>
        <v>107</v>
      </c>
      <c r="H46" s="8"/>
      <c r="I46" s="10">
        <f t="shared" si="0"/>
        <v>21806.810000000005</v>
      </c>
      <c r="J46" s="3"/>
      <c r="K46" s="5"/>
    </row>
    <row r="47" spans="3:12" outlineLevel="1" x14ac:dyDescent="0.45">
      <c r="C47" s="7">
        <v>35</v>
      </c>
      <c r="D47" s="12">
        <f t="shared" si="2"/>
        <v>45017</v>
      </c>
      <c r="E47" s="10">
        <f t="shared" si="3"/>
        <v>21806.810000000005</v>
      </c>
      <c r="F47" s="8">
        <f t="shared" si="1"/>
        <v>67.209999999999994</v>
      </c>
      <c r="G47" s="8">
        <f t="shared" si="5"/>
        <v>107</v>
      </c>
      <c r="H47" s="8"/>
      <c r="I47" s="10">
        <f t="shared" si="0"/>
        <v>21767.020000000004</v>
      </c>
      <c r="J47" s="3"/>
      <c r="K47" s="5"/>
    </row>
    <row r="48" spans="3:12" x14ac:dyDescent="0.45">
      <c r="C48" s="7">
        <v>36</v>
      </c>
      <c r="D48" s="12">
        <f t="shared" si="2"/>
        <v>45047</v>
      </c>
      <c r="E48" s="10">
        <f>I47</f>
        <v>21767.020000000004</v>
      </c>
      <c r="F48" s="8">
        <f t="shared" si="1"/>
        <v>69.33</v>
      </c>
      <c r="G48" s="8">
        <f t="shared" si="5"/>
        <v>107</v>
      </c>
      <c r="H48" s="8"/>
      <c r="I48" s="10">
        <f t="shared" si="0"/>
        <v>21729.350000000006</v>
      </c>
      <c r="J48" s="3"/>
      <c r="K48" s="5">
        <f t="shared" ref="K48" si="6">SUM(F37:F48)</f>
        <v>817.28000000000009</v>
      </c>
      <c r="L48" t="s">
        <v>15</v>
      </c>
    </row>
    <row r="49" spans="3:12" outlineLevel="1" x14ac:dyDescent="0.45">
      <c r="C49" s="7">
        <v>37</v>
      </c>
      <c r="D49" s="12">
        <f t="shared" si="2"/>
        <v>45078</v>
      </c>
      <c r="E49" s="10">
        <f t="shared" si="3"/>
        <v>21729.350000000006</v>
      </c>
      <c r="F49" s="8">
        <f t="shared" si="1"/>
        <v>66.97</v>
      </c>
      <c r="G49" s="8">
        <f t="shared" si="5"/>
        <v>107</v>
      </c>
      <c r="H49" s="8"/>
      <c r="I49" s="10">
        <f t="shared" si="0"/>
        <v>21689.320000000007</v>
      </c>
      <c r="J49" s="3"/>
      <c r="K49" s="5"/>
    </row>
    <row r="50" spans="3:12" outlineLevel="1" x14ac:dyDescent="0.45">
      <c r="C50" s="7">
        <v>38</v>
      </c>
      <c r="D50" s="12">
        <f t="shared" si="2"/>
        <v>45108</v>
      </c>
      <c r="E50" s="10">
        <f t="shared" si="3"/>
        <v>21689.320000000007</v>
      </c>
      <c r="F50" s="8">
        <f t="shared" si="1"/>
        <v>69.08</v>
      </c>
      <c r="G50" s="8">
        <f t="shared" si="5"/>
        <v>107</v>
      </c>
      <c r="H50" s="8"/>
      <c r="I50" s="10">
        <f t="shared" si="0"/>
        <v>21651.400000000009</v>
      </c>
      <c r="J50" s="3"/>
      <c r="K50" s="5"/>
    </row>
    <row r="51" spans="3:12" outlineLevel="1" x14ac:dyDescent="0.45">
      <c r="C51" s="7">
        <v>39</v>
      </c>
      <c r="D51" s="12">
        <f t="shared" si="2"/>
        <v>45139</v>
      </c>
      <c r="E51" s="10">
        <f t="shared" si="3"/>
        <v>21651.400000000009</v>
      </c>
      <c r="F51" s="8">
        <f t="shared" si="1"/>
        <v>68.959999999999994</v>
      </c>
      <c r="G51" s="8">
        <f t="shared" si="5"/>
        <v>107</v>
      </c>
      <c r="H51" s="8"/>
      <c r="I51" s="10">
        <f t="shared" si="0"/>
        <v>21613.360000000008</v>
      </c>
      <c r="J51" s="3"/>
      <c r="K51" s="5"/>
    </row>
    <row r="52" spans="3:12" outlineLevel="1" x14ac:dyDescent="0.45">
      <c r="C52" s="7">
        <v>40</v>
      </c>
      <c r="D52" s="12">
        <f t="shared" si="2"/>
        <v>45170</v>
      </c>
      <c r="E52" s="10">
        <f t="shared" si="3"/>
        <v>21613.360000000008</v>
      </c>
      <c r="F52" s="8">
        <f t="shared" si="1"/>
        <v>66.62</v>
      </c>
      <c r="G52" s="8">
        <f t="shared" si="5"/>
        <v>107</v>
      </c>
      <c r="H52" s="8"/>
      <c r="I52" s="10">
        <f t="shared" si="0"/>
        <v>21572.980000000007</v>
      </c>
      <c r="J52" s="3"/>
      <c r="K52" s="5"/>
    </row>
    <row r="53" spans="3:12" outlineLevel="1" x14ac:dyDescent="0.45">
      <c r="C53" s="7">
        <v>41</v>
      </c>
      <c r="D53" s="12">
        <f t="shared" si="2"/>
        <v>45200</v>
      </c>
      <c r="E53" s="10">
        <f t="shared" si="3"/>
        <v>21572.980000000007</v>
      </c>
      <c r="F53" s="8">
        <f t="shared" si="1"/>
        <v>68.709999999999994</v>
      </c>
      <c r="G53" s="8">
        <f t="shared" si="5"/>
        <v>107</v>
      </c>
      <c r="H53" s="8"/>
      <c r="I53" s="10">
        <f t="shared" si="0"/>
        <v>21534.690000000006</v>
      </c>
      <c r="J53" s="3"/>
      <c r="K53" s="5"/>
    </row>
    <row r="54" spans="3:12" outlineLevel="1" x14ac:dyDescent="0.45">
      <c r="C54" s="7">
        <v>42</v>
      </c>
      <c r="D54" s="12">
        <f t="shared" si="2"/>
        <v>45231</v>
      </c>
      <c r="E54" s="10">
        <f t="shared" si="3"/>
        <v>21534.690000000006</v>
      </c>
      <c r="F54" s="8">
        <f t="shared" si="1"/>
        <v>66.37</v>
      </c>
      <c r="G54" s="8">
        <f t="shared" si="5"/>
        <v>107</v>
      </c>
      <c r="H54" s="8"/>
      <c r="I54" s="10">
        <f t="shared" si="0"/>
        <v>21494.060000000005</v>
      </c>
      <c r="J54" s="3"/>
      <c r="K54" s="5"/>
    </row>
    <row r="55" spans="3:12" outlineLevel="1" x14ac:dyDescent="0.45">
      <c r="C55" s="7">
        <v>43</v>
      </c>
      <c r="D55" s="12">
        <f t="shared" si="2"/>
        <v>45261</v>
      </c>
      <c r="E55" s="10">
        <f t="shared" si="3"/>
        <v>21494.060000000005</v>
      </c>
      <c r="F55" s="8">
        <f t="shared" si="1"/>
        <v>68.459999999999994</v>
      </c>
      <c r="G55" s="8">
        <f t="shared" si="5"/>
        <v>107</v>
      </c>
      <c r="H55" s="8"/>
      <c r="I55" s="10">
        <f t="shared" si="0"/>
        <v>21455.520000000004</v>
      </c>
      <c r="J55" s="3"/>
      <c r="K55" s="5"/>
    </row>
    <row r="56" spans="3:12" outlineLevel="1" x14ac:dyDescent="0.45">
      <c r="C56" s="7">
        <v>44</v>
      </c>
      <c r="D56" s="12">
        <f t="shared" si="2"/>
        <v>45292</v>
      </c>
      <c r="E56" s="10">
        <f t="shared" si="3"/>
        <v>21455.520000000004</v>
      </c>
      <c r="F56" s="8">
        <f t="shared" si="1"/>
        <v>68.33</v>
      </c>
      <c r="G56" s="8">
        <f t="shared" si="5"/>
        <v>107</v>
      </c>
      <c r="H56" s="8"/>
      <c r="I56" s="10">
        <f t="shared" si="0"/>
        <v>21416.850000000006</v>
      </c>
      <c r="J56" s="3"/>
      <c r="K56" s="5"/>
    </row>
    <row r="57" spans="3:12" outlineLevel="1" x14ac:dyDescent="0.45">
      <c r="C57" s="7">
        <v>45</v>
      </c>
      <c r="D57" s="12">
        <f t="shared" si="2"/>
        <v>45323</v>
      </c>
      <c r="E57" s="10">
        <f t="shared" si="3"/>
        <v>21416.850000000006</v>
      </c>
      <c r="F57" s="8">
        <f t="shared" si="1"/>
        <v>63.81</v>
      </c>
      <c r="G57" s="8">
        <f t="shared" si="5"/>
        <v>107</v>
      </c>
      <c r="H57" s="8"/>
      <c r="I57" s="10">
        <f t="shared" si="0"/>
        <v>21373.660000000007</v>
      </c>
      <c r="J57" s="3"/>
      <c r="K57" s="5"/>
    </row>
    <row r="58" spans="3:12" outlineLevel="1" x14ac:dyDescent="0.45">
      <c r="C58" s="7">
        <v>46</v>
      </c>
      <c r="D58" s="12">
        <f t="shared" si="2"/>
        <v>45352</v>
      </c>
      <c r="E58" s="10">
        <f t="shared" si="3"/>
        <v>21373.660000000007</v>
      </c>
      <c r="F58" s="8">
        <f t="shared" si="1"/>
        <v>68.069999999999993</v>
      </c>
      <c r="G58" s="8">
        <f t="shared" si="5"/>
        <v>107</v>
      </c>
      <c r="H58" s="8"/>
      <c r="I58" s="10">
        <f t="shared" si="0"/>
        <v>21334.730000000007</v>
      </c>
      <c r="J58" s="3"/>
      <c r="K58" s="5"/>
    </row>
    <row r="59" spans="3:12" outlineLevel="1" x14ac:dyDescent="0.45">
      <c r="C59" s="7">
        <v>47</v>
      </c>
      <c r="D59" s="12">
        <f t="shared" si="2"/>
        <v>45383</v>
      </c>
      <c r="E59" s="10">
        <f t="shared" si="3"/>
        <v>21334.730000000007</v>
      </c>
      <c r="F59" s="8">
        <f t="shared" si="1"/>
        <v>65.760000000000005</v>
      </c>
      <c r="G59" s="8">
        <f t="shared" si="5"/>
        <v>107</v>
      </c>
      <c r="H59" s="8"/>
      <c r="I59" s="10">
        <f t="shared" si="0"/>
        <v>21293.490000000005</v>
      </c>
      <c r="J59" s="3"/>
      <c r="K59" s="5"/>
    </row>
    <row r="60" spans="3:12" x14ac:dyDescent="0.45">
      <c r="C60" s="7">
        <v>48</v>
      </c>
      <c r="D60" s="12">
        <f t="shared" si="2"/>
        <v>45413</v>
      </c>
      <c r="E60" s="10">
        <f t="shared" si="3"/>
        <v>21293.490000000005</v>
      </c>
      <c r="F60" s="8">
        <f t="shared" si="1"/>
        <v>67.819999999999993</v>
      </c>
      <c r="G60" s="8">
        <f t="shared" si="5"/>
        <v>107</v>
      </c>
      <c r="H60" s="8"/>
      <c r="I60" s="10">
        <f t="shared" si="0"/>
        <v>21254.310000000005</v>
      </c>
      <c r="J60" s="3"/>
      <c r="K60" s="5">
        <f t="shared" ref="K60" si="7">SUM(F49:F60)</f>
        <v>808.95999999999981</v>
      </c>
      <c r="L60" t="s">
        <v>16</v>
      </c>
    </row>
    <row r="61" spans="3:12" outlineLevel="1" x14ac:dyDescent="0.45">
      <c r="C61" s="7">
        <v>49</v>
      </c>
      <c r="D61" s="12">
        <f t="shared" si="2"/>
        <v>45444</v>
      </c>
      <c r="E61" s="10">
        <f t="shared" si="3"/>
        <v>21254.310000000005</v>
      </c>
      <c r="F61" s="8">
        <f t="shared" si="1"/>
        <v>65.510000000000005</v>
      </c>
      <c r="G61" s="8">
        <f t="shared" si="5"/>
        <v>107</v>
      </c>
      <c r="H61" s="8"/>
      <c r="I61" s="10">
        <f t="shared" si="0"/>
        <v>21212.820000000003</v>
      </c>
      <c r="J61" s="3"/>
      <c r="K61" s="5"/>
    </row>
    <row r="62" spans="3:12" outlineLevel="1" x14ac:dyDescent="0.45">
      <c r="C62" s="7">
        <v>50</v>
      </c>
      <c r="D62" s="12">
        <f t="shared" si="2"/>
        <v>45474</v>
      </c>
      <c r="E62" s="10">
        <f t="shared" si="3"/>
        <v>21212.820000000003</v>
      </c>
      <c r="F62" s="8">
        <f t="shared" si="1"/>
        <v>67.56</v>
      </c>
      <c r="G62" s="8">
        <f t="shared" si="5"/>
        <v>107</v>
      </c>
      <c r="H62" s="8"/>
      <c r="I62" s="10">
        <f t="shared" si="0"/>
        <v>21173.380000000005</v>
      </c>
      <c r="J62" s="3"/>
      <c r="K62" s="5"/>
    </row>
    <row r="63" spans="3:12" outlineLevel="1" x14ac:dyDescent="0.45">
      <c r="C63" s="7">
        <v>51</v>
      </c>
      <c r="D63" s="12">
        <f t="shared" si="2"/>
        <v>45505</v>
      </c>
      <c r="E63" s="10">
        <f t="shared" si="3"/>
        <v>21173.380000000005</v>
      </c>
      <c r="F63" s="8">
        <f t="shared" si="1"/>
        <v>67.44</v>
      </c>
      <c r="G63" s="8">
        <f t="shared" si="5"/>
        <v>107</v>
      </c>
      <c r="H63" s="8"/>
      <c r="I63" s="10">
        <f t="shared" si="0"/>
        <v>21133.820000000003</v>
      </c>
      <c r="J63" s="3"/>
      <c r="K63" s="5"/>
    </row>
    <row r="64" spans="3:12" outlineLevel="1" x14ac:dyDescent="0.45">
      <c r="C64" s="7">
        <v>52</v>
      </c>
      <c r="D64" s="12">
        <f t="shared" si="2"/>
        <v>45536</v>
      </c>
      <c r="E64" s="10">
        <f t="shared" si="3"/>
        <v>21133.820000000003</v>
      </c>
      <c r="F64" s="8">
        <f t="shared" si="1"/>
        <v>65.14</v>
      </c>
      <c r="G64" s="8">
        <f t="shared" si="5"/>
        <v>107</v>
      </c>
      <c r="H64" s="8"/>
      <c r="I64" s="10">
        <f t="shared" si="0"/>
        <v>21091.960000000003</v>
      </c>
      <c r="J64" s="3"/>
      <c r="K64" s="5"/>
    </row>
    <row r="65" spans="3:12" outlineLevel="1" x14ac:dyDescent="0.45">
      <c r="C65" s="7">
        <v>53</v>
      </c>
      <c r="D65" s="12">
        <f t="shared" si="2"/>
        <v>45566</v>
      </c>
      <c r="E65" s="10">
        <f t="shared" si="3"/>
        <v>21091.960000000003</v>
      </c>
      <c r="F65" s="8">
        <f t="shared" si="1"/>
        <v>67.180000000000007</v>
      </c>
      <c r="G65" s="8">
        <f t="shared" si="5"/>
        <v>107</v>
      </c>
      <c r="H65" s="8"/>
      <c r="I65" s="10">
        <f t="shared" si="0"/>
        <v>21052.140000000003</v>
      </c>
      <c r="J65" s="3"/>
      <c r="K65" s="5"/>
    </row>
    <row r="66" spans="3:12" outlineLevel="1" x14ac:dyDescent="0.45">
      <c r="C66" s="7">
        <v>54</v>
      </c>
      <c r="D66" s="12">
        <f t="shared" si="2"/>
        <v>45597</v>
      </c>
      <c r="E66" s="10">
        <f t="shared" si="3"/>
        <v>21052.140000000003</v>
      </c>
      <c r="F66" s="8">
        <f t="shared" si="1"/>
        <v>64.89</v>
      </c>
      <c r="G66" s="8">
        <f t="shared" si="5"/>
        <v>107</v>
      </c>
      <c r="H66" s="8"/>
      <c r="I66" s="10">
        <f t="shared" si="0"/>
        <v>21010.030000000002</v>
      </c>
      <c r="J66" s="3"/>
      <c r="K66" s="5"/>
    </row>
    <row r="67" spans="3:12" outlineLevel="1" x14ac:dyDescent="0.45">
      <c r="C67" s="7">
        <v>55</v>
      </c>
      <c r="D67" s="12">
        <f t="shared" si="2"/>
        <v>45627</v>
      </c>
      <c r="E67" s="10">
        <f t="shared" si="3"/>
        <v>21010.030000000002</v>
      </c>
      <c r="F67" s="8">
        <f t="shared" si="1"/>
        <v>66.92</v>
      </c>
      <c r="G67" s="8">
        <f t="shared" si="5"/>
        <v>107</v>
      </c>
      <c r="H67" s="8"/>
      <c r="I67" s="10">
        <f t="shared" si="0"/>
        <v>20969.95</v>
      </c>
      <c r="J67" s="3"/>
      <c r="K67" s="5"/>
    </row>
    <row r="68" spans="3:12" outlineLevel="1" x14ac:dyDescent="0.45">
      <c r="C68" s="7">
        <v>56</v>
      </c>
      <c r="D68" s="12">
        <f t="shared" si="2"/>
        <v>45658</v>
      </c>
      <c r="E68" s="10">
        <f t="shared" si="3"/>
        <v>20969.95</v>
      </c>
      <c r="F68" s="8">
        <f t="shared" si="1"/>
        <v>66.790000000000006</v>
      </c>
      <c r="G68" s="8">
        <f t="shared" si="5"/>
        <v>107</v>
      </c>
      <c r="H68" s="8"/>
      <c r="I68" s="10">
        <f t="shared" si="0"/>
        <v>20929.740000000002</v>
      </c>
      <c r="J68" s="3"/>
      <c r="K68" s="5"/>
    </row>
    <row r="69" spans="3:12" outlineLevel="1" x14ac:dyDescent="0.45">
      <c r="C69" s="7">
        <v>57</v>
      </c>
      <c r="D69" s="12">
        <f t="shared" si="2"/>
        <v>45689</v>
      </c>
      <c r="E69" s="10">
        <f t="shared" si="3"/>
        <v>20929.740000000002</v>
      </c>
      <c r="F69" s="8">
        <f t="shared" si="1"/>
        <v>60.21</v>
      </c>
      <c r="G69" s="8">
        <f t="shared" si="5"/>
        <v>107</v>
      </c>
      <c r="H69" s="8"/>
      <c r="I69" s="10">
        <f t="shared" si="0"/>
        <v>20882.95</v>
      </c>
      <c r="J69" s="3"/>
      <c r="K69" s="5"/>
    </row>
    <row r="70" spans="3:12" outlineLevel="1" x14ac:dyDescent="0.45">
      <c r="C70" s="7">
        <v>58</v>
      </c>
      <c r="D70" s="12">
        <f t="shared" si="2"/>
        <v>45717</v>
      </c>
      <c r="E70" s="10">
        <f t="shared" si="3"/>
        <v>20882.95</v>
      </c>
      <c r="F70" s="8">
        <f t="shared" si="1"/>
        <v>66.510000000000005</v>
      </c>
      <c r="G70" s="8">
        <f t="shared" si="5"/>
        <v>107</v>
      </c>
      <c r="H70" s="8"/>
      <c r="I70" s="10">
        <f t="shared" si="0"/>
        <v>20842.46</v>
      </c>
      <c r="J70" s="3"/>
      <c r="K70" s="5"/>
    </row>
    <row r="71" spans="3:12" outlineLevel="1" x14ac:dyDescent="0.45">
      <c r="C71" s="7">
        <v>59</v>
      </c>
      <c r="D71" s="12">
        <f t="shared" si="2"/>
        <v>45748</v>
      </c>
      <c r="E71" s="10">
        <f t="shared" si="3"/>
        <v>20842.46</v>
      </c>
      <c r="F71" s="8">
        <f t="shared" si="1"/>
        <v>64.239999999999995</v>
      </c>
      <c r="G71" s="8">
        <f t="shared" si="5"/>
        <v>107</v>
      </c>
      <c r="H71" s="8"/>
      <c r="I71" s="10">
        <f t="shared" si="0"/>
        <v>20799.7</v>
      </c>
      <c r="J71" s="3"/>
      <c r="K71" s="5"/>
    </row>
    <row r="72" spans="3:12" x14ac:dyDescent="0.45">
      <c r="C72" s="7">
        <v>60</v>
      </c>
      <c r="D72" s="12">
        <f t="shared" si="2"/>
        <v>45778</v>
      </c>
      <c r="E72" s="10">
        <f t="shared" si="3"/>
        <v>20799.7</v>
      </c>
      <c r="F72" s="8">
        <f t="shared" si="1"/>
        <v>66.25</v>
      </c>
      <c r="G72" s="8">
        <f t="shared" si="5"/>
        <v>107</v>
      </c>
      <c r="H72" s="8"/>
      <c r="I72" s="10">
        <f t="shared" si="0"/>
        <v>20758.95</v>
      </c>
      <c r="J72" s="3"/>
      <c r="K72" s="5">
        <f t="shared" ref="K72" si="8">SUM(F61:F72)</f>
        <v>788.64</v>
      </c>
      <c r="L72" t="s">
        <v>17</v>
      </c>
    </row>
    <row r="73" spans="3:12" outlineLevel="1" x14ac:dyDescent="0.45">
      <c r="C73" s="7">
        <v>61</v>
      </c>
      <c r="D73" s="12">
        <f t="shared" si="2"/>
        <v>45809</v>
      </c>
      <c r="E73" s="10">
        <f t="shared" si="3"/>
        <v>20758.95</v>
      </c>
      <c r="F73" s="8">
        <f t="shared" si="1"/>
        <v>63.98</v>
      </c>
      <c r="G73" s="8">
        <f t="shared" si="5"/>
        <v>107</v>
      </c>
      <c r="H73" s="8"/>
      <c r="I73" s="10">
        <f t="shared" si="0"/>
        <v>20715.93</v>
      </c>
      <c r="J73" s="3"/>
      <c r="K73" s="5"/>
    </row>
    <row r="74" spans="3:12" outlineLevel="1" x14ac:dyDescent="0.45">
      <c r="C74" s="7">
        <v>62</v>
      </c>
      <c r="D74" s="12">
        <f t="shared" si="2"/>
        <v>45839</v>
      </c>
      <c r="E74" s="10">
        <f t="shared" si="3"/>
        <v>20715.93</v>
      </c>
      <c r="F74" s="8">
        <f t="shared" si="1"/>
        <v>65.98</v>
      </c>
      <c r="G74" s="8">
        <f t="shared" si="5"/>
        <v>107</v>
      </c>
      <c r="H74" s="8"/>
      <c r="I74" s="10">
        <f t="shared" si="0"/>
        <v>20674.91</v>
      </c>
      <c r="J74" s="3"/>
      <c r="K74" s="5"/>
    </row>
    <row r="75" spans="3:12" outlineLevel="1" x14ac:dyDescent="0.45">
      <c r="C75" s="7">
        <v>63</v>
      </c>
      <c r="D75" s="12">
        <f t="shared" si="2"/>
        <v>45870</v>
      </c>
      <c r="E75" s="10">
        <f t="shared" si="3"/>
        <v>20674.91</v>
      </c>
      <c r="F75" s="8">
        <f t="shared" si="1"/>
        <v>65.849999999999994</v>
      </c>
      <c r="G75" s="8">
        <f t="shared" si="5"/>
        <v>107</v>
      </c>
      <c r="H75" s="8"/>
      <c r="I75" s="10">
        <f t="shared" si="0"/>
        <v>20633.759999999998</v>
      </c>
      <c r="J75" s="3"/>
      <c r="K75" s="5"/>
    </row>
    <row r="76" spans="3:12" outlineLevel="1" x14ac:dyDescent="0.45">
      <c r="C76" s="7">
        <v>64</v>
      </c>
      <c r="D76" s="12">
        <f t="shared" si="2"/>
        <v>45901</v>
      </c>
      <c r="E76" s="10">
        <f t="shared" si="3"/>
        <v>20633.759999999998</v>
      </c>
      <c r="F76" s="8">
        <f t="shared" si="1"/>
        <v>63.6</v>
      </c>
      <c r="G76" s="8">
        <f t="shared" si="5"/>
        <v>107</v>
      </c>
      <c r="H76" s="8"/>
      <c r="I76" s="10">
        <f t="shared" si="0"/>
        <v>20590.359999999997</v>
      </c>
      <c r="J76" s="3"/>
      <c r="K76" s="5"/>
    </row>
    <row r="77" spans="3:12" outlineLevel="1" x14ac:dyDescent="0.45">
      <c r="C77" s="7">
        <v>65</v>
      </c>
      <c r="D77" s="12">
        <f t="shared" si="2"/>
        <v>45931</v>
      </c>
      <c r="E77" s="10">
        <f t="shared" si="3"/>
        <v>20590.359999999997</v>
      </c>
      <c r="F77" s="8">
        <f t="shared" si="1"/>
        <v>65.58</v>
      </c>
      <c r="G77" s="8">
        <f t="shared" si="5"/>
        <v>107</v>
      </c>
      <c r="H77" s="8"/>
      <c r="I77" s="10">
        <f t="shared" ref="I77:I140" si="9">IF((E77+F77-G77-H77)&lt;0,0,E77+F77-G77-H77)</f>
        <v>20548.939999999999</v>
      </c>
      <c r="J77" s="3"/>
      <c r="K77" s="5"/>
    </row>
    <row r="78" spans="3:12" outlineLevel="1" x14ac:dyDescent="0.45">
      <c r="C78" s="7">
        <v>66</v>
      </c>
      <c r="D78" s="12">
        <f t="shared" si="2"/>
        <v>45962</v>
      </c>
      <c r="E78" s="10">
        <f t="shared" si="3"/>
        <v>20548.939999999999</v>
      </c>
      <c r="F78" s="8">
        <f t="shared" ref="F78:F141" si="10">ROUND(((D79-D78)*E78*($D$5/365)),2)</f>
        <v>63.34</v>
      </c>
      <c r="G78" s="8">
        <f t="shared" si="5"/>
        <v>107</v>
      </c>
      <c r="H78" s="8"/>
      <c r="I78" s="10">
        <f t="shared" si="9"/>
        <v>20505.28</v>
      </c>
      <c r="J78" s="3"/>
      <c r="K78" s="5"/>
    </row>
    <row r="79" spans="3:12" outlineLevel="1" x14ac:dyDescent="0.45">
      <c r="C79" s="7">
        <v>67</v>
      </c>
      <c r="D79" s="12">
        <f t="shared" ref="D79:D142" si="11">EDATE(D78,1)</f>
        <v>45992</v>
      </c>
      <c r="E79" s="10">
        <f t="shared" ref="E79:E142" si="12">I78</f>
        <v>20505.28</v>
      </c>
      <c r="F79" s="8">
        <f t="shared" si="10"/>
        <v>65.31</v>
      </c>
      <c r="G79" s="8">
        <f t="shared" si="5"/>
        <v>107</v>
      </c>
      <c r="H79" s="8"/>
      <c r="I79" s="10">
        <f t="shared" si="9"/>
        <v>20463.59</v>
      </c>
      <c r="J79" s="3"/>
      <c r="K79" s="5"/>
    </row>
    <row r="80" spans="3:12" outlineLevel="1" x14ac:dyDescent="0.45">
      <c r="C80" s="7">
        <v>68</v>
      </c>
      <c r="D80" s="12">
        <f t="shared" si="11"/>
        <v>46023</v>
      </c>
      <c r="E80" s="10">
        <f t="shared" si="12"/>
        <v>20463.59</v>
      </c>
      <c r="F80" s="8">
        <f t="shared" si="10"/>
        <v>65.180000000000007</v>
      </c>
      <c r="G80" s="8">
        <f t="shared" si="5"/>
        <v>107</v>
      </c>
      <c r="H80" s="8"/>
      <c r="I80" s="10">
        <f t="shared" si="9"/>
        <v>20421.77</v>
      </c>
      <c r="J80" s="3"/>
      <c r="K80" s="5"/>
    </row>
    <row r="81" spans="3:12" outlineLevel="1" x14ac:dyDescent="0.45">
      <c r="C81" s="7">
        <v>69</v>
      </c>
      <c r="D81" s="12">
        <f t="shared" si="11"/>
        <v>46054</v>
      </c>
      <c r="E81" s="10">
        <f t="shared" si="12"/>
        <v>20421.77</v>
      </c>
      <c r="F81" s="8">
        <f t="shared" si="10"/>
        <v>58.75</v>
      </c>
      <c r="G81" s="8">
        <f t="shared" si="5"/>
        <v>107</v>
      </c>
      <c r="H81" s="8"/>
      <c r="I81" s="10">
        <f t="shared" si="9"/>
        <v>20373.52</v>
      </c>
      <c r="J81" s="3"/>
      <c r="K81" s="5"/>
    </row>
    <row r="82" spans="3:12" outlineLevel="1" x14ac:dyDescent="0.45">
      <c r="C82" s="7">
        <v>70</v>
      </c>
      <c r="D82" s="12">
        <f t="shared" si="11"/>
        <v>46082</v>
      </c>
      <c r="E82" s="10">
        <f t="shared" si="12"/>
        <v>20373.52</v>
      </c>
      <c r="F82" s="8">
        <f t="shared" si="10"/>
        <v>64.89</v>
      </c>
      <c r="G82" s="8">
        <f t="shared" si="5"/>
        <v>107</v>
      </c>
      <c r="H82" s="8"/>
      <c r="I82" s="10">
        <f t="shared" si="9"/>
        <v>20331.41</v>
      </c>
      <c r="J82" s="3"/>
      <c r="K82" s="5"/>
    </row>
    <row r="83" spans="3:12" outlineLevel="1" x14ac:dyDescent="0.45">
      <c r="C83" s="7">
        <v>71</v>
      </c>
      <c r="D83" s="12">
        <f t="shared" si="11"/>
        <v>46113</v>
      </c>
      <c r="E83" s="10">
        <f t="shared" si="12"/>
        <v>20331.41</v>
      </c>
      <c r="F83" s="8">
        <f t="shared" si="10"/>
        <v>62.67</v>
      </c>
      <c r="G83" s="8">
        <f t="shared" si="5"/>
        <v>107</v>
      </c>
      <c r="H83" s="8"/>
      <c r="I83" s="10">
        <f t="shared" si="9"/>
        <v>20287.079999999998</v>
      </c>
      <c r="J83" s="3"/>
      <c r="K83" s="5"/>
    </row>
    <row r="84" spans="3:12" x14ac:dyDescent="0.45">
      <c r="C84" s="7">
        <v>72</v>
      </c>
      <c r="D84" s="12">
        <f t="shared" si="11"/>
        <v>46143</v>
      </c>
      <c r="E84" s="10">
        <f t="shared" si="12"/>
        <v>20287.079999999998</v>
      </c>
      <c r="F84" s="8">
        <f t="shared" si="10"/>
        <v>64.61</v>
      </c>
      <c r="G84" s="8">
        <f t="shared" si="5"/>
        <v>107</v>
      </c>
      <c r="H84" s="8"/>
      <c r="I84" s="10">
        <f t="shared" si="9"/>
        <v>20244.689999999999</v>
      </c>
      <c r="J84" s="3"/>
      <c r="K84" s="5">
        <f t="shared" ref="K84" si="13">SUM(F73:F84)</f>
        <v>769.74</v>
      </c>
      <c r="L84" t="s">
        <v>18</v>
      </c>
    </row>
    <row r="85" spans="3:12" outlineLevel="1" x14ac:dyDescent="0.45">
      <c r="C85" s="7">
        <v>73</v>
      </c>
      <c r="D85" s="12">
        <f t="shared" si="11"/>
        <v>46174</v>
      </c>
      <c r="E85" s="10">
        <f t="shared" si="12"/>
        <v>20244.689999999999</v>
      </c>
      <c r="F85" s="8">
        <f t="shared" si="10"/>
        <v>62.4</v>
      </c>
      <c r="G85" s="8">
        <f t="shared" si="5"/>
        <v>107</v>
      </c>
      <c r="H85" s="8"/>
      <c r="I85" s="10">
        <f t="shared" si="9"/>
        <v>20200.09</v>
      </c>
      <c r="J85" s="3"/>
      <c r="K85" s="5"/>
    </row>
    <row r="86" spans="3:12" outlineLevel="1" x14ac:dyDescent="0.45">
      <c r="C86" s="7">
        <v>74</v>
      </c>
      <c r="D86" s="12">
        <f t="shared" si="11"/>
        <v>46204</v>
      </c>
      <c r="E86" s="10">
        <f t="shared" si="12"/>
        <v>20200.09</v>
      </c>
      <c r="F86" s="8">
        <f t="shared" si="10"/>
        <v>64.34</v>
      </c>
      <c r="G86" s="8">
        <f t="shared" si="5"/>
        <v>107</v>
      </c>
      <c r="H86" s="8"/>
      <c r="I86" s="10">
        <f t="shared" si="9"/>
        <v>20157.43</v>
      </c>
      <c r="J86" s="3"/>
      <c r="K86" s="5"/>
    </row>
    <row r="87" spans="3:12" outlineLevel="1" x14ac:dyDescent="0.45">
      <c r="C87" s="7">
        <v>75</v>
      </c>
      <c r="D87" s="12">
        <f t="shared" si="11"/>
        <v>46235</v>
      </c>
      <c r="E87" s="10">
        <f t="shared" si="12"/>
        <v>20157.43</v>
      </c>
      <c r="F87" s="8">
        <f t="shared" si="10"/>
        <v>64.2</v>
      </c>
      <c r="G87" s="8">
        <f t="shared" si="5"/>
        <v>107</v>
      </c>
      <c r="H87" s="8"/>
      <c r="I87" s="10">
        <f t="shared" si="9"/>
        <v>20114.63</v>
      </c>
      <c r="J87" s="3"/>
      <c r="K87" s="5"/>
    </row>
    <row r="88" spans="3:12" outlineLevel="1" x14ac:dyDescent="0.45">
      <c r="C88" s="7">
        <v>76</v>
      </c>
      <c r="D88" s="12">
        <f t="shared" si="11"/>
        <v>46266</v>
      </c>
      <c r="E88" s="10">
        <f t="shared" si="12"/>
        <v>20114.63</v>
      </c>
      <c r="F88" s="8">
        <f t="shared" si="10"/>
        <v>62</v>
      </c>
      <c r="G88" s="8">
        <f t="shared" si="5"/>
        <v>107</v>
      </c>
      <c r="H88" s="8"/>
      <c r="I88" s="10">
        <f t="shared" si="9"/>
        <v>20069.63</v>
      </c>
      <c r="J88" s="3"/>
      <c r="K88" s="5"/>
    </row>
    <row r="89" spans="3:12" outlineLevel="1" x14ac:dyDescent="0.45">
      <c r="C89" s="7">
        <v>77</v>
      </c>
      <c r="D89" s="12">
        <f t="shared" si="11"/>
        <v>46296</v>
      </c>
      <c r="E89" s="10">
        <f t="shared" si="12"/>
        <v>20069.63</v>
      </c>
      <c r="F89" s="8">
        <f t="shared" si="10"/>
        <v>63.92</v>
      </c>
      <c r="G89" s="8">
        <f t="shared" si="5"/>
        <v>107</v>
      </c>
      <c r="H89" s="8"/>
      <c r="I89" s="10">
        <f t="shared" si="9"/>
        <v>20026.55</v>
      </c>
      <c r="J89" s="3"/>
      <c r="K89" s="5"/>
    </row>
    <row r="90" spans="3:12" outlineLevel="1" x14ac:dyDescent="0.45">
      <c r="C90" s="7">
        <v>78</v>
      </c>
      <c r="D90" s="12">
        <f t="shared" si="11"/>
        <v>46327</v>
      </c>
      <c r="E90" s="10">
        <f t="shared" si="12"/>
        <v>20026.55</v>
      </c>
      <c r="F90" s="8">
        <f t="shared" si="10"/>
        <v>61.73</v>
      </c>
      <c r="G90" s="8">
        <f t="shared" ref="G90:G153" si="14">$D$8</f>
        <v>107</v>
      </c>
      <c r="H90" s="8"/>
      <c r="I90" s="10">
        <f t="shared" si="9"/>
        <v>19981.28</v>
      </c>
      <c r="J90" s="3"/>
      <c r="K90" s="5"/>
    </row>
    <row r="91" spans="3:12" outlineLevel="1" x14ac:dyDescent="0.45">
      <c r="C91" s="7">
        <v>79</v>
      </c>
      <c r="D91" s="12">
        <f t="shared" si="11"/>
        <v>46357</v>
      </c>
      <c r="E91" s="10">
        <f t="shared" si="12"/>
        <v>19981.28</v>
      </c>
      <c r="F91" s="8">
        <f t="shared" si="10"/>
        <v>63.64</v>
      </c>
      <c r="G91" s="8">
        <f t="shared" si="14"/>
        <v>107</v>
      </c>
      <c r="H91" s="8"/>
      <c r="I91" s="10">
        <f t="shared" si="9"/>
        <v>19937.919999999998</v>
      </c>
      <c r="J91" s="3"/>
      <c r="K91" s="5"/>
    </row>
    <row r="92" spans="3:12" outlineLevel="1" x14ac:dyDescent="0.45">
      <c r="C92" s="7">
        <v>80</v>
      </c>
      <c r="D92" s="12">
        <f t="shared" si="11"/>
        <v>46388</v>
      </c>
      <c r="E92" s="10">
        <f t="shared" si="12"/>
        <v>19937.919999999998</v>
      </c>
      <c r="F92" s="8">
        <f t="shared" si="10"/>
        <v>63.5</v>
      </c>
      <c r="G92" s="8">
        <f t="shared" si="14"/>
        <v>107</v>
      </c>
      <c r="H92" s="8"/>
      <c r="I92" s="10">
        <f t="shared" si="9"/>
        <v>19894.419999999998</v>
      </c>
      <c r="J92" s="3"/>
      <c r="K92" s="5"/>
    </row>
    <row r="93" spans="3:12" outlineLevel="1" x14ac:dyDescent="0.45">
      <c r="C93" s="7">
        <v>81</v>
      </c>
      <c r="D93" s="12">
        <f t="shared" si="11"/>
        <v>46419</v>
      </c>
      <c r="E93" s="10">
        <f t="shared" si="12"/>
        <v>19894.419999999998</v>
      </c>
      <c r="F93" s="8">
        <f t="shared" si="10"/>
        <v>57.23</v>
      </c>
      <c r="G93" s="8">
        <f t="shared" si="14"/>
        <v>107</v>
      </c>
      <c r="H93" s="8"/>
      <c r="I93" s="10">
        <f t="shared" si="9"/>
        <v>19844.649999999998</v>
      </c>
      <c r="J93" s="3"/>
      <c r="K93" s="5"/>
    </row>
    <row r="94" spans="3:12" outlineLevel="1" x14ac:dyDescent="0.45">
      <c r="C94" s="7">
        <v>82</v>
      </c>
      <c r="D94" s="12">
        <f t="shared" si="11"/>
        <v>46447</v>
      </c>
      <c r="E94" s="10">
        <f t="shared" si="12"/>
        <v>19844.649999999998</v>
      </c>
      <c r="F94" s="8">
        <f t="shared" si="10"/>
        <v>63.2</v>
      </c>
      <c r="G94" s="8">
        <f t="shared" si="14"/>
        <v>107</v>
      </c>
      <c r="H94" s="8"/>
      <c r="I94" s="10">
        <f t="shared" si="9"/>
        <v>19800.849999999999</v>
      </c>
      <c r="J94" s="3"/>
      <c r="K94" s="5"/>
    </row>
    <row r="95" spans="3:12" outlineLevel="1" x14ac:dyDescent="0.45">
      <c r="C95" s="7">
        <v>83</v>
      </c>
      <c r="D95" s="12">
        <f t="shared" si="11"/>
        <v>46478</v>
      </c>
      <c r="E95" s="10">
        <f t="shared" si="12"/>
        <v>19800.849999999999</v>
      </c>
      <c r="F95" s="8">
        <f t="shared" si="10"/>
        <v>61.03</v>
      </c>
      <c r="G95" s="8">
        <f t="shared" si="14"/>
        <v>107</v>
      </c>
      <c r="H95" s="8"/>
      <c r="I95" s="10">
        <f t="shared" si="9"/>
        <v>19754.879999999997</v>
      </c>
      <c r="J95" s="3"/>
      <c r="K95" s="5"/>
    </row>
    <row r="96" spans="3:12" x14ac:dyDescent="0.45">
      <c r="C96" s="7">
        <v>84</v>
      </c>
      <c r="D96" s="12">
        <f t="shared" si="11"/>
        <v>46508</v>
      </c>
      <c r="E96" s="10">
        <f t="shared" si="12"/>
        <v>19754.879999999997</v>
      </c>
      <c r="F96" s="8">
        <f t="shared" si="10"/>
        <v>62.92</v>
      </c>
      <c r="G96" s="8">
        <f t="shared" si="14"/>
        <v>107</v>
      </c>
      <c r="H96" s="8"/>
      <c r="I96" s="10">
        <f t="shared" si="9"/>
        <v>19710.799999999996</v>
      </c>
      <c r="J96" s="3"/>
      <c r="K96" s="5">
        <f t="shared" ref="K96" si="15">SUM(F85:F96)</f>
        <v>750.11</v>
      </c>
      <c r="L96" t="s">
        <v>19</v>
      </c>
    </row>
    <row r="97" spans="3:12" outlineLevel="1" x14ac:dyDescent="0.45">
      <c r="C97" s="7">
        <v>85</v>
      </c>
      <c r="D97" s="12">
        <f t="shared" si="11"/>
        <v>46539</v>
      </c>
      <c r="E97" s="10">
        <f t="shared" si="12"/>
        <v>19710.799999999996</v>
      </c>
      <c r="F97" s="8">
        <f t="shared" si="10"/>
        <v>60.75</v>
      </c>
      <c r="G97" s="8">
        <f t="shared" si="14"/>
        <v>107</v>
      </c>
      <c r="H97" s="8"/>
      <c r="I97" s="10">
        <f t="shared" si="9"/>
        <v>19664.549999999996</v>
      </c>
      <c r="J97" s="3"/>
      <c r="K97" s="5"/>
    </row>
    <row r="98" spans="3:12" outlineLevel="1" x14ac:dyDescent="0.45">
      <c r="C98" s="7">
        <v>86</v>
      </c>
      <c r="D98" s="12">
        <f t="shared" si="11"/>
        <v>46569</v>
      </c>
      <c r="E98" s="10">
        <f t="shared" si="12"/>
        <v>19664.549999999996</v>
      </c>
      <c r="F98" s="8">
        <f t="shared" si="10"/>
        <v>62.63</v>
      </c>
      <c r="G98" s="8">
        <f t="shared" si="14"/>
        <v>107</v>
      </c>
      <c r="H98" s="8"/>
      <c r="I98" s="10">
        <f t="shared" si="9"/>
        <v>19620.179999999997</v>
      </c>
      <c r="J98" s="3"/>
      <c r="K98" s="5"/>
    </row>
    <row r="99" spans="3:12" outlineLevel="1" x14ac:dyDescent="0.45">
      <c r="C99" s="7">
        <v>87</v>
      </c>
      <c r="D99" s="12">
        <f t="shared" si="11"/>
        <v>46600</v>
      </c>
      <c r="E99" s="10">
        <f t="shared" si="12"/>
        <v>19620.179999999997</v>
      </c>
      <c r="F99" s="8">
        <f t="shared" si="10"/>
        <v>62.49</v>
      </c>
      <c r="G99" s="8">
        <f t="shared" si="14"/>
        <v>107</v>
      </c>
      <c r="H99" s="8"/>
      <c r="I99" s="10">
        <f t="shared" si="9"/>
        <v>19575.669999999998</v>
      </c>
      <c r="J99" s="3"/>
      <c r="K99" s="5"/>
    </row>
    <row r="100" spans="3:12" outlineLevel="1" x14ac:dyDescent="0.45">
      <c r="C100" s="7">
        <v>88</v>
      </c>
      <c r="D100" s="12">
        <f t="shared" si="11"/>
        <v>46631</v>
      </c>
      <c r="E100" s="10">
        <f t="shared" si="12"/>
        <v>19575.669999999998</v>
      </c>
      <c r="F100" s="8">
        <f t="shared" si="10"/>
        <v>60.34</v>
      </c>
      <c r="G100" s="8">
        <f t="shared" si="14"/>
        <v>107</v>
      </c>
      <c r="H100" s="8"/>
      <c r="I100" s="10">
        <f t="shared" si="9"/>
        <v>19529.009999999998</v>
      </c>
      <c r="J100" s="3"/>
      <c r="K100" s="5"/>
    </row>
    <row r="101" spans="3:12" outlineLevel="1" x14ac:dyDescent="0.45">
      <c r="C101" s="7">
        <v>89</v>
      </c>
      <c r="D101" s="12">
        <f t="shared" si="11"/>
        <v>46661</v>
      </c>
      <c r="E101" s="10">
        <f t="shared" si="12"/>
        <v>19529.009999999998</v>
      </c>
      <c r="F101" s="8">
        <f t="shared" si="10"/>
        <v>62.2</v>
      </c>
      <c r="G101" s="8">
        <f t="shared" si="14"/>
        <v>107</v>
      </c>
      <c r="H101" s="8"/>
      <c r="I101" s="10">
        <f t="shared" si="9"/>
        <v>19484.21</v>
      </c>
      <c r="J101" s="3"/>
      <c r="K101" s="5"/>
    </row>
    <row r="102" spans="3:12" outlineLevel="1" x14ac:dyDescent="0.45">
      <c r="C102" s="7">
        <v>90</v>
      </c>
      <c r="D102" s="12">
        <f t="shared" si="11"/>
        <v>46692</v>
      </c>
      <c r="E102" s="10">
        <f t="shared" si="12"/>
        <v>19484.21</v>
      </c>
      <c r="F102" s="8">
        <f t="shared" si="10"/>
        <v>60.05</v>
      </c>
      <c r="G102" s="8">
        <f t="shared" si="14"/>
        <v>107</v>
      </c>
      <c r="H102" s="8"/>
      <c r="I102" s="10">
        <f t="shared" si="9"/>
        <v>19437.259999999998</v>
      </c>
      <c r="J102" s="3"/>
      <c r="K102" s="5"/>
    </row>
    <row r="103" spans="3:12" outlineLevel="1" x14ac:dyDescent="0.45">
      <c r="C103" s="7">
        <v>91</v>
      </c>
      <c r="D103" s="12">
        <f t="shared" si="11"/>
        <v>46722</v>
      </c>
      <c r="E103" s="10">
        <f t="shared" si="12"/>
        <v>19437.259999999998</v>
      </c>
      <c r="F103" s="8">
        <f t="shared" si="10"/>
        <v>61.91</v>
      </c>
      <c r="G103" s="8">
        <f t="shared" si="14"/>
        <v>107</v>
      </c>
      <c r="H103" s="8"/>
      <c r="I103" s="10">
        <f t="shared" si="9"/>
        <v>19392.169999999998</v>
      </c>
      <c r="J103" s="3"/>
      <c r="K103" s="5"/>
    </row>
    <row r="104" spans="3:12" outlineLevel="1" x14ac:dyDescent="0.45">
      <c r="C104" s="7">
        <v>92</v>
      </c>
      <c r="D104" s="12">
        <f t="shared" si="11"/>
        <v>46753</v>
      </c>
      <c r="E104" s="10">
        <f t="shared" si="12"/>
        <v>19392.169999999998</v>
      </c>
      <c r="F104" s="8">
        <f t="shared" si="10"/>
        <v>61.76</v>
      </c>
      <c r="G104" s="8">
        <f t="shared" si="14"/>
        <v>107</v>
      </c>
      <c r="H104" s="8"/>
      <c r="I104" s="10">
        <f t="shared" si="9"/>
        <v>19346.929999999997</v>
      </c>
      <c r="J104" s="3"/>
      <c r="K104" s="5"/>
    </row>
    <row r="105" spans="3:12" outlineLevel="1" x14ac:dyDescent="0.45">
      <c r="C105" s="7">
        <v>93</v>
      </c>
      <c r="D105" s="12">
        <f t="shared" si="11"/>
        <v>46784</v>
      </c>
      <c r="E105" s="10">
        <f t="shared" si="12"/>
        <v>19346.929999999997</v>
      </c>
      <c r="F105" s="8">
        <f t="shared" si="10"/>
        <v>57.64</v>
      </c>
      <c r="G105" s="8">
        <f t="shared" si="14"/>
        <v>107</v>
      </c>
      <c r="H105" s="8"/>
      <c r="I105" s="10">
        <f t="shared" si="9"/>
        <v>19297.569999999996</v>
      </c>
      <c r="J105" s="3"/>
      <c r="K105" s="5"/>
    </row>
    <row r="106" spans="3:12" outlineLevel="1" x14ac:dyDescent="0.45">
      <c r="C106" s="7">
        <v>94</v>
      </c>
      <c r="D106" s="12">
        <f t="shared" si="11"/>
        <v>46813</v>
      </c>
      <c r="E106" s="10">
        <f t="shared" si="12"/>
        <v>19297.569999999996</v>
      </c>
      <c r="F106" s="8">
        <f t="shared" si="10"/>
        <v>61.46</v>
      </c>
      <c r="G106" s="8">
        <f t="shared" si="14"/>
        <v>107</v>
      </c>
      <c r="H106" s="8"/>
      <c r="I106" s="10">
        <f t="shared" si="9"/>
        <v>19252.029999999995</v>
      </c>
      <c r="J106" s="3"/>
      <c r="K106" s="5"/>
    </row>
    <row r="107" spans="3:12" outlineLevel="1" x14ac:dyDescent="0.45">
      <c r="C107" s="7">
        <v>95</v>
      </c>
      <c r="D107" s="12">
        <f t="shared" si="11"/>
        <v>46844</v>
      </c>
      <c r="E107" s="10">
        <f t="shared" si="12"/>
        <v>19252.029999999995</v>
      </c>
      <c r="F107" s="8">
        <f t="shared" si="10"/>
        <v>59.34</v>
      </c>
      <c r="G107" s="8">
        <f t="shared" si="14"/>
        <v>107</v>
      </c>
      <c r="H107" s="8"/>
      <c r="I107" s="10">
        <f t="shared" si="9"/>
        <v>19204.369999999995</v>
      </c>
      <c r="J107" s="3"/>
      <c r="K107" s="5"/>
    </row>
    <row r="108" spans="3:12" x14ac:dyDescent="0.45">
      <c r="C108" s="7">
        <v>96</v>
      </c>
      <c r="D108" s="12">
        <f t="shared" si="11"/>
        <v>46874</v>
      </c>
      <c r="E108" s="10">
        <f t="shared" si="12"/>
        <v>19204.369999999995</v>
      </c>
      <c r="F108" s="8">
        <f t="shared" si="10"/>
        <v>61.16</v>
      </c>
      <c r="G108" s="8">
        <f t="shared" si="14"/>
        <v>107</v>
      </c>
      <c r="H108" s="8"/>
      <c r="I108" s="10">
        <f t="shared" si="9"/>
        <v>19158.529999999995</v>
      </c>
      <c r="J108" s="3"/>
      <c r="K108" s="5">
        <f t="shared" ref="K108" si="16">SUM(F97:F108)</f>
        <v>731.73</v>
      </c>
      <c r="L108" t="s">
        <v>20</v>
      </c>
    </row>
    <row r="109" spans="3:12" outlineLevel="1" x14ac:dyDescent="0.45">
      <c r="C109" s="7">
        <v>97</v>
      </c>
      <c r="D109" s="12">
        <f t="shared" si="11"/>
        <v>46905</v>
      </c>
      <c r="E109" s="10">
        <f t="shared" si="12"/>
        <v>19158.529999999995</v>
      </c>
      <c r="F109" s="8">
        <f t="shared" si="10"/>
        <v>59.05</v>
      </c>
      <c r="G109" s="8">
        <f t="shared" si="14"/>
        <v>107</v>
      </c>
      <c r="H109" s="8"/>
      <c r="I109" s="10">
        <f t="shared" si="9"/>
        <v>19110.579999999994</v>
      </c>
      <c r="J109" s="3"/>
      <c r="K109" s="5"/>
    </row>
    <row r="110" spans="3:12" outlineLevel="1" x14ac:dyDescent="0.45">
      <c r="C110" s="7">
        <v>98</v>
      </c>
      <c r="D110" s="12">
        <f t="shared" si="11"/>
        <v>46935</v>
      </c>
      <c r="E110" s="10">
        <f t="shared" si="12"/>
        <v>19110.579999999994</v>
      </c>
      <c r="F110" s="8">
        <f t="shared" si="10"/>
        <v>60.87</v>
      </c>
      <c r="G110" s="8">
        <f t="shared" si="14"/>
        <v>107</v>
      </c>
      <c r="H110" s="8"/>
      <c r="I110" s="10">
        <f t="shared" si="9"/>
        <v>19064.449999999993</v>
      </c>
      <c r="J110" s="3"/>
      <c r="K110" s="5"/>
    </row>
    <row r="111" spans="3:12" outlineLevel="1" x14ac:dyDescent="0.45">
      <c r="C111" s="7">
        <v>99</v>
      </c>
      <c r="D111" s="12">
        <f t="shared" si="11"/>
        <v>46966</v>
      </c>
      <c r="E111" s="10">
        <f t="shared" si="12"/>
        <v>19064.449999999993</v>
      </c>
      <c r="F111" s="8">
        <f t="shared" si="10"/>
        <v>60.72</v>
      </c>
      <c r="G111" s="8">
        <f t="shared" si="14"/>
        <v>107</v>
      </c>
      <c r="H111" s="8"/>
      <c r="I111" s="10">
        <f t="shared" si="9"/>
        <v>19018.169999999995</v>
      </c>
      <c r="J111" s="3"/>
      <c r="K111" s="5"/>
    </row>
    <row r="112" spans="3:12" outlineLevel="1" x14ac:dyDescent="0.45">
      <c r="C112" s="7">
        <v>100</v>
      </c>
      <c r="D112" s="12">
        <f t="shared" si="11"/>
        <v>46997</v>
      </c>
      <c r="E112" s="10">
        <f t="shared" si="12"/>
        <v>19018.169999999995</v>
      </c>
      <c r="F112" s="8">
        <f t="shared" si="10"/>
        <v>58.62</v>
      </c>
      <c r="G112" s="8">
        <f t="shared" si="14"/>
        <v>107</v>
      </c>
      <c r="H112" s="8"/>
      <c r="I112" s="10">
        <f t="shared" si="9"/>
        <v>18969.789999999994</v>
      </c>
      <c r="J112" s="3"/>
      <c r="K112" s="5"/>
    </row>
    <row r="113" spans="3:12" outlineLevel="1" x14ac:dyDescent="0.45">
      <c r="C113" s="7">
        <v>101</v>
      </c>
      <c r="D113" s="12">
        <f t="shared" si="11"/>
        <v>47027</v>
      </c>
      <c r="E113" s="10">
        <f t="shared" si="12"/>
        <v>18969.789999999994</v>
      </c>
      <c r="F113" s="8">
        <f t="shared" si="10"/>
        <v>60.42</v>
      </c>
      <c r="G113" s="8">
        <f t="shared" si="14"/>
        <v>107</v>
      </c>
      <c r="H113" s="8"/>
      <c r="I113" s="10">
        <f t="shared" si="9"/>
        <v>18923.209999999992</v>
      </c>
      <c r="J113" s="3"/>
      <c r="K113" s="5"/>
    </row>
    <row r="114" spans="3:12" outlineLevel="1" x14ac:dyDescent="0.45">
      <c r="C114" s="7">
        <v>102</v>
      </c>
      <c r="D114" s="12">
        <f t="shared" si="11"/>
        <v>47058</v>
      </c>
      <c r="E114" s="10">
        <f t="shared" si="12"/>
        <v>18923.209999999992</v>
      </c>
      <c r="F114" s="8">
        <f t="shared" si="10"/>
        <v>58.32</v>
      </c>
      <c r="G114" s="8">
        <f t="shared" si="14"/>
        <v>107</v>
      </c>
      <c r="H114" s="8"/>
      <c r="I114" s="10">
        <f t="shared" si="9"/>
        <v>18874.529999999992</v>
      </c>
      <c r="J114" s="3"/>
      <c r="K114" s="5"/>
    </row>
    <row r="115" spans="3:12" outlineLevel="1" x14ac:dyDescent="0.45">
      <c r="C115" s="7">
        <v>103</v>
      </c>
      <c r="D115" s="12">
        <f t="shared" si="11"/>
        <v>47088</v>
      </c>
      <c r="E115" s="10">
        <f t="shared" si="12"/>
        <v>18874.529999999992</v>
      </c>
      <c r="F115" s="8">
        <f t="shared" si="10"/>
        <v>60.11</v>
      </c>
      <c r="G115" s="8">
        <f t="shared" si="14"/>
        <v>107</v>
      </c>
      <c r="H115" s="8"/>
      <c r="I115" s="10">
        <f t="shared" si="9"/>
        <v>18827.639999999992</v>
      </c>
      <c r="J115" s="3"/>
      <c r="K115" s="5"/>
    </row>
    <row r="116" spans="3:12" outlineLevel="1" x14ac:dyDescent="0.45">
      <c r="C116" s="7">
        <v>104</v>
      </c>
      <c r="D116" s="12">
        <f t="shared" si="11"/>
        <v>47119</v>
      </c>
      <c r="E116" s="10">
        <f t="shared" si="12"/>
        <v>18827.639999999992</v>
      </c>
      <c r="F116" s="8">
        <f t="shared" si="10"/>
        <v>59.96</v>
      </c>
      <c r="G116" s="8">
        <f t="shared" si="14"/>
        <v>107</v>
      </c>
      <c r="H116" s="8"/>
      <c r="I116" s="10">
        <f t="shared" si="9"/>
        <v>18780.599999999991</v>
      </c>
      <c r="J116" s="3"/>
      <c r="K116" s="5"/>
    </row>
    <row r="117" spans="3:12" outlineLevel="1" x14ac:dyDescent="0.45">
      <c r="C117" s="7">
        <v>105</v>
      </c>
      <c r="D117" s="12">
        <f t="shared" si="11"/>
        <v>47150</v>
      </c>
      <c r="E117" s="10">
        <f t="shared" si="12"/>
        <v>18780.599999999991</v>
      </c>
      <c r="F117" s="8">
        <f t="shared" si="10"/>
        <v>54.03</v>
      </c>
      <c r="G117" s="8">
        <f t="shared" si="14"/>
        <v>107</v>
      </c>
      <c r="H117" s="8"/>
      <c r="I117" s="10">
        <f t="shared" si="9"/>
        <v>18727.62999999999</v>
      </c>
      <c r="J117" s="3"/>
      <c r="K117" s="5"/>
    </row>
    <row r="118" spans="3:12" outlineLevel="1" x14ac:dyDescent="0.45">
      <c r="C118" s="7">
        <v>106</v>
      </c>
      <c r="D118" s="12">
        <f t="shared" si="11"/>
        <v>47178</v>
      </c>
      <c r="E118" s="10">
        <f t="shared" si="12"/>
        <v>18727.62999999999</v>
      </c>
      <c r="F118" s="8">
        <f t="shared" si="10"/>
        <v>59.65</v>
      </c>
      <c r="G118" s="8">
        <f t="shared" si="14"/>
        <v>107</v>
      </c>
      <c r="H118" s="8"/>
      <c r="I118" s="10">
        <f t="shared" si="9"/>
        <v>18680.279999999992</v>
      </c>
      <c r="J118" s="3"/>
      <c r="K118" s="5"/>
    </row>
    <row r="119" spans="3:12" outlineLevel="1" x14ac:dyDescent="0.45">
      <c r="C119" s="7">
        <v>107</v>
      </c>
      <c r="D119" s="12">
        <f t="shared" si="11"/>
        <v>47209</v>
      </c>
      <c r="E119" s="10">
        <f t="shared" si="12"/>
        <v>18680.279999999992</v>
      </c>
      <c r="F119" s="8">
        <f t="shared" si="10"/>
        <v>57.58</v>
      </c>
      <c r="G119" s="8">
        <f t="shared" si="14"/>
        <v>107</v>
      </c>
      <c r="H119" s="8"/>
      <c r="I119" s="10">
        <f t="shared" si="9"/>
        <v>18630.859999999993</v>
      </c>
      <c r="J119" s="3"/>
      <c r="K119" s="5"/>
    </row>
    <row r="120" spans="3:12" x14ac:dyDescent="0.45">
      <c r="C120" s="7">
        <v>108</v>
      </c>
      <c r="D120" s="12">
        <f t="shared" si="11"/>
        <v>47239</v>
      </c>
      <c r="E120" s="10">
        <f t="shared" si="12"/>
        <v>18630.859999999993</v>
      </c>
      <c r="F120" s="8">
        <f t="shared" si="10"/>
        <v>59.34</v>
      </c>
      <c r="G120" s="8">
        <f t="shared" si="14"/>
        <v>107</v>
      </c>
      <c r="H120" s="8"/>
      <c r="I120" s="10">
        <f t="shared" si="9"/>
        <v>18583.199999999993</v>
      </c>
      <c r="J120" s="3"/>
      <c r="K120" s="5">
        <f t="shared" ref="K120" si="17">SUM(F109:F120)</f>
        <v>708.67000000000007</v>
      </c>
      <c r="L120" t="s">
        <v>21</v>
      </c>
    </row>
    <row r="121" spans="3:12" outlineLevel="1" x14ac:dyDescent="0.45">
      <c r="C121" s="7">
        <v>109</v>
      </c>
      <c r="D121" s="12">
        <f t="shared" si="11"/>
        <v>47270</v>
      </c>
      <c r="E121" s="10">
        <f t="shared" si="12"/>
        <v>18583.199999999993</v>
      </c>
      <c r="F121" s="8">
        <f t="shared" si="10"/>
        <v>57.28</v>
      </c>
      <c r="G121" s="8">
        <f t="shared" si="14"/>
        <v>107</v>
      </c>
      <c r="H121" s="8"/>
      <c r="I121" s="10">
        <f t="shared" si="9"/>
        <v>18533.479999999992</v>
      </c>
      <c r="J121" s="3"/>
      <c r="K121" s="5"/>
    </row>
    <row r="122" spans="3:12" outlineLevel="1" x14ac:dyDescent="0.45">
      <c r="C122" s="7">
        <v>110</v>
      </c>
      <c r="D122" s="12">
        <f t="shared" si="11"/>
        <v>47300</v>
      </c>
      <c r="E122" s="10">
        <f t="shared" si="12"/>
        <v>18533.479999999992</v>
      </c>
      <c r="F122" s="8">
        <f t="shared" si="10"/>
        <v>59.03</v>
      </c>
      <c r="G122" s="8">
        <f t="shared" si="14"/>
        <v>107</v>
      </c>
      <c r="H122" s="8"/>
      <c r="I122" s="10">
        <f t="shared" si="9"/>
        <v>18485.509999999991</v>
      </c>
      <c r="J122" s="3"/>
      <c r="K122" s="5"/>
    </row>
    <row r="123" spans="3:12" outlineLevel="1" x14ac:dyDescent="0.45">
      <c r="C123" s="7">
        <v>111</v>
      </c>
      <c r="D123" s="12">
        <f t="shared" si="11"/>
        <v>47331</v>
      </c>
      <c r="E123" s="10">
        <f t="shared" si="12"/>
        <v>18485.509999999991</v>
      </c>
      <c r="F123" s="8">
        <f t="shared" si="10"/>
        <v>58.88</v>
      </c>
      <c r="G123" s="8">
        <f t="shared" si="14"/>
        <v>107</v>
      </c>
      <c r="H123" s="8"/>
      <c r="I123" s="10">
        <f t="shared" si="9"/>
        <v>18437.389999999992</v>
      </c>
      <c r="J123" s="3"/>
      <c r="K123" s="5"/>
    </row>
    <row r="124" spans="3:12" outlineLevel="1" x14ac:dyDescent="0.45">
      <c r="C124" s="7">
        <v>112</v>
      </c>
      <c r="D124" s="12">
        <f t="shared" si="11"/>
        <v>47362</v>
      </c>
      <c r="E124" s="10">
        <f t="shared" si="12"/>
        <v>18437.389999999992</v>
      </c>
      <c r="F124" s="8">
        <f t="shared" si="10"/>
        <v>56.83</v>
      </c>
      <c r="G124" s="8">
        <f t="shared" si="14"/>
        <v>107</v>
      </c>
      <c r="H124" s="8"/>
      <c r="I124" s="10">
        <f t="shared" si="9"/>
        <v>18387.219999999994</v>
      </c>
      <c r="J124" s="3"/>
      <c r="K124" s="5"/>
    </row>
    <row r="125" spans="3:12" outlineLevel="1" x14ac:dyDescent="0.45">
      <c r="C125" s="7">
        <v>113</v>
      </c>
      <c r="D125" s="12">
        <f t="shared" si="11"/>
        <v>47392</v>
      </c>
      <c r="E125" s="10">
        <f t="shared" si="12"/>
        <v>18387.219999999994</v>
      </c>
      <c r="F125" s="8">
        <f t="shared" si="10"/>
        <v>58.56</v>
      </c>
      <c r="G125" s="8">
        <f t="shared" si="14"/>
        <v>107</v>
      </c>
      <c r="H125" s="8"/>
      <c r="I125" s="10">
        <f t="shared" si="9"/>
        <v>18338.779999999995</v>
      </c>
      <c r="J125" s="3"/>
      <c r="K125" s="5"/>
    </row>
    <row r="126" spans="3:12" outlineLevel="1" x14ac:dyDescent="0.45">
      <c r="C126" s="7">
        <v>114</v>
      </c>
      <c r="D126" s="12">
        <f t="shared" si="11"/>
        <v>47423</v>
      </c>
      <c r="E126" s="10">
        <f t="shared" si="12"/>
        <v>18338.779999999995</v>
      </c>
      <c r="F126" s="8">
        <f t="shared" si="10"/>
        <v>56.52</v>
      </c>
      <c r="G126" s="8">
        <f t="shared" si="14"/>
        <v>107</v>
      </c>
      <c r="H126" s="8"/>
      <c r="I126" s="10">
        <f t="shared" si="9"/>
        <v>18288.299999999996</v>
      </c>
      <c r="J126" s="3"/>
      <c r="K126" s="5"/>
    </row>
    <row r="127" spans="3:12" outlineLevel="1" x14ac:dyDescent="0.45">
      <c r="C127" s="7">
        <v>115</v>
      </c>
      <c r="D127" s="12">
        <f t="shared" si="11"/>
        <v>47453</v>
      </c>
      <c r="E127" s="10">
        <f t="shared" si="12"/>
        <v>18288.299999999996</v>
      </c>
      <c r="F127" s="8">
        <f t="shared" si="10"/>
        <v>58.25</v>
      </c>
      <c r="G127" s="8">
        <f t="shared" si="14"/>
        <v>107</v>
      </c>
      <c r="H127" s="8"/>
      <c r="I127" s="10">
        <f t="shared" si="9"/>
        <v>18239.549999999996</v>
      </c>
      <c r="J127" s="3"/>
      <c r="K127" s="5"/>
    </row>
    <row r="128" spans="3:12" outlineLevel="1" x14ac:dyDescent="0.45">
      <c r="C128" s="7">
        <v>116</v>
      </c>
      <c r="D128" s="12">
        <f t="shared" si="11"/>
        <v>47484</v>
      </c>
      <c r="E128" s="10">
        <f t="shared" si="12"/>
        <v>18239.549999999996</v>
      </c>
      <c r="F128" s="8">
        <f t="shared" si="10"/>
        <v>58.09</v>
      </c>
      <c r="G128" s="8">
        <f t="shared" si="14"/>
        <v>107</v>
      </c>
      <c r="H128" s="8"/>
      <c r="I128" s="10">
        <f t="shared" si="9"/>
        <v>18190.639999999996</v>
      </c>
      <c r="J128" s="3"/>
      <c r="K128" s="5"/>
    </row>
    <row r="129" spans="3:12" outlineLevel="1" x14ac:dyDescent="0.45">
      <c r="C129" s="7">
        <v>117</v>
      </c>
      <c r="D129" s="12">
        <f t="shared" si="11"/>
        <v>47515</v>
      </c>
      <c r="E129" s="10">
        <f t="shared" si="12"/>
        <v>18190.639999999996</v>
      </c>
      <c r="F129" s="8">
        <f t="shared" si="10"/>
        <v>52.33</v>
      </c>
      <c r="G129" s="8">
        <f t="shared" si="14"/>
        <v>107</v>
      </c>
      <c r="H129" s="8"/>
      <c r="I129" s="10">
        <f t="shared" si="9"/>
        <v>18135.969999999998</v>
      </c>
      <c r="J129" s="3"/>
      <c r="K129" s="5"/>
    </row>
    <row r="130" spans="3:12" outlineLevel="1" x14ac:dyDescent="0.45">
      <c r="C130" s="7">
        <v>118</v>
      </c>
      <c r="D130" s="12">
        <f t="shared" si="11"/>
        <v>47543</v>
      </c>
      <c r="E130" s="10">
        <f t="shared" si="12"/>
        <v>18135.969999999998</v>
      </c>
      <c r="F130" s="8">
        <f t="shared" si="10"/>
        <v>57.76</v>
      </c>
      <c r="G130" s="8">
        <f t="shared" si="14"/>
        <v>107</v>
      </c>
      <c r="H130" s="8"/>
      <c r="I130" s="10">
        <f t="shared" si="9"/>
        <v>18086.729999999996</v>
      </c>
      <c r="J130" s="3"/>
      <c r="K130" s="5"/>
    </row>
    <row r="131" spans="3:12" outlineLevel="1" x14ac:dyDescent="0.45">
      <c r="C131" s="7">
        <v>119</v>
      </c>
      <c r="D131" s="12">
        <f t="shared" si="11"/>
        <v>47574</v>
      </c>
      <c r="E131" s="10">
        <f t="shared" si="12"/>
        <v>18086.729999999996</v>
      </c>
      <c r="F131" s="8">
        <f t="shared" si="10"/>
        <v>55.75</v>
      </c>
      <c r="G131" s="8">
        <f t="shared" si="14"/>
        <v>107</v>
      </c>
      <c r="H131" s="8"/>
      <c r="I131" s="10">
        <f t="shared" si="9"/>
        <v>18035.479999999996</v>
      </c>
      <c r="J131" s="3"/>
      <c r="K131" s="5"/>
    </row>
    <row r="132" spans="3:12" x14ac:dyDescent="0.45">
      <c r="C132" s="7">
        <v>120</v>
      </c>
      <c r="D132" s="12">
        <f t="shared" si="11"/>
        <v>47604</v>
      </c>
      <c r="E132" s="10">
        <f t="shared" si="12"/>
        <v>18035.479999999996</v>
      </c>
      <c r="F132" s="8">
        <f t="shared" si="10"/>
        <v>57.44</v>
      </c>
      <c r="G132" s="8">
        <f t="shared" si="14"/>
        <v>107</v>
      </c>
      <c r="H132" s="8"/>
      <c r="I132" s="10">
        <f t="shared" si="9"/>
        <v>17985.919999999995</v>
      </c>
      <c r="J132" s="3"/>
      <c r="K132" s="5">
        <f t="shared" ref="K132" si="18">SUM(F121:F132)</f>
        <v>686.72</v>
      </c>
      <c r="L132" t="s">
        <v>22</v>
      </c>
    </row>
    <row r="133" spans="3:12" outlineLevel="1" x14ac:dyDescent="0.45">
      <c r="C133" s="7">
        <v>121</v>
      </c>
      <c r="D133" s="12">
        <f t="shared" si="11"/>
        <v>47635</v>
      </c>
      <c r="E133" s="10">
        <f t="shared" si="12"/>
        <v>17985.919999999995</v>
      </c>
      <c r="F133" s="8">
        <f t="shared" si="10"/>
        <v>55.44</v>
      </c>
      <c r="G133" s="8">
        <f t="shared" si="14"/>
        <v>107</v>
      </c>
      <c r="H133" s="8"/>
      <c r="I133" s="10">
        <f t="shared" si="9"/>
        <v>17934.359999999993</v>
      </c>
      <c r="J133" s="3"/>
      <c r="K133" s="5"/>
    </row>
    <row r="134" spans="3:12" outlineLevel="1" x14ac:dyDescent="0.45">
      <c r="C134" s="7">
        <v>122</v>
      </c>
      <c r="D134" s="12">
        <f t="shared" si="11"/>
        <v>47665</v>
      </c>
      <c r="E134" s="10">
        <f t="shared" si="12"/>
        <v>17934.359999999993</v>
      </c>
      <c r="F134" s="8">
        <f t="shared" si="10"/>
        <v>57.12</v>
      </c>
      <c r="G134" s="8">
        <f t="shared" si="14"/>
        <v>107</v>
      </c>
      <c r="H134" s="8"/>
      <c r="I134" s="10">
        <f t="shared" si="9"/>
        <v>17884.479999999992</v>
      </c>
      <c r="J134" s="3"/>
      <c r="K134" s="5"/>
    </row>
    <row r="135" spans="3:12" outlineLevel="1" x14ac:dyDescent="0.45">
      <c r="C135" s="7">
        <v>123</v>
      </c>
      <c r="D135" s="12">
        <f t="shared" si="11"/>
        <v>47696</v>
      </c>
      <c r="E135" s="10">
        <f t="shared" si="12"/>
        <v>17884.479999999992</v>
      </c>
      <c r="F135" s="8">
        <f t="shared" si="10"/>
        <v>56.96</v>
      </c>
      <c r="G135" s="8">
        <f t="shared" si="14"/>
        <v>107</v>
      </c>
      <c r="H135" s="8"/>
      <c r="I135" s="10">
        <f t="shared" si="9"/>
        <v>17834.439999999991</v>
      </c>
      <c r="J135" s="3"/>
      <c r="K135" s="5"/>
    </row>
    <row r="136" spans="3:12" outlineLevel="1" x14ac:dyDescent="0.45">
      <c r="C136" s="7">
        <v>124</v>
      </c>
      <c r="D136" s="12">
        <f t="shared" si="11"/>
        <v>47727</v>
      </c>
      <c r="E136" s="10">
        <f t="shared" si="12"/>
        <v>17834.439999999991</v>
      </c>
      <c r="F136" s="8">
        <f t="shared" si="10"/>
        <v>54.97</v>
      </c>
      <c r="G136" s="8">
        <f t="shared" si="14"/>
        <v>107</v>
      </c>
      <c r="H136" s="8"/>
      <c r="I136" s="10">
        <f t="shared" si="9"/>
        <v>17782.409999999993</v>
      </c>
      <c r="J136" s="3"/>
      <c r="K136" s="5"/>
    </row>
    <row r="137" spans="3:12" outlineLevel="1" x14ac:dyDescent="0.45">
      <c r="C137" s="7">
        <v>125</v>
      </c>
      <c r="D137" s="12">
        <f t="shared" si="11"/>
        <v>47757</v>
      </c>
      <c r="E137" s="10">
        <f t="shared" si="12"/>
        <v>17782.409999999993</v>
      </c>
      <c r="F137" s="8">
        <f t="shared" si="10"/>
        <v>56.64</v>
      </c>
      <c r="G137" s="8">
        <f t="shared" si="14"/>
        <v>107</v>
      </c>
      <c r="H137" s="8"/>
      <c r="I137" s="10">
        <f t="shared" si="9"/>
        <v>17732.049999999992</v>
      </c>
      <c r="J137" s="3"/>
      <c r="K137" s="5"/>
    </row>
    <row r="138" spans="3:12" outlineLevel="1" x14ac:dyDescent="0.45">
      <c r="C138" s="7">
        <v>126</v>
      </c>
      <c r="D138" s="12">
        <f t="shared" si="11"/>
        <v>47788</v>
      </c>
      <c r="E138" s="10">
        <f t="shared" si="12"/>
        <v>17732.049999999992</v>
      </c>
      <c r="F138" s="8">
        <f t="shared" si="10"/>
        <v>54.65</v>
      </c>
      <c r="G138" s="8">
        <f t="shared" si="14"/>
        <v>107</v>
      </c>
      <c r="H138" s="8"/>
      <c r="I138" s="10">
        <f t="shared" si="9"/>
        <v>17679.699999999993</v>
      </c>
      <c r="J138" s="3"/>
      <c r="K138" s="5"/>
    </row>
    <row r="139" spans="3:12" outlineLevel="1" x14ac:dyDescent="0.45">
      <c r="C139" s="7">
        <v>127</v>
      </c>
      <c r="D139" s="12">
        <f t="shared" si="11"/>
        <v>47818</v>
      </c>
      <c r="E139" s="10">
        <f t="shared" si="12"/>
        <v>17679.699999999993</v>
      </c>
      <c r="F139" s="8">
        <f t="shared" si="10"/>
        <v>56.31</v>
      </c>
      <c r="G139" s="8">
        <f t="shared" si="14"/>
        <v>107</v>
      </c>
      <c r="H139" s="8"/>
      <c r="I139" s="10">
        <f t="shared" si="9"/>
        <v>17629.009999999995</v>
      </c>
      <c r="J139" s="3"/>
      <c r="K139" s="5"/>
    </row>
    <row r="140" spans="3:12" outlineLevel="1" x14ac:dyDescent="0.45">
      <c r="C140" s="7">
        <v>128</v>
      </c>
      <c r="D140" s="12">
        <f t="shared" si="11"/>
        <v>47849</v>
      </c>
      <c r="E140" s="10">
        <f t="shared" si="12"/>
        <v>17629.009999999995</v>
      </c>
      <c r="F140" s="8">
        <f t="shared" si="10"/>
        <v>56.15</v>
      </c>
      <c r="G140" s="8">
        <f t="shared" si="14"/>
        <v>107</v>
      </c>
      <c r="H140" s="8"/>
      <c r="I140" s="10">
        <f t="shared" si="9"/>
        <v>17578.159999999996</v>
      </c>
      <c r="J140" s="3"/>
      <c r="K140" s="5"/>
    </row>
    <row r="141" spans="3:12" outlineLevel="1" x14ac:dyDescent="0.45">
      <c r="C141" s="7">
        <v>129</v>
      </c>
      <c r="D141" s="12">
        <f t="shared" si="11"/>
        <v>47880</v>
      </c>
      <c r="E141" s="10">
        <f t="shared" si="12"/>
        <v>17578.159999999996</v>
      </c>
      <c r="F141" s="8">
        <f t="shared" si="10"/>
        <v>50.57</v>
      </c>
      <c r="G141" s="8">
        <f t="shared" si="14"/>
        <v>107</v>
      </c>
      <c r="H141" s="8"/>
      <c r="I141" s="10">
        <f t="shared" ref="I141:I204" si="19">IF((E141+F141-G141-H141)&lt;0,0,E141+F141-G141-H141)</f>
        <v>17521.729999999996</v>
      </c>
      <c r="J141" s="3"/>
      <c r="K141" s="5"/>
    </row>
    <row r="142" spans="3:12" outlineLevel="1" x14ac:dyDescent="0.45">
      <c r="C142" s="7">
        <v>130</v>
      </c>
      <c r="D142" s="12">
        <f t="shared" si="11"/>
        <v>47908</v>
      </c>
      <c r="E142" s="10">
        <f t="shared" si="12"/>
        <v>17521.729999999996</v>
      </c>
      <c r="F142" s="8">
        <f t="shared" ref="F142:F205" si="20">ROUND(((D143-D142)*E142*($D$5/365)),2)</f>
        <v>55.81</v>
      </c>
      <c r="G142" s="8">
        <f t="shared" si="14"/>
        <v>107</v>
      </c>
      <c r="H142" s="8"/>
      <c r="I142" s="10">
        <f t="shared" si="19"/>
        <v>17470.539999999997</v>
      </c>
      <c r="J142" s="3"/>
      <c r="K142" s="5"/>
    </row>
    <row r="143" spans="3:12" outlineLevel="1" x14ac:dyDescent="0.45">
      <c r="C143" s="7">
        <v>131</v>
      </c>
      <c r="D143" s="12">
        <f t="shared" ref="D143:D206" si="21">EDATE(D142,1)</f>
        <v>47939</v>
      </c>
      <c r="E143" s="10">
        <f t="shared" ref="E143:E206" si="22">I142</f>
        <v>17470.539999999997</v>
      </c>
      <c r="F143" s="8">
        <f t="shared" si="20"/>
        <v>53.85</v>
      </c>
      <c r="G143" s="8">
        <f t="shared" si="14"/>
        <v>107</v>
      </c>
      <c r="H143" s="8"/>
      <c r="I143" s="10">
        <f t="shared" si="19"/>
        <v>17417.389999999996</v>
      </c>
      <c r="J143" s="3"/>
      <c r="K143" s="5"/>
    </row>
    <row r="144" spans="3:12" x14ac:dyDescent="0.45">
      <c r="C144" s="7">
        <v>132</v>
      </c>
      <c r="D144" s="12">
        <f t="shared" si="21"/>
        <v>47969</v>
      </c>
      <c r="E144" s="10">
        <f t="shared" si="22"/>
        <v>17417.389999999996</v>
      </c>
      <c r="F144" s="8">
        <f t="shared" si="20"/>
        <v>55.47</v>
      </c>
      <c r="G144" s="8">
        <f t="shared" si="14"/>
        <v>107</v>
      </c>
      <c r="H144" s="8"/>
      <c r="I144" s="10">
        <f t="shared" si="19"/>
        <v>17365.859999999997</v>
      </c>
      <c r="J144" s="3"/>
      <c r="K144" s="5">
        <f t="shared" ref="K144" si="23">SUM(F133:F144)</f>
        <v>663.93999999999994</v>
      </c>
      <c r="L144" t="s">
        <v>23</v>
      </c>
    </row>
    <row r="145" spans="3:12" outlineLevel="1" x14ac:dyDescent="0.45">
      <c r="C145" s="7">
        <v>133</v>
      </c>
      <c r="D145" s="12">
        <f t="shared" si="21"/>
        <v>48000</v>
      </c>
      <c r="E145" s="10">
        <f t="shared" si="22"/>
        <v>17365.859999999997</v>
      </c>
      <c r="F145" s="8">
        <f t="shared" si="20"/>
        <v>53.52</v>
      </c>
      <c r="G145" s="8">
        <f t="shared" si="14"/>
        <v>107</v>
      </c>
      <c r="H145" s="8"/>
      <c r="I145" s="10">
        <f t="shared" si="19"/>
        <v>17312.379999999997</v>
      </c>
      <c r="J145" s="3"/>
      <c r="K145" s="5"/>
    </row>
    <row r="146" spans="3:12" outlineLevel="1" x14ac:dyDescent="0.45">
      <c r="C146" s="7">
        <v>134</v>
      </c>
      <c r="D146" s="12">
        <f t="shared" si="21"/>
        <v>48030</v>
      </c>
      <c r="E146" s="10">
        <f t="shared" si="22"/>
        <v>17312.379999999997</v>
      </c>
      <c r="F146" s="8">
        <f t="shared" si="20"/>
        <v>55.14</v>
      </c>
      <c r="G146" s="8">
        <f t="shared" si="14"/>
        <v>107</v>
      </c>
      <c r="H146" s="8"/>
      <c r="I146" s="10">
        <f t="shared" si="19"/>
        <v>17260.519999999997</v>
      </c>
      <c r="J146" s="3"/>
      <c r="K146" s="5"/>
    </row>
    <row r="147" spans="3:12" outlineLevel="1" x14ac:dyDescent="0.45">
      <c r="C147" s="7">
        <v>135</v>
      </c>
      <c r="D147" s="12">
        <f t="shared" si="21"/>
        <v>48061</v>
      </c>
      <c r="E147" s="10">
        <f t="shared" si="22"/>
        <v>17260.519999999997</v>
      </c>
      <c r="F147" s="8">
        <f t="shared" si="20"/>
        <v>54.97</v>
      </c>
      <c r="G147" s="8">
        <f t="shared" si="14"/>
        <v>107</v>
      </c>
      <c r="H147" s="8"/>
      <c r="I147" s="10">
        <f t="shared" si="19"/>
        <v>17208.489999999998</v>
      </c>
      <c r="J147" s="3"/>
      <c r="K147" s="5"/>
    </row>
    <row r="148" spans="3:12" outlineLevel="1" x14ac:dyDescent="0.45">
      <c r="C148" s="7">
        <v>136</v>
      </c>
      <c r="D148" s="12">
        <f t="shared" si="21"/>
        <v>48092</v>
      </c>
      <c r="E148" s="10">
        <f t="shared" si="22"/>
        <v>17208.489999999998</v>
      </c>
      <c r="F148" s="8">
        <f t="shared" si="20"/>
        <v>53.04</v>
      </c>
      <c r="G148" s="8">
        <f t="shared" si="14"/>
        <v>107</v>
      </c>
      <c r="H148" s="8"/>
      <c r="I148" s="10">
        <f t="shared" si="19"/>
        <v>17154.53</v>
      </c>
      <c r="J148" s="3"/>
      <c r="K148" s="5"/>
    </row>
    <row r="149" spans="3:12" outlineLevel="1" x14ac:dyDescent="0.45">
      <c r="C149" s="7">
        <v>137</v>
      </c>
      <c r="D149" s="12">
        <f t="shared" si="21"/>
        <v>48122</v>
      </c>
      <c r="E149" s="10">
        <f t="shared" si="22"/>
        <v>17154.53</v>
      </c>
      <c r="F149" s="8">
        <f t="shared" si="20"/>
        <v>54.64</v>
      </c>
      <c r="G149" s="8">
        <f t="shared" si="14"/>
        <v>107</v>
      </c>
      <c r="H149" s="8"/>
      <c r="I149" s="10">
        <f t="shared" si="19"/>
        <v>17102.169999999998</v>
      </c>
      <c r="J149" s="3"/>
      <c r="K149" s="5"/>
    </row>
    <row r="150" spans="3:12" outlineLevel="1" x14ac:dyDescent="0.45">
      <c r="C150" s="7">
        <v>138</v>
      </c>
      <c r="D150" s="12">
        <f t="shared" si="21"/>
        <v>48153</v>
      </c>
      <c r="E150" s="10">
        <f t="shared" si="22"/>
        <v>17102.169999999998</v>
      </c>
      <c r="F150" s="8">
        <f t="shared" si="20"/>
        <v>52.71</v>
      </c>
      <c r="G150" s="8">
        <f t="shared" si="14"/>
        <v>107</v>
      </c>
      <c r="H150" s="8"/>
      <c r="I150" s="10">
        <f t="shared" si="19"/>
        <v>17047.879999999997</v>
      </c>
      <c r="J150" s="3"/>
      <c r="K150" s="5"/>
    </row>
    <row r="151" spans="3:12" outlineLevel="1" x14ac:dyDescent="0.45">
      <c r="C151" s="7">
        <v>139</v>
      </c>
      <c r="D151" s="12">
        <f t="shared" si="21"/>
        <v>48183</v>
      </c>
      <c r="E151" s="10">
        <f t="shared" si="22"/>
        <v>17047.879999999997</v>
      </c>
      <c r="F151" s="8">
        <f t="shared" si="20"/>
        <v>54.3</v>
      </c>
      <c r="G151" s="8">
        <f t="shared" si="14"/>
        <v>107</v>
      </c>
      <c r="H151" s="8"/>
      <c r="I151" s="10">
        <f t="shared" si="19"/>
        <v>16995.179999999997</v>
      </c>
      <c r="J151" s="3"/>
      <c r="K151" s="5"/>
    </row>
    <row r="152" spans="3:12" outlineLevel="1" x14ac:dyDescent="0.45">
      <c r="C152" s="7">
        <v>140</v>
      </c>
      <c r="D152" s="12">
        <f t="shared" si="21"/>
        <v>48214</v>
      </c>
      <c r="E152" s="10">
        <f t="shared" si="22"/>
        <v>16995.179999999997</v>
      </c>
      <c r="F152" s="8">
        <f t="shared" si="20"/>
        <v>54.13</v>
      </c>
      <c r="G152" s="8">
        <f t="shared" si="14"/>
        <v>107</v>
      </c>
      <c r="H152" s="8"/>
      <c r="I152" s="10">
        <f t="shared" si="19"/>
        <v>16942.309999999998</v>
      </c>
      <c r="J152" s="3"/>
      <c r="K152" s="5"/>
    </row>
    <row r="153" spans="3:12" outlineLevel="1" x14ac:dyDescent="0.45">
      <c r="C153" s="7">
        <v>141</v>
      </c>
      <c r="D153" s="12">
        <f t="shared" si="21"/>
        <v>48245</v>
      </c>
      <c r="E153" s="10">
        <f t="shared" si="22"/>
        <v>16942.309999999998</v>
      </c>
      <c r="F153" s="8">
        <f t="shared" si="20"/>
        <v>50.48</v>
      </c>
      <c r="G153" s="8">
        <f t="shared" si="14"/>
        <v>107</v>
      </c>
      <c r="H153" s="8"/>
      <c r="I153" s="10">
        <f t="shared" si="19"/>
        <v>16885.789999999997</v>
      </c>
      <c r="J153" s="3"/>
      <c r="K153" s="5"/>
    </row>
    <row r="154" spans="3:12" outlineLevel="1" x14ac:dyDescent="0.45">
      <c r="C154" s="7">
        <v>142</v>
      </c>
      <c r="D154" s="12">
        <f t="shared" si="21"/>
        <v>48274</v>
      </c>
      <c r="E154" s="10">
        <f t="shared" si="22"/>
        <v>16885.789999999997</v>
      </c>
      <c r="F154" s="8">
        <f t="shared" si="20"/>
        <v>53.78</v>
      </c>
      <c r="G154" s="8">
        <f t="shared" ref="G154:G217" si="24">$D$8</f>
        <v>107</v>
      </c>
      <c r="H154" s="8"/>
      <c r="I154" s="10">
        <f t="shared" si="19"/>
        <v>16832.569999999996</v>
      </c>
      <c r="J154" s="3"/>
      <c r="K154" s="5"/>
    </row>
    <row r="155" spans="3:12" outlineLevel="1" x14ac:dyDescent="0.45">
      <c r="C155" s="7">
        <v>143</v>
      </c>
      <c r="D155" s="12">
        <f t="shared" si="21"/>
        <v>48305</v>
      </c>
      <c r="E155" s="10">
        <f t="shared" si="22"/>
        <v>16832.569999999996</v>
      </c>
      <c r="F155" s="8">
        <f t="shared" si="20"/>
        <v>51.88</v>
      </c>
      <c r="G155" s="8">
        <f t="shared" si="24"/>
        <v>107</v>
      </c>
      <c r="H155" s="8"/>
      <c r="I155" s="10">
        <f t="shared" si="19"/>
        <v>16777.449999999997</v>
      </c>
      <c r="J155" s="3"/>
      <c r="K155" s="5"/>
    </row>
    <row r="156" spans="3:12" x14ac:dyDescent="0.45">
      <c r="C156" s="7">
        <v>144</v>
      </c>
      <c r="D156" s="12">
        <f t="shared" si="21"/>
        <v>48335</v>
      </c>
      <c r="E156" s="10">
        <f t="shared" si="22"/>
        <v>16777.449999999997</v>
      </c>
      <c r="F156" s="8">
        <f t="shared" si="20"/>
        <v>53.44</v>
      </c>
      <c r="G156" s="8">
        <f t="shared" si="24"/>
        <v>107</v>
      </c>
      <c r="H156" s="8"/>
      <c r="I156" s="10">
        <f t="shared" si="19"/>
        <v>16723.889999999996</v>
      </c>
      <c r="J156" s="3"/>
      <c r="K156" s="5">
        <f t="shared" ref="K156" si="25">SUM(F145:F156)</f>
        <v>642.03</v>
      </c>
      <c r="L156" t="s">
        <v>24</v>
      </c>
    </row>
    <row r="157" spans="3:12" outlineLevel="1" x14ac:dyDescent="0.45">
      <c r="C157" s="7">
        <v>145</v>
      </c>
      <c r="D157" s="12">
        <f t="shared" si="21"/>
        <v>48366</v>
      </c>
      <c r="E157" s="10">
        <f t="shared" si="22"/>
        <v>16723.889999999996</v>
      </c>
      <c r="F157" s="8">
        <f t="shared" si="20"/>
        <v>51.55</v>
      </c>
      <c r="G157" s="8">
        <f t="shared" si="24"/>
        <v>107</v>
      </c>
      <c r="H157" s="8"/>
      <c r="I157" s="10">
        <f t="shared" si="19"/>
        <v>16668.439999999995</v>
      </c>
      <c r="J157" s="3"/>
      <c r="K157" s="5"/>
    </row>
    <row r="158" spans="3:12" outlineLevel="1" x14ac:dyDescent="0.45">
      <c r="C158" s="7">
        <v>146</v>
      </c>
      <c r="D158" s="12">
        <f t="shared" si="21"/>
        <v>48396</v>
      </c>
      <c r="E158" s="10">
        <f t="shared" si="22"/>
        <v>16668.439999999995</v>
      </c>
      <c r="F158" s="8">
        <f t="shared" si="20"/>
        <v>53.09</v>
      </c>
      <c r="G158" s="8">
        <f t="shared" si="24"/>
        <v>107</v>
      </c>
      <c r="H158" s="8"/>
      <c r="I158" s="10">
        <f t="shared" si="19"/>
        <v>16614.529999999995</v>
      </c>
      <c r="J158" s="3"/>
      <c r="K158" s="5"/>
    </row>
    <row r="159" spans="3:12" outlineLevel="1" x14ac:dyDescent="0.45">
      <c r="C159" s="7">
        <v>147</v>
      </c>
      <c r="D159" s="12">
        <f t="shared" si="21"/>
        <v>48427</v>
      </c>
      <c r="E159" s="10">
        <f t="shared" si="22"/>
        <v>16614.529999999995</v>
      </c>
      <c r="F159" s="8">
        <f t="shared" si="20"/>
        <v>52.92</v>
      </c>
      <c r="G159" s="8">
        <f t="shared" si="24"/>
        <v>107</v>
      </c>
      <c r="H159" s="8"/>
      <c r="I159" s="10">
        <f t="shared" si="19"/>
        <v>16560.449999999993</v>
      </c>
      <c r="J159" s="3"/>
      <c r="K159" s="5"/>
    </row>
    <row r="160" spans="3:12" outlineLevel="1" x14ac:dyDescent="0.45">
      <c r="C160" s="7">
        <v>148</v>
      </c>
      <c r="D160" s="12">
        <f t="shared" si="21"/>
        <v>48458</v>
      </c>
      <c r="E160" s="10">
        <f t="shared" si="22"/>
        <v>16560.449999999993</v>
      </c>
      <c r="F160" s="8">
        <f t="shared" si="20"/>
        <v>51.04</v>
      </c>
      <c r="G160" s="8">
        <f t="shared" si="24"/>
        <v>107</v>
      </c>
      <c r="H160" s="8"/>
      <c r="I160" s="10">
        <f t="shared" si="19"/>
        <v>16504.489999999994</v>
      </c>
      <c r="J160" s="3"/>
      <c r="K160" s="5"/>
    </row>
    <row r="161" spans="3:12" outlineLevel="1" x14ac:dyDescent="0.45">
      <c r="C161" s="7">
        <v>149</v>
      </c>
      <c r="D161" s="12">
        <f t="shared" si="21"/>
        <v>48488</v>
      </c>
      <c r="E161" s="10">
        <f t="shared" si="22"/>
        <v>16504.489999999994</v>
      </c>
      <c r="F161" s="8">
        <f t="shared" si="20"/>
        <v>52.57</v>
      </c>
      <c r="G161" s="8">
        <f t="shared" si="24"/>
        <v>107</v>
      </c>
      <c r="H161" s="8"/>
      <c r="I161" s="10">
        <f t="shared" si="19"/>
        <v>16450.059999999994</v>
      </c>
      <c r="J161" s="3"/>
      <c r="K161" s="5"/>
    </row>
    <row r="162" spans="3:12" outlineLevel="1" x14ac:dyDescent="0.45">
      <c r="C162" s="7">
        <v>150</v>
      </c>
      <c r="D162" s="12">
        <f t="shared" si="21"/>
        <v>48519</v>
      </c>
      <c r="E162" s="10">
        <f t="shared" si="22"/>
        <v>16450.059999999994</v>
      </c>
      <c r="F162" s="8">
        <f t="shared" si="20"/>
        <v>50.7</v>
      </c>
      <c r="G162" s="8">
        <f t="shared" si="24"/>
        <v>107</v>
      </c>
      <c r="H162" s="8"/>
      <c r="I162" s="10">
        <f t="shared" si="19"/>
        <v>16393.759999999995</v>
      </c>
      <c r="J162" s="3"/>
      <c r="K162" s="5"/>
    </row>
    <row r="163" spans="3:12" outlineLevel="1" x14ac:dyDescent="0.45">
      <c r="C163" s="7">
        <v>151</v>
      </c>
      <c r="D163" s="12">
        <f t="shared" si="21"/>
        <v>48549</v>
      </c>
      <c r="E163" s="10">
        <f t="shared" si="22"/>
        <v>16393.759999999995</v>
      </c>
      <c r="F163" s="8">
        <f t="shared" si="20"/>
        <v>52.21</v>
      </c>
      <c r="G163" s="8">
        <f t="shared" si="24"/>
        <v>107</v>
      </c>
      <c r="H163" s="8"/>
      <c r="I163" s="10">
        <f t="shared" si="19"/>
        <v>16338.969999999994</v>
      </c>
      <c r="J163" s="3"/>
      <c r="K163" s="5"/>
    </row>
    <row r="164" spans="3:12" outlineLevel="1" x14ac:dyDescent="0.45">
      <c r="C164" s="7">
        <v>152</v>
      </c>
      <c r="D164" s="12">
        <f t="shared" si="21"/>
        <v>48580</v>
      </c>
      <c r="E164" s="10">
        <f t="shared" si="22"/>
        <v>16338.969999999994</v>
      </c>
      <c r="F164" s="8">
        <f t="shared" si="20"/>
        <v>52.04</v>
      </c>
      <c r="G164" s="8">
        <f t="shared" si="24"/>
        <v>107</v>
      </c>
      <c r="H164" s="8"/>
      <c r="I164" s="10">
        <f t="shared" si="19"/>
        <v>16284.009999999995</v>
      </c>
      <c r="J164" s="3"/>
      <c r="K164" s="5"/>
    </row>
    <row r="165" spans="3:12" outlineLevel="1" x14ac:dyDescent="0.45">
      <c r="C165" s="7">
        <v>153</v>
      </c>
      <c r="D165" s="12">
        <f t="shared" si="21"/>
        <v>48611</v>
      </c>
      <c r="E165" s="10">
        <f t="shared" si="22"/>
        <v>16284.009999999995</v>
      </c>
      <c r="F165" s="8">
        <f t="shared" si="20"/>
        <v>46.84</v>
      </c>
      <c r="G165" s="8">
        <f t="shared" si="24"/>
        <v>107</v>
      </c>
      <c r="H165" s="8"/>
      <c r="I165" s="10">
        <f t="shared" si="19"/>
        <v>16223.849999999995</v>
      </c>
      <c r="J165" s="3"/>
      <c r="K165" s="5"/>
    </row>
    <row r="166" spans="3:12" outlineLevel="1" x14ac:dyDescent="0.45">
      <c r="C166" s="7">
        <v>154</v>
      </c>
      <c r="D166" s="12">
        <f t="shared" si="21"/>
        <v>48639</v>
      </c>
      <c r="E166" s="10">
        <f t="shared" si="22"/>
        <v>16223.849999999995</v>
      </c>
      <c r="F166" s="8">
        <f t="shared" si="20"/>
        <v>51.67</v>
      </c>
      <c r="G166" s="8">
        <f t="shared" si="24"/>
        <v>107</v>
      </c>
      <c r="H166" s="8"/>
      <c r="I166" s="10">
        <f t="shared" si="19"/>
        <v>16168.519999999995</v>
      </c>
      <c r="J166" s="3"/>
      <c r="K166" s="5"/>
    </row>
    <row r="167" spans="3:12" outlineLevel="1" x14ac:dyDescent="0.45">
      <c r="C167" s="7">
        <v>155</v>
      </c>
      <c r="D167" s="12">
        <f t="shared" si="21"/>
        <v>48670</v>
      </c>
      <c r="E167" s="10">
        <f t="shared" si="22"/>
        <v>16168.519999999995</v>
      </c>
      <c r="F167" s="8">
        <f t="shared" si="20"/>
        <v>49.83</v>
      </c>
      <c r="G167" s="8">
        <f t="shared" si="24"/>
        <v>107</v>
      </c>
      <c r="H167" s="8"/>
      <c r="I167" s="10">
        <f t="shared" si="19"/>
        <v>16111.349999999995</v>
      </c>
      <c r="J167" s="3"/>
      <c r="K167" s="5"/>
    </row>
    <row r="168" spans="3:12" x14ac:dyDescent="0.45">
      <c r="C168" s="7">
        <v>156</v>
      </c>
      <c r="D168" s="12">
        <f t="shared" si="21"/>
        <v>48700</v>
      </c>
      <c r="E168" s="10">
        <f t="shared" si="22"/>
        <v>16111.349999999995</v>
      </c>
      <c r="F168" s="8">
        <f t="shared" si="20"/>
        <v>51.31</v>
      </c>
      <c r="G168" s="8">
        <f t="shared" si="24"/>
        <v>107</v>
      </c>
      <c r="H168" s="8"/>
      <c r="I168" s="10">
        <f t="shared" si="19"/>
        <v>16055.659999999994</v>
      </c>
      <c r="J168" s="3"/>
      <c r="K168" s="5">
        <f t="shared" ref="K168" si="26">SUM(F157:F168)</f>
        <v>615.77</v>
      </c>
      <c r="L168" t="s">
        <v>25</v>
      </c>
    </row>
    <row r="169" spans="3:12" outlineLevel="1" x14ac:dyDescent="0.45">
      <c r="C169" s="7">
        <v>157</v>
      </c>
      <c r="D169" s="12">
        <f t="shared" si="21"/>
        <v>48731</v>
      </c>
      <c r="E169" s="10">
        <f t="shared" si="22"/>
        <v>16055.659999999994</v>
      </c>
      <c r="F169" s="8">
        <f t="shared" si="20"/>
        <v>49.49</v>
      </c>
      <c r="G169" s="8">
        <f t="shared" si="24"/>
        <v>107</v>
      </c>
      <c r="H169" s="8"/>
      <c r="I169" s="10">
        <f t="shared" si="19"/>
        <v>15998.149999999994</v>
      </c>
      <c r="J169" s="3"/>
      <c r="K169" s="5"/>
    </row>
    <row r="170" spans="3:12" outlineLevel="1" x14ac:dyDescent="0.45">
      <c r="C170" s="7">
        <v>158</v>
      </c>
      <c r="D170" s="12">
        <f t="shared" si="21"/>
        <v>48761</v>
      </c>
      <c r="E170" s="10">
        <f t="shared" si="22"/>
        <v>15998.149999999994</v>
      </c>
      <c r="F170" s="8">
        <f t="shared" si="20"/>
        <v>50.95</v>
      </c>
      <c r="G170" s="8">
        <f t="shared" si="24"/>
        <v>107</v>
      </c>
      <c r="H170" s="8"/>
      <c r="I170" s="10">
        <f t="shared" si="19"/>
        <v>15942.099999999995</v>
      </c>
      <c r="J170" s="3"/>
      <c r="K170" s="5"/>
    </row>
    <row r="171" spans="3:12" outlineLevel="1" x14ac:dyDescent="0.45">
      <c r="C171" s="7">
        <v>159</v>
      </c>
      <c r="D171" s="12">
        <f t="shared" si="21"/>
        <v>48792</v>
      </c>
      <c r="E171" s="10">
        <f t="shared" si="22"/>
        <v>15942.099999999995</v>
      </c>
      <c r="F171" s="8">
        <f t="shared" si="20"/>
        <v>50.77</v>
      </c>
      <c r="G171" s="8">
        <f t="shared" si="24"/>
        <v>107</v>
      </c>
      <c r="H171" s="8"/>
      <c r="I171" s="10">
        <f t="shared" si="19"/>
        <v>15885.869999999995</v>
      </c>
      <c r="J171" s="3"/>
      <c r="K171" s="5"/>
    </row>
    <row r="172" spans="3:12" outlineLevel="1" x14ac:dyDescent="0.45">
      <c r="C172" s="7">
        <v>160</v>
      </c>
      <c r="D172" s="12">
        <f t="shared" si="21"/>
        <v>48823</v>
      </c>
      <c r="E172" s="10">
        <f t="shared" si="22"/>
        <v>15885.869999999995</v>
      </c>
      <c r="F172" s="8">
        <f t="shared" si="20"/>
        <v>48.96</v>
      </c>
      <c r="G172" s="8">
        <f t="shared" si="24"/>
        <v>107</v>
      </c>
      <c r="H172" s="8"/>
      <c r="I172" s="10">
        <f t="shared" si="19"/>
        <v>15827.829999999994</v>
      </c>
      <c r="J172" s="3"/>
      <c r="K172" s="5"/>
    </row>
    <row r="173" spans="3:12" outlineLevel="1" x14ac:dyDescent="0.45">
      <c r="C173" s="7">
        <v>161</v>
      </c>
      <c r="D173" s="12">
        <f t="shared" si="21"/>
        <v>48853</v>
      </c>
      <c r="E173" s="10">
        <f t="shared" si="22"/>
        <v>15827.829999999994</v>
      </c>
      <c r="F173" s="8">
        <f t="shared" si="20"/>
        <v>50.41</v>
      </c>
      <c r="G173" s="8">
        <f t="shared" si="24"/>
        <v>107</v>
      </c>
      <c r="H173" s="8"/>
      <c r="I173" s="10">
        <f t="shared" si="19"/>
        <v>15771.239999999994</v>
      </c>
      <c r="J173" s="3"/>
      <c r="K173" s="5"/>
    </row>
    <row r="174" spans="3:12" outlineLevel="1" x14ac:dyDescent="0.45">
      <c r="C174" s="7">
        <v>162</v>
      </c>
      <c r="D174" s="12">
        <f t="shared" si="21"/>
        <v>48884</v>
      </c>
      <c r="E174" s="10">
        <f t="shared" si="22"/>
        <v>15771.239999999994</v>
      </c>
      <c r="F174" s="8">
        <f t="shared" si="20"/>
        <v>48.61</v>
      </c>
      <c r="G174" s="8">
        <f t="shared" si="24"/>
        <v>107</v>
      </c>
      <c r="H174" s="8"/>
      <c r="I174" s="10">
        <f t="shared" si="19"/>
        <v>15712.849999999995</v>
      </c>
      <c r="J174" s="3"/>
      <c r="K174" s="5"/>
    </row>
    <row r="175" spans="3:12" outlineLevel="1" x14ac:dyDescent="0.45">
      <c r="C175" s="7">
        <v>163</v>
      </c>
      <c r="D175" s="12">
        <f t="shared" si="21"/>
        <v>48914</v>
      </c>
      <c r="E175" s="10">
        <f t="shared" si="22"/>
        <v>15712.849999999995</v>
      </c>
      <c r="F175" s="8">
        <f t="shared" si="20"/>
        <v>50.04</v>
      </c>
      <c r="G175" s="8">
        <f t="shared" si="24"/>
        <v>107</v>
      </c>
      <c r="H175" s="8"/>
      <c r="I175" s="10">
        <f t="shared" si="19"/>
        <v>15655.889999999996</v>
      </c>
      <c r="J175" s="3"/>
      <c r="K175" s="5"/>
    </row>
    <row r="176" spans="3:12" outlineLevel="1" x14ac:dyDescent="0.45">
      <c r="C176" s="7">
        <v>164</v>
      </c>
      <c r="D176" s="12">
        <f t="shared" si="21"/>
        <v>48945</v>
      </c>
      <c r="E176" s="10">
        <f t="shared" si="22"/>
        <v>15655.889999999996</v>
      </c>
      <c r="F176" s="8">
        <f t="shared" si="20"/>
        <v>49.86</v>
      </c>
      <c r="G176" s="8">
        <f t="shared" si="24"/>
        <v>107</v>
      </c>
      <c r="H176" s="8"/>
      <c r="I176" s="10">
        <f t="shared" si="19"/>
        <v>15598.749999999996</v>
      </c>
      <c r="J176" s="3"/>
      <c r="K176" s="5"/>
    </row>
    <row r="177" spans="3:12" outlineLevel="1" x14ac:dyDescent="0.45">
      <c r="C177" s="7">
        <v>165</v>
      </c>
      <c r="D177" s="12">
        <f t="shared" si="21"/>
        <v>48976</v>
      </c>
      <c r="E177" s="10">
        <f t="shared" si="22"/>
        <v>15598.749999999996</v>
      </c>
      <c r="F177" s="8">
        <f t="shared" si="20"/>
        <v>44.87</v>
      </c>
      <c r="G177" s="8">
        <f t="shared" si="24"/>
        <v>107</v>
      </c>
      <c r="H177" s="8"/>
      <c r="I177" s="10">
        <f t="shared" si="19"/>
        <v>15536.619999999997</v>
      </c>
      <c r="J177" s="3"/>
      <c r="K177" s="5"/>
    </row>
    <row r="178" spans="3:12" outlineLevel="1" x14ac:dyDescent="0.45">
      <c r="C178" s="7">
        <v>166</v>
      </c>
      <c r="D178" s="12">
        <f t="shared" si="21"/>
        <v>49004</v>
      </c>
      <c r="E178" s="10">
        <f t="shared" si="22"/>
        <v>15536.619999999997</v>
      </c>
      <c r="F178" s="8">
        <f t="shared" si="20"/>
        <v>49.48</v>
      </c>
      <c r="G178" s="8">
        <f t="shared" si="24"/>
        <v>107</v>
      </c>
      <c r="H178" s="8"/>
      <c r="I178" s="10">
        <f t="shared" si="19"/>
        <v>15479.099999999997</v>
      </c>
      <c r="J178" s="3"/>
      <c r="K178" s="5"/>
    </row>
    <row r="179" spans="3:12" outlineLevel="1" x14ac:dyDescent="0.45">
      <c r="C179" s="7">
        <v>167</v>
      </c>
      <c r="D179" s="12">
        <f t="shared" si="21"/>
        <v>49035</v>
      </c>
      <c r="E179" s="10">
        <f t="shared" si="22"/>
        <v>15479.099999999997</v>
      </c>
      <c r="F179" s="8">
        <f t="shared" si="20"/>
        <v>47.71</v>
      </c>
      <c r="G179" s="8">
        <f t="shared" si="24"/>
        <v>107</v>
      </c>
      <c r="H179" s="8"/>
      <c r="I179" s="10">
        <f t="shared" si="19"/>
        <v>15419.809999999996</v>
      </c>
      <c r="J179" s="3"/>
      <c r="K179" s="5"/>
    </row>
    <row r="180" spans="3:12" x14ac:dyDescent="0.45">
      <c r="C180" s="7">
        <v>168</v>
      </c>
      <c r="D180" s="12">
        <f t="shared" si="21"/>
        <v>49065</v>
      </c>
      <c r="E180" s="10">
        <f t="shared" si="22"/>
        <v>15419.809999999996</v>
      </c>
      <c r="F180" s="8">
        <f t="shared" si="20"/>
        <v>49.11</v>
      </c>
      <c r="G180" s="8">
        <f t="shared" si="24"/>
        <v>107</v>
      </c>
      <c r="H180" s="8"/>
      <c r="I180" s="10">
        <f t="shared" si="19"/>
        <v>15361.919999999996</v>
      </c>
      <c r="J180" s="3"/>
      <c r="K180" s="5">
        <f t="shared" ref="K180" si="27">SUM(F169:F180)</f>
        <v>590.2600000000001</v>
      </c>
      <c r="L180" t="s">
        <v>26</v>
      </c>
    </row>
    <row r="181" spans="3:12" outlineLevel="1" x14ac:dyDescent="0.45">
      <c r="C181" s="7">
        <v>169</v>
      </c>
      <c r="D181" s="12">
        <f t="shared" si="21"/>
        <v>49096</v>
      </c>
      <c r="E181" s="10">
        <f t="shared" si="22"/>
        <v>15361.919999999996</v>
      </c>
      <c r="F181" s="8">
        <f t="shared" si="20"/>
        <v>47.35</v>
      </c>
      <c r="G181" s="8">
        <f t="shared" si="24"/>
        <v>107</v>
      </c>
      <c r="H181" s="8"/>
      <c r="I181" s="10">
        <f t="shared" si="19"/>
        <v>15302.269999999997</v>
      </c>
      <c r="J181" s="3"/>
      <c r="K181" s="5"/>
    </row>
    <row r="182" spans="3:12" outlineLevel="1" x14ac:dyDescent="0.45">
      <c r="C182" s="7">
        <v>170</v>
      </c>
      <c r="D182" s="12">
        <f t="shared" si="21"/>
        <v>49126</v>
      </c>
      <c r="E182" s="10">
        <f t="shared" si="22"/>
        <v>15302.269999999997</v>
      </c>
      <c r="F182" s="8">
        <f t="shared" si="20"/>
        <v>48.74</v>
      </c>
      <c r="G182" s="8">
        <f t="shared" si="24"/>
        <v>107</v>
      </c>
      <c r="H182" s="8"/>
      <c r="I182" s="10">
        <f t="shared" si="19"/>
        <v>15244.009999999997</v>
      </c>
      <c r="J182" s="3"/>
      <c r="K182" s="5"/>
    </row>
    <row r="183" spans="3:12" outlineLevel="1" x14ac:dyDescent="0.45">
      <c r="C183" s="7">
        <v>171</v>
      </c>
      <c r="D183" s="12">
        <f t="shared" si="21"/>
        <v>49157</v>
      </c>
      <c r="E183" s="10">
        <f t="shared" si="22"/>
        <v>15244.009999999997</v>
      </c>
      <c r="F183" s="8">
        <f t="shared" si="20"/>
        <v>48.55</v>
      </c>
      <c r="G183" s="8">
        <f t="shared" si="24"/>
        <v>107</v>
      </c>
      <c r="H183" s="8"/>
      <c r="I183" s="10">
        <f t="shared" si="19"/>
        <v>15185.559999999996</v>
      </c>
      <c r="J183" s="3"/>
      <c r="K183" s="5"/>
    </row>
    <row r="184" spans="3:12" outlineLevel="1" x14ac:dyDescent="0.45">
      <c r="C184" s="7">
        <v>172</v>
      </c>
      <c r="D184" s="12">
        <f t="shared" si="21"/>
        <v>49188</v>
      </c>
      <c r="E184" s="10">
        <f t="shared" si="22"/>
        <v>15185.559999999996</v>
      </c>
      <c r="F184" s="8">
        <f t="shared" si="20"/>
        <v>46.8</v>
      </c>
      <c r="G184" s="8">
        <f t="shared" si="24"/>
        <v>107</v>
      </c>
      <c r="H184" s="8"/>
      <c r="I184" s="10">
        <f t="shared" si="19"/>
        <v>15125.359999999995</v>
      </c>
      <c r="J184" s="3"/>
      <c r="K184" s="5"/>
    </row>
    <row r="185" spans="3:12" outlineLevel="1" x14ac:dyDescent="0.45">
      <c r="C185" s="7">
        <v>173</v>
      </c>
      <c r="D185" s="12">
        <f t="shared" si="21"/>
        <v>49218</v>
      </c>
      <c r="E185" s="10">
        <f t="shared" si="22"/>
        <v>15125.359999999995</v>
      </c>
      <c r="F185" s="8">
        <f t="shared" si="20"/>
        <v>48.17</v>
      </c>
      <c r="G185" s="8">
        <f t="shared" si="24"/>
        <v>107</v>
      </c>
      <c r="H185" s="8"/>
      <c r="I185" s="10">
        <f t="shared" si="19"/>
        <v>15066.529999999995</v>
      </c>
      <c r="J185" s="3"/>
      <c r="K185" s="5"/>
    </row>
    <row r="186" spans="3:12" outlineLevel="1" x14ac:dyDescent="0.45">
      <c r="C186" s="7">
        <v>174</v>
      </c>
      <c r="D186" s="12">
        <f t="shared" si="21"/>
        <v>49249</v>
      </c>
      <c r="E186" s="10">
        <f t="shared" si="22"/>
        <v>15066.529999999995</v>
      </c>
      <c r="F186" s="8">
        <f t="shared" si="20"/>
        <v>46.44</v>
      </c>
      <c r="G186" s="8">
        <f t="shared" si="24"/>
        <v>107</v>
      </c>
      <c r="H186" s="8"/>
      <c r="I186" s="10">
        <f t="shared" si="19"/>
        <v>15005.969999999996</v>
      </c>
      <c r="J186" s="3"/>
      <c r="K186" s="5"/>
    </row>
    <row r="187" spans="3:12" outlineLevel="1" x14ac:dyDescent="0.45">
      <c r="C187" s="7">
        <v>175</v>
      </c>
      <c r="D187" s="12">
        <f t="shared" si="21"/>
        <v>49279</v>
      </c>
      <c r="E187" s="10">
        <f t="shared" si="22"/>
        <v>15005.969999999996</v>
      </c>
      <c r="F187" s="8">
        <f t="shared" si="20"/>
        <v>47.79</v>
      </c>
      <c r="G187" s="8">
        <f t="shared" si="24"/>
        <v>107</v>
      </c>
      <c r="H187" s="8"/>
      <c r="I187" s="10">
        <f t="shared" si="19"/>
        <v>14946.759999999997</v>
      </c>
      <c r="J187" s="3"/>
      <c r="K187" s="5"/>
    </row>
    <row r="188" spans="3:12" outlineLevel="1" x14ac:dyDescent="0.45">
      <c r="C188" s="7">
        <v>176</v>
      </c>
      <c r="D188" s="12">
        <f t="shared" si="21"/>
        <v>49310</v>
      </c>
      <c r="E188" s="10">
        <f t="shared" si="22"/>
        <v>14946.759999999997</v>
      </c>
      <c r="F188" s="8">
        <f t="shared" si="20"/>
        <v>47.6</v>
      </c>
      <c r="G188" s="8">
        <f t="shared" si="24"/>
        <v>107</v>
      </c>
      <c r="H188" s="8"/>
      <c r="I188" s="10">
        <f t="shared" si="19"/>
        <v>14887.359999999997</v>
      </c>
      <c r="J188" s="3"/>
      <c r="K188" s="5"/>
    </row>
    <row r="189" spans="3:12" outlineLevel="1" x14ac:dyDescent="0.45">
      <c r="C189" s="7">
        <v>177</v>
      </c>
      <c r="D189" s="12">
        <f t="shared" si="21"/>
        <v>49341</v>
      </c>
      <c r="E189" s="10">
        <f t="shared" si="22"/>
        <v>14887.359999999997</v>
      </c>
      <c r="F189" s="8">
        <f t="shared" si="20"/>
        <v>42.83</v>
      </c>
      <c r="G189" s="8">
        <f t="shared" si="24"/>
        <v>107</v>
      </c>
      <c r="H189" s="8"/>
      <c r="I189" s="10">
        <f t="shared" si="19"/>
        <v>14823.189999999997</v>
      </c>
      <c r="J189" s="3"/>
      <c r="K189" s="5"/>
    </row>
    <row r="190" spans="3:12" outlineLevel="1" x14ac:dyDescent="0.45">
      <c r="C190" s="7">
        <v>178</v>
      </c>
      <c r="D190" s="12">
        <f t="shared" si="21"/>
        <v>49369</v>
      </c>
      <c r="E190" s="10">
        <f t="shared" si="22"/>
        <v>14823.189999999997</v>
      </c>
      <c r="F190" s="8">
        <f t="shared" si="20"/>
        <v>47.21</v>
      </c>
      <c r="G190" s="8">
        <f t="shared" si="24"/>
        <v>107</v>
      </c>
      <c r="H190" s="8"/>
      <c r="I190" s="10">
        <f t="shared" si="19"/>
        <v>14763.399999999996</v>
      </c>
      <c r="J190" s="3"/>
      <c r="K190" s="5"/>
    </row>
    <row r="191" spans="3:12" outlineLevel="1" x14ac:dyDescent="0.45">
      <c r="C191" s="7">
        <v>179</v>
      </c>
      <c r="D191" s="12">
        <f t="shared" si="21"/>
        <v>49400</v>
      </c>
      <c r="E191" s="10">
        <f t="shared" si="22"/>
        <v>14763.399999999996</v>
      </c>
      <c r="F191" s="8">
        <f t="shared" si="20"/>
        <v>45.5</v>
      </c>
      <c r="G191" s="8">
        <f t="shared" si="24"/>
        <v>107</v>
      </c>
      <c r="H191" s="8"/>
      <c r="I191" s="10">
        <f t="shared" si="19"/>
        <v>14701.899999999996</v>
      </c>
      <c r="J191" s="3"/>
      <c r="K191" s="5"/>
    </row>
    <row r="192" spans="3:12" x14ac:dyDescent="0.45">
      <c r="C192" s="7">
        <v>180</v>
      </c>
      <c r="D192" s="12">
        <f t="shared" si="21"/>
        <v>49430</v>
      </c>
      <c r="E192" s="10">
        <f t="shared" si="22"/>
        <v>14701.899999999996</v>
      </c>
      <c r="F192" s="8">
        <f t="shared" si="20"/>
        <v>46.82</v>
      </c>
      <c r="G192" s="8">
        <f t="shared" si="24"/>
        <v>107</v>
      </c>
      <c r="H192" s="8"/>
      <c r="I192" s="10">
        <f t="shared" si="19"/>
        <v>14641.719999999996</v>
      </c>
      <c r="J192" s="3"/>
      <c r="K192" s="5">
        <f t="shared" ref="K192" si="28">SUM(F181:F192)</f>
        <v>563.80000000000007</v>
      </c>
      <c r="L192" t="s">
        <v>27</v>
      </c>
    </row>
    <row r="193" spans="3:12" outlineLevel="1" x14ac:dyDescent="0.45">
      <c r="C193" s="7">
        <v>181</v>
      </c>
      <c r="D193" s="12">
        <f t="shared" si="21"/>
        <v>49461</v>
      </c>
      <c r="E193" s="10">
        <f t="shared" si="22"/>
        <v>14641.719999999996</v>
      </c>
      <c r="F193" s="8">
        <f t="shared" si="20"/>
        <v>45.13</v>
      </c>
      <c r="G193" s="8">
        <f t="shared" si="24"/>
        <v>107</v>
      </c>
      <c r="H193" s="8"/>
      <c r="I193" s="10">
        <f t="shared" si="19"/>
        <v>14579.849999999995</v>
      </c>
      <c r="J193" s="3"/>
      <c r="K193" s="5"/>
    </row>
    <row r="194" spans="3:12" outlineLevel="1" x14ac:dyDescent="0.45">
      <c r="C194" s="7">
        <v>182</v>
      </c>
      <c r="D194" s="12">
        <f t="shared" si="21"/>
        <v>49491</v>
      </c>
      <c r="E194" s="10">
        <f t="shared" si="22"/>
        <v>14579.849999999995</v>
      </c>
      <c r="F194" s="8">
        <f t="shared" si="20"/>
        <v>46.44</v>
      </c>
      <c r="G194" s="8">
        <f t="shared" si="24"/>
        <v>107</v>
      </c>
      <c r="H194" s="8"/>
      <c r="I194" s="10">
        <f t="shared" si="19"/>
        <v>14519.289999999995</v>
      </c>
      <c r="J194" s="3"/>
      <c r="K194" s="5"/>
    </row>
    <row r="195" spans="3:12" outlineLevel="1" x14ac:dyDescent="0.45">
      <c r="C195" s="7">
        <v>183</v>
      </c>
      <c r="D195" s="12">
        <f t="shared" si="21"/>
        <v>49522</v>
      </c>
      <c r="E195" s="10">
        <f t="shared" si="22"/>
        <v>14519.289999999995</v>
      </c>
      <c r="F195" s="8">
        <f t="shared" si="20"/>
        <v>46.24</v>
      </c>
      <c r="G195" s="8">
        <f t="shared" si="24"/>
        <v>107</v>
      </c>
      <c r="H195" s="8"/>
      <c r="I195" s="10">
        <f t="shared" si="19"/>
        <v>14458.529999999995</v>
      </c>
      <c r="J195" s="3"/>
      <c r="K195" s="5"/>
    </row>
    <row r="196" spans="3:12" outlineLevel="1" x14ac:dyDescent="0.45">
      <c r="C196" s="7">
        <v>184</v>
      </c>
      <c r="D196" s="12">
        <f t="shared" si="21"/>
        <v>49553</v>
      </c>
      <c r="E196" s="10">
        <f t="shared" si="22"/>
        <v>14458.529999999995</v>
      </c>
      <c r="F196" s="8">
        <f t="shared" si="20"/>
        <v>44.56</v>
      </c>
      <c r="G196" s="8">
        <f t="shared" si="24"/>
        <v>107</v>
      </c>
      <c r="H196" s="8"/>
      <c r="I196" s="10">
        <f t="shared" si="19"/>
        <v>14396.089999999995</v>
      </c>
      <c r="J196" s="3"/>
      <c r="K196" s="5"/>
    </row>
    <row r="197" spans="3:12" outlineLevel="1" x14ac:dyDescent="0.45">
      <c r="C197" s="7">
        <v>185</v>
      </c>
      <c r="D197" s="12">
        <f t="shared" si="21"/>
        <v>49583</v>
      </c>
      <c r="E197" s="10">
        <f t="shared" si="22"/>
        <v>14396.089999999995</v>
      </c>
      <c r="F197" s="8">
        <f t="shared" si="20"/>
        <v>45.85</v>
      </c>
      <c r="G197" s="8">
        <f t="shared" si="24"/>
        <v>107</v>
      </c>
      <c r="H197" s="8"/>
      <c r="I197" s="10">
        <f t="shared" si="19"/>
        <v>14334.939999999995</v>
      </c>
      <c r="J197" s="3"/>
      <c r="K197" s="5"/>
    </row>
    <row r="198" spans="3:12" outlineLevel="1" x14ac:dyDescent="0.45">
      <c r="C198" s="7">
        <v>186</v>
      </c>
      <c r="D198" s="12">
        <f t="shared" si="21"/>
        <v>49614</v>
      </c>
      <c r="E198" s="10">
        <f t="shared" si="22"/>
        <v>14334.939999999995</v>
      </c>
      <c r="F198" s="8">
        <f t="shared" si="20"/>
        <v>44.18</v>
      </c>
      <c r="G198" s="8">
        <f t="shared" si="24"/>
        <v>107</v>
      </c>
      <c r="H198" s="8"/>
      <c r="I198" s="10">
        <f t="shared" si="19"/>
        <v>14272.119999999995</v>
      </c>
      <c r="J198" s="3"/>
      <c r="K198" s="5"/>
    </row>
    <row r="199" spans="3:12" outlineLevel="1" x14ac:dyDescent="0.45">
      <c r="C199" s="7">
        <v>187</v>
      </c>
      <c r="D199" s="12">
        <f t="shared" si="21"/>
        <v>49644</v>
      </c>
      <c r="E199" s="10">
        <f t="shared" si="22"/>
        <v>14272.119999999995</v>
      </c>
      <c r="F199" s="8">
        <f t="shared" si="20"/>
        <v>45.46</v>
      </c>
      <c r="G199" s="8">
        <f t="shared" si="24"/>
        <v>107</v>
      </c>
      <c r="H199" s="8"/>
      <c r="I199" s="10">
        <f t="shared" si="19"/>
        <v>14210.579999999994</v>
      </c>
      <c r="J199" s="3"/>
      <c r="K199" s="5"/>
    </row>
    <row r="200" spans="3:12" outlineLevel="1" x14ac:dyDescent="0.45">
      <c r="C200" s="7">
        <v>188</v>
      </c>
      <c r="D200" s="12">
        <f t="shared" si="21"/>
        <v>49675</v>
      </c>
      <c r="E200" s="10">
        <f t="shared" si="22"/>
        <v>14210.579999999994</v>
      </c>
      <c r="F200" s="8">
        <f t="shared" si="20"/>
        <v>45.26</v>
      </c>
      <c r="G200" s="8">
        <f t="shared" si="24"/>
        <v>107</v>
      </c>
      <c r="H200" s="8"/>
      <c r="I200" s="10">
        <f t="shared" si="19"/>
        <v>14148.839999999995</v>
      </c>
      <c r="J200" s="3"/>
      <c r="K200" s="5"/>
    </row>
    <row r="201" spans="3:12" outlineLevel="1" x14ac:dyDescent="0.45">
      <c r="C201" s="7">
        <v>189</v>
      </c>
      <c r="D201" s="12">
        <f t="shared" si="21"/>
        <v>49706</v>
      </c>
      <c r="E201" s="10">
        <f t="shared" si="22"/>
        <v>14148.839999999995</v>
      </c>
      <c r="F201" s="8">
        <f t="shared" si="20"/>
        <v>42.16</v>
      </c>
      <c r="G201" s="8">
        <f t="shared" si="24"/>
        <v>107</v>
      </c>
      <c r="H201" s="8"/>
      <c r="I201" s="10">
        <f t="shared" si="19"/>
        <v>14083.999999999995</v>
      </c>
      <c r="J201" s="3"/>
      <c r="K201" s="5"/>
    </row>
    <row r="202" spans="3:12" outlineLevel="1" x14ac:dyDescent="0.45">
      <c r="C202" s="7">
        <v>190</v>
      </c>
      <c r="D202" s="12">
        <f t="shared" si="21"/>
        <v>49735</v>
      </c>
      <c r="E202" s="10">
        <f t="shared" si="22"/>
        <v>14083.999999999995</v>
      </c>
      <c r="F202" s="8">
        <f t="shared" si="20"/>
        <v>44.86</v>
      </c>
      <c r="G202" s="8">
        <f t="shared" si="24"/>
        <v>107</v>
      </c>
      <c r="H202" s="8"/>
      <c r="I202" s="10">
        <f t="shared" si="19"/>
        <v>14021.859999999995</v>
      </c>
      <c r="J202" s="3"/>
      <c r="K202" s="5"/>
    </row>
    <row r="203" spans="3:12" outlineLevel="1" x14ac:dyDescent="0.45">
      <c r="C203" s="7">
        <v>191</v>
      </c>
      <c r="D203" s="12">
        <f t="shared" si="21"/>
        <v>49766</v>
      </c>
      <c r="E203" s="10">
        <f t="shared" si="22"/>
        <v>14021.859999999995</v>
      </c>
      <c r="F203" s="8">
        <f t="shared" si="20"/>
        <v>43.22</v>
      </c>
      <c r="G203" s="8">
        <f t="shared" si="24"/>
        <v>107</v>
      </c>
      <c r="H203" s="8"/>
      <c r="I203" s="10">
        <f t="shared" si="19"/>
        <v>13958.079999999994</v>
      </c>
      <c r="J203" s="3"/>
      <c r="K203" s="5"/>
    </row>
    <row r="204" spans="3:12" x14ac:dyDescent="0.45">
      <c r="C204" s="7">
        <v>192</v>
      </c>
      <c r="D204" s="12">
        <f t="shared" si="21"/>
        <v>49796</v>
      </c>
      <c r="E204" s="10">
        <f t="shared" si="22"/>
        <v>13958.079999999994</v>
      </c>
      <c r="F204" s="8">
        <f t="shared" si="20"/>
        <v>44.46</v>
      </c>
      <c r="G204" s="8">
        <f t="shared" si="24"/>
        <v>107</v>
      </c>
      <c r="H204" s="8"/>
      <c r="I204" s="10">
        <f t="shared" si="19"/>
        <v>13895.539999999994</v>
      </c>
      <c r="J204" s="3"/>
      <c r="K204" s="5">
        <f t="shared" ref="K204" si="29">SUM(F193:F204)</f>
        <v>537.82000000000005</v>
      </c>
      <c r="L204" t="s">
        <v>28</v>
      </c>
    </row>
    <row r="205" spans="3:12" outlineLevel="1" x14ac:dyDescent="0.45">
      <c r="C205" s="7">
        <v>193</v>
      </c>
      <c r="D205" s="12">
        <f t="shared" si="21"/>
        <v>49827</v>
      </c>
      <c r="E205" s="10">
        <f t="shared" si="22"/>
        <v>13895.539999999994</v>
      </c>
      <c r="F205" s="8">
        <f t="shared" si="20"/>
        <v>42.83</v>
      </c>
      <c r="G205" s="8">
        <f t="shared" si="24"/>
        <v>107</v>
      </c>
      <c r="H205" s="8"/>
      <c r="I205" s="10">
        <f t="shared" ref="I205:I268" si="30">IF((E205+F205-G205-H205)&lt;0,0,E205+F205-G205-H205)</f>
        <v>13831.369999999994</v>
      </c>
      <c r="J205" s="3"/>
      <c r="K205" s="5"/>
    </row>
    <row r="206" spans="3:12" outlineLevel="1" x14ac:dyDescent="0.45">
      <c r="C206" s="7">
        <v>194</v>
      </c>
      <c r="D206" s="12">
        <f t="shared" si="21"/>
        <v>49857</v>
      </c>
      <c r="E206" s="10">
        <f t="shared" si="22"/>
        <v>13831.369999999994</v>
      </c>
      <c r="F206" s="8">
        <f t="shared" ref="F206:F269" si="31">ROUND(((D207-D206)*E206*($D$5/365)),2)</f>
        <v>44.05</v>
      </c>
      <c r="G206" s="8">
        <f t="shared" si="24"/>
        <v>107</v>
      </c>
      <c r="H206" s="8"/>
      <c r="I206" s="10">
        <f t="shared" si="30"/>
        <v>13768.419999999993</v>
      </c>
      <c r="J206" s="3"/>
      <c r="K206" s="5"/>
    </row>
    <row r="207" spans="3:12" outlineLevel="1" x14ac:dyDescent="0.45">
      <c r="C207" s="7">
        <v>195</v>
      </c>
      <c r="D207" s="12">
        <f t="shared" ref="D207:D270" si="32">EDATE(D206,1)</f>
        <v>49888</v>
      </c>
      <c r="E207" s="10">
        <f t="shared" ref="E207:E270" si="33">I206</f>
        <v>13768.419999999993</v>
      </c>
      <c r="F207" s="8">
        <f t="shared" si="31"/>
        <v>43.85</v>
      </c>
      <c r="G207" s="8">
        <f t="shared" si="24"/>
        <v>107</v>
      </c>
      <c r="H207" s="8"/>
      <c r="I207" s="10">
        <f t="shared" si="30"/>
        <v>13705.269999999993</v>
      </c>
      <c r="J207" s="3"/>
      <c r="K207" s="5"/>
    </row>
    <row r="208" spans="3:12" outlineLevel="1" x14ac:dyDescent="0.45">
      <c r="C208" s="7">
        <v>196</v>
      </c>
      <c r="D208" s="12">
        <f t="shared" si="32"/>
        <v>49919</v>
      </c>
      <c r="E208" s="10">
        <f t="shared" si="33"/>
        <v>13705.269999999993</v>
      </c>
      <c r="F208" s="8">
        <f t="shared" si="31"/>
        <v>42.24</v>
      </c>
      <c r="G208" s="8">
        <f t="shared" si="24"/>
        <v>107</v>
      </c>
      <c r="H208" s="8"/>
      <c r="I208" s="10">
        <f t="shared" si="30"/>
        <v>13640.509999999993</v>
      </c>
      <c r="J208" s="3"/>
      <c r="K208" s="5"/>
    </row>
    <row r="209" spans="3:12" outlineLevel="1" x14ac:dyDescent="0.45">
      <c r="C209" s="7">
        <v>197</v>
      </c>
      <c r="D209" s="12">
        <f t="shared" si="32"/>
        <v>49949</v>
      </c>
      <c r="E209" s="10">
        <f t="shared" si="33"/>
        <v>13640.509999999993</v>
      </c>
      <c r="F209" s="8">
        <f t="shared" si="31"/>
        <v>43.44</v>
      </c>
      <c r="G209" s="8">
        <f t="shared" si="24"/>
        <v>107</v>
      </c>
      <c r="H209" s="8"/>
      <c r="I209" s="10">
        <f t="shared" si="30"/>
        <v>13576.949999999993</v>
      </c>
      <c r="J209" s="3"/>
      <c r="K209" s="5"/>
    </row>
    <row r="210" spans="3:12" outlineLevel="1" x14ac:dyDescent="0.45">
      <c r="C210" s="7">
        <v>198</v>
      </c>
      <c r="D210" s="12">
        <f t="shared" si="32"/>
        <v>49980</v>
      </c>
      <c r="E210" s="10">
        <f t="shared" si="33"/>
        <v>13576.949999999993</v>
      </c>
      <c r="F210" s="8">
        <f t="shared" si="31"/>
        <v>41.85</v>
      </c>
      <c r="G210" s="8">
        <f t="shared" si="24"/>
        <v>107</v>
      </c>
      <c r="H210" s="8"/>
      <c r="I210" s="10">
        <f t="shared" si="30"/>
        <v>13511.799999999994</v>
      </c>
      <c r="J210" s="3"/>
      <c r="K210" s="5"/>
    </row>
    <row r="211" spans="3:12" outlineLevel="1" x14ac:dyDescent="0.45">
      <c r="C211" s="7">
        <v>199</v>
      </c>
      <c r="D211" s="12">
        <f t="shared" si="32"/>
        <v>50010</v>
      </c>
      <c r="E211" s="10">
        <f t="shared" si="33"/>
        <v>13511.799999999994</v>
      </c>
      <c r="F211" s="8">
        <f t="shared" si="31"/>
        <v>43.03</v>
      </c>
      <c r="G211" s="8">
        <f t="shared" si="24"/>
        <v>107</v>
      </c>
      <c r="H211" s="8"/>
      <c r="I211" s="10">
        <f t="shared" si="30"/>
        <v>13447.829999999994</v>
      </c>
      <c r="J211" s="3"/>
      <c r="K211" s="5"/>
    </row>
    <row r="212" spans="3:12" outlineLevel="1" x14ac:dyDescent="0.45">
      <c r="C212" s="7">
        <v>200</v>
      </c>
      <c r="D212" s="12">
        <f t="shared" si="32"/>
        <v>50041</v>
      </c>
      <c r="E212" s="10">
        <f t="shared" si="33"/>
        <v>13447.829999999994</v>
      </c>
      <c r="F212" s="8">
        <f t="shared" si="31"/>
        <v>42.83</v>
      </c>
      <c r="G212" s="8">
        <f t="shared" si="24"/>
        <v>107</v>
      </c>
      <c r="H212" s="8"/>
      <c r="I212" s="10">
        <f t="shared" si="30"/>
        <v>13383.659999999994</v>
      </c>
      <c r="J212" s="3"/>
      <c r="K212" s="5"/>
    </row>
    <row r="213" spans="3:12" outlineLevel="1" x14ac:dyDescent="0.45">
      <c r="C213" s="7">
        <v>201</v>
      </c>
      <c r="D213" s="12">
        <f t="shared" si="32"/>
        <v>50072</v>
      </c>
      <c r="E213" s="10">
        <f t="shared" si="33"/>
        <v>13383.659999999994</v>
      </c>
      <c r="F213" s="8">
        <f t="shared" si="31"/>
        <v>38.5</v>
      </c>
      <c r="G213" s="8">
        <f t="shared" si="24"/>
        <v>107</v>
      </c>
      <c r="H213" s="8"/>
      <c r="I213" s="10">
        <f t="shared" si="30"/>
        <v>13315.159999999994</v>
      </c>
      <c r="J213" s="3"/>
      <c r="K213" s="5"/>
    </row>
    <row r="214" spans="3:12" outlineLevel="1" x14ac:dyDescent="0.45">
      <c r="C214" s="7">
        <v>202</v>
      </c>
      <c r="D214" s="12">
        <f t="shared" si="32"/>
        <v>50100</v>
      </c>
      <c r="E214" s="10">
        <f t="shared" si="33"/>
        <v>13315.159999999994</v>
      </c>
      <c r="F214" s="8">
        <f t="shared" si="31"/>
        <v>42.41</v>
      </c>
      <c r="G214" s="8">
        <f t="shared" si="24"/>
        <v>107</v>
      </c>
      <c r="H214" s="8"/>
      <c r="I214" s="10">
        <f t="shared" si="30"/>
        <v>13250.569999999994</v>
      </c>
      <c r="J214" s="3"/>
      <c r="K214" s="5"/>
    </row>
    <row r="215" spans="3:12" outlineLevel="1" x14ac:dyDescent="0.45">
      <c r="C215" s="7">
        <v>203</v>
      </c>
      <c r="D215" s="12">
        <f t="shared" si="32"/>
        <v>50131</v>
      </c>
      <c r="E215" s="10">
        <f t="shared" si="33"/>
        <v>13250.569999999994</v>
      </c>
      <c r="F215" s="8">
        <f t="shared" si="31"/>
        <v>40.840000000000003</v>
      </c>
      <c r="G215" s="8">
        <f t="shared" si="24"/>
        <v>107</v>
      </c>
      <c r="H215" s="8"/>
      <c r="I215" s="10">
        <f t="shared" si="30"/>
        <v>13184.409999999994</v>
      </c>
      <c r="J215" s="3"/>
      <c r="K215" s="5"/>
    </row>
    <row r="216" spans="3:12" x14ac:dyDescent="0.45">
      <c r="C216" s="7">
        <v>204</v>
      </c>
      <c r="D216" s="12">
        <f t="shared" si="32"/>
        <v>50161</v>
      </c>
      <c r="E216" s="10">
        <f t="shared" si="33"/>
        <v>13184.409999999994</v>
      </c>
      <c r="F216" s="8">
        <f t="shared" si="31"/>
        <v>41.99</v>
      </c>
      <c r="G216" s="8">
        <f t="shared" si="24"/>
        <v>107</v>
      </c>
      <c r="H216" s="8"/>
      <c r="I216" s="10">
        <f t="shared" si="30"/>
        <v>13119.399999999994</v>
      </c>
      <c r="J216" s="3"/>
      <c r="K216" s="5">
        <f t="shared" ref="K216" si="34">SUM(F205:F216)</f>
        <v>507.86</v>
      </c>
      <c r="L216" t="s">
        <v>29</v>
      </c>
    </row>
    <row r="217" spans="3:12" outlineLevel="1" x14ac:dyDescent="0.45">
      <c r="C217" s="7">
        <v>205</v>
      </c>
      <c r="D217" s="12">
        <f t="shared" si="32"/>
        <v>50192</v>
      </c>
      <c r="E217" s="10">
        <f t="shared" si="33"/>
        <v>13119.399999999994</v>
      </c>
      <c r="F217" s="8">
        <f t="shared" si="31"/>
        <v>40.44</v>
      </c>
      <c r="G217" s="8">
        <f t="shared" si="24"/>
        <v>107</v>
      </c>
      <c r="H217" s="8"/>
      <c r="I217" s="10">
        <f t="shared" si="30"/>
        <v>13052.839999999995</v>
      </c>
      <c r="J217" s="3"/>
      <c r="K217" s="5"/>
    </row>
    <row r="218" spans="3:12" outlineLevel="1" x14ac:dyDescent="0.45">
      <c r="C218" s="7">
        <v>206</v>
      </c>
      <c r="D218" s="12">
        <f t="shared" si="32"/>
        <v>50222</v>
      </c>
      <c r="E218" s="10">
        <f t="shared" si="33"/>
        <v>13052.839999999995</v>
      </c>
      <c r="F218" s="8">
        <f t="shared" si="31"/>
        <v>41.57</v>
      </c>
      <c r="G218" s="8">
        <f t="shared" ref="G218:G281" si="35">$D$8</f>
        <v>107</v>
      </c>
      <c r="H218" s="8"/>
      <c r="I218" s="10">
        <f t="shared" si="30"/>
        <v>12987.409999999994</v>
      </c>
      <c r="J218" s="3"/>
      <c r="K218" s="5"/>
    </row>
    <row r="219" spans="3:12" outlineLevel="1" x14ac:dyDescent="0.45">
      <c r="C219" s="7">
        <v>207</v>
      </c>
      <c r="D219" s="12">
        <f t="shared" si="32"/>
        <v>50253</v>
      </c>
      <c r="E219" s="10">
        <f t="shared" si="33"/>
        <v>12987.409999999994</v>
      </c>
      <c r="F219" s="8">
        <f t="shared" si="31"/>
        <v>41.36</v>
      </c>
      <c r="G219" s="8">
        <f t="shared" si="35"/>
        <v>107</v>
      </c>
      <c r="H219" s="8"/>
      <c r="I219" s="10">
        <f t="shared" si="30"/>
        <v>12921.769999999995</v>
      </c>
      <c r="J219" s="3"/>
      <c r="K219" s="5"/>
    </row>
    <row r="220" spans="3:12" outlineLevel="1" x14ac:dyDescent="0.45">
      <c r="C220" s="7">
        <v>208</v>
      </c>
      <c r="D220" s="12">
        <f t="shared" si="32"/>
        <v>50284</v>
      </c>
      <c r="E220" s="10">
        <f t="shared" si="33"/>
        <v>12921.769999999995</v>
      </c>
      <c r="F220" s="8">
        <f t="shared" si="31"/>
        <v>39.83</v>
      </c>
      <c r="G220" s="8">
        <f t="shared" si="35"/>
        <v>107</v>
      </c>
      <c r="H220" s="8"/>
      <c r="I220" s="10">
        <f t="shared" si="30"/>
        <v>12854.599999999995</v>
      </c>
      <c r="J220" s="3"/>
      <c r="K220" s="5"/>
    </row>
    <row r="221" spans="3:12" outlineLevel="1" x14ac:dyDescent="0.45">
      <c r="C221" s="7">
        <v>209</v>
      </c>
      <c r="D221" s="12">
        <f t="shared" si="32"/>
        <v>50314</v>
      </c>
      <c r="E221" s="10">
        <f t="shared" si="33"/>
        <v>12854.599999999995</v>
      </c>
      <c r="F221" s="8">
        <f t="shared" si="31"/>
        <v>40.94</v>
      </c>
      <c r="G221" s="8">
        <f t="shared" si="35"/>
        <v>107</v>
      </c>
      <c r="H221" s="8"/>
      <c r="I221" s="10">
        <f t="shared" si="30"/>
        <v>12788.539999999995</v>
      </c>
      <c r="J221" s="3"/>
      <c r="K221" s="5"/>
    </row>
    <row r="222" spans="3:12" outlineLevel="1" x14ac:dyDescent="0.45">
      <c r="C222" s="7">
        <v>210</v>
      </c>
      <c r="D222" s="12">
        <f t="shared" si="32"/>
        <v>50345</v>
      </c>
      <c r="E222" s="10">
        <f t="shared" si="33"/>
        <v>12788.539999999995</v>
      </c>
      <c r="F222" s="8">
        <f t="shared" si="31"/>
        <v>39.42</v>
      </c>
      <c r="G222" s="8">
        <f t="shared" si="35"/>
        <v>107</v>
      </c>
      <c r="H222" s="8"/>
      <c r="I222" s="10">
        <f t="shared" si="30"/>
        <v>12720.959999999995</v>
      </c>
      <c r="J222" s="3"/>
      <c r="K222" s="5"/>
    </row>
    <row r="223" spans="3:12" outlineLevel="1" x14ac:dyDescent="0.45">
      <c r="C223" s="7">
        <v>211</v>
      </c>
      <c r="D223" s="12">
        <f t="shared" si="32"/>
        <v>50375</v>
      </c>
      <c r="E223" s="10">
        <f t="shared" si="33"/>
        <v>12720.959999999995</v>
      </c>
      <c r="F223" s="8">
        <f t="shared" si="31"/>
        <v>40.520000000000003</v>
      </c>
      <c r="G223" s="8">
        <f t="shared" si="35"/>
        <v>107</v>
      </c>
      <c r="H223" s="8"/>
      <c r="I223" s="10">
        <f t="shared" si="30"/>
        <v>12654.479999999996</v>
      </c>
      <c r="J223" s="3"/>
      <c r="K223" s="5"/>
    </row>
    <row r="224" spans="3:12" outlineLevel="1" x14ac:dyDescent="0.45">
      <c r="C224" s="7">
        <v>212</v>
      </c>
      <c r="D224" s="12">
        <f t="shared" si="32"/>
        <v>50406</v>
      </c>
      <c r="E224" s="10">
        <f t="shared" si="33"/>
        <v>12654.479999999996</v>
      </c>
      <c r="F224" s="8">
        <f t="shared" si="31"/>
        <v>40.299999999999997</v>
      </c>
      <c r="G224" s="8">
        <f t="shared" si="35"/>
        <v>107</v>
      </c>
      <c r="H224" s="8"/>
      <c r="I224" s="10">
        <f t="shared" si="30"/>
        <v>12587.779999999995</v>
      </c>
      <c r="J224" s="3"/>
      <c r="K224" s="5"/>
    </row>
    <row r="225" spans="3:12" outlineLevel="1" x14ac:dyDescent="0.45">
      <c r="C225" s="7">
        <v>213</v>
      </c>
      <c r="D225" s="12">
        <f t="shared" si="32"/>
        <v>50437</v>
      </c>
      <c r="E225" s="10">
        <f t="shared" si="33"/>
        <v>12587.779999999995</v>
      </c>
      <c r="F225" s="8">
        <f t="shared" si="31"/>
        <v>36.21</v>
      </c>
      <c r="G225" s="8">
        <f t="shared" si="35"/>
        <v>107</v>
      </c>
      <c r="H225" s="8"/>
      <c r="I225" s="10">
        <f t="shared" si="30"/>
        <v>12516.989999999994</v>
      </c>
      <c r="J225" s="3"/>
      <c r="K225" s="5"/>
    </row>
    <row r="226" spans="3:12" outlineLevel="1" x14ac:dyDescent="0.45">
      <c r="C226" s="7">
        <v>214</v>
      </c>
      <c r="D226" s="12">
        <f t="shared" si="32"/>
        <v>50465</v>
      </c>
      <c r="E226" s="10">
        <f t="shared" si="33"/>
        <v>12516.989999999994</v>
      </c>
      <c r="F226" s="8">
        <f t="shared" si="31"/>
        <v>39.869999999999997</v>
      </c>
      <c r="G226" s="8">
        <f t="shared" si="35"/>
        <v>107</v>
      </c>
      <c r="H226" s="8"/>
      <c r="I226" s="10">
        <f t="shared" si="30"/>
        <v>12449.859999999995</v>
      </c>
      <c r="J226" s="3"/>
      <c r="K226" s="5"/>
    </row>
    <row r="227" spans="3:12" outlineLevel="1" x14ac:dyDescent="0.45">
      <c r="C227" s="7">
        <v>215</v>
      </c>
      <c r="D227" s="12">
        <f t="shared" si="32"/>
        <v>50496</v>
      </c>
      <c r="E227" s="10">
        <f t="shared" si="33"/>
        <v>12449.859999999995</v>
      </c>
      <c r="F227" s="8">
        <f t="shared" si="31"/>
        <v>38.369999999999997</v>
      </c>
      <c r="G227" s="8">
        <f t="shared" si="35"/>
        <v>107</v>
      </c>
      <c r="H227" s="8"/>
      <c r="I227" s="10">
        <f t="shared" si="30"/>
        <v>12381.229999999996</v>
      </c>
      <c r="J227" s="3"/>
      <c r="K227" s="5"/>
    </row>
    <row r="228" spans="3:12" x14ac:dyDescent="0.45">
      <c r="C228" s="7">
        <v>216</v>
      </c>
      <c r="D228" s="12">
        <f t="shared" si="32"/>
        <v>50526</v>
      </c>
      <c r="E228" s="10">
        <f t="shared" si="33"/>
        <v>12381.229999999996</v>
      </c>
      <c r="F228" s="8">
        <f t="shared" si="31"/>
        <v>39.43</v>
      </c>
      <c r="G228" s="8">
        <f t="shared" si="35"/>
        <v>107</v>
      </c>
      <c r="H228" s="8"/>
      <c r="I228" s="10">
        <f t="shared" si="30"/>
        <v>12313.659999999996</v>
      </c>
      <c r="J228" s="3"/>
      <c r="K228" s="5">
        <f t="shared" ref="K228" si="36">SUM(F217:F228)</f>
        <v>478.26</v>
      </c>
      <c r="L228" t="s">
        <v>30</v>
      </c>
    </row>
    <row r="229" spans="3:12" outlineLevel="1" x14ac:dyDescent="0.45">
      <c r="C229" s="7">
        <v>217</v>
      </c>
      <c r="D229" s="12">
        <f t="shared" si="32"/>
        <v>50557</v>
      </c>
      <c r="E229" s="10">
        <f t="shared" si="33"/>
        <v>12313.659999999996</v>
      </c>
      <c r="F229" s="8">
        <f t="shared" si="31"/>
        <v>37.950000000000003</v>
      </c>
      <c r="G229" s="8">
        <f t="shared" si="35"/>
        <v>107</v>
      </c>
      <c r="H229" s="8"/>
      <c r="I229" s="10">
        <f t="shared" si="30"/>
        <v>12244.609999999997</v>
      </c>
      <c r="J229" s="3"/>
      <c r="K229" s="5"/>
    </row>
    <row r="230" spans="3:12" outlineLevel="1" x14ac:dyDescent="0.45">
      <c r="C230" s="7">
        <v>218</v>
      </c>
      <c r="D230" s="12">
        <f t="shared" si="32"/>
        <v>50587</v>
      </c>
      <c r="E230" s="10">
        <f t="shared" si="33"/>
        <v>12244.609999999997</v>
      </c>
      <c r="F230" s="8">
        <f t="shared" si="31"/>
        <v>39</v>
      </c>
      <c r="G230" s="8">
        <f t="shared" si="35"/>
        <v>107</v>
      </c>
      <c r="H230" s="8"/>
      <c r="I230" s="10">
        <f t="shared" si="30"/>
        <v>12176.609999999997</v>
      </c>
      <c r="J230" s="3"/>
      <c r="K230" s="5"/>
    </row>
    <row r="231" spans="3:12" outlineLevel="1" x14ac:dyDescent="0.45">
      <c r="C231" s="7">
        <v>219</v>
      </c>
      <c r="D231" s="12">
        <f t="shared" si="32"/>
        <v>50618</v>
      </c>
      <c r="E231" s="10">
        <f t="shared" si="33"/>
        <v>12176.609999999997</v>
      </c>
      <c r="F231" s="8">
        <f t="shared" si="31"/>
        <v>38.78</v>
      </c>
      <c r="G231" s="8">
        <f t="shared" si="35"/>
        <v>107</v>
      </c>
      <c r="H231" s="8"/>
      <c r="I231" s="10">
        <f t="shared" si="30"/>
        <v>12108.389999999998</v>
      </c>
      <c r="J231" s="3"/>
      <c r="K231" s="5"/>
    </row>
    <row r="232" spans="3:12" outlineLevel="1" x14ac:dyDescent="0.45">
      <c r="C232" s="7">
        <v>220</v>
      </c>
      <c r="D232" s="12">
        <f t="shared" si="32"/>
        <v>50649</v>
      </c>
      <c r="E232" s="10">
        <f t="shared" si="33"/>
        <v>12108.389999999998</v>
      </c>
      <c r="F232" s="8">
        <f t="shared" si="31"/>
        <v>37.32</v>
      </c>
      <c r="G232" s="8">
        <f t="shared" si="35"/>
        <v>107</v>
      </c>
      <c r="H232" s="8"/>
      <c r="I232" s="10">
        <f t="shared" si="30"/>
        <v>12038.709999999997</v>
      </c>
      <c r="J232" s="3"/>
      <c r="K232" s="5"/>
    </row>
    <row r="233" spans="3:12" outlineLevel="1" x14ac:dyDescent="0.45">
      <c r="C233" s="7">
        <v>221</v>
      </c>
      <c r="D233" s="12">
        <f t="shared" si="32"/>
        <v>50679</v>
      </c>
      <c r="E233" s="10">
        <f t="shared" si="33"/>
        <v>12038.709999999997</v>
      </c>
      <c r="F233" s="8">
        <f t="shared" si="31"/>
        <v>38.340000000000003</v>
      </c>
      <c r="G233" s="8">
        <f t="shared" si="35"/>
        <v>107</v>
      </c>
      <c r="H233" s="8"/>
      <c r="I233" s="10">
        <f t="shared" si="30"/>
        <v>11970.049999999997</v>
      </c>
      <c r="J233" s="3"/>
      <c r="K233" s="5"/>
    </row>
    <row r="234" spans="3:12" outlineLevel="1" x14ac:dyDescent="0.45">
      <c r="C234" s="7">
        <v>222</v>
      </c>
      <c r="D234" s="12">
        <f t="shared" si="32"/>
        <v>50710</v>
      </c>
      <c r="E234" s="10">
        <f t="shared" si="33"/>
        <v>11970.049999999997</v>
      </c>
      <c r="F234" s="8">
        <f t="shared" si="31"/>
        <v>36.89</v>
      </c>
      <c r="G234" s="8">
        <f t="shared" si="35"/>
        <v>107</v>
      </c>
      <c r="H234" s="8"/>
      <c r="I234" s="10">
        <f t="shared" si="30"/>
        <v>11899.939999999997</v>
      </c>
      <c r="J234" s="3"/>
      <c r="K234" s="5"/>
    </row>
    <row r="235" spans="3:12" outlineLevel="1" x14ac:dyDescent="0.45">
      <c r="C235" s="7">
        <v>223</v>
      </c>
      <c r="D235" s="12">
        <f t="shared" si="32"/>
        <v>50740</v>
      </c>
      <c r="E235" s="10">
        <f t="shared" si="33"/>
        <v>11899.939999999997</v>
      </c>
      <c r="F235" s="8">
        <f t="shared" si="31"/>
        <v>37.9</v>
      </c>
      <c r="G235" s="8">
        <f t="shared" si="35"/>
        <v>107</v>
      </c>
      <c r="H235" s="8"/>
      <c r="I235" s="10">
        <f t="shared" si="30"/>
        <v>11830.839999999997</v>
      </c>
      <c r="J235" s="3"/>
      <c r="K235" s="5"/>
    </row>
    <row r="236" spans="3:12" outlineLevel="1" x14ac:dyDescent="0.45">
      <c r="C236" s="7">
        <v>224</v>
      </c>
      <c r="D236" s="12">
        <f t="shared" si="32"/>
        <v>50771</v>
      </c>
      <c r="E236" s="10">
        <f t="shared" si="33"/>
        <v>11830.839999999997</v>
      </c>
      <c r="F236" s="8">
        <f t="shared" si="31"/>
        <v>37.68</v>
      </c>
      <c r="G236" s="8">
        <f t="shared" si="35"/>
        <v>107</v>
      </c>
      <c r="H236" s="8"/>
      <c r="I236" s="10">
        <f t="shared" si="30"/>
        <v>11761.519999999997</v>
      </c>
      <c r="J236" s="3"/>
      <c r="K236" s="5"/>
    </row>
    <row r="237" spans="3:12" outlineLevel="1" x14ac:dyDescent="0.45">
      <c r="C237" s="7">
        <v>225</v>
      </c>
      <c r="D237" s="12">
        <f t="shared" si="32"/>
        <v>50802</v>
      </c>
      <c r="E237" s="10">
        <f t="shared" si="33"/>
        <v>11761.519999999997</v>
      </c>
      <c r="F237" s="8">
        <f t="shared" si="31"/>
        <v>33.83</v>
      </c>
      <c r="G237" s="8">
        <f t="shared" si="35"/>
        <v>107</v>
      </c>
      <c r="H237" s="8"/>
      <c r="I237" s="10">
        <f t="shared" si="30"/>
        <v>11688.349999999997</v>
      </c>
      <c r="J237" s="3"/>
      <c r="K237" s="5"/>
    </row>
    <row r="238" spans="3:12" outlineLevel="1" x14ac:dyDescent="0.45">
      <c r="C238" s="7">
        <v>226</v>
      </c>
      <c r="D238" s="12">
        <f t="shared" si="32"/>
        <v>50830</v>
      </c>
      <c r="E238" s="10">
        <f t="shared" si="33"/>
        <v>11688.349999999997</v>
      </c>
      <c r="F238" s="8">
        <f t="shared" si="31"/>
        <v>37.229999999999997</v>
      </c>
      <c r="G238" s="8">
        <f t="shared" si="35"/>
        <v>107</v>
      </c>
      <c r="H238" s="8"/>
      <c r="I238" s="10">
        <f t="shared" si="30"/>
        <v>11618.579999999996</v>
      </c>
      <c r="J238" s="3"/>
      <c r="K238" s="5"/>
    </row>
    <row r="239" spans="3:12" outlineLevel="1" x14ac:dyDescent="0.45">
      <c r="C239" s="7">
        <v>227</v>
      </c>
      <c r="D239" s="12">
        <f t="shared" si="32"/>
        <v>50861</v>
      </c>
      <c r="E239" s="10">
        <f t="shared" si="33"/>
        <v>11618.579999999996</v>
      </c>
      <c r="F239" s="8">
        <f t="shared" si="31"/>
        <v>35.81</v>
      </c>
      <c r="G239" s="8">
        <f t="shared" si="35"/>
        <v>107</v>
      </c>
      <c r="H239" s="8"/>
      <c r="I239" s="10">
        <f t="shared" si="30"/>
        <v>11547.389999999996</v>
      </c>
      <c r="J239" s="3"/>
      <c r="K239" s="5"/>
    </row>
    <row r="240" spans="3:12" x14ac:dyDescent="0.45">
      <c r="C240" s="7">
        <v>228</v>
      </c>
      <c r="D240" s="12">
        <f t="shared" si="32"/>
        <v>50891</v>
      </c>
      <c r="E240" s="10">
        <f t="shared" si="33"/>
        <v>11547.389999999996</v>
      </c>
      <c r="F240" s="8">
        <f t="shared" si="31"/>
        <v>36.78</v>
      </c>
      <c r="G240" s="8">
        <f t="shared" si="35"/>
        <v>107</v>
      </c>
      <c r="H240" s="8"/>
      <c r="I240" s="10">
        <f t="shared" si="30"/>
        <v>11477.169999999996</v>
      </c>
      <c r="J240" s="3"/>
      <c r="K240" s="5">
        <f t="shared" ref="K240" si="37">SUM(F229:F240)</f>
        <v>447.51</v>
      </c>
      <c r="L240" t="s">
        <v>31</v>
      </c>
    </row>
    <row r="241" spans="3:12" outlineLevel="1" x14ac:dyDescent="0.45">
      <c r="C241" s="7">
        <v>229</v>
      </c>
      <c r="D241" s="12">
        <f t="shared" si="32"/>
        <v>50922</v>
      </c>
      <c r="E241" s="10">
        <f t="shared" si="33"/>
        <v>11477.169999999996</v>
      </c>
      <c r="F241" s="8">
        <f t="shared" si="31"/>
        <v>35.369999999999997</v>
      </c>
      <c r="G241" s="8">
        <f t="shared" si="35"/>
        <v>107</v>
      </c>
      <c r="H241" s="8"/>
      <c r="I241" s="10">
        <f t="shared" si="30"/>
        <v>11405.539999999997</v>
      </c>
      <c r="J241" s="3"/>
      <c r="K241" s="5"/>
    </row>
    <row r="242" spans="3:12" outlineLevel="1" x14ac:dyDescent="0.45">
      <c r="C242" s="7">
        <v>230</v>
      </c>
      <c r="D242" s="12">
        <f t="shared" si="32"/>
        <v>50952</v>
      </c>
      <c r="E242" s="10">
        <f t="shared" si="33"/>
        <v>11405.539999999997</v>
      </c>
      <c r="F242" s="8">
        <f t="shared" si="31"/>
        <v>36.33</v>
      </c>
      <c r="G242" s="8">
        <f t="shared" si="35"/>
        <v>107</v>
      </c>
      <c r="H242" s="8"/>
      <c r="I242" s="10">
        <f t="shared" si="30"/>
        <v>11334.869999999997</v>
      </c>
      <c r="J242" s="3"/>
      <c r="K242" s="5"/>
    </row>
    <row r="243" spans="3:12" outlineLevel="1" x14ac:dyDescent="0.45">
      <c r="C243" s="7">
        <v>231</v>
      </c>
      <c r="D243" s="12">
        <f t="shared" si="32"/>
        <v>50983</v>
      </c>
      <c r="E243" s="10">
        <f t="shared" si="33"/>
        <v>11334.869999999997</v>
      </c>
      <c r="F243" s="8">
        <f t="shared" si="31"/>
        <v>36.1</v>
      </c>
      <c r="G243" s="8">
        <f t="shared" si="35"/>
        <v>107</v>
      </c>
      <c r="H243" s="8"/>
      <c r="I243" s="10">
        <f t="shared" si="30"/>
        <v>11263.969999999998</v>
      </c>
      <c r="J243" s="3"/>
      <c r="K243" s="5"/>
    </row>
    <row r="244" spans="3:12" outlineLevel="1" x14ac:dyDescent="0.45">
      <c r="C244" s="7">
        <v>232</v>
      </c>
      <c r="D244" s="12">
        <f t="shared" si="32"/>
        <v>51014</v>
      </c>
      <c r="E244" s="10">
        <f t="shared" si="33"/>
        <v>11263.969999999998</v>
      </c>
      <c r="F244" s="8">
        <f t="shared" si="31"/>
        <v>34.72</v>
      </c>
      <c r="G244" s="8">
        <f t="shared" si="35"/>
        <v>107</v>
      </c>
      <c r="H244" s="8"/>
      <c r="I244" s="10">
        <f t="shared" si="30"/>
        <v>11191.689999999997</v>
      </c>
      <c r="J244" s="3"/>
      <c r="K244" s="5"/>
    </row>
    <row r="245" spans="3:12" outlineLevel="1" x14ac:dyDescent="0.45">
      <c r="C245" s="7">
        <v>233</v>
      </c>
      <c r="D245" s="12">
        <f t="shared" si="32"/>
        <v>51044</v>
      </c>
      <c r="E245" s="10">
        <f t="shared" si="33"/>
        <v>11191.689999999997</v>
      </c>
      <c r="F245" s="8">
        <f t="shared" si="31"/>
        <v>35.64</v>
      </c>
      <c r="G245" s="8">
        <f t="shared" si="35"/>
        <v>107</v>
      </c>
      <c r="H245" s="8"/>
      <c r="I245" s="10">
        <f t="shared" si="30"/>
        <v>11120.329999999996</v>
      </c>
      <c r="J245" s="3"/>
      <c r="K245" s="5"/>
    </row>
    <row r="246" spans="3:12" outlineLevel="1" x14ac:dyDescent="0.45">
      <c r="C246" s="7">
        <v>234</v>
      </c>
      <c r="D246" s="12">
        <f t="shared" si="32"/>
        <v>51075</v>
      </c>
      <c r="E246" s="10">
        <f t="shared" si="33"/>
        <v>11120.329999999996</v>
      </c>
      <c r="F246" s="8">
        <f t="shared" si="31"/>
        <v>34.270000000000003</v>
      </c>
      <c r="G246" s="8">
        <f t="shared" si="35"/>
        <v>107</v>
      </c>
      <c r="H246" s="8"/>
      <c r="I246" s="10">
        <f t="shared" si="30"/>
        <v>11047.599999999997</v>
      </c>
      <c r="J246" s="3"/>
      <c r="K246" s="5"/>
    </row>
    <row r="247" spans="3:12" outlineLevel="1" x14ac:dyDescent="0.45">
      <c r="C247" s="7">
        <v>235</v>
      </c>
      <c r="D247" s="12">
        <f t="shared" si="32"/>
        <v>51105</v>
      </c>
      <c r="E247" s="10">
        <f t="shared" si="33"/>
        <v>11047.599999999997</v>
      </c>
      <c r="F247" s="8">
        <f t="shared" si="31"/>
        <v>35.19</v>
      </c>
      <c r="G247" s="8">
        <f t="shared" si="35"/>
        <v>107</v>
      </c>
      <c r="H247" s="8"/>
      <c r="I247" s="10">
        <f t="shared" si="30"/>
        <v>10975.789999999997</v>
      </c>
      <c r="J247" s="3"/>
      <c r="K247" s="5"/>
    </row>
    <row r="248" spans="3:12" outlineLevel="1" x14ac:dyDescent="0.45">
      <c r="C248" s="7">
        <v>236</v>
      </c>
      <c r="D248" s="12">
        <f t="shared" si="32"/>
        <v>51136</v>
      </c>
      <c r="E248" s="10">
        <f t="shared" si="33"/>
        <v>10975.789999999997</v>
      </c>
      <c r="F248" s="8">
        <f t="shared" si="31"/>
        <v>34.96</v>
      </c>
      <c r="G248" s="8">
        <f t="shared" si="35"/>
        <v>107</v>
      </c>
      <c r="H248" s="8"/>
      <c r="I248" s="10">
        <f t="shared" si="30"/>
        <v>10903.749999999996</v>
      </c>
      <c r="J248" s="3"/>
      <c r="K248" s="5"/>
    </row>
    <row r="249" spans="3:12" outlineLevel="1" x14ac:dyDescent="0.45">
      <c r="C249" s="7">
        <v>237</v>
      </c>
      <c r="D249" s="12">
        <f t="shared" si="32"/>
        <v>51167</v>
      </c>
      <c r="E249" s="10">
        <f t="shared" si="33"/>
        <v>10903.749999999996</v>
      </c>
      <c r="F249" s="8">
        <f t="shared" si="31"/>
        <v>32.49</v>
      </c>
      <c r="G249" s="8">
        <f t="shared" si="35"/>
        <v>107</v>
      </c>
      <c r="H249" s="8"/>
      <c r="I249" s="10">
        <f t="shared" si="30"/>
        <v>10829.239999999996</v>
      </c>
      <c r="J249" s="3"/>
      <c r="K249" s="5"/>
    </row>
    <row r="250" spans="3:12" outlineLevel="1" x14ac:dyDescent="0.45">
      <c r="C250" s="7">
        <v>238</v>
      </c>
      <c r="D250" s="12">
        <f t="shared" si="32"/>
        <v>51196</v>
      </c>
      <c r="E250" s="10">
        <f t="shared" si="33"/>
        <v>10829.239999999996</v>
      </c>
      <c r="F250" s="8">
        <f t="shared" si="31"/>
        <v>34.49</v>
      </c>
      <c r="G250" s="8">
        <f t="shared" si="35"/>
        <v>107</v>
      </c>
      <c r="H250" s="8"/>
      <c r="I250" s="10">
        <f t="shared" si="30"/>
        <v>10756.729999999996</v>
      </c>
      <c r="J250" s="3"/>
      <c r="K250" s="5"/>
    </row>
    <row r="251" spans="3:12" outlineLevel="1" x14ac:dyDescent="0.45">
      <c r="C251" s="7">
        <v>239</v>
      </c>
      <c r="D251" s="12">
        <f t="shared" si="32"/>
        <v>51227</v>
      </c>
      <c r="E251" s="10">
        <f t="shared" si="33"/>
        <v>10756.729999999996</v>
      </c>
      <c r="F251" s="8">
        <f t="shared" si="31"/>
        <v>33.15</v>
      </c>
      <c r="G251" s="8">
        <f t="shared" si="35"/>
        <v>107</v>
      </c>
      <c r="H251" s="8"/>
      <c r="I251" s="10">
        <f t="shared" si="30"/>
        <v>10682.879999999996</v>
      </c>
      <c r="J251" s="3"/>
      <c r="K251" s="5"/>
    </row>
    <row r="252" spans="3:12" x14ac:dyDescent="0.45">
      <c r="C252" s="7">
        <v>240</v>
      </c>
      <c r="D252" s="12">
        <f t="shared" si="32"/>
        <v>51257</v>
      </c>
      <c r="E252" s="10">
        <f t="shared" si="33"/>
        <v>10682.879999999996</v>
      </c>
      <c r="F252" s="8">
        <f t="shared" si="31"/>
        <v>34.020000000000003</v>
      </c>
      <c r="G252" s="8">
        <f t="shared" si="35"/>
        <v>107</v>
      </c>
      <c r="H252" s="8"/>
      <c r="I252" s="10">
        <f t="shared" si="30"/>
        <v>10609.899999999996</v>
      </c>
      <c r="J252" s="3"/>
      <c r="K252" s="5">
        <f t="shared" ref="K252" si="38">SUM(F241:F252)</f>
        <v>416.72999999999996</v>
      </c>
      <c r="L252" t="s">
        <v>32</v>
      </c>
    </row>
    <row r="253" spans="3:12" outlineLevel="1" x14ac:dyDescent="0.45">
      <c r="C253" s="7">
        <v>241</v>
      </c>
      <c r="D253" s="12">
        <f t="shared" si="32"/>
        <v>51288</v>
      </c>
      <c r="E253" s="10">
        <f t="shared" si="33"/>
        <v>10609.899999999996</v>
      </c>
      <c r="F253" s="8">
        <f t="shared" si="31"/>
        <v>32.700000000000003</v>
      </c>
      <c r="G253" s="8">
        <f t="shared" si="35"/>
        <v>107</v>
      </c>
      <c r="H253" s="8"/>
      <c r="I253" s="10">
        <f t="shared" si="30"/>
        <v>10535.599999999997</v>
      </c>
      <c r="J253" s="3"/>
      <c r="K253" s="5"/>
    </row>
    <row r="254" spans="3:12" outlineLevel="1" x14ac:dyDescent="0.45">
      <c r="C254" s="7">
        <v>242</v>
      </c>
      <c r="D254" s="12">
        <f t="shared" si="32"/>
        <v>51318</v>
      </c>
      <c r="E254" s="10">
        <f t="shared" si="33"/>
        <v>10535.599999999997</v>
      </c>
      <c r="F254" s="8">
        <f t="shared" si="31"/>
        <v>33.56</v>
      </c>
      <c r="G254" s="8">
        <f t="shared" si="35"/>
        <v>107</v>
      </c>
      <c r="H254" s="8"/>
      <c r="I254" s="10">
        <f t="shared" si="30"/>
        <v>10462.159999999996</v>
      </c>
      <c r="J254" s="3"/>
      <c r="K254" s="5"/>
    </row>
    <row r="255" spans="3:12" outlineLevel="1" x14ac:dyDescent="0.45">
      <c r="C255" s="7">
        <v>243</v>
      </c>
      <c r="D255" s="12">
        <f t="shared" si="32"/>
        <v>51349</v>
      </c>
      <c r="E255" s="10">
        <f t="shared" si="33"/>
        <v>10462.159999999996</v>
      </c>
      <c r="F255" s="8">
        <f t="shared" si="31"/>
        <v>33.32</v>
      </c>
      <c r="G255" s="8">
        <f t="shared" si="35"/>
        <v>107</v>
      </c>
      <c r="H255" s="8"/>
      <c r="I255" s="10">
        <f t="shared" si="30"/>
        <v>10388.479999999996</v>
      </c>
      <c r="J255" s="3"/>
      <c r="K255" s="5"/>
    </row>
    <row r="256" spans="3:12" outlineLevel="1" x14ac:dyDescent="0.45">
      <c r="C256" s="7">
        <v>244</v>
      </c>
      <c r="D256" s="12">
        <f t="shared" si="32"/>
        <v>51380</v>
      </c>
      <c r="E256" s="10">
        <f t="shared" si="33"/>
        <v>10388.479999999996</v>
      </c>
      <c r="F256" s="8">
        <f t="shared" si="31"/>
        <v>32.020000000000003</v>
      </c>
      <c r="G256" s="8">
        <f t="shared" si="35"/>
        <v>107</v>
      </c>
      <c r="H256" s="8"/>
      <c r="I256" s="10">
        <f t="shared" si="30"/>
        <v>10313.499999999996</v>
      </c>
      <c r="J256" s="3"/>
      <c r="K256" s="5"/>
    </row>
    <row r="257" spans="3:12" outlineLevel="1" x14ac:dyDescent="0.45">
      <c r="C257" s="7">
        <v>245</v>
      </c>
      <c r="D257" s="12">
        <f t="shared" si="32"/>
        <v>51410</v>
      </c>
      <c r="E257" s="10">
        <f t="shared" si="33"/>
        <v>10313.499999999996</v>
      </c>
      <c r="F257" s="8">
        <f t="shared" si="31"/>
        <v>32.85</v>
      </c>
      <c r="G257" s="8">
        <f t="shared" si="35"/>
        <v>107</v>
      </c>
      <c r="H257" s="8"/>
      <c r="I257" s="10">
        <f t="shared" si="30"/>
        <v>10239.349999999997</v>
      </c>
      <c r="J257" s="3"/>
      <c r="K257" s="5"/>
    </row>
    <row r="258" spans="3:12" outlineLevel="1" x14ac:dyDescent="0.45">
      <c r="C258" s="7">
        <v>246</v>
      </c>
      <c r="D258" s="12">
        <f t="shared" si="32"/>
        <v>51441</v>
      </c>
      <c r="E258" s="10">
        <f t="shared" si="33"/>
        <v>10239.349999999997</v>
      </c>
      <c r="F258" s="8">
        <f t="shared" si="31"/>
        <v>31.56</v>
      </c>
      <c r="G258" s="8">
        <f t="shared" si="35"/>
        <v>107</v>
      </c>
      <c r="H258" s="8"/>
      <c r="I258" s="10">
        <f t="shared" si="30"/>
        <v>10163.909999999996</v>
      </c>
      <c r="J258" s="3"/>
      <c r="K258" s="5"/>
    </row>
    <row r="259" spans="3:12" outlineLevel="1" x14ac:dyDescent="0.45">
      <c r="C259" s="7">
        <v>247</v>
      </c>
      <c r="D259" s="12">
        <f t="shared" si="32"/>
        <v>51471</v>
      </c>
      <c r="E259" s="10">
        <f t="shared" si="33"/>
        <v>10163.909999999996</v>
      </c>
      <c r="F259" s="8">
        <f t="shared" si="31"/>
        <v>32.369999999999997</v>
      </c>
      <c r="G259" s="8">
        <f t="shared" si="35"/>
        <v>107</v>
      </c>
      <c r="H259" s="8"/>
      <c r="I259" s="10">
        <f t="shared" si="30"/>
        <v>10089.279999999997</v>
      </c>
      <c r="J259" s="3"/>
      <c r="K259" s="5"/>
    </row>
    <row r="260" spans="3:12" outlineLevel="1" x14ac:dyDescent="0.45">
      <c r="C260" s="7">
        <v>248</v>
      </c>
      <c r="D260" s="12">
        <f t="shared" si="32"/>
        <v>51502</v>
      </c>
      <c r="E260" s="10">
        <f t="shared" si="33"/>
        <v>10089.279999999997</v>
      </c>
      <c r="F260" s="8">
        <f t="shared" si="31"/>
        <v>32.130000000000003</v>
      </c>
      <c r="G260" s="8">
        <f t="shared" si="35"/>
        <v>107</v>
      </c>
      <c r="H260" s="8"/>
      <c r="I260" s="10">
        <f t="shared" si="30"/>
        <v>10014.409999999996</v>
      </c>
      <c r="J260" s="3"/>
      <c r="K260" s="5"/>
    </row>
    <row r="261" spans="3:12" outlineLevel="1" x14ac:dyDescent="0.45">
      <c r="C261" s="7">
        <v>249</v>
      </c>
      <c r="D261" s="12">
        <f t="shared" si="32"/>
        <v>51533</v>
      </c>
      <c r="E261" s="10">
        <f t="shared" si="33"/>
        <v>10014.409999999996</v>
      </c>
      <c r="F261" s="8">
        <f t="shared" si="31"/>
        <v>28.81</v>
      </c>
      <c r="G261" s="8">
        <f t="shared" si="35"/>
        <v>107</v>
      </c>
      <c r="H261" s="8"/>
      <c r="I261" s="10">
        <f t="shared" si="30"/>
        <v>9936.2199999999957</v>
      </c>
      <c r="J261" s="3"/>
      <c r="K261" s="5"/>
    </row>
    <row r="262" spans="3:12" outlineLevel="1" x14ac:dyDescent="0.45">
      <c r="C262" s="7">
        <v>250</v>
      </c>
      <c r="D262" s="12">
        <f t="shared" si="32"/>
        <v>51561</v>
      </c>
      <c r="E262" s="10">
        <f t="shared" si="33"/>
        <v>9936.2199999999957</v>
      </c>
      <c r="F262" s="8">
        <f t="shared" si="31"/>
        <v>31.65</v>
      </c>
      <c r="G262" s="8">
        <f t="shared" si="35"/>
        <v>107</v>
      </c>
      <c r="H262" s="8"/>
      <c r="I262" s="10">
        <f t="shared" si="30"/>
        <v>9860.8699999999953</v>
      </c>
      <c r="J262" s="3"/>
      <c r="K262" s="5"/>
    </row>
    <row r="263" spans="3:12" outlineLevel="1" x14ac:dyDescent="0.45">
      <c r="C263" s="7">
        <v>251</v>
      </c>
      <c r="D263" s="12">
        <f t="shared" si="32"/>
        <v>51592</v>
      </c>
      <c r="E263" s="10">
        <f t="shared" si="33"/>
        <v>9860.8699999999953</v>
      </c>
      <c r="F263" s="8">
        <f t="shared" si="31"/>
        <v>30.39</v>
      </c>
      <c r="G263" s="8">
        <f t="shared" si="35"/>
        <v>107</v>
      </c>
      <c r="H263" s="8"/>
      <c r="I263" s="10">
        <f t="shared" si="30"/>
        <v>9784.2599999999948</v>
      </c>
      <c r="J263" s="3"/>
      <c r="K263" s="5"/>
    </row>
    <row r="264" spans="3:12" x14ac:dyDescent="0.45">
      <c r="C264" s="7">
        <v>252</v>
      </c>
      <c r="D264" s="12">
        <f t="shared" si="32"/>
        <v>51622</v>
      </c>
      <c r="E264" s="10">
        <f t="shared" si="33"/>
        <v>9784.2599999999948</v>
      </c>
      <c r="F264" s="8">
        <f t="shared" si="31"/>
        <v>31.16</v>
      </c>
      <c r="G264" s="8">
        <f t="shared" si="35"/>
        <v>107</v>
      </c>
      <c r="H264" s="8"/>
      <c r="I264" s="10">
        <f t="shared" si="30"/>
        <v>9708.4199999999946</v>
      </c>
      <c r="J264" s="3"/>
      <c r="K264" s="5">
        <f t="shared" ref="K264" si="39">SUM(F253:F264)</f>
        <v>382.52000000000004</v>
      </c>
      <c r="L264" t="s">
        <v>33</v>
      </c>
    </row>
    <row r="265" spans="3:12" outlineLevel="1" x14ac:dyDescent="0.45">
      <c r="C265" s="7">
        <v>253</v>
      </c>
      <c r="D265" s="12">
        <f t="shared" si="32"/>
        <v>51653</v>
      </c>
      <c r="E265" s="10">
        <f t="shared" si="33"/>
        <v>9708.4199999999946</v>
      </c>
      <c r="F265" s="8">
        <f t="shared" si="31"/>
        <v>29.92</v>
      </c>
      <c r="G265" s="8">
        <f t="shared" si="35"/>
        <v>107</v>
      </c>
      <c r="H265" s="8"/>
      <c r="I265" s="10">
        <f t="shared" si="30"/>
        <v>9631.3399999999947</v>
      </c>
      <c r="J265" s="3"/>
      <c r="K265" s="5"/>
    </row>
    <row r="266" spans="3:12" outlineLevel="1" x14ac:dyDescent="0.45">
      <c r="C266" s="7">
        <v>254</v>
      </c>
      <c r="D266" s="12">
        <f t="shared" si="32"/>
        <v>51683</v>
      </c>
      <c r="E266" s="10">
        <f t="shared" si="33"/>
        <v>9631.3399999999947</v>
      </c>
      <c r="F266" s="8">
        <f t="shared" si="31"/>
        <v>30.68</v>
      </c>
      <c r="G266" s="8">
        <f t="shared" si="35"/>
        <v>107</v>
      </c>
      <c r="H266" s="8"/>
      <c r="I266" s="10">
        <f t="shared" si="30"/>
        <v>9555.019999999995</v>
      </c>
      <c r="J266" s="3"/>
      <c r="K266" s="5"/>
    </row>
    <row r="267" spans="3:12" outlineLevel="1" x14ac:dyDescent="0.45">
      <c r="C267" s="7">
        <v>255</v>
      </c>
      <c r="D267" s="12">
        <f t="shared" si="32"/>
        <v>51714</v>
      </c>
      <c r="E267" s="10">
        <f t="shared" si="33"/>
        <v>9555.019999999995</v>
      </c>
      <c r="F267" s="8">
        <f t="shared" si="31"/>
        <v>30.43</v>
      </c>
      <c r="G267" s="8">
        <f t="shared" si="35"/>
        <v>107</v>
      </c>
      <c r="H267" s="8"/>
      <c r="I267" s="10">
        <f t="shared" si="30"/>
        <v>9478.4499999999953</v>
      </c>
      <c r="J267" s="3"/>
      <c r="K267" s="5"/>
    </row>
    <row r="268" spans="3:12" outlineLevel="1" x14ac:dyDescent="0.45">
      <c r="C268" s="7">
        <v>256</v>
      </c>
      <c r="D268" s="12">
        <f t="shared" si="32"/>
        <v>51745</v>
      </c>
      <c r="E268" s="10">
        <f t="shared" si="33"/>
        <v>9478.4499999999953</v>
      </c>
      <c r="F268" s="8">
        <f t="shared" si="31"/>
        <v>29.21</v>
      </c>
      <c r="G268" s="8">
        <f t="shared" si="35"/>
        <v>107</v>
      </c>
      <c r="H268" s="8"/>
      <c r="I268" s="10">
        <f t="shared" si="30"/>
        <v>9400.6599999999944</v>
      </c>
      <c r="J268" s="3"/>
      <c r="K268" s="5"/>
    </row>
    <row r="269" spans="3:12" outlineLevel="1" x14ac:dyDescent="0.45">
      <c r="C269" s="7">
        <v>257</v>
      </c>
      <c r="D269" s="12">
        <f t="shared" si="32"/>
        <v>51775</v>
      </c>
      <c r="E269" s="10">
        <f t="shared" si="33"/>
        <v>9400.6599999999944</v>
      </c>
      <c r="F269" s="8">
        <f t="shared" si="31"/>
        <v>29.94</v>
      </c>
      <c r="G269" s="8">
        <f t="shared" si="35"/>
        <v>107</v>
      </c>
      <c r="H269" s="8"/>
      <c r="I269" s="10">
        <f t="shared" ref="I269:I332" si="40">IF((E269+F269-G269-H269)&lt;0,0,E269+F269-G269-H269)</f>
        <v>9323.5999999999949</v>
      </c>
      <c r="J269" s="3"/>
      <c r="K269" s="5"/>
    </row>
    <row r="270" spans="3:12" outlineLevel="1" x14ac:dyDescent="0.45">
      <c r="C270" s="7">
        <v>258</v>
      </c>
      <c r="D270" s="12">
        <f t="shared" si="32"/>
        <v>51806</v>
      </c>
      <c r="E270" s="10">
        <f t="shared" si="33"/>
        <v>9323.5999999999949</v>
      </c>
      <c r="F270" s="8">
        <f t="shared" ref="F270:F333" si="41">ROUND(((D271-D270)*E270*($D$5/365)),2)</f>
        <v>28.74</v>
      </c>
      <c r="G270" s="8">
        <f t="shared" si="35"/>
        <v>107</v>
      </c>
      <c r="H270" s="8"/>
      <c r="I270" s="10">
        <f t="shared" si="40"/>
        <v>9245.3399999999947</v>
      </c>
      <c r="J270" s="3"/>
      <c r="K270" s="5"/>
    </row>
    <row r="271" spans="3:12" outlineLevel="1" x14ac:dyDescent="0.45">
      <c r="C271" s="7">
        <v>259</v>
      </c>
      <c r="D271" s="12">
        <f t="shared" ref="D271:D334" si="42">EDATE(D270,1)</f>
        <v>51836</v>
      </c>
      <c r="E271" s="10">
        <f t="shared" ref="E271:E334" si="43">I270</f>
        <v>9245.3399999999947</v>
      </c>
      <c r="F271" s="8">
        <f t="shared" si="41"/>
        <v>29.45</v>
      </c>
      <c r="G271" s="8">
        <f t="shared" si="35"/>
        <v>107</v>
      </c>
      <c r="H271" s="8"/>
      <c r="I271" s="10">
        <f t="shared" si="40"/>
        <v>9167.7899999999954</v>
      </c>
      <c r="J271" s="3"/>
      <c r="K271" s="5"/>
    </row>
    <row r="272" spans="3:12" outlineLevel="1" x14ac:dyDescent="0.45">
      <c r="C272" s="7">
        <v>260</v>
      </c>
      <c r="D272" s="12">
        <f t="shared" si="42"/>
        <v>51867</v>
      </c>
      <c r="E272" s="10">
        <f t="shared" si="43"/>
        <v>9167.7899999999954</v>
      </c>
      <c r="F272" s="8">
        <f t="shared" si="41"/>
        <v>29.2</v>
      </c>
      <c r="G272" s="8">
        <f t="shared" si="35"/>
        <v>107</v>
      </c>
      <c r="H272" s="8"/>
      <c r="I272" s="10">
        <f t="shared" si="40"/>
        <v>9089.9899999999961</v>
      </c>
      <c r="J272" s="3"/>
      <c r="K272" s="5"/>
    </row>
    <row r="273" spans="3:12" outlineLevel="1" x14ac:dyDescent="0.45">
      <c r="C273" s="7">
        <v>261</v>
      </c>
      <c r="D273" s="12">
        <f t="shared" si="42"/>
        <v>51898</v>
      </c>
      <c r="E273" s="10">
        <f t="shared" si="43"/>
        <v>9089.9899999999961</v>
      </c>
      <c r="F273" s="8">
        <f t="shared" si="41"/>
        <v>26.15</v>
      </c>
      <c r="G273" s="8">
        <f t="shared" si="35"/>
        <v>107</v>
      </c>
      <c r="H273" s="8"/>
      <c r="I273" s="10">
        <f t="shared" si="40"/>
        <v>9009.1399999999958</v>
      </c>
      <c r="J273" s="3"/>
      <c r="K273" s="5"/>
    </row>
    <row r="274" spans="3:12" outlineLevel="1" x14ac:dyDescent="0.45">
      <c r="C274" s="7">
        <v>262</v>
      </c>
      <c r="D274" s="12">
        <f t="shared" si="42"/>
        <v>51926</v>
      </c>
      <c r="E274" s="10">
        <f t="shared" si="43"/>
        <v>9009.1399999999958</v>
      </c>
      <c r="F274" s="8">
        <f t="shared" si="41"/>
        <v>28.69</v>
      </c>
      <c r="G274" s="8">
        <f t="shared" si="35"/>
        <v>107</v>
      </c>
      <c r="H274" s="8"/>
      <c r="I274" s="10">
        <f t="shared" si="40"/>
        <v>8930.8299999999963</v>
      </c>
      <c r="J274" s="3"/>
      <c r="K274" s="5"/>
    </row>
    <row r="275" spans="3:12" outlineLevel="1" x14ac:dyDescent="0.45">
      <c r="C275" s="7">
        <v>263</v>
      </c>
      <c r="D275" s="12">
        <f t="shared" si="42"/>
        <v>51957</v>
      </c>
      <c r="E275" s="10">
        <f t="shared" si="43"/>
        <v>8930.8299999999963</v>
      </c>
      <c r="F275" s="8">
        <f t="shared" si="41"/>
        <v>27.53</v>
      </c>
      <c r="G275" s="8">
        <f t="shared" si="35"/>
        <v>107</v>
      </c>
      <c r="H275" s="8"/>
      <c r="I275" s="10">
        <f t="shared" si="40"/>
        <v>8851.3599999999969</v>
      </c>
      <c r="J275" s="3"/>
      <c r="K275" s="5"/>
    </row>
    <row r="276" spans="3:12" x14ac:dyDescent="0.45">
      <c r="C276" s="7">
        <v>264</v>
      </c>
      <c r="D276" s="12">
        <f t="shared" si="42"/>
        <v>51987</v>
      </c>
      <c r="E276" s="10">
        <f t="shared" si="43"/>
        <v>8851.3599999999969</v>
      </c>
      <c r="F276" s="8">
        <f t="shared" si="41"/>
        <v>28.19</v>
      </c>
      <c r="G276" s="8">
        <f t="shared" si="35"/>
        <v>107</v>
      </c>
      <c r="H276" s="8"/>
      <c r="I276" s="10">
        <f t="shared" si="40"/>
        <v>8772.5499999999975</v>
      </c>
      <c r="J276" s="3"/>
      <c r="K276" s="5">
        <f t="shared" ref="K276" si="44">SUM(F265:F276)</f>
        <v>348.12999999999994</v>
      </c>
      <c r="L276" t="s">
        <v>34</v>
      </c>
    </row>
    <row r="277" spans="3:12" outlineLevel="1" x14ac:dyDescent="0.45">
      <c r="C277" s="7">
        <v>265</v>
      </c>
      <c r="D277" s="12">
        <f t="shared" si="42"/>
        <v>52018</v>
      </c>
      <c r="E277" s="10">
        <f t="shared" si="43"/>
        <v>8772.5499999999975</v>
      </c>
      <c r="F277" s="8">
        <f t="shared" si="41"/>
        <v>27.04</v>
      </c>
      <c r="G277" s="8">
        <f t="shared" si="35"/>
        <v>107</v>
      </c>
      <c r="H277" s="8"/>
      <c r="I277" s="10">
        <f t="shared" si="40"/>
        <v>8692.5899999999983</v>
      </c>
      <c r="J277" s="3"/>
      <c r="K277" s="5"/>
    </row>
    <row r="278" spans="3:12" outlineLevel="1" x14ac:dyDescent="0.45">
      <c r="C278" s="7">
        <v>266</v>
      </c>
      <c r="D278" s="12">
        <f t="shared" si="42"/>
        <v>52048</v>
      </c>
      <c r="E278" s="10">
        <f t="shared" si="43"/>
        <v>8692.5899999999983</v>
      </c>
      <c r="F278" s="8">
        <f t="shared" si="41"/>
        <v>27.69</v>
      </c>
      <c r="G278" s="8">
        <f t="shared" si="35"/>
        <v>107</v>
      </c>
      <c r="H278" s="8"/>
      <c r="I278" s="10">
        <f t="shared" si="40"/>
        <v>8613.2799999999988</v>
      </c>
      <c r="J278" s="3"/>
      <c r="K278" s="5"/>
    </row>
    <row r="279" spans="3:12" outlineLevel="1" x14ac:dyDescent="0.45">
      <c r="C279" s="7">
        <v>267</v>
      </c>
      <c r="D279" s="12">
        <f t="shared" si="42"/>
        <v>52079</v>
      </c>
      <c r="E279" s="10">
        <f t="shared" si="43"/>
        <v>8613.2799999999988</v>
      </c>
      <c r="F279" s="8">
        <f t="shared" si="41"/>
        <v>27.43</v>
      </c>
      <c r="G279" s="8">
        <f t="shared" si="35"/>
        <v>107</v>
      </c>
      <c r="H279" s="8"/>
      <c r="I279" s="10">
        <f t="shared" si="40"/>
        <v>8533.7099999999991</v>
      </c>
      <c r="J279" s="3"/>
      <c r="K279" s="5"/>
    </row>
    <row r="280" spans="3:12" outlineLevel="1" x14ac:dyDescent="0.45">
      <c r="C280" s="7">
        <v>268</v>
      </c>
      <c r="D280" s="12">
        <f t="shared" si="42"/>
        <v>52110</v>
      </c>
      <c r="E280" s="10">
        <f t="shared" si="43"/>
        <v>8533.7099999999991</v>
      </c>
      <c r="F280" s="8">
        <f t="shared" si="41"/>
        <v>26.3</v>
      </c>
      <c r="G280" s="8">
        <f t="shared" si="35"/>
        <v>107</v>
      </c>
      <c r="H280" s="8"/>
      <c r="I280" s="10">
        <f t="shared" si="40"/>
        <v>8453.0099999999984</v>
      </c>
      <c r="J280" s="3"/>
      <c r="K280" s="5"/>
    </row>
    <row r="281" spans="3:12" outlineLevel="1" x14ac:dyDescent="0.45">
      <c r="C281" s="7">
        <v>269</v>
      </c>
      <c r="D281" s="12">
        <f t="shared" si="42"/>
        <v>52140</v>
      </c>
      <c r="E281" s="10">
        <f t="shared" si="43"/>
        <v>8453.0099999999984</v>
      </c>
      <c r="F281" s="8">
        <f t="shared" si="41"/>
        <v>26.92</v>
      </c>
      <c r="G281" s="8">
        <f t="shared" si="35"/>
        <v>107</v>
      </c>
      <c r="H281" s="8"/>
      <c r="I281" s="10">
        <f t="shared" si="40"/>
        <v>8372.9299999999985</v>
      </c>
      <c r="J281" s="3"/>
      <c r="K281" s="5"/>
    </row>
    <row r="282" spans="3:12" outlineLevel="1" x14ac:dyDescent="0.45">
      <c r="C282" s="7">
        <v>270</v>
      </c>
      <c r="D282" s="12">
        <f t="shared" si="42"/>
        <v>52171</v>
      </c>
      <c r="E282" s="10">
        <f t="shared" si="43"/>
        <v>8372.9299999999985</v>
      </c>
      <c r="F282" s="8">
        <f t="shared" si="41"/>
        <v>25.81</v>
      </c>
      <c r="G282" s="8">
        <f t="shared" ref="G282:G345" si="45">$D$8</f>
        <v>107</v>
      </c>
      <c r="H282" s="8"/>
      <c r="I282" s="10">
        <f t="shared" si="40"/>
        <v>8291.739999999998</v>
      </c>
      <c r="J282" s="3"/>
      <c r="K282" s="5"/>
    </row>
    <row r="283" spans="3:12" outlineLevel="1" x14ac:dyDescent="0.45">
      <c r="C283" s="7">
        <v>271</v>
      </c>
      <c r="D283" s="12">
        <f t="shared" si="42"/>
        <v>52201</v>
      </c>
      <c r="E283" s="10">
        <f t="shared" si="43"/>
        <v>8291.739999999998</v>
      </c>
      <c r="F283" s="8">
        <f t="shared" si="41"/>
        <v>26.41</v>
      </c>
      <c r="G283" s="8">
        <f t="shared" si="45"/>
        <v>107</v>
      </c>
      <c r="H283" s="8"/>
      <c r="I283" s="10">
        <f t="shared" si="40"/>
        <v>8211.1499999999978</v>
      </c>
      <c r="J283" s="3"/>
      <c r="K283" s="5"/>
    </row>
    <row r="284" spans="3:12" outlineLevel="1" x14ac:dyDescent="0.45">
      <c r="C284" s="7">
        <v>272</v>
      </c>
      <c r="D284" s="12">
        <f t="shared" si="42"/>
        <v>52232</v>
      </c>
      <c r="E284" s="10">
        <f t="shared" si="43"/>
        <v>8211.1499999999978</v>
      </c>
      <c r="F284" s="8">
        <f t="shared" si="41"/>
        <v>26.15</v>
      </c>
      <c r="G284" s="8">
        <f t="shared" si="45"/>
        <v>107</v>
      </c>
      <c r="H284" s="8"/>
      <c r="I284" s="10">
        <f t="shared" si="40"/>
        <v>8130.2999999999975</v>
      </c>
      <c r="J284" s="3"/>
      <c r="K284" s="5"/>
    </row>
    <row r="285" spans="3:12" outlineLevel="1" x14ac:dyDescent="0.45">
      <c r="C285" s="7">
        <v>273</v>
      </c>
      <c r="D285" s="12">
        <f t="shared" si="42"/>
        <v>52263</v>
      </c>
      <c r="E285" s="10">
        <f t="shared" si="43"/>
        <v>8130.2999999999975</v>
      </c>
      <c r="F285" s="8">
        <f t="shared" si="41"/>
        <v>23.39</v>
      </c>
      <c r="G285" s="8">
        <f t="shared" si="45"/>
        <v>107</v>
      </c>
      <c r="H285" s="8"/>
      <c r="I285" s="10">
        <f t="shared" si="40"/>
        <v>8046.6899999999978</v>
      </c>
      <c r="J285" s="3"/>
      <c r="K285" s="5"/>
    </row>
    <row r="286" spans="3:12" outlineLevel="1" x14ac:dyDescent="0.45">
      <c r="C286" s="7">
        <v>274</v>
      </c>
      <c r="D286" s="12">
        <f t="shared" si="42"/>
        <v>52291</v>
      </c>
      <c r="E286" s="10">
        <f t="shared" si="43"/>
        <v>8046.6899999999978</v>
      </c>
      <c r="F286" s="8">
        <f t="shared" si="41"/>
        <v>25.63</v>
      </c>
      <c r="G286" s="8">
        <f t="shared" si="45"/>
        <v>107</v>
      </c>
      <c r="H286" s="8"/>
      <c r="I286" s="10">
        <f t="shared" si="40"/>
        <v>7965.3199999999979</v>
      </c>
      <c r="J286" s="3"/>
      <c r="K286" s="5"/>
    </row>
    <row r="287" spans="3:12" outlineLevel="1" x14ac:dyDescent="0.45">
      <c r="C287" s="7">
        <v>275</v>
      </c>
      <c r="D287" s="12">
        <f t="shared" si="42"/>
        <v>52322</v>
      </c>
      <c r="E287" s="10">
        <f t="shared" si="43"/>
        <v>7965.3199999999979</v>
      </c>
      <c r="F287" s="8">
        <f t="shared" si="41"/>
        <v>24.55</v>
      </c>
      <c r="G287" s="8">
        <f t="shared" si="45"/>
        <v>107</v>
      </c>
      <c r="H287" s="8"/>
      <c r="I287" s="10">
        <f t="shared" si="40"/>
        <v>7882.8699999999981</v>
      </c>
      <c r="J287" s="3"/>
      <c r="K287" s="5"/>
    </row>
    <row r="288" spans="3:12" x14ac:dyDescent="0.45">
      <c r="C288" s="7">
        <v>276</v>
      </c>
      <c r="D288" s="12">
        <f t="shared" si="42"/>
        <v>52352</v>
      </c>
      <c r="E288" s="10">
        <f t="shared" si="43"/>
        <v>7882.8699999999981</v>
      </c>
      <c r="F288" s="8">
        <f t="shared" si="41"/>
        <v>25.11</v>
      </c>
      <c r="G288" s="8">
        <f t="shared" si="45"/>
        <v>107</v>
      </c>
      <c r="H288" s="8"/>
      <c r="I288" s="10">
        <f t="shared" si="40"/>
        <v>7800.9799999999977</v>
      </c>
      <c r="J288" s="3"/>
      <c r="K288" s="5">
        <f t="shared" ref="K288" si="46">SUM(F277:F288)</f>
        <v>312.43</v>
      </c>
      <c r="L288" t="s">
        <v>35</v>
      </c>
    </row>
    <row r="289" spans="3:12" outlineLevel="1" x14ac:dyDescent="0.45">
      <c r="C289" s="7">
        <v>277</v>
      </c>
      <c r="D289" s="12">
        <f t="shared" si="42"/>
        <v>52383</v>
      </c>
      <c r="E289" s="10">
        <f t="shared" si="43"/>
        <v>7800.9799999999977</v>
      </c>
      <c r="F289" s="8">
        <f t="shared" si="41"/>
        <v>24.04</v>
      </c>
      <c r="G289" s="8">
        <f t="shared" si="45"/>
        <v>107</v>
      </c>
      <c r="H289" s="8"/>
      <c r="I289" s="10">
        <f t="shared" si="40"/>
        <v>7718.0199999999977</v>
      </c>
      <c r="J289" s="3"/>
      <c r="K289" s="5"/>
    </row>
    <row r="290" spans="3:12" outlineLevel="1" x14ac:dyDescent="0.45">
      <c r="C290" s="7">
        <v>278</v>
      </c>
      <c r="D290" s="12">
        <f t="shared" si="42"/>
        <v>52413</v>
      </c>
      <c r="E290" s="10">
        <f t="shared" si="43"/>
        <v>7718.0199999999977</v>
      </c>
      <c r="F290" s="8">
        <f t="shared" si="41"/>
        <v>24.58</v>
      </c>
      <c r="G290" s="8">
        <f t="shared" si="45"/>
        <v>107</v>
      </c>
      <c r="H290" s="8"/>
      <c r="I290" s="10">
        <f t="shared" si="40"/>
        <v>7635.5999999999976</v>
      </c>
      <c r="J290" s="3"/>
      <c r="K290" s="5"/>
    </row>
    <row r="291" spans="3:12" outlineLevel="1" x14ac:dyDescent="0.45">
      <c r="C291" s="7">
        <v>279</v>
      </c>
      <c r="D291" s="12">
        <f t="shared" si="42"/>
        <v>52444</v>
      </c>
      <c r="E291" s="10">
        <f t="shared" si="43"/>
        <v>7635.5999999999976</v>
      </c>
      <c r="F291" s="8">
        <f t="shared" si="41"/>
        <v>24.32</v>
      </c>
      <c r="G291" s="8">
        <f t="shared" si="45"/>
        <v>107</v>
      </c>
      <c r="H291" s="8"/>
      <c r="I291" s="10">
        <f t="shared" si="40"/>
        <v>7552.9199999999973</v>
      </c>
      <c r="J291" s="3"/>
      <c r="K291" s="5"/>
    </row>
    <row r="292" spans="3:12" outlineLevel="1" x14ac:dyDescent="0.45">
      <c r="C292" s="7">
        <v>280</v>
      </c>
      <c r="D292" s="12">
        <f t="shared" si="42"/>
        <v>52475</v>
      </c>
      <c r="E292" s="10">
        <f t="shared" si="43"/>
        <v>7552.9199999999973</v>
      </c>
      <c r="F292" s="8">
        <f t="shared" si="41"/>
        <v>23.28</v>
      </c>
      <c r="G292" s="8">
        <f t="shared" si="45"/>
        <v>107</v>
      </c>
      <c r="H292" s="8"/>
      <c r="I292" s="10">
        <f t="shared" si="40"/>
        <v>7469.1999999999971</v>
      </c>
      <c r="J292" s="3"/>
      <c r="K292" s="5"/>
    </row>
    <row r="293" spans="3:12" outlineLevel="1" x14ac:dyDescent="0.45">
      <c r="C293" s="7">
        <v>281</v>
      </c>
      <c r="D293" s="12">
        <f t="shared" si="42"/>
        <v>52505</v>
      </c>
      <c r="E293" s="10">
        <f t="shared" si="43"/>
        <v>7469.1999999999971</v>
      </c>
      <c r="F293" s="8">
        <f t="shared" si="41"/>
        <v>23.79</v>
      </c>
      <c r="G293" s="8">
        <f t="shared" si="45"/>
        <v>107</v>
      </c>
      <c r="H293" s="8"/>
      <c r="I293" s="10">
        <f t="shared" si="40"/>
        <v>7385.9899999999971</v>
      </c>
      <c r="J293" s="3"/>
      <c r="K293" s="5"/>
    </row>
    <row r="294" spans="3:12" outlineLevel="1" x14ac:dyDescent="0.45">
      <c r="C294" s="7">
        <v>282</v>
      </c>
      <c r="D294" s="12">
        <f t="shared" si="42"/>
        <v>52536</v>
      </c>
      <c r="E294" s="10">
        <f t="shared" si="43"/>
        <v>7385.9899999999971</v>
      </c>
      <c r="F294" s="8">
        <f t="shared" si="41"/>
        <v>22.77</v>
      </c>
      <c r="G294" s="8">
        <f t="shared" si="45"/>
        <v>107</v>
      </c>
      <c r="H294" s="8"/>
      <c r="I294" s="10">
        <f t="shared" si="40"/>
        <v>7301.7599999999975</v>
      </c>
      <c r="J294" s="3"/>
      <c r="K294" s="5"/>
    </row>
    <row r="295" spans="3:12" outlineLevel="1" x14ac:dyDescent="0.45">
      <c r="C295" s="7">
        <v>283</v>
      </c>
      <c r="D295" s="12">
        <f t="shared" si="42"/>
        <v>52566</v>
      </c>
      <c r="E295" s="10">
        <f t="shared" si="43"/>
        <v>7301.7599999999975</v>
      </c>
      <c r="F295" s="8">
        <f t="shared" si="41"/>
        <v>23.26</v>
      </c>
      <c r="G295" s="8">
        <f t="shared" si="45"/>
        <v>107</v>
      </c>
      <c r="H295" s="8"/>
      <c r="I295" s="10">
        <f t="shared" si="40"/>
        <v>7218.0199999999977</v>
      </c>
      <c r="J295" s="3"/>
      <c r="K295" s="5"/>
    </row>
    <row r="296" spans="3:12" outlineLevel="1" x14ac:dyDescent="0.45">
      <c r="C296" s="7">
        <v>284</v>
      </c>
      <c r="D296" s="12">
        <f t="shared" si="42"/>
        <v>52597</v>
      </c>
      <c r="E296" s="10">
        <f t="shared" si="43"/>
        <v>7218.0199999999977</v>
      </c>
      <c r="F296" s="8">
        <f t="shared" si="41"/>
        <v>22.99</v>
      </c>
      <c r="G296" s="8">
        <f t="shared" si="45"/>
        <v>107</v>
      </c>
      <c r="H296" s="8"/>
      <c r="I296" s="10">
        <f t="shared" si="40"/>
        <v>7134.0099999999975</v>
      </c>
      <c r="J296" s="3"/>
      <c r="K296" s="5"/>
    </row>
    <row r="297" spans="3:12" outlineLevel="1" x14ac:dyDescent="0.45">
      <c r="C297" s="7">
        <v>285</v>
      </c>
      <c r="D297" s="12">
        <f t="shared" si="42"/>
        <v>52628</v>
      </c>
      <c r="E297" s="10">
        <f t="shared" si="43"/>
        <v>7134.0099999999975</v>
      </c>
      <c r="F297" s="8">
        <f t="shared" si="41"/>
        <v>21.26</v>
      </c>
      <c r="G297" s="8">
        <f t="shared" si="45"/>
        <v>107</v>
      </c>
      <c r="H297" s="8"/>
      <c r="I297" s="10">
        <f t="shared" si="40"/>
        <v>7048.2699999999977</v>
      </c>
      <c r="J297" s="3"/>
      <c r="K297" s="5"/>
    </row>
    <row r="298" spans="3:12" outlineLevel="1" x14ac:dyDescent="0.45">
      <c r="C298" s="7">
        <v>286</v>
      </c>
      <c r="D298" s="12">
        <f t="shared" si="42"/>
        <v>52657</v>
      </c>
      <c r="E298" s="10">
        <f t="shared" si="43"/>
        <v>7048.2699999999977</v>
      </c>
      <c r="F298" s="8">
        <f t="shared" si="41"/>
        <v>22.45</v>
      </c>
      <c r="G298" s="8">
        <f t="shared" si="45"/>
        <v>107</v>
      </c>
      <c r="H298" s="8"/>
      <c r="I298" s="10">
        <f t="shared" si="40"/>
        <v>6963.7199999999975</v>
      </c>
      <c r="J298" s="3"/>
      <c r="K298" s="5"/>
    </row>
    <row r="299" spans="3:12" outlineLevel="1" x14ac:dyDescent="0.45">
      <c r="C299" s="7">
        <v>287</v>
      </c>
      <c r="D299" s="12">
        <f t="shared" si="42"/>
        <v>52688</v>
      </c>
      <c r="E299" s="10">
        <f t="shared" si="43"/>
        <v>6963.7199999999975</v>
      </c>
      <c r="F299" s="8">
        <f t="shared" si="41"/>
        <v>21.46</v>
      </c>
      <c r="G299" s="8">
        <f t="shared" si="45"/>
        <v>107</v>
      </c>
      <c r="H299" s="8"/>
      <c r="I299" s="10">
        <f t="shared" si="40"/>
        <v>6878.1799999999976</v>
      </c>
      <c r="J299" s="3"/>
      <c r="K299" s="5"/>
    </row>
    <row r="300" spans="3:12" x14ac:dyDescent="0.45">
      <c r="C300" s="7">
        <v>288</v>
      </c>
      <c r="D300" s="12">
        <f t="shared" si="42"/>
        <v>52718</v>
      </c>
      <c r="E300" s="10">
        <f t="shared" si="43"/>
        <v>6878.1799999999976</v>
      </c>
      <c r="F300" s="8">
        <f t="shared" si="41"/>
        <v>21.91</v>
      </c>
      <c r="G300" s="8">
        <f t="shared" si="45"/>
        <v>107</v>
      </c>
      <c r="H300" s="8"/>
      <c r="I300" s="10">
        <f t="shared" si="40"/>
        <v>6793.0899999999974</v>
      </c>
      <c r="J300" s="3"/>
      <c r="K300" s="5">
        <f t="shared" ref="K300" si="47">SUM(F289:F300)</f>
        <v>276.11</v>
      </c>
      <c r="L300" t="s">
        <v>36</v>
      </c>
    </row>
    <row r="301" spans="3:12" outlineLevel="1" x14ac:dyDescent="0.45">
      <c r="C301" s="7">
        <v>289</v>
      </c>
      <c r="D301" s="12">
        <f t="shared" si="42"/>
        <v>52749</v>
      </c>
      <c r="E301" s="10">
        <f t="shared" si="43"/>
        <v>6793.0899999999974</v>
      </c>
      <c r="F301" s="8">
        <f t="shared" si="41"/>
        <v>20.94</v>
      </c>
      <c r="G301" s="8">
        <f t="shared" si="45"/>
        <v>107</v>
      </c>
      <c r="H301" s="8"/>
      <c r="I301" s="10">
        <f t="shared" si="40"/>
        <v>6707.029999999997</v>
      </c>
      <c r="J301" s="3"/>
      <c r="K301" s="5"/>
    </row>
    <row r="302" spans="3:12" outlineLevel="1" x14ac:dyDescent="0.45">
      <c r="C302" s="7">
        <v>290</v>
      </c>
      <c r="D302" s="12">
        <f t="shared" si="42"/>
        <v>52779</v>
      </c>
      <c r="E302" s="10">
        <f t="shared" si="43"/>
        <v>6707.029999999997</v>
      </c>
      <c r="F302" s="8">
        <f t="shared" si="41"/>
        <v>21.36</v>
      </c>
      <c r="G302" s="8">
        <f t="shared" si="45"/>
        <v>107</v>
      </c>
      <c r="H302" s="8"/>
      <c r="I302" s="10">
        <f t="shared" si="40"/>
        <v>6621.3899999999967</v>
      </c>
      <c r="J302" s="3"/>
      <c r="K302" s="5"/>
    </row>
    <row r="303" spans="3:12" outlineLevel="1" x14ac:dyDescent="0.45">
      <c r="C303" s="7">
        <v>291</v>
      </c>
      <c r="D303" s="12">
        <f t="shared" si="42"/>
        <v>52810</v>
      </c>
      <c r="E303" s="10">
        <f t="shared" si="43"/>
        <v>6621.3899999999967</v>
      </c>
      <c r="F303" s="8">
        <f t="shared" si="41"/>
        <v>21.09</v>
      </c>
      <c r="G303" s="8">
        <f t="shared" si="45"/>
        <v>107</v>
      </c>
      <c r="H303" s="8"/>
      <c r="I303" s="10">
        <f t="shared" si="40"/>
        <v>6535.4799999999968</v>
      </c>
      <c r="J303" s="3"/>
      <c r="K303" s="5"/>
    </row>
    <row r="304" spans="3:12" outlineLevel="1" x14ac:dyDescent="0.45">
      <c r="C304" s="7">
        <v>292</v>
      </c>
      <c r="D304" s="12">
        <f t="shared" si="42"/>
        <v>52841</v>
      </c>
      <c r="E304" s="10">
        <f t="shared" si="43"/>
        <v>6535.4799999999968</v>
      </c>
      <c r="F304" s="8">
        <f t="shared" si="41"/>
        <v>20.14</v>
      </c>
      <c r="G304" s="8">
        <f t="shared" si="45"/>
        <v>107</v>
      </c>
      <c r="H304" s="8"/>
      <c r="I304" s="10">
        <f t="shared" si="40"/>
        <v>6448.6199999999972</v>
      </c>
      <c r="J304" s="3"/>
      <c r="K304" s="5"/>
    </row>
    <row r="305" spans="3:12" outlineLevel="1" x14ac:dyDescent="0.45">
      <c r="C305" s="7">
        <v>293</v>
      </c>
      <c r="D305" s="12">
        <f t="shared" si="42"/>
        <v>52871</v>
      </c>
      <c r="E305" s="10">
        <f t="shared" si="43"/>
        <v>6448.6199999999972</v>
      </c>
      <c r="F305" s="8">
        <f t="shared" si="41"/>
        <v>20.54</v>
      </c>
      <c r="G305" s="8">
        <f t="shared" si="45"/>
        <v>107</v>
      </c>
      <c r="H305" s="8"/>
      <c r="I305" s="10">
        <f t="shared" si="40"/>
        <v>6362.1599999999971</v>
      </c>
      <c r="J305" s="3"/>
      <c r="K305" s="5"/>
    </row>
    <row r="306" spans="3:12" outlineLevel="1" x14ac:dyDescent="0.45">
      <c r="C306" s="7">
        <v>294</v>
      </c>
      <c r="D306" s="12">
        <f t="shared" si="42"/>
        <v>52902</v>
      </c>
      <c r="E306" s="10">
        <f t="shared" si="43"/>
        <v>6362.1599999999971</v>
      </c>
      <c r="F306" s="8">
        <f t="shared" si="41"/>
        <v>19.61</v>
      </c>
      <c r="G306" s="8">
        <f t="shared" si="45"/>
        <v>107</v>
      </c>
      <c r="H306" s="8"/>
      <c r="I306" s="10">
        <f t="shared" si="40"/>
        <v>6274.7699999999968</v>
      </c>
      <c r="J306" s="3"/>
      <c r="K306" s="5"/>
    </row>
    <row r="307" spans="3:12" outlineLevel="1" x14ac:dyDescent="0.45">
      <c r="C307" s="7">
        <v>295</v>
      </c>
      <c r="D307" s="12">
        <f t="shared" si="42"/>
        <v>52932</v>
      </c>
      <c r="E307" s="10">
        <f t="shared" si="43"/>
        <v>6274.7699999999968</v>
      </c>
      <c r="F307" s="8">
        <f t="shared" si="41"/>
        <v>19.98</v>
      </c>
      <c r="G307" s="8">
        <f t="shared" si="45"/>
        <v>107</v>
      </c>
      <c r="H307" s="8"/>
      <c r="I307" s="10">
        <f t="shared" si="40"/>
        <v>6187.7499999999964</v>
      </c>
      <c r="J307" s="3"/>
      <c r="K307" s="5"/>
    </row>
    <row r="308" spans="3:12" outlineLevel="1" x14ac:dyDescent="0.45">
      <c r="C308" s="7">
        <v>296</v>
      </c>
      <c r="D308" s="12">
        <f t="shared" si="42"/>
        <v>52963</v>
      </c>
      <c r="E308" s="10">
        <f t="shared" si="43"/>
        <v>6187.7499999999964</v>
      </c>
      <c r="F308" s="8">
        <f t="shared" si="41"/>
        <v>19.71</v>
      </c>
      <c r="G308" s="8">
        <f t="shared" si="45"/>
        <v>107</v>
      </c>
      <c r="H308" s="8"/>
      <c r="I308" s="10">
        <f t="shared" si="40"/>
        <v>6100.4599999999964</v>
      </c>
      <c r="J308" s="3"/>
      <c r="K308" s="5"/>
    </row>
    <row r="309" spans="3:12" outlineLevel="1" x14ac:dyDescent="0.45">
      <c r="C309" s="7">
        <v>297</v>
      </c>
      <c r="D309" s="12">
        <f t="shared" si="42"/>
        <v>52994</v>
      </c>
      <c r="E309" s="10">
        <f t="shared" si="43"/>
        <v>6100.4599999999964</v>
      </c>
      <c r="F309" s="8">
        <f t="shared" si="41"/>
        <v>17.55</v>
      </c>
      <c r="G309" s="8">
        <f t="shared" si="45"/>
        <v>107</v>
      </c>
      <c r="H309" s="8"/>
      <c r="I309" s="10">
        <f t="shared" si="40"/>
        <v>6011.0099999999966</v>
      </c>
      <c r="J309" s="3"/>
      <c r="K309" s="5"/>
    </row>
    <row r="310" spans="3:12" outlineLevel="1" x14ac:dyDescent="0.45">
      <c r="C310" s="7">
        <v>298</v>
      </c>
      <c r="D310" s="12">
        <f t="shared" si="42"/>
        <v>53022</v>
      </c>
      <c r="E310" s="10">
        <f t="shared" si="43"/>
        <v>6011.0099999999966</v>
      </c>
      <c r="F310" s="8">
        <f t="shared" si="41"/>
        <v>19.14</v>
      </c>
      <c r="G310" s="8">
        <f t="shared" si="45"/>
        <v>107</v>
      </c>
      <c r="H310" s="8"/>
      <c r="I310" s="10">
        <f t="shared" si="40"/>
        <v>5923.1499999999969</v>
      </c>
      <c r="J310" s="3"/>
      <c r="K310" s="5"/>
    </row>
    <row r="311" spans="3:12" outlineLevel="1" x14ac:dyDescent="0.45">
      <c r="C311" s="7">
        <v>299</v>
      </c>
      <c r="D311" s="12">
        <f t="shared" si="42"/>
        <v>53053</v>
      </c>
      <c r="E311" s="10">
        <f t="shared" si="43"/>
        <v>5923.1499999999969</v>
      </c>
      <c r="F311" s="8">
        <f t="shared" si="41"/>
        <v>18.260000000000002</v>
      </c>
      <c r="G311" s="8">
        <f t="shared" si="45"/>
        <v>107</v>
      </c>
      <c r="H311" s="8"/>
      <c r="I311" s="10">
        <f t="shared" si="40"/>
        <v>5834.4099999999971</v>
      </c>
      <c r="J311" s="3"/>
      <c r="K311" s="5"/>
    </row>
    <row r="312" spans="3:12" x14ac:dyDescent="0.45">
      <c r="C312" s="7">
        <v>300</v>
      </c>
      <c r="D312" s="12">
        <f t="shared" si="42"/>
        <v>53083</v>
      </c>
      <c r="E312" s="10">
        <f t="shared" si="43"/>
        <v>5834.4099999999971</v>
      </c>
      <c r="F312" s="8">
        <f t="shared" si="41"/>
        <v>18.579999999999998</v>
      </c>
      <c r="G312" s="8">
        <f t="shared" si="45"/>
        <v>107</v>
      </c>
      <c r="H312" s="8"/>
      <c r="I312" s="10">
        <f t="shared" si="40"/>
        <v>5745.9899999999971</v>
      </c>
      <c r="J312" s="3"/>
      <c r="K312" s="5">
        <f t="shared" ref="K312" si="48">SUM(F301:F312)</f>
        <v>236.89999999999998</v>
      </c>
      <c r="L312" t="s">
        <v>37</v>
      </c>
    </row>
    <row r="313" spans="3:12" outlineLevel="1" x14ac:dyDescent="0.45">
      <c r="C313" s="7">
        <v>301</v>
      </c>
      <c r="D313" s="12">
        <f t="shared" si="42"/>
        <v>53114</v>
      </c>
      <c r="E313" s="10">
        <f t="shared" si="43"/>
        <v>5745.9899999999971</v>
      </c>
      <c r="F313" s="8">
        <f t="shared" si="41"/>
        <v>17.71</v>
      </c>
      <c r="G313" s="8">
        <f t="shared" si="45"/>
        <v>107</v>
      </c>
      <c r="H313" s="8"/>
      <c r="I313" s="10">
        <f t="shared" si="40"/>
        <v>5656.6999999999971</v>
      </c>
      <c r="J313" s="3"/>
      <c r="K313" s="5"/>
    </row>
    <row r="314" spans="3:12" outlineLevel="1" x14ac:dyDescent="0.45">
      <c r="C314" s="7">
        <v>302</v>
      </c>
      <c r="D314" s="12">
        <f t="shared" si="42"/>
        <v>53144</v>
      </c>
      <c r="E314" s="10">
        <f t="shared" si="43"/>
        <v>5656.6999999999971</v>
      </c>
      <c r="F314" s="8">
        <f t="shared" si="41"/>
        <v>18.02</v>
      </c>
      <c r="G314" s="8">
        <f t="shared" si="45"/>
        <v>107</v>
      </c>
      <c r="H314" s="8"/>
      <c r="I314" s="10">
        <f t="shared" si="40"/>
        <v>5567.7199999999975</v>
      </c>
      <c r="J314" s="3"/>
      <c r="K314" s="5"/>
    </row>
    <row r="315" spans="3:12" outlineLevel="1" x14ac:dyDescent="0.45">
      <c r="C315" s="7">
        <v>303</v>
      </c>
      <c r="D315" s="12">
        <f t="shared" si="42"/>
        <v>53175</v>
      </c>
      <c r="E315" s="10">
        <f t="shared" si="43"/>
        <v>5567.7199999999975</v>
      </c>
      <c r="F315" s="8">
        <f t="shared" si="41"/>
        <v>17.73</v>
      </c>
      <c r="G315" s="8">
        <f t="shared" si="45"/>
        <v>107</v>
      </c>
      <c r="H315" s="8"/>
      <c r="I315" s="10">
        <f t="shared" si="40"/>
        <v>5478.4499999999971</v>
      </c>
      <c r="J315" s="3"/>
      <c r="K315" s="5"/>
    </row>
    <row r="316" spans="3:12" outlineLevel="1" x14ac:dyDescent="0.45">
      <c r="C316" s="7">
        <v>304</v>
      </c>
      <c r="D316" s="12">
        <f t="shared" si="42"/>
        <v>53206</v>
      </c>
      <c r="E316" s="10">
        <f t="shared" si="43"/>
        <v>5478.4499999999971</v>
      </c>
      <c r="F316" s="8">
        <f t="shared" si="41"/>
        <v>16.89</v>
      </c>
      <c r="G316" s="8">
        <f t="shared" si="45"/>
        <v>107</v>
      </c>
      <c r="H316" s="8"/>
      <c r="I316" s="10">
        <f t="shared" si="40"/>
        <v>5388.3399999999974</v>
      </c>
      <c r="J316" s="3"/>
      <c r="K316" s="5"/>
    </row>
    <row r="317" spans="3:12" outlineLevel="1" x14ac:dyDescent="0.45">
      <c r="C317" s="7">
        <v>305</v>
      </c>
      <c r="D317" s="12">
        <f t="shared" si="42"/>
        <v>53236</v>
      </c>
      <c r="E317" s="10">
        <f t="shared" si="43"/>
        <v>5388.3399999999974</v>
      </c>
      <c r="F317" s="8">
        <f t="shared" si="41"/>
        <v>17.16</v>
      </c>
      <c r="G317" s="8">
        <f t="shared" si="45"/>
        <v>107</v>
      </c>
      <c r="H317" s="8"/>
      <c r="I317" s="10">
        <f t="shared" si="40"/>
        <v>5298.4999999999973</v>
      </c>
      <c r="J317" s="3"/>
      <c r="K317" s="5"/>
    </row>
    <row r="318" spans="3:12" outlineLevel="1" x14ac:dyDescent="0.45">
      <c r="C318" s="7">
        <v>306</v>
      </c>
      <c r="D318" s="12">
        <f t="shared" si="42"/>
        <v>53267</v>
      </c>
      <c r="E318" s="10">
        <f t="shared" si="43"/>
        <v>5298.4999999999973</v>
      </c>
      <c r="F318" s="8">
        <f t="shared" si="41"/>
        <v>16.329999999999998</v>
      </c>
      <c r="G318" s="8">
        <f t="shared" si="45"/>
        <v>107</v>
      </c>
      <c r="H318" s="8"/>
      <c r="I318" s="10">
        <f t="shared" si="40"/>
        <v>5207.8299999999972</v>
      </c>
      <c r="J318" s="3"/>
      <c r="K318" s="5"/>
    </row>
    <row r="319" spans="3:12" outlineLevel="1" x14ac:dyDescent="0.45">
      <c r="C319" s="7">
        <v>307</v>
      </c>
      <c r="D319" s="12">
        <f t="shared" si="42"/>
        <v>53297</v>
      </c>
      <c r="E319" s="10">
        <f t="shared" si="43"/>
        <v>5207.8299999999972</v>
      </c>
      <c r="F319" s="8">
        <f t="shared" si="41"/>
        <v>16.59</v>
      </c>
      <c r="G319" s="8">
        <f t="shared" si="45"/>
        <v>107</v>
      </c>
      <c r="H319" s="8"/>
      <c r="I319" s="10">
        <f t="shared" si="40"/>
        <v>5117.4199999999973</v>
      </c>
      <c r="J319" s="3"/>
      <c r="K319" s="5"/>
    </row>
    <row r="320" spans="3:12" outlineLevel="1" x14ac:dyDescent="0.45">
      <c r="C320" s="7">
        <v>308</v>
      </c>
      <c r="D320" s="12">
        <f t="shared" si="42"/>
        <v>53328</v>
      </c>
      <c r="E320" s="10">
        <f t="shared" si="43"/>
        <v>5117.4199999999973</v>
      </c>
      <c r="F320" s="8">
        <f t="shared" si="41"/>
        <v>16.3</v>
      </c>
      <c r="G320" s="8">
        <f t="shared" si="45"/>
        <v>107</v>
      </c>
      <c r="H320" s="8"/>
      <c r="I320" s="10">
        <f t="shared" si="40"/>
        <v>5026.7199999999975</v>
      </c>
      <c r="J320" s="3"/>
      <c r="K320" s="5"/>
    </row>
    <row r="321" spans="3:12" outlineLevel="1" x14ac:dyDescent="0.45">
      <c r="C321" s="7">
        <v>309</v>
      </c>
      <c r="D321" s="12">
        <f t="shared" si="42"/>
        <v>53359</v>
      </c>
      <c r="E321" s="10">
        <f t="shared" si="43"/>
        <v>5026.7199999999975</v>
      </c>
      <c r="F321" s="8">
        <f t="shared" si="41"/>
        <v>14.46</v>
      </c>
      <c r="G321" s="8">
        <f t="shared" si="45"/>
        <v>107</v>
      </c>
      <c r="H321" s="8"/>
      <c r="I321" s="10">
        <f t="shared" si="40"/>
        <v>4934.1799999999976</v>
      </c>
      <c r="J321" s="3"/>
      <c r="K321" s="5"/>
    </row>
    <row r="322" spans="3:12" outlineLevel="1" x14ac:dyDescent="0.45">
      <c r="C322" s="7">
        <v>310</v>
      </c>
      <c r="D322" s="12">
        <f t="shared" si="42"/>
        <v>53387</v>
      </c>
      <c r="E322" s="10">
        <f t="shared" si="43"/>
        <v>4934.1799999999976</v>
      </c>
      <c r="F322" s="8">
        <f t="shared" si="41"/>
        <v>15.72</v>
      </c>
      <c r="G322" s="8">
        <f t="shared" si="45"/>
        <v>107</v>
      </c>
      <c r="H322" s="8"/>
      <c r="I322" s="10">
        <f t="shared" si="40"/>
        <v>4842.8999999999978</v>
      </c>
      <c r="J322" s="3"/>
      <c r="K322" s="5"/>
    </row>
    <row r="323" spans="3:12" outlineLevel="1" x14ac:dyDescent="0.45">
      <c r="C323" s="7">
        <v>311</v>
      </c>
      <c r="D323" s="12">
        <f t="shared" si="42"/>
        <v>53418</v>
      </c>
      <c r="E323" s="10">
        <f t="shared" si="43"/>
        <v>4842.8999999999978</v>
      </c>
      <c r="F323" s="8">
        <f t="shared" si="41"/>
        <v>14.93</v>
      </c>
      <c r="G323" s="8">
        <f t="shared" si="45"/>
        <v>107</v>
      </c>
      <c r="H323" s="8"/>
      <c r="I323" s="10">
        <f t="shared" si="40"/>
        <v>4750.8299999999981</v>
      </c>
      <c r="J323" s="3"/>
      <c r="K323" s="5"/>
    </row>
    <row r="324" spans="3:12" x14ac:dyDescent="0.45">
      <c r="C324" s="7">
        <v>312</v>
      </c>
      <c r="D324" s="12">
        <f t="shared" si="42"/>
        <v>53448</v>
      </c>
      <c r="E324" s="10">
        <f t="shared" si="43"/>
        <v>4750.8299999999981</v>
      </c>
      <c r="F324" s="8">
        <f t="shared" si="41"/>
        <v>15.13</v>
      </c>
      <c r="G324" s="8">
        <f t="shared" si="45"/>
        <v>107</v>
      </c>
      <c r="H324" s="8"/>
      <c r="I324" s="10">
        <f t="shared" si="40"/>
        <v>4658.9599999999982</v>
      </c>
      <c r="J324" s="3"/>
      <c r="K324" s="5">
        <f t="shared" ref="K324" si="49">SUM(F313:F324)</f>
        <v>196.97000000000003</v>
      </c>
      <c r="L324" t="s">
        <v>38</v>
      </c>
    </row>
    <row r="325" spans="3:12" outlineLevel="1" x14ac:dyDescent="0.45">
      <c r="C325" s="7">
        <v>313</v>
      </c>
      <c r="D325" s="12">
        <f t="shared" si="42"/>
        <v>53479</v>
      </c>
      <c r="E325" s="10">
        <f t="shared" si="43"/>
        <v>4658.9599999999982</v>
      </c>
      <c r="F325" s="8">
        <f t="shared" si="41"/>
        <v>14.36</v>
      </c>
      <c r="G325" s="8">
        <f t="shared" si="45"/>
        <v>107</v>
      </c>
      <c r="H325" s="8"/>
      <c r="I325" s="10">
        <f t="shared" si="40"/>
        <v>4566.3199999999979</v>
      </c>
      <c r="J325" s="3"/>
      <c r="K325" s="5"/>
    </row>
    <row r="326" spans="3:12" outlineLevel="1" x14ac:dyDescent="0.45">
      <c r="C326" s="7">
        <v>314</v>
      </c>
      <c r="D326" s="12">
        <f t="shared" si="42"/>
        <v>53509</v>
      </c>
      <c r="E326" s="10">
        <f t="shared" si="43"/>
        <v>4566.3199999999979</v>
      </c>
      <c r="F326" s="8">
        <f t="shared" si="41"/>
        <v>14.54</v>
      </c>
      <c r="G326" s="8">
        <f t="shared" si="45"/>
        <v>107</v>
      </c>
      <c r="H326" s="8"/>
      <c r="I326" s="10">
        <f t="shared" si="40"/>
        <v>4473.8599999999979</v>
      </c>
      <c r="J326" s="3"/>
      <c r="K326" s="5"/>
    </row>
    <row r="327" spans="3:12" outlineLevel="1" x14ac:dyDescent="0.45">
      <c r="C327" s="7">
        <v>315</v>
      </c>
      <c r="D327" s="12">
        <f t="shared" si="42"/>
        <v>53540</v>
      </c>
      <c r="E327" s="10">
        <f t="shared" si="43"/>
        <v>4473.8599999999979</v>
      </c>
      <c r="F327" s="8">
        <f t="shared" si="41"/>
        <v>14.25</v>
      </c>
      <c r="G327" s="8">
        <f t="shared" si="45"/>
        <v>107</v>
      </c>
      <c r="H327" s="8"/>
      <c r="I327" s="10">
        <f t="shared" si="40"/>
        <v>4381.1099999999979</v>
      </c>
      <c r="J327" s="3"/>
      <c r="K327" s="5"/>
    </row>
    <row r="328" spans="3:12" outlineLevel="1" x14ac:dyDescent="0.45">
      <c r="C328" s="7">
        <v>316</v>
      </c>
      <c r="D328" s="12">
        <f t="shared" si="42"/>
        <v>53571</v>
      </c>
      <c r="E328" s="10">
        <f t="shared" si="43"/>
        <v>4381.1099999999979</v>
      </c>
      <c r="F328" s="8">
        <f t="shared" si="41"/>
        <v>13.5</v>
      </c>
      <c r="G328" s="8">
        <f t="shared" si="45"/>
        <v>107</v>
      </c>
      <c r="H328" s="8"/>
      <c r="I328" s="10">
        <f t="shared" si="40"/>
        <v>4287.6099999999979</v>
      </c>
      <c r="J328" s="3"/>
      <c r="K328" s="5"/>
    </row>
    <row r="329" spans="3:12" outlineLevel="1" x14ac:dyDescent="0.45">
      <c r="C329" s="7">
        <v>317</v>
      </c>
      <c r="D329" s="12">
        <f t="shared" si="42"/>
        <v>53601</v>
      </c>
      <c r="E329" s="10">
        <f t="shared" si="43"/>
        <v>4287.6099999999979</v>
      </c>
      <c r="F329" s="8">
        <f t="shared" si="41"/>
        <v>13.66</v>
      </c>
      <c r="G329" s="8">
        <f t="shared" si="45"/>
        <v>107</v>
      </c>
      <c r="H329" s="8"/>
      <c r="I329" s="10">
        <f t="shared" si="40"/>
        <v>4194.2699999999977</v>
      </c>
      <c r="J329" s="3"/>
      <c r="K329" s="5"/>
    </row>
    <row r="330" spans="3:12" outlineLevel="1" x14ac:dyDescent="0.45">
      <c r="C330" s="7">
        <v>318</v>
      </c>
      <c r="D330" s="12">
        <f t="shared" si="42"/>
        <v>53632</v>
      </c>
      <c r="E330" s="10">
        <f t="shared" si="43"/>
        <v>4194.2699999999977</v>
      </c>
      <c r="F330" s="8">
        <f t="shared" si="41"/>
        <v>12.93</v>
      </c>
      <c r="G330" s="8">
        <f t="shared" si="45"/>
        <v>107</v>
      </c>
      <c r="H330" s="8"/>
      <c r="I330" s="10">
        <f t="shared" si="40"/>
        <v>4100.199999999998</v>
      </c>
      <c r="J330" s="3"/>
      <c r="K330" s="5"/>
    </row>
    <row r="331" spans="3:12" outlineLevel="1" x14ac:dyDescent="0.45">
      <c r="C331" s="7">
        <v>319</v>
      </c>
      <c r="D331" s="12">
        <f t="shared" si="42"/>
        <v>53662</v>
      </c>
      <c r="E331" s="10">
        <f t="shared" si="43"/>
        <v>4100.199999999998</v>
      </c>
      <c r="F331" s="8">
        <f t="shared" si="41"/>
        <v>13.06</v>
      </c>
      <c r="G331" s="8">
        <f t="shared" si="45"/>
        <v>107</v>
      </c>
      <c r="H331" s="8"/>
      <c r="I331" s="10">
        <f t="shared" si="40"/>
        <v>4006.2599999999984</v>
      </c>
      <c r="J331" s="3"/>
      <c r="K331" s="5"/>
    </row>
    <row r="332" spans="3:12" outlineLevel="1" x14ac:dyDescent="0.45">
      <c r="C332" s="7">
        <v>320</v>
      </c>
      <c r="D332" s="12">
        <f t="shared" si="42"/>
        <v>53693</v>
      </c>
      <c r="E332" s="10">
        <f t="shared" si="43"/>
        <v>4006.2599999999984</v>
      </c>
      <c r="F332" s="8">
        <f t="shared" si="41"/>
        <v>12.76</v>
      </c>
      <c r="G332" s="8">
        <f t="shared" si="45"/>
        <v>107</v>
      </c>
      <c r="H332" s="8"/>
      <c r="I332" s="10">
        <f t="shared" si="40"/>
        <v>3912.0199999999986</v>
      </c>
      <c r="J332" s="3"/>
      <c r="K332" s="5"/>
    </row>
    <row r="333" spans="3:12" outlineLevel="1" x14ac:dyDescent="0.45">
      <c r="C333" s="7">
        <v>321</v>
      </c>
      <c r="D333" s="12">
        <f t="shared" si="42"/>
        <v>53724</v>
      </c>
      <c r="E333" s="10">
        <f t="shared" si="43"/>
        <v>3912.0199999999986</v>
      </c>
      <c r="F333" s="8">
        <f t="shared" si="41"/>
        <v>11.25</v>
      </c>
      <c r="G333" s="8">
        <f t="shared" si="45"/>
        <v>107</v>
      </c>
      <c r="H333" s="8"/>
      <c r="I333" s="10">
        <f t="shared" ref="I333:I372" si="50">IF((E333+F333-G333-H333)&lt;0,0,E333+F333-G333-H333)</f>
        <v>3816.2699999999986</v>
      </c>
      <c r="J333" s="3"/>
      <c r="K333" s="5"/>
    </row>
    <row r="334" spans="3:12" outlineLevel="1" x14ac:dyDescent="0.45">
      <c r="C334" s="7">
        <v>322</v>
      </c>
      <c r="D334" s="12">
        <f t="shared" si="42"/>
        <v>53752</v>
      </c>
      <c r="E334" s="10">
        <f t="shared" si="43"/>
        <v>3816.2699999999986</v>
      </c>
      <c r="F334" s="8">
        <f t="shared" ref="F334:F371" si="51">ROUND(((D335-D334)*E334*($D$5/365)),2)</f>
        <v>12.15</v>
      </c>
      <c r="G334" s="8">
        <f t="shared" si="45"/>
        <v>107</v>
      </c>
      <c r="H334" s="8"/>
      <c r="I334" s="10">
        <f t="shared" si="50"/>
        <v>3721.4199999999987</v>
      </c>
      <c r="J334" s="3"/>
      <c r="K334" s="5"/>
    </row>
    <row r="335" spans="3:12" outlineLevel="1" x14ac:dyDescent="0.45">
      <c r="C335" s="7">
        <v>323</v>
      </c>
      <c r="D335" s="12">
        <f t="shared" ref="D335:D372" si="52">EDATE(D334,1)</f>
        <v>53783</v>
      </c>
      <c r="E335" s="10">
        <f t="shared" ref="E335:E371" si="53">I334</f>
        <v>3721.4199999999987</v>
      </c>
      <c r="F335" s="8">
        <f t="shared" si="51"/>
        <v>11.47</v>
      </c>
      <c r="G335" s="8">
        <f t="shared" si="45"/>
        <v>107</v>
      </c>
      <c r="H335" s="8"/>
      <c r="I335" s="10">
        <f t="shared" si="50"/>
        <v>3625.8899999999985</v>
      </c>
      <c r="J335" s="3"/>
      <c r="K335" s="5"/>
    </row>
    <row r="336" spans="3:12" x14ac:dyDescent="0.45">
      <c r="C336" s="7">
        <v>324</v>
      </c>
      <c r="D336" s="12">
        <f t="shared" si="52"/>
        <v>53813</v>
      </c>
      <c r="E336" s="10">
        <f t="shared" si="53"/>
        <v>3625.8899999999985</v>
      </c>
      <c r="F336" s="8">
        <f t="shared" si="51"/>
        <v>11.55</v>
      </c>
      <c r="G336" s="8">
        <f t="shared" si="45"/>
        <v>107</v>
      </c>
      <c r="H336" s="8"/>
      <c r="I336" s="10">
        <f t="shared" si="50"/>
        <v>3530.4399999999987</v>
      </c>
      <c r="J336" s="3"/>
      <c r="K336" s="5">
        <f t="shared" ref="K336" si="54">SUM(F325:F336)</f>
        <v>155.48000000000002</v>
      </c>
      <c r="L336" t="s">
        <v>39</v>
      </c>
    </row>
    <row r="337" spans="3:12" outlineLevel="1" x14ac:dyDescent="0.45">
      <c r="C337" s="7">
        <v>325</v>
      </c>
      <c r="D337" s="12">
        <f t="shared" si="52"/>
        <v>53844</v>
      </c>
      <c r="E337" s="10">
        <f t="shared" si="53"/>
        <v>3530.4399999999987</v>
      </c>
      <c r="F337" s="8">
        <f t="shared" si="51"/>
        <v>10.88</v>
      </c>
      <c r="G337" s="8">
        <f t="shared" si="45"/>
        <v>107</v>
      </c>
      <c r="H337" s="8"/>
      <c r="I337" s="10">
        <f t="shared" si="50"/>
        <v>3434.3199999999988</v>
      </c>
      <c r="J337" s="3"/>
      <c r="K337" s="5"/>
    </row>
    <row r="338" spans="3:12" outlineLevel="1" x14ac:dyDescent="0.45">
      <c r="C338" s="7">
        <v>326</v>
      </c>
      <c r="D338" s="12">
        <f t="shared" si="52"/>
        <v>53874</v>
      </c>
      <c r="E338" s="10">
        <f t="shared" si="53"/>
        <v>3434.3199999999988</v>
      </c>
      <c r="F338" s="8">
        <f t="shared" si="51"/>
        <v>10.94</v>
      </c>
      <c r="G338" s="8">
        <f t="shared" si="45"/>
        <v>107</v>
      </c>
      <c r="H338" s="8"/>
      <c r="I338" s="10">
        <f t="shared" si="50"/>
        <v>3338.2599999999989</v>
      </c>
      <c r="J338" s="3"/>
      <c r="K338" s="5"/>
    </row>
    <row r="339" spans="3:12" outlineLevel="1" x14ac:dyDescent="0.45">
      <c r="C339" s="7">
        <v>327</v>
      </c>
      <c r="D339" s="12">
        <f t="shared" si="52"/>
        <v>53905</v>
      </c>
      <c r="E339" s="10">
        <f t="shared" si="53"/>
        <v>3338.2599999999989</v>
      </c>
      <c r="F339" s="8">
        <f t="shared" si="51"/>
        <v>10.63</v>
      </c>
      <c r="G339" s="8">
        <f t="shared" si="45"/>
        <v>107</v>
      </c>
      <c r="H339" s="8"/>
      <c r="I339" s="10">
        <f t="shared" si="50"/>
        <v>3241.889999999999</v>
      </c>
      <c r="J339" s="3"/>
      <c r="K339" s="5"/>
    </row>
    <row r="340" spans="3:12" outlineLevel="1" x14ac:dyDescent="0.45">
      <c r="C340" s="7">
        <v>328</v>
      </c>
      <c r="D340" s="12">
        <f t="shared" si="52"/>
        <v>53936</v>
      </c>
      <c r="E340" s="10">
        <f t="shared" si="53"/>
        <v>3241.889999999999</v>
      </c>
      <c r="F340" s="8">
        <f t="shared" si="51"/>
        <v>9.99</v>
      </c>
      <c r="G340" s="8">
        <f t="shared" si="45"/>
        <v>107</v>
      </c>
      <c r="H340" s="8"/>
      <c r="I340" s="10">
        <f t="shared" si="50"/>
        <v>3144.8799999999987</v>
      </c>
      <c r="J340" s="3"/>
      <c r="K340" s="5"/>
    </row>
    <row r="341" spans="3:12" outlineLevel="1" x14ac:dyDescent="0.45">
      <c r="C341" s="7">
        <v>329</v>
      </c>
      <c r="D341" s="12">
        <f t="shared" si="52"/>
        <v>53966</v>
      </c>
      <c r="E341" s="10">
        <f t="shared" si="53"/>
        <v>3144.8799999999987</v>
      </c>
      <c r="F341" s="8">
        <f t="shared" si="51"/>
        <v>10.02</v>
      </c>
      <c r="G341" s="8">
        <f t="shared" si="45"/>
        <v>107</v>
      </c>
      <c r="H341" s="8"/>
      <c r="I341" s="10">
        <f t="shared" si="50"/>
        <v>3047.8999999999987</v>
      </c>
      <c r="J341" s="3"/>
      <c r="K341" s="5"/>
    </row>
    <row r="342" spans="3:12" outlineLevel="1" x14ac:dyDescent="0.45">
      <c r="C342" s="7">
        <v>330</v>
      </c>
      <c r="D342" s="12">
        <f t="shared" si="52"/>
        <v>53997</v>
      </c>
      <c r="E342" s="10">
        <f t="shared" si="53"/>
        <v>3047.8999999999987</v>
      </c>
      <c r="F342" s="8">
        <f t="shared" si="51"/>
        <v>9.39</v>
      </c>
      <c r="G342" s="8">
        <f t="shared" si="45"/>
        <v>107</v>
      </c>
      <c r="H342" s="8"/>
      <c r="I342" s="10">
        <f t="shared" si="50"/>
        <v>2950.2899999999986</v>
      </c>
      <c r="J342" s="3"/>
      <c r="K342" s="5"/>
    </row>
    <row r="343" spans="3:12" outlineLevel="1" x14ac:dyDescent="0.45">
      <c r="C343" s="7">
        <v>331</v>
      </c>
      <c r="D343" s="12">
        <f t="shared" si="52"/>
        <v>54027</v>
      </c>
      <c r="E343" s="10">
        <f t="shared" si="53"/>
        <v>2950.2899999999986</v>
      </c>
      <c r="F343" s="8">
        <f t="shared" si="51"/>
        <v>9.4</v>
      </c>
      <c r="G343" s="8">
        <f t="shared" si="45"/>
        <v>107</v>
      </c>
      <c r="H343" s="8"/>
      <c r="I343" s="10">
        <f t="shared" si="50"/>
        <v>2852.6899999999987</v>
      </c>
      <c r="J343" s="3"/>
      <c r="K343" s="5"/>
    </row>
    <row r="344" spans="3:12" outlineLevel="1" x14ac:dyDescent="0.45">
      <c r="C344" s="7">
        <v>332</v>
      </c>
      <c r="D344" s="12">
        <f t="shared" si="52"/>
        <v>54058</v>
      </c>
      <c r="E344" s="10">
        <f t="shared" si="53"/>
        <v>2852.6899999999987</v>
      </c>
      <c r="F344" s="8">
        <f t="shared" si="51"/>
        <v>9.09</v>
      </c>
      <c r="G344" s="8">
        <f t="shared" si="45"/>
        <v>107</v>
      </c>
      <c r="H344" s="8"/>
      <c r="I344" s="10">
        <f t="shared" si="50"/>
        <v>2754.7799999999988</v>
      </c>
      <c r="J344" s="3"/>
      <c r="K344" s="5"/>
    </row>
    <row r="345" spans="3:12" outlineLevel="1" x14ac:dyDescent="0.45">
      <c r="C345" s="7">
        <v>333</v>
      </c>
      <c r="D345" s="12">
        <f t="shared" si="52"/>
        <v>54089</v>
      </c>
      <c r="E345" s="10">
        <f t="shared" si="53"/>
        <v>2754.7799999999988</v>
      </c>
      <c r="F345" s="8">
        <f t="shared" si="51"/>
        <v>8.2100000000000009</v>
      </c>
      <c r="G345" s="8">
        <f t="shared" si="45"/>
        <v>107</v>
      </c>
      <c r="H345" s="8"/>
      <c r="I345" s="10">
        <f t="shared" si="50"/>
        <v>2655.9899999999989</v>
      </c>
      <c r="J345" s="3"/>
      <c r="K345" s="5"/>
    </row>
    <row r="346" spans="3:12" outlineLevel="1" x14ac:dyDescent="0.45">
      <c r="C346" s="7">
        <v>334</v>
      </c>
      <c r="D346" s="12">
        <f t="shared" si="52"/>
        <v>54118</v>
      </c>
      <c r="E346" s="10">
        <f t="shared" si="53"/>
        <v>2655.9899999999989</v>
      </c>
      <c r="F346" s="8">
        <f t="shared" si="51"/>
        <v>8.4600000000000009</v>
      </c>
      <c r="G346" s="8">
        <f t="shared" ref="G346:G371" si="55">$D$8</f>
        <v>107</v>
      </c>
      <c r="H346" s="8"/>
      <c r="I346" s="10">
        <f t="shared" si="50"/>
        <v>2557.4499999999989</v>
      </c>
      <c r="J346" s="3"/>
      <c r="K346" s="5"/>
    </row>
    <row r="347" spans="3:12" outlineLevel="1" x14ac:dyDescent="0.45">
      <c r="C347" s="7">
        <v>335</v>
      </c>
      <c r="D347" s="12">
        <f t="shared" si="52"/>
        <v>54149</v>
      </c>
      <c r="E347" s="10">
        <f t="shared" si="53"/>
        <v>2557.4499999999989</v>
      </c>
      <c r="F347" s="8">
        <f t="shared" si="51"/>
        <v>7.88</v>
      </c>
      <c r="G347" s="8">
        <f t="shared" si="55"/>
        <v>107</v>
      </c>
      <c r="H347" s="8"/>
      <c r="I347" s="10">
        <f t="shared" si="50"/>
        <v>2458.329999999999</v>
      </c>
      <c r="J347" s="3"/>
      <c r="K347" s="5"/>
    </row>
    <row r="348" spans="3:12" x14ac:dyDescent="0.45">
      <c r="C348" s="7">
        <v>336</v>
      </c>
      <c r="D348" s="12">
        <f t="shared" si="52"/>
        <v>54179</v>
      </c>
      <c r="E348" s="10">
        <f t="shared" si="53"/>
        <v>2458.329999999999</v>
      </c>
      <c r="F348" s="8">
        <f t="shared" si="51"/>
        <v>7.83</v>
      </c>
      <c r="G348" s="8">
        <f t="shared" si="55"/>
        <v>107</v>
      </c>
      <c r="H348" s="8"/>
      <c r="I348" s="10">
        <f t="shared" si="50"/>
        <v>2359.1599999999989</v>
      </c>
      <c r="J348" s="3"/>
      <c r="K348" s="5">
        <f t="shared" ref="K348" si="56">SUM(F337:F348)</f>
        <v>112.72000000000001</v>
      </c>
      <c r="L348" t="s">
        <v>40</v>
      </c>
    </row>
    <row r="349" spans="3:12" outlineLevel="1" x14ac:dyDescent="0.45">
      <c r="C349" s="7">
        <v>337</v>
      </c>
      <c r="D349" s="12">
        <f t="shared" si="52"/>
        <v>54210</v>
      </c>
      <c r="E349" s="10">
        <f t="shared" si="53"/>
        <v>2359.1599999999989</v>
      </c>
      <c r="F349" s="8">
        <f t="shared" si="51"/>
        <v>7.27</v>
      </c>
      <c r="G349" s="8">
        <f t="shared" si="55"/>
        <v>107</v>
      </c>
      <c r="H349" s="8"/>
      <c r="I349" s="10">
        <f t="shared" si="50"/>
        <v>2259.4299999999989</v>
      </c>
      <c r="J349" s="3"/>
      <c r="K349" s="5"/>
    </row>
    <row r="350" spans="3:12" outlineLevel="1" x14ac:dyDescent="0.45">
      <c r="C350" s="7">
        <v>338</v>
      </c>
      <c r="D350" s="12">
        <f t="shared" si="52"/>
        <v>54240</v>
      </c>
      <c r="E350" s="10">
        <f t="shared" si="53"/>
        <v>2259.4299999999989</v>
      </c>
      <c r="F350" s="8">
        <f t="shared" si="51"/>
        <v>7.2</v>
      </c>
      <c r="G350" s="8">
        <f t="shared" si="55"/>
        <v>107</v>
      </c>
      <c r="H350" s="8"/>
      <c r="I350" s="10">
        <f t="shared" si="50"/>
        <v>2159.6299999999987</v>
      </c>
      <c r="J350" s="3"/>
      <c r="K350" s="5"/>
    </row>
    <row r="351" spans="3:12" outlineLevel="1" x14ac:dyDescent="0.45">
      <c r="C351" s="7">
        <v>339</v>
      </c>
      <c r="D351" s="12">
        <f t="shared" si="52"/>
        <v>54271</v>
      </c>
      <c r="E351" s="10">
        <f t="shared" si="53"/>
        <v>2159.6299999999987</v>
      </c>
      <c r="F351" s="8">
        <f t="shared" si="51"/>
        <v>6.88</v>
      </c>
      <c r="G351" s="8">
        <f t="shared" si="55"/>
        <v>107</v>
      </c>
      <c r="H351" s="8"/>
      <c r="I351" s="10">
        <f t="shared" si="50"/>
        <v>2059.5099999999989</v>
      </c>
      <c r="J351" s="3"/>
      <c r="K351" s="5"/>
    </row>
    <row r="352" spans="3:12" outlineLevel="1" x14ac:dyDescent="0.45">
      <c r="C352" s="7">
        <v>340</v>
      </c>
      <c r="D352" s="12">
        <f t="shared" si="52"/>
        <v>54302</v>
      </c>
      <c r="E352" s="10">
        <f t="shared" si="53"/>
        <v>2059.5099999999989</v>
      </c>
      <c r="F352" s="8">
        <f t="shared" si="51"/>
        <v>6.35</v>
      </c>
      <c r="G352" s="8">
        <f t="shared" si="55"/>
        <v>107</v>
      </c>
      <c r="H352" s="8"/>
      <c r="I352" s="10">
        <f t="shared" si="50"/>
        <v>1958.8599999999988</v>
      </c>
      <c r="J352" s="3"/>
      <c r="K352" s="5"/>
    </row>
    <row r="353" spans="3:12" outlineLevel="1" x14ac:dyDescent="0.45">
      <c r="C353" s="7">
        <v>341</v>
      </c>
      <c r="D353" s="12">
        <f t="shared" si="52"/>
        <v>54332</v>
      </c>
      <c r="E353" s="10">
        <f t="shared" si="53"/>
        <v>1958.8599999999988</v>
      </c>
      <c r="F353" s="8">
        <f t="shared" si="51"/>
        <v>6.24</v>
      </c>
      <c r="G353" s="8">
        <f t="shared" si="55"/>
        <v>107</v>
      </c>
      <c r="H353" s="8"/>
      <c r="I353" s="10">
        <f t="shared" si="50"/>
        <v>1858.0999999999988</v>
      </c>
      <c r="J353" s="3"/>
      <c r="K353" s="5"/>
    </row>
    <row r="354" spans="3:12" outlineLevel="1" x14ac:dyDescent="0.45">
      <c r="C354" s="7">
        <v>342</v>
      </c>
      <c r="D354" s="12">
        <f t="shared" si="52"/>
        <v>54363</v>
      </c>
      <c r="E354" s="10">
        <f t="shared" si="53"/>
        <v>1858.0999999999988</v>
      </c>
      <c r="F354" s="8">
        <f t="shared" si="51"/>
        <v>5.73</v>
      </c>
      <c r="G354" s="8">
        <f t="shared" si="55"/>
        <v>107</v>
      </c>
      <c r="H354" s="8"/>
      <c r="I354" s="10">
        <f t="shared" si="50"/>
        <v>1756.8299999999988</v>
      </c>
      <c r="J354" s="3"/>
      <c r="K354" s="5"/>
    </row>
    <row r="355" spans="3:12" outlineLevel="1" x14ac:dyDescent="0.45">
      <c r="C355" s="7">
        <v>343</v>
      </c>
      <c r="D355" s="12">
        <f t="shared" si="52"/>
        <v>54393</v>
      </c>
      <c r="E355" s="10">
        <f t="shared" si="53"/>
        <v>1756.8299999999988</v>
      </c>
      <c r="F355" s="8">
        <f t="shared" si="51"/>
        <v>5.6</v>
      </c>
      <c r="G355" s="8">
        <f t="shared" si="55"/>
        <v>107</v>
      </c>
      <c r="H355" s="8"/>
      <c r="I355" s="10">
        <f t="shared" si="50"/>
        <v>1655.4299999999987</v>
      </c>
      <c r="J355" s="3"/>
      <c r="K355" s="5"/>
    </row>
    <row r="356" spans="3:12" outlineLevel="1" x14ac:dyDescent="0.45">
      <c r="C356" s="7">
        <v>344</v>
      </c>
      <c r="D356" s="12">
        <f t="shared" si="52"/>
        <v>54424</v>
      </c>
      <c r="E356" s="10">
        <f t="shared" si="53"/>
        <v>1655.4299999999987</v>
      </c>
      <c r="F356" s="8">
        <f t="shared" si="51"/>
        <v>5.27</v>
      </c>
      <c r="G356" s="8">
        <f t="shared" si="55"/>
        <v>107</v>
      </c>
      <c r="H356" s="8"/>
      <c r="I356" s="10">
        <f t="shared" si="50"/>
        <v>1553.6999999999987</v>
      </c>
      <c r="J356" s="3"/>
      <c r="K356" s="5"/>
    </row>
    <row r="357" spans="3:12" outlineLevel="1" x14ac:dyDescent="0.45">
      <c r="C357" s="7">
        <v>345</v>
      </c>
      <c r="D357" s="12">
        <f t="shared" si="52"/>
        <v>54455</v>
      </c>
      <c r="E357" s="10">
        <f t="shared" si="53"/>
        <v>1553.6999999999987</v>
      </c>
      <c r="F357" s="8">
        <f t="shared" si="51"/>
        <v>4.47</v>
      </c>
      <c r="G357" s="8">
        <f t="shared" si="55"/>
        <v>107</v>
      </c>
      <c r="H357" s="8"/>
      <c r="I357" s="10">
        <f t="shared" si="50"/>
        <v>1451.1699999999987</v>
      </c>
      <c r="J357" s="3"/>
      <c r="K357" s="5"/>
    </row>
    <row r="358" spans="3:12" outlineLevel="1" x14ac:dyDescent="0.45">
      <c r="C358" s="7">
        <v>346</v>
      </c>
      <c r="D358" s="12">
        <f t="shared" si="52"/>
        <v>54483</v>
      </c>
      <c r="E358" s="10">
        <f t="shared" si="53"/>
        <v>1451.1699999999987</v>
      </c>
      <c r="F358" s="8">
        <f t="shared" si="51"/>
        <v>4.62</v>
      </c>
      <c r="G358" s="8">
        <f t="shared" si="55"/>
        <v>107</v>
      </c>
      <c r="H358" s="8"/>
      <c r="I358" s="10">
        <f t="shared" si="50"/>
        <v>1348.7899999999986</v>
      </c>
      <c r="J358" s="3"/>
      <c r="K358" s="5"/>
    </row>
    <row r="359" spans="3:12" outlineLevel="1" x14ac:dyDescent="0.45">
      <c r="C359" s="7">
        <v>347</v>
      </c>
      <c r="D359" s="12">
        <f t="shared" si="52"/>
        <v>54514</v>
      </c>
      <c r="E359" s="10">
        <f t="shared" si="53"/>
        <v>1348.7899999999986</v>
      </c>
      <c r="F359" s="8">
        <f t="shared" si="51"/>
        <v>4.16</v>
      </c>
      <c r="G359" s="8">
        <f t="shared" si="55"/>
        <v>107</v>
      </c>
      <c r="H359" s="8"/>
      <c r="I359" s="10">
        <f t="shared" si="50"/>
        <v>1245.9499999999987</v>
      </c>
      <c r="J359" s="3"/>
      <c r="K359" s="5"/>
    </row>
    <row r="360" spans="3:12" x14ac:dyDescent="0.45">
      <c r="C360" s="7">
        <v>348</v>
      </c>
      <c r="D360" s="12">
        <f t="shared" si="52"/>
        <v>54544</v>
      </c>
      <c r="E360" s="10">
        <f t="shared" si="53"/>
        <v>1245.9499999999987</v>
      </c>
      <c r="F360" s="8">
        <f t="shared" si="51"/>
        <v>3.97</v>
      </c>
      <c r="G360" s="8">
        <f t="shared" si="55"/>
        <v>107</v>
      </c>
      <c r="H360" s="8"/>
      <c r="I360" s="10">
        <f t="shared" si="50"/>
        <v>1142.9199999999987</v>
      </c>
      <c r="J360" s="3"/>
      <c r="K360" s="5">
        <f>SUM(F349:F360)</f>
        <v>67.760000000000005</v>
      </c>
      <c r="L360" t="s">
        <v>41</v>
      </c>
    </row>
    <row r="361" spans="3:12" outlineLevel="1" x14ac:dyDescent="0.45">
      <c r="C361" s="7">
        <v>349</v>
      </c>
      <c r="D361" s="12">
        <f t="shared" si="52"/>
        <v>54575</v>
      </c>
      <c r="E361" s="10">
        <f t="shared" si="53"/>
        <v>1142.9199999999987</v>
      </c>
      <c r="F361" s="8">
        <f t="shared" si="51"/>
        <v>3.52</v>
      </c>
      <c r="G361" s="8">
        <f t="shared" si="55"/>
        <v>107</v>
      </c>
      <c r="H361" s="8"/>
      <c r="I361" s="10">
        <f t="shared" si="50"/>
        <v>1039.4399999999987</v>
      </c>
      <c r="J361" s="3"/>
      <c r="K361" s="5"/>
    </row>
    <row r="362" spans="3:12" outlineLevel="1" x14ac:dyDescent="0.45">
      <c r="C362" s="7">
        <v>350</v>
      </c>
      <c r="D362" s="12">
        <f t="shared" si="52"/>
        <v>54605</v>
      </c>
      <c r="E362" s="10">
        <f t="shared" si="53"/>
        <v>1039.4399999999987</v>
      </c>
      <c r="F362" s="8">
        <f t="shared" si="51"/>
        <v>3.31</v>
      </c>
      <c r="G362" s="8">
        <f t="shared" si="55"/>
        <v>107</v>
      </c>
      <c r="H362" s="8"/>
      <c r="I362" s="10">
        <f t="shared" si="50"/>
        <v>935.74999999999864</v>
      </c>
      <c r="J362" s="3"/>
      <c r="K362" s="5"/>
    </row>
    <row r="363" spans="3:12" outlineLevel="1" x14ac:dyDescent="0.45">
      <c r="C363" s="7">
        <v>351</v>
      </c>
      <c r="D363" s="12">
        <f t="shared" si="52"/>
        <v>54636</v>
      </c>
      <c r="E363" s="10">
        <f t="shared" si="53"/>
        <v>935.74999999999864</v>
      </c>
      <c r="F363" s="8">
        <f t="shared" si="51"/>
        <v>2.98</v>
      </c>
      <c r="G363" s="8">
        <f t="shared" si="55"/>
        <v>107</v>
      </c>
      <c r="H363" s="8"/>
      <c r="I363" s="10">
        <f t="shared" si="50"/>
        <v>831.72999999999865</v>
      </c>
      <c r="J363" s="3"/>
      <c r="K363" s="5"/>
    </row>
    <row r="364" spans="3:12" outlineLevel="1" x14ac:dyDescent="0.45">
      <c r="C364" s="7">
        <v>352</v>
      </c>
      <c r="D364" s="12">
        <f t="shared" si="52"/>
        <v>54667</v>
      </c>
      <c r="E364" s="10">
        <f t="shared" si="53"/>
        <v>831.72999999999865</v>
      </c>
      <c r="F364" s="8">
        <f t="shared" si="51"/>
        <v>2.56</v>
      </c>
      <c r="G364" s="8">
        <f t="shared" si="55"/>
        <v>107</v>
      </c>
      <c r="H364" s="8"/>
      <c r="I364" s="10">
        <f t="shared" si="50"/>
        <v>727.2899999999986</v>
      </c>
      <c r="J364" s="3"/>
      <c r="K364" s="5"/>
    </row>
    <row r="365" spans="3:12" outlineLevel="1" x14ac:dyDescent="0.45">
      <c r="C365" s="7">
        <v>353</v>
      </c>
      <c r="D365" s="12">
        <f t="shared" si="52"/>
        <v>54697</v>
      </c>
      <c r="E365" s="10">
        <f t="shared" si="53"/>
        <v>727.2899999999986</v>
      </c>
      <c r="F365" s="8">
        <f t="shared" si="51"/>
        <v>2.3199999999999998</v>
      </c>
      <c r="G365" s="8">
        <f t="shared" si="55"/>
        <v>107</v>
      </c>
      <c r="H365" s="8"/>
      <c r="I365" s="10">
        <f t="shared" si="50"/>
        <v>622.60999999999865</v>
      </c>
      <c r="J365" s="3"/>
      <c r="K365" s="5"/>
    </row>
    <row r="366" spans="3:12" outlineLevel="1" x14ac:dyDescent="0.45">
      <c r="C366" s="7">
        <v>354</v>
      </c>
      <c r="D366" s="12">
        <f t="shared" si="52"/>
        <v>54728</v>
      </c>
      <c r="E366" s="10">
        <f t="shared" si="53"/>
        <v>622.60999999999865</v>
      </c>
      <c r="F366" s="8">
        <f t="shared" si="51"/>
        <v>1.92</v>
      </c>
      <c r="G366" s="8">
        <f t="shared" si="55"/>
        <v>107</v>
      </c>
      <c r="H366" s="8"/>
      <c r="I366" s="10">
        <f t="shared" si="50"/>
        <v>517.52999999999861</v>
      </c>
      <c r="J366" s="3"/>
      <c r="K366" s="5"/>
    </row>
    <row r="367" spans="3:12" outlineLevel="1" x14ac:dyDescent="0.45">
      <c r="C367" s="7">
        <v>355</v>
      </c>
      <c r="D367" s="12">
        <f t="shared" si="52"/>
        <v>54758</v>
      </c>
      <c r="E367" s="10">
        <f t="shared" si="53"/>
        <v>517.52999999999861</v>
      </c>
      <c r="F367" s="8">
        <f t="shared" si="51"/>
        <v>1.65</v>
      </c>
      <c r="G367" s="8">
        <f t="shared" si="55"/>
        <v>107</v>
      </c>
      <c r="H367" s="8"/>
      <c r="I367" s="10">
        <f t="shared" si="50"/>
        <v>412.17999999999859</v>
      </c>
      <c r="J367" s="3"/>
      <c r="K367" s="5"/>
    </row>
    <row r="368" spans="3:12" outlineLevel="1" x14ac:dyDescent="0.45">
      <c r="C368" s="7">
        <v>356</v>
      </c>
      <c r="D368" s="12">
        <f t="shared" si="52"/>
        <v>54789</v>
      </c>
      <c r="E368" s="10">
        <f t="shared" si="53"/>
        <v>412.17999999999859</v>
      </c>
      <c r="F368" s="8">
        <f t="shared" si="51"/>
        <v>1.31</v>
      </c>
      <c r="G368" s="8">
        <f t="shared" si="55"/>
        <v>107</v>
      </c>
      <c r="H368" s="8"/>
      <c r="I368" s="10">
        <f t="shared" si="50"/>
        <v>306.48999999999859</v>
      </c>
      <c r="J368" s="3"/>
      <c r="K368" s="5"/>
    </row>
    <row r="369" spans="3:12" outlineLevel="1" x14ac:dyDescent="0.45">
      <c r="C369" s="7">
        <v>357</v>
      </c>
      <c r="D369" s="12">
        <f t="shared" si="52"/>
        <v>54820</v>
      </c>
      <c r="E369" s="10">
        <f t="shared" si="53"/>
        <v>306.48999999999859</v>
      </c>
      <c r="F369" s="8">
        <f t="shared" si="51"/>
        <v>0.88</v>
      </c>
      <c r="G369" s="8">
        <f t="shared" si="55"/>
        <v>107</v>
      </c>
      <c r="H369" s="8"/>
      <c r="I369" s="10">
        <f t="shared" si="50"/>
        <v>200.36999999999858</v>
      </c>
      <c r="J369" s="3"/>
      <c r="K369" s="5"/>
    </row>
    <row r="370" spans="3:12" outlineLevel="1" x14ac:dyDescent="0.45">
      <c r="C370" s="7">
        <v>358</v>
      </c>
      <c r="D370" s="12">
        <f t="shared" si="52"/>
        <v>54848</v>
      </c>
      <c r="E370" s="10">
        <f t="shared" si="53"/>
        <v>200.36999999999858</v>
      </c>
      <c r="F370" s="8">
        <f t="shared" si="51"/>
        <v>0.64</v>
      </c>
      <c r="G370" s="8">
        <f t="shared" si="55"/>
        <v>107</v>
      </c>
      <c r="H370" s="8"/>
      <c r="I370" s="10">
        <f t="shared" si="50"/>
        <v>94.00999999999857</v>
      </c>
      <c r="J370" s="3"/>
      <c r="K370" s="5"/>
    </row>
    <row r="371" spans="3:12" outlineLevel="1" x14ac:dyDescent="0.45">
      <c r="C371" s="7">
        <v>359</v>
      </c>
      <c r="D371" s="12">
        <f t="shared" si="52"/>
        <v>54879</v>
      </c>
      <c r="E371" s="10">
        <f t="shared" si="53"/>
        <v>94.00999999999857</v>
      </c>
      <c r="F371" s="8">
        <f t="shared" si="51"/>
        <v>0.28999999999999998</v>
      </c>
      <c r="G371" s="8">
        <f t="shared" si="55"/>
        <v>107</v>
      </c>
      <c r="H371" s="8"/>
      <c r="I371" s="10">
        <f t="shared" si="50"/>
        <v>0</v>
      </c>
      <c r="J371" s="3"/>
      <c r="K371" s="5"/>
    </row>
    <row r="372" spans="3:12" x14ac:dyDescent="0.45">
      <c r="C372" s="7">
        <v>360</v>
      </c>
      <c r="D372" s="12">
        <f t="shared" si="52"/>
        <v>54909</v>
      </c>
      <c r="E372" s="10">
        <f>I371</f>
        <v>0</v>
      </c>
      <c r="F372" s="8"/>
      <c r="G372" s="8">
        <f>E372</f>
        <v>0</v>
      </c>
      <c r="H372" s="8"/>
      <c r="I372" s="10">
        <f t="shared" si="50"/>
        <v>0</v>
      </c>
      <c r="J372" s="3"/>
      <c r="K372" s="5">
        <f>SUM(F361:F372)</f>
        <v>21.379999999999995</v>
      </c>
      <c r="L372" t="s">
        <v>42</v>
      </c>
    </row>
    <row r="373" spans="3:12" ht="14.65" thickBot="1" x14ac:dyDescent="0.5">
      <c r="E373" s="24" t="s">
        <v>43</v>
      </c>
      <c r="F373" s="22">
        <f>SUM(F13:F372)</f>
        <v>15190.299999999988</v>
      </c>
      <c r="K373" s="23">
        <f>SUM(K13:K372)</f>
        <v>15190.299999999997</v>
      </c>
    </row>
    <row r="374" spans="3:12" ht="14.65" thickTop="1" x14ac:dyDescent="0.45"/>
  </sheetData>
  <mergeCells count="8">
    <mergeCell ref="K12:L12"/>
    <mergeCell ref="B2:C2"/>
    <mergeCell ref="B3:C3"/>
    <mergeCell ref="B4:C4"/>
    <mergeCell ref="B5:C5"/>
    <mergeCell ref="B6:C6"/>
    <mergeCell ref="B7:C7"/>
    <mergeCell ref="B8:C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DFAF-5896-47DE-A050-DB3EC5F2FF5F}">
  <dimension ref="B1:L375"/>
  <sheetViews>
    <sheetView showGridLines="0" tabSelected="1" topLeftCell="A355" zoomScale="110" zoomScaleNormal="85" workbookViewId="0">
      <selection activeCell="D6" sqref="D6"/>
    </sheetView>
  </sheetViews>
  <sheetFormatPr defaultRowHeight="14.25" outlineLevelRow="1" x14ac:dyDescent="0.45"/>
  <cols>
    <col min="2" max="2" width="10.265625" customWidth="1"/>
    <col min="3" max="3" width="21.6640625" customWidth="1"/>
    <col min="4" max="4" width="15.3984375" customWidth="1"/>
    <col min="5" max="5" width="12.265625" bestFit="1" customWidth="1"/>
    <col min="6" max="6" width="12.59765625" customWidth="1"/>
    <col min="7" max="7" width="11.265625" bestFit="1" customWidth="1"/>
    <col min="8" max="8" width="13.265625" customWidth="1"/>
    <col min="9" max="9" width="13.3984375" customWidth="1"/>
    <col min="10" max="10" width="4" customWidth="1"/>
    <col min="11" max="11" width="12.1328125" customWidth="1"/>
    <col min="12" max="12" width="18.3984375" customWidth="1"/>
  </cols>
  <sheetData>
    <row r="1" spans="2:12" ht="14.65" thickBot="1" x14ac:dyDescent="0.5"/>
    <row r="2" spans="2:12" ht="14.65" thickBot="1" x14ac:dyDescent="0.5">
      <c r="B2" s="34" t="s">
        <v>0</v>
      </c>
      <c r="C2" s="35"/>
      <c r="D2" s="13"/>
      <c r="E2" t="s">
        <v>44</v>
      </c>
    </row>
    <row r="3" spans="2:12" x14ac:dyDescent="0.45">
      <c r="B3" s="34" t="s">
        <v>5</v>
      </c>
      <c r="C3" s="34"/>
      <c r="D3">
        <v>30</v>
      </c>
    </row>
    <row r="4" spans="2:12" x14ac:dyDescent="0.45">
      <c r="B4" s="34" t="s">
        <v>1</v>
      </c>
      <c r="C4" s="34"/>
      <c r="D4">
        <f>D3*12</f>
        <v>360</v>
      </c>
    </row>
    <row r="5" spans="2:12" x14ac:dyDescent="0.45">
      <c r="B5" s="34" t="s">
        <v>2</v>
      </c>
      <c r="C5" s="34"/>
      <c r="D5" s="1">
        <v>3.7499999999999999E-2</v>
      </c>
      <c r="F5" s="6"/>
    </row>
    <row r="6" spans="2:12" ht="14.65" thickBot="1" x14ac:dyDescent="0.5">
      <c r="B6" s="24"/>
      <c r="C6" s="24" t="s">
        <v>50</v>
      </c>
      <c r="D6" s="30" t="s">
        <v>51</v>
      </c>
      <c r="F6" s="6"/>
    </row>
    <row r="7" spans="2:12" ht="14.65" thickBot="1" x14ac:dyDescent="0.5">
      <c r="B7" s="34" t="s">
        <v>3</v>
      </c>
      <c r="C7" s="35"/>
      <c r="D7" s="14">
        <v>44377</v>
      </c>
      <c r="E7" t="s">
        <v>44</v>
      </c>
    </row>
    <row r="8" spans="2:12" ht="14.65" thickBot="1" x14ac:dyDescent="0.5">
      <c r="B8" s="34" t="s">
        <v>4</v>
      </c>
      <c r="C8" s="34"/>
      <c r="D8" s="2">
        <f>D7-365</f>
        <v>44012</v>
      </c>
    </row>
    <row r="9" spans="2:12" ht="14.65" thickBot="1" x14ac:dyDescent="0.5">
      <c r="B9" s="34" t="s">
        <v>12</v>
      </c>
      <c r="C9" s="35"/>
      <c r="D9" s="15"/>
      <c r="E9" t="s">
        <v>44</v>
      </c>
    </row>
    <row r="10" spans="2:12" x14ac:dyDescent="0.45">
      <c r="C10" s="25" t="s">
        <v>48</v>
      </c>
      <c r="F10" s="4"/>
    </row>
    <row r="13" spans="2:12" ht="14.65" thickBot="1" x14ac:dyDescent="0.5">
      <c r="C13" s="16" t="s">
        <v>6</v>
      </c>
      <c r="D13" s="17" t="s">
        <v>7</v>
      </c>
      <c r="E13" s="17" t="s">
        <v>8</v>
      </c>
      <c r="F13" s="17" t="s">
        <v>9</v>
      </c>
      <c r="G13" s="17" t="s">
        <v>47</v>
      </c>
      <c r="H13" s="17" t="s">
        <v>10</v>
      </c>
      <c r="I13" s="18" t="s">
        <v>11</v>
      </c>
      <c r="K13" s="32" t="s">
        <v>46</v>
      </c>
      <c r="L13" s="33"/>
    </row>
    <row r="14" spans="2:12" ht="14.65" outlineLevel="1" thickBot="1" x14ac:dyDescent="0.5">
      <c r="C14" s="11">
        <v>1</v>
      </c>
      <c r="D14" s="29">
        <f>D8</f>
        <v>44012</v>
      </c>
      <c r="E14" s="19">
        <f>D2</f>
        <v>0</v>
      </c>
      <c r="F14" s="20">
        <f>ROUND(((D15-D14)*E14*($D$5/365)),2)</f>
        <v>0</v>
      </c>
      <c r="G14" s="21"/>
      <c r="H14" s="8"/>
      <c r="I14" s="10">
        <f t="shared" ref="I14:I77" si="0">IF((E14+F14-G14-H14)&lt;0,0,E14+F14-G14-H14)</f>
        <v>0</v>
      </c>
      <c r="J14" s="3"/>
      <c r="K14" s="5"/>
    </row>
    <row r="15" spans="2:12" ht="14.65" outlineLevel="1" thickBot="1" x14ac:dyDescent="0.5">
      <c r="C15" s="11">
        <v>2</v>
      </c>
      <c r="D15" s="29">
        <f>EDATE(D14,1)</f>
        <v>44042</v>
      </c>
      <c r="E15" s="27">
        <f>I14</f>
        <v>0</v>
      </c>
      <c r="F15" s="8">
        <f t="shared" ref="F15:F78" si="1">ROUND(((D16-D15)*E15*($D$5/365)),2)</f>
        <v>0</v>
      </c>
      <c r="G15" s="9"/>
      <c r="H15" s="8"/>
      <c r="I15" s="10">
        <f t="shared" si="0"/>
        <v>0</v>
      </c>
      <c r="J15" s="3"/>
      <c r="K15" s="5"/>
    </row>
    <row r="16" spans="2:12" outlineLevel="1" x14ac:dyDescent="0.45">
      <c r="C16" s="11">
        <v>3</v>
      </c>
      <c r="D16" s="28">
        <v>44013</v>
      </c>
      <c r="E16" s="27">
        <f t="shared" ref="E16:E79" si="2">I15</f>
        <v>0</v>
      </c>
      <c r="F16" s="8">
        <f t="shared" si="1"/>
        <v>0</v>
      </c>
      <c r="G16" s="9"/>
      <c r="H16" s="8"/>
      <c r="I16" s="10">
        <f t="shared" si="0"/>
        <v>0</v>
      </c>
      <c r="J16" s="3"/>
      <c r="K16" s="5"/>
    </row>
    <row r="17" spans="3:12" outlineLevel="1" x14ac:dyDescent="0.45">
      <c r="C17" s="11">
        <v>4</v>
      </c>
      <c r="D17" s="28">
        <v>44044</v>
      </c>
      <c r="E17" s="27">
        <f t="shared" si="2"/>
        <v>0</v>
      </c>
      <c r="F17" s="8">
        <f>ROUND(((D18-D17)*E17*($D$5/365)),2)</f>
        <v>0</v>
      </c>
      <c r="G17" s="9"/>
      <c r="H17" s="8"/>
      <c r="I17" s="10">
        <f t="shared" si="0"/>
        <v>0</v>
      </c>
      <c r="J17" s="3"/>
      <c r="K17" s="5"/>
    </row>
    <row r="18" spans="3:12" outlineLevel="1" x14ac:dyDescent="0.45">
      <c r="C18" s="11">
        <v>5</v>
      </c>
      <c r="D18" s="28">
        <v>44075</v>
      </c>
      <c r="E18" s="27">
        <f t="shared" si="2"/>
        <v>0</v>
      </c>
      <c r="F18" s="8">
        <f t="shared" si="1"/>
        <v>0</v>
      </c>
      <c r="G18" s="9"/>
      <c r="H18" s="8"/>
      <c r="I18" s="10">
        <f t="shared" si="0"/>
        <v>0</v>
      </c>
      <c r="J18" s="3"/>
      <c r="K18" s="5"/>
    </row>
    <row r="19" spans="3:12" outlineLevel="1" x14ac:dyDescent="0.45">
      <c r="C19" s="11">
        <v>6</v>
      </c>
      <c r="D19" s="28">
        <v>44105</v>
      </c>
      <c r="E19" s="27">
        <f t="shared" si="2"/>
        <v>0</v>
      </c>
      <c r="F19" s="8">
        <f t="shared" si="1"/>
        <v>0</v>
      </c>
      <c r="G19" s="9"/>
      <c r="H19" s="8"/>
      <c r="I19" s="10">
        <f t="shared" si="0"/>
        <v>0</v>
      </c>
      <c r="J19" s="3"/>
      <c r="K19" s="5"/>
    </row>
    <row r="20" spans="3:12" outlineLevel="1" x14ac:dyDescent="0.45">
      <c r="C20" s="11">
        <v>7</v>
      </c>
      <c r="D20" s="28">
        <v>44136</v>
      </c>
      <c r="E20" s="27">
        <f t="shared" si="2"/>
        <v>0</v>
      </c>
      <c r="F20" s="8">
        <f t="shared" si="1"/>
        <v>0</v>
      </c>
      <c r="G20" s="9"/>
      <c r="H20" s="8"/>
      <c r="I20" s="10">
        <f t="shared" si="0"/>
        <v>0</v>
      </c>
      <c r="J20" s="3"/>
      <c r="K20" s="5"/>
    </row>
    <row r="21" spans="3:12" outlineLevel="1" x14ac:dyDescent="0.45">
      <c r="C21" s="11">
        <v>8</v>
      </c>
      <c r="D21" s="28">
        <v>44166</v>
      </c>
      <c r="E21" s="27">
        <f t="shared" si="2"/>
        <v>0</v>
      </c>
      <c r="F21" s="8">
        <f t="shared" si="1"/>
        <v>0</v>
      </c>
      <c r="G21" s="9"/>
      <c r="H21" s="8"/>
      <c r="I21" s="10">
        <f t="shared" si="0"/>
        <v>0</v>
      </c>
      <c r="J21" s="3"/>
      <c r="K21" s="5"/>
    </row>
    <row r="22" spans="3:12" outlineLevel="1" x14ac:dyDescent="0.45">
      <c r="C22" s="11">
        <v>9</v>
      </c>
      <c r="D22" s="28">
        <v>44197</v>
      </c>
      <c r="E22" s="27">
        <f t="shared" si="2"/>
        <v>0</v>
      </c>
      <c r="F22" s="8">
        <f t="shared" si="1"/>
        <v>0</v>
      </c>
      <c r="G22" s="9"/>
      <c r="H22" s="8"/>
      <c r="I22" s="10">
        <f t="shared" si="0"/>
        <v>0</v>
      </c>
      <c r="J22" s="3"/>
      <c r="K22" s="5"/>
    </row>
    <row r="23" spans="3:12" outlineLevel="1" x14ac:dyDescent="0.45">
      <c r="C23" s="11">
        <v>10</v>
      </c>
      <c r="D23" s="28">
        <v>44228</v>
      </c>
      <c r="E23" s="27">
        <f t="shared" si="2"/>
        <v>0</v>
      </c>
      <c r="F23" s="8">
        <f t="shared" si="1"/>
        <v>0</v>
      </c>
      <c r="G23" s="9"/>
      <c r="H23" s="8"/>
      <c r="I23" s="10">
        <f t="shared" si="0"/>
        <v>0</v>
      </c>
      <c r="J23" s="3"/>
      <c r="K23" s="5"/>
    </row>
    <row r="24" spans="3:12" outlineLevel="1" x14ac:dyDescent="0.45">
      <c r="C24" s="11">
        <v>11</v>
      </c>
      <c r="D24" s="28">
        <v>44256</v>
      </c>
      <c r="E24" s="27">
        <f t="shared" si="2"/>
        <v>0</v>
      </c>
      <c r="F24" s="8">
        <f t="shared" si="1"/>
        <v>0</v>
      </c>
      <c r="G24" s="9"/>
      <c r="H24" s="8"/>
      <c r="I24" s="10">
        <f t="shared" si="0"/>
        <v>0</v>
      </c>
      <c r="J24" s="3"/>
      <c r="K24" s="5"/>
    </row>
    <row r="25" spans="3:12" x14ac:dyDescent="0.45">
      <c r="C25" s="11">
        <v>12</v>
      </c>
      <c r="D25" s="28">
        <v>44287</v>
      </c>
      <c r="E25" s="27">
        <f t="shared" si="2"/>
        <v>0</v>
      </c>
      <c r="F25" s="8">
        <f t="shared" si="1"/>
        <v>0</v>
      </c>
      <c r="G25" s="9"/>
      <c r="H25" s="8"/>
      <c r="I25" s="10">
        <f t="shared" si="0"/>
        <v>0</v>
      </c>
      <c r="J25" s="3"/>
      <c r="K25" s="5">
        <f>SUM(F14:F25)</f>
        <v>0</v>
      </c>
      <c r="L25" t="s">
        <v>13</v>
      </c>
    </row>
    <row r="26" spans="3:12" outlineLevel="1" x14ac:dyDescent="0.45">
      <c r="C26" s="11">
        <v>13</v>
      </c>
      <c r="D26" s="28">
        <v>44317</v>
      </c>
      <c r="E26" s="27">
        <f t="shared" si="2"/>
        <v>0</v>
      </c>
      <c r="F26" s="8">
        <f t="shared" si="1"/>
        <v>0</v>
      </c>
      <c r="G26" s="8">
        <f>$D$9</f>
        <v>0</v>
      </c>
      <c r="H26" s="8"/>
      <c r="I26" s="10">
        <f t="shared" si="0"/>
        <v>0</v>
      </c>
      <c r="J26" s="3"/>
      <c r="K26" s="5"/>
    </row>
    <row r="27" spans="3:12" outlineLevel="1" x14ac:dyDescent="0.45">
      <c r="C27" s="11">
        <v>14</v>
      </c>
      <c r="D27" s="28">
        <v>44348</v>
      </c>
      <c r="E27" s="27">
        <f t="shared" si="2"/>
        <v>0</v>
      </c>
      <c r="F27" s="8">
        <f t="shared" si="1"/>
        <v>0</v>
      </c>
      <c r="G27" s="8">
        <f t="shared" ref="G27:G90" si="3">$D$9</f>
        <v>0</v>
      </c>
      <c r="H27" s="8"/>
      <c r="I27" s="10">
        <f t="shared" si="0"/>
        <v>0</v>
      </c>
      <c r="J27" s="3"/>
      <c r="K27" s="5"/>
    </row>
    <row r="28" spans="3:12" outlineLevel="1" x14ac:dyDescent="0.45">
      <c r="C28" s="11">
        <v>15</v>
      </c>
      <c r="D28" s="28">
        <v>44378</v>
      </c>
      <c r="E28" s="27">
        <f t="shared" si="2"/>
        <v>0</v>
      </c>
      <c r="F28" s="8">
        <f t="shared" si="1"/>
        <v>0</v>
      </c>
      <c r="G28" s="8">
        <f t="shared" si="3"/>
        <v>0</v>
      </c>
      <c r="H28" s="8"/>
      <c r="I28" s="10">
        <f t="shared" si="0"/>
        <v>0</v>
      </c>
      <c r="J28" s="3"/>
      <c r="K28" s="5"/>
    </row>
    <row r="29" spans="3:12" outlineLevel="1" x14ac:dyDescent="0.45">
      <c r="C29" s="11">
        <v>16</v>
      </c>
      <c r="D29" s="28">
        <v>44409</v>
      </c>
      <c r="E29" s="27">
        <f t="shared" si="2"/>
        <v>0</v>
      </c>
      <c r="F29" s="8">
        <f t="shared" si="1"/>
        <v>0</v>
      </c>
      <c r="G29" s="8">
        <f t="shared" si="3"/>
        <v>0</v>
      </c>
      <c r="H29" s="8"/>
      <c r="I29" s="10">
        <f t="shared" si="0"/>
        <v>0</v>
      </c>
      <c r="J29" s="3"/>
      <c r="K29" s="5"/>
    </row>
    <row r="30" spans="3:12" outlineLevel="1" x14ac:dyDescent="0.45">
      <c r="C30" s="11">
        <v>17</v>
      </c>
      <c r="D30" s="28">
        <v>44440</v>
      </c>
      <c r="E30" s="27">
        <f t="shared" si="2"/>
        <v>0</v>
      </c>
      <c r="F30" s="8">
        <f t="shared" si="1"/>
        <v>0</v>
      </c>
      <c r="G30" s="8">
        <f t="shared" si="3"/>
        <v>0</v>
      </c>
      <c r="H30" s="8"/>
      <c r="I30" s="10">
        <f t="shared" si="0"/>
        <v>0</v>
      </c>
      <c r="J30" s="3"/>
      <c r="K30" s="5"/>
    </row>
    <row r="31" spans="3:12" outlineLevel="1" x14ac:dyDescent="0.45">
      <c r="C31" s="11">
        <v>18</v>
      </c>
      <c r="D31" s="28">
        <v>44470</v>
      </c>
      <c r="E31" s="27">
        <f t="shared" si="2"/>
        <v>0</v>
      </c>
      <c r="F31" s="8">
        <f t="shared" si="1"/>
        <v>0</v>
      </c>
      <c r="G31" s="8">
        <f t="shared" si="3"/>
        <v>0</v>
      </c>
      <c r="H31" s="8"/>
      <c r="I31" s="10">
        <f t="shared" si="0"/>
        <v>0</v>
      </c>
      <c r="J31" s="3"/>
      <c r="K31" s="5"/>
    </row>
    <row r="32" spans="3:12" outlineLevel="1" x14ac:dyDescent="0.45">
      <c r="C32" s="11">
        <v>19</v>
      </c>
      <c r="D32" s="28">
        <v>44501</v>
      </c>
      <c r="E32" s="27">
        <f t="shared" si="2"/>
        <v>0</v>
      </c>
      <c r="F32" s="8">
        <f t="shared" si="1"/>
        <v>0</v>
      </c>
      <c r="G32" s="8">
        <f t="shared" si="3"/>
        <v>0</v>
      </c>
      <c r="H32" s="8"/>
      <c r="I32" s="10">
        <f t="shared" si="0"/>
        <v>0</v>
      </c>
      <c r="J32" s="3"/>
      <c r="K32" s="5"/>
    </row>
    <row r="33" spans="3:12" outlineLevel="1" x14ac:dyDescent="0.45">
      <c r="C33" s="11">
        <v>20</v>
      </c>
      <c r="D33" s="28">
        <v>44531</v>
      </c>
      <c r="E33" s="27">
        <f t="shared" si="2"/>
        <v>0</v>
      </c>
      <c r="F33" s="8">
        <f t="shared" si="1"/>
        <v>0</v>
      </c>
      <c r="G33" s="8">
        <f t="shared" si="3"/>
        <v>0</v>
      </c>
      <c r="H33" s="8"/>
      <c r="I33" s="10">
        <f t="shared" si="0"/>
        <v>0</v>
      </c>
      <c r="J33" s="3"/>
      <c r="K33" s="5"/>
    </row>
    <row r="34" spans="3:12" outlineLevel="1" x14ac:dyDescent="0.45">
      <c r="C34" s="11">
        <v>21</v>
      </c>
      <c r="D34" s="28">
        <v>44562</v>
      </c>
      <c r="E34" s="27">
        <f t="shared" si="2"/>
        <v>0</v>
      </c>
      <c r="F34" s="8">
        <f t="shared" si="1"/>
        <v>0</v>
      </c>
      <c r="G34" s="8">
        <f t="shared" si="3"/>
        <v>0</v>
      </c>
      <c r="H34" s="8"/>
      <c r="I34" s="10">
        <f t="shared" si="0"/>
        <v>0</v>
      </c>
      <c r="J34" s="3"/>
      <c r="K34" s="5"/>
    </row>
    <row r="35" spans="3:12" outlineLevel="1" x14ac:dyDescent="0.45">
      <c r="C35" s="11">
        <v>22</v>
      </c>
      <c r="D35" s="28">
        <v>44593</v>
      </c>
      <c r="E35" s="27">
        <f t="shared" si="2"/>
        <v>0</v>
      </c>
      <c r="F35" s="8">
        <f t="shared" si="1"/>
        <v>0</v>
      </c>
      <c r="G35" s="8">
        <f t="shared" si="3"/>
        <v>0</v>
      </c>
      <c r="H35" s="8"/>
      <c r="I35" s="10">
        <f t="shared" si="0"/>
        <v>0</v>
      </c>
      <c r="J35" s="3"/>
      <c r="K35" s="5"/>
    </row>
    <row r="36" spans="3:12" outlineLevel="1" x14ac:dyDescent="0.45">
      <c r="C36" s="11">
        <v>23</v>
      </c>
      <c r="D36" s="28">
        <v>44621</v>
      </c>
      <c r="E36" s="27">
        <f t="shared" si="2"/>
        <v>0</v>
      </c>
      <c r="F36" s="8">
        <f t="shared" si="1"/>
        <v>0</v>
      </c>
      <c r="G36" s="8">
        <f t="shared" si="3"/>
        <v>0</v>
      </c>
      <c r="H36" s="8"/>
      <c r="I36" s="10">
        <f t="shared" si="0"/>
        <v>0</v>
      </c>
      <c r="J36" s="3"/>
      <c r="K36" s="5"/>
    </row>
    <row r="37" spans="3:12" x14ac:dyDescent="0.45">
      <c r="C37" s="11">
        <v>24</v>
      </c>
      <c r="D37" s="28">
        <v>44652</v>
      </c>
      <c r="E37" s="27">
        <f t="shared" si="2"/>
        <v>0</v>
      </c>
      <c r="F37" s="8">
        <f t="shared" si="1"/>
        <v>0</v>
      </c>
      <c r="G37" s="8">
        <f t="shared" si="3"/>
        <v>0</v>
      </c>
      <c r="H37" s="8"/>
      <c r="I37" s="10">
        <f t="shared" si="0"/>
        <v>0</v>
      </c>
      <c r="J37" s="3"/>
      <c r="K37" s="5">
        <f t="shared" ref="K37" si="4">SUM(F26:F37)</f>
        <v>0</v>
      </c>
      <c r="L37" t="s">
        <v>14</v>
      </c>
    </row>
    <row r="38" spans="3:12" outlineLevel="1" x14ac:dyDescent="0.45">
      <c r="C38" s="11">
        <v>25</v>
      </c>
      <c r="D38" s="28">
        <v>44682</v>
      </c>
      <c r="E38" s="27">
        <f t="shared" si="2"/>
        <v>0</v>
      </c>
      <c r="F38" s="8">
        <f t="shared" si="1"/>
        <v>0</v>
      </c>
      <c r="G38" s="8">
        <f t="shared" si="3"/>
        <v>0</v>
      </c>
      <c r="H38" s="8"/>
      <c r="I38" s="10">
        <f t="shared" si="0"/>
        <v>0</v>
      </c>
      <c r="J38" s="3"/>
      <c r="K38" s="5"/>
    </row>
    <row r="39" spans="3:12" outlineLevel="1" x14ac:dyDescent="0.45">
      <c r="C39" s="11">
        <v>26</v>
      </c>
      <c r="D39" s="28">
        <v>44713</v>
      </c>
      <c r="E39" s="27">
        <f t="shared" si="2"/>
        <v>0</v>
      </c>
      <c r="F39" s="8">
        <f t="shared" si="1"/>
        <v>0</v>
      </c>
      <c r="G39" s="8">
        <f t="shared" si="3"/>
        <v>0</v>
      </c>
      <c r="H39" s="8"/>
      <c r="I39" s="10">
        <f t="shared" si="0"/>
        <v>0</v>
      </c>
      <c r="J39" s="3"/>
      <c r="K39" s="5"/>
    </row>
    <row r="40" spans="3:12" outlineLevel="1" x14ac:dyDescent="0.45">
      <c r="C40" s="11">
        <v>27</v>
      </c>
      <c r="D40" s="28">
        <v>44743</v>
      </c>
      <c r="E40" s="27">
        <f t="shared" si="2"/>
        <v>0</v>
      </c>
      <c r="F40" s="8">
        <f t="shared" si="1"/>
        <v>0</v>
      </c>
      <c r="G40" s="8">
        <f t="shared" si="3"/>
        <v>0</v>
      </c>
      <c r="H40" s="8"/>
      <c r="I40" s="10">
        <f t="shared" si="0"/>
        <v>0</v>
      </c>
      <c r="J40" s="3"/>
      <c r="K40" s="5"/>
    </row>
    <row r="41" spans="3:12" outlineLevel="1" x14ac:dyDescent="0.45">
      <c r="C41" s="11">
        <v>28</v>
      </c>
      <c r="D41" s="28">
        <v>44774</v>
      </c>
      <c r="E41" s="27">
        <f t="shared" si="2"/>
        <v>0</v>
      </c>
      <c r="F41" s="8">
        <f t="shared" si="1"/>
        <v>0</v>
      </c>
      <c r="G41" s="8">
        <f t="shared" si="3"/>
        <v>0</v>
      </c>
      <c r="H41" s="8"/>
      <c r="I41" s="10">
        <f>IF((E41+F41-G41-H41)&lt;0,0,E41+F41-G41-H41)</f>
        <v>0</v>
      </c>
      <c r="J41" s="3"/>
      <c r="K41" s="5"/>
    </row>
    <row r="42" spans="3:12" outlineLevel="1" x14ac:dyDescent="0.45">
      <c r="C42" s="11">
        <v>29</v>
      </c>
      <c r="D42" s="28">
        <v>44805</v>
      </c>
      <c r="E42" s="27">
        <f t="shared" si="2"/>
        <v>0</v>
      </c>
      <c r="F42" s="8">
        <f t="shared" si="1"/>
        <v>0</v>
      </c>
      <c r="G42" s="8">
        <f t="shared" si="3"/>
        <v>0</v>
      </c>
      <c r="H42" s="8"/>
      <c r="I42" s="10">
        <f t="shared" si="0"/>
        <v>0</v>
      </c>
      <c r="J42" s="3"/>
      <c r="K42" s="5"/>
    </row>
    <row r="43" spans="3:12" outlineLevel="1" x14ac:dyDescent="0.45">
      <c r="C43" s="11">
        <v>30</v>
      </c>
      <c r="D43" s="28">
        <v>44835</v>
      </c>
      <c r="E43" s="27">
        <f t="shared" si="2"/>
        <v>0</v>
      </c>
      <c r="F43" s="8">
        <f t="shared" si="1"/>
        <v>0</v>
      </c>
      <c r="G43" s="8">
        <f t="shared" si="3"/>
        <v>0</v>
      </c>
      <c r="H43" s="8"/>
      <c r="I43" s="10">
        <f t="shared" si="0"/>
        <v>0</v>
      </c>
      <c r="J43" s="3"/>
      <c r="K43" s="5"/>
    </row>
    <row r="44" spans="3:12" outlineLevel="1" x14ac:dyDescent="0.45">
      <c r="C44" s="11">
        <v>31</v>
      </c>
      <c r="D44" s="28">
        <v>44866</v>
      </c>
      <c r="E44" s="27">
        <f t="shared" si="2"/>
        <v>0</v>
      </c>
      <c r="F44" s="8">
        <f t="shared" si="1"/>
        <v>0</v>
      </c>
      <c r="G44" s="8">
        <f t="shared" si="3"/>
        <v>0</v>
      </c>
      <c r="H44" s="8"/>
      <c r="I44" s="10">
        <f t="shared" si="0"/>
        <v>0</v>
      </c>
      <c r="J44" s="3"/>
      <c r="K44" s="5"/>
    </row>
    <row r="45" spans="3:12" outlineLevel="1" x14ac:dyDescent="0.45">
      <c r="C45" s="11">
        <v>32</v>
      </c>
      <c r="D45" s="28">
        <v>44896</v>
      </c>
      <c r="E45" s="27">
        <f t="shared" si="2"/>
        <v>0</v>
      </c>
      <c r="F45" s="8">
        <f t="shared" si="1"/>
        <v>0</v>
      </c>
      <c r="G45" s="8">
        <f t="shared" si="3"/>
        <v>0</v>
      </c>
      <c r="H45" s="8"/>
      <c r="I45" s="10">
        <f t="shared" si="0"/>
        <v>0</v>
      </c>
      <c r="J45" s="3"/>
      <c r="K45" s="5"/>
    </row>
    <row r="46" spans="3:12" outlineLevel="1" x14ac:dyDescent="0.45">
      <c r="C46" s="11">
        <v>33</v>
      </c>
      <c r="D46" s="28">
        <v>44927</v>
      </c>
      <c r="E46" s="27">
        <f t="shared" si="2"/>
        <v>0</v>
      </c>
      <c r="F46" s="8">
        <f t="shared" si="1"/>
        <v>0</v>
      </c>
      <c r="G46" s="8">
        <f t="shared" si="3"/>
        <v>0</v>
      </c>
      <c r="H46" s="8"/>
      <c r="I46" s="10">
        <f t="shared" si="0"/>
        <v>0</v>
      </c>
      <c r="J46" s="3"/>
      <c r="K46" s="5"/>
    </row>
    <row r="47" spans="3:12" outlineLevel="1" x14ac:dyDescent="0.45">
      <c r="C47" s="11">
        <v>34</v>
      </c>
      <c r="D47" s="28">
        <v>44958</v>
      </c>
      <c r="E47" s="27">
        <f t="shared" si="2"/>
        <v>0</v>
      </c>
      <c r="F47" s="8">
        <f t="shared" si="1"/>
        <v>0</v>
      </c>
      <c r="G47" s="8">
        <f t="shared" si="3"/>
        <v>0</v>
      </c>
      <c r="H47" s="8"/>
      <c r="I47" s="10">
        <f t="shared" si="0"/>
        <v>0</v>
      </c>
      <c r="J47" s="3"/>
      <c r="K47" s="5"/>
    </row>
    <row r="48" spans="3:12" outlineLevel="1" x14ac:dyDescent="0.45">
      <c r="C48" s="11">
        <v>35</v>
      </c>
      <c r="D48" s="28">
        <v>44986</v>
      </c>
      <c r="E48" s="27">
        <f t="shared" si="2"/>
        <v>0</v>
      </c>
      <c r="F48" s="8">
        <f t="shared" si="1"/>
        <v>0</v>
      </c>
      <c r="G48" s="8">
        <f t="shared" si="3"/>
        <v>0</v>
      </c>
      <c r="H48" s="8"/>
      <c r="I48" s="10">
        <f t="shared" si="0"/>
        <v>0</v>
      </c>
      <c r="J48" s="3"/>
      <c r="K48" s="5"/>
    </row>
    <row r="49" spans="3:12" x14ac:dyDescent="0.45">
      <c r="C49" s="11">
        <v>36</v>
      </c>
      <c r="D49" s="28">
        <v>45017</v>
      </c>
      <c r="E49" s="27">
        <f t="shared" si="2"/>
        <v>0</v>
      </c>
      <c r="F49" s="8">
        <f t="shared" si="1"/>
        <v>0</v>
      </c>
      <c r="G49" s="8">
        <f t="shared" si="3"/>
        <v>0</v>
      </c>
      <c r="H49" s="8"/>
      <c r="I49" s="10">
        <f t="shared" si="0"/>
        <v>0</v>
      </c>
      <c r="J49" s="3"/>
      <c r="K49" s="5">
        <f t="shared" ref="K49" si="5">SUM(F38:F49)</f>
        <v>0</v>
      </c>
      <c r="L49" t="s">
        <v>15</v>
      </c>
    </row>
    <row r="50" spans="3:12" outlineLevel="1" x14ac:dyDescent="0.45">
      <c r="C50" s="11">
        <v>37</v>
      </c>
      <c r="D50" s="28">
        <v>45047</v>
      </c>
      <c r="E50" s="27">
        <f t="shared" si="2"/>
        <v>0</v>
      </c>
      <c r="F50" s="8">
        <f t="shared" si="1"/>
        <v>0</v>
      </c>
      <c r="G50" s="8">
        <f t="shared" si="3"/>
        <v>0</v>
      </c>
      <c r="H50" s="8"/>
      <c r="I50" s="10">
        <f t="shared" si="0"/>
        <v>0</v>
      </c>
      <c r="J50" s="3"/>
      <c r="K50" s="5"/>
    </row>
    <row r="51" spans="3:12" outlineLevel="1" x14ac:dyDescent="0.45">
      <c r="C51" s="11">
        <v>38</v>
      </c>
      <c r="D51" s="28">
        <v>45078</v>
      </c>
      <c r="E51" s="27">
        <f t="shared" si="2"/>
        <v>0</v>
      </c>
      <c r="F51" s="8">
        <f t="shared" si="1"/>
        <v>0</v>
      </c>
      <c r="G51" s="8">
        <f t="shared" si="3"/>
        <v>0</v>
      </c>
      <c r="H51" s="8"/>
      <c r="I51" s="10">
        <f t="shared" si="0"/>
        <v>0</v>
      </c>
      <c r="J51" s="3"/>
      <c r="K51" s="5"/>
    </row>
    <row r="52" spans="3:12" outlineLevel="1" x14ac:dyDescent="0.45">
      <c r="C52" s="11">
        <v>39</v>
      </c>
      <c r="D52" s="28">
        <v>45108</v>
      </c>
      <c r="E52" s="27">
        <f t="shared" si="2"/>
        <v>0</v>
      </c>
      <c r="F52" s="8">
        <f t="shared" si="1"/>
        <v>0</v>
      </c>
      <c r="G52" s="8">
        <f t="shared" si="3"/>
        <v>0</v>
      </c>
      <c r="H52" s="8"/>
      <c r="I52" s="10">
        <f t="shared" si="0"/>
        <v>0</v>
      </c>
      <c r="J52" s="3"/>
      <c r="K52" s="5"/>
    </row>
    <row r="53" spans="3:12" outlineLevel="1" x14ac:dyDescent="0.45">
      <c r="C53" s="11">
        <v>40</v>
      </c>
      <c r="D53" s="28">
        <v>45139</v>
      </c>
      <c r="E53" s="27">
        <f t="shared" si="2"/>
        <v>0</v>
      </c>
      <c r="F53" s="8">
        <f t="shared" si="1"/>
        <v>0</v>
      </c>
      <c r="G53" s="8">
        <f t="shared" si="3"/>
        <v>0</v>
      </c>
      <c r="H53" s="8"/>
      <c r="I53" s="10">
        <f t="shared" si="0"/>
        <v>0</v>
      </c>
      <c r="J53" s="3"/>
      <c r="K53" s="5"/>
    </row>
    <row r="54" spans="3:12" outlineLevel="1" x14ac:dyDescent="0.45">
      <c r="C54" s="11">
        <v>41</v>
      </c>
      <c r="D54" s="28">
        <v>45170</v>
      </c>
      <c r="E54" s="27">
        <f t="shared" si="2"/>
        <v>0</v>
      </c>
      <c r="F54" s="8">
        <f t="shared" si="1"/>
        <v>0</v>
      </c>
      <c r="G54" s="8">
        <f t="shared" si="3"/>
        <v>0</v>
      </c>
      <c r="H54" s="8"/>
      <c r="I54" s="10">
        <f t="shared" si="0"/>
        <v>0</v>
      </c>
      <c r="J54" s="3"/>
      <c r="K54" s="5"/>
    </row>
    <row r="55" spans="3:12" outlineLevel="1" x14ac:dyDescent="0.45">
      <c r="C55" s="11">
        <v>42</v>
      </c>
      <c r="D55" s="28">
        <v>45200</v>
      </c>
      <c r="E55" s="27">
        <f t="shared" si="2"/>
        <v>0</v>
      </c>
      <c r="F55" s="8">
        <f t="shared" si="1"/>
        <v>0</v>
      </c>
      <c r="G55" s="8">
        <f t="shared" si="3"/>
        <v>0</v>
      </c>
      <c r="H55" s="8"/>
      <c r="I55" s="10">
        <f t="shared" si="0"/>
        <v>0</v>
      </c>
      <c r="J55" s="3"/>
      <c r="K55" s="5"/>
    </row>
    <row r="56" spans="3:12" outlineLevel="1" x14ac:dyDescent="0.45">
      <c r="C56" s="11">
        <v>43</v>
      </c>
      <c r="D56" s="28">
        <v>45231</v>
      </c>
      <c r="E56" s="27">
        <f t="shared" si="2"/>
        <v>0</v>
      </c>
      <c r="F56" s="8">
        <f t="shared" si="1"/>
        <v>0</v>
      </c>
      <c r="G56" s="8">
        <f t="shared" si="3"/>
        <v>0</v>
      </c>
      <c r="H56" s="8"/>
      <c r="I56" s="10">
        <f t="shared" si="0"/>
        <v>0</v>
      </c>
      <c r="J56" s="3"/>
      <c r="K56" s="5"/>
    </row>
    <row r="57" spans="3:12" outlineLevel="1" x14ac:dyDescent="0.45">
      <c r="C57" s="11">
        <v>44</v>
      </c>
      <c r="D57" s="28">
        <v>45261</v>
      </c>
      <c r="E57" s="27">
        <f t="shared" si="2"/>
        <v>0</v>
      </c>
      <c r="F57" s="8">
        <f t="shared" si="1"/>
        <v>0</v>
      </c>
      <c r="G57" s="8">
        <f t="shared" si="3"/>
        <v>0</v>
      </c>
      <c r="H57" s="8"/>
      <c r="I57" s="10">
        <f t="shared" si="0"/>
        <v>0</v>
      </c>
      <c r="J57" s="3"/>
      <c r="K57" s="5"/>
    </row>
    <row r="58" spans="3:12" outlineLevel="1" x14ac:dyDescent="0.45">
      <c r="C58" s="11">
        <v>45</v>
      </c>
      <c r="D58" s="28">
        <v>45292</v>
      </c>
      <c r="E58" s="27">
        <f t="shared" si="2"/>
        <v>0</v>
      </c>
      <c r="F58" s="8">
        <f t="shared" si="1"/>
        <v>0</v>
      </c>
      <c r="G58" s="8">
        <f t="shared" si="3"/>
        <v>0</v>
      </c>
      <c r="H58" s="8"/>
      <c r="I58" s="10">
        <f t="shared" si="0"/>
        <v>0</v>
      </c>
      <c r="J58" s="3"/>
      <c r="K58" s="5"/>
    </row>
    <row r="59" spans="3:12" outlineLevel="1" x14ac:dyDescent="0.45">
      <c r="C59" s="11">
        <v>46</v>
      </c>
      <c r="D59" s="28">
        <v>45323</v>
      </c>
      <c r="E59" s="27">
        <f t="shared" si="2"/>
        <v>0</v>
      </c>
      <c r="F59" s="8">
        <f t="shared" si="1"/>
        <v>0</v>
      </c>
      <c r="G59" s="8">
        <f t="shared" si="3"/>
        <v>0</v>
      </c>
      <c r="H59" s="8"/>
      <c r="I59" s="10">
        <f t="shared" si="0"/>
        <v>0</v>
      </c>
      <c r="J59" s="3"/>
      <c r="K59" s="5"/>
    </row>
    <row r="60" spans="3:12" outlineLevel="1" x14ac:dyDescent="0.45">
      <c r="C60" s="11">
        <v>47</v>
      </c>
      <c r="D60" s="28">
        <v>45352</v>
      </c>
      <c r="E60" s="27">
        <f t="shared" si="2"/>
        <v>0</v>
      </c>
      <c r="F60" s="8">
        <f t="shared" si="1"/>
        <v>0</v>
      </c>
      <c r="G60" s="8">
        <f t="shared" si="3"/>
        <v>0</v>
      </c>
      <c r="H60" s="8"/>
      <c r="I60" s="10">
        <f t="shared" si="0"/>
        <v>0</v>
      </c>
      <c r="J60" s="3"/>
      <c r="K60" s="5"/>
    </row>
    <row r="61" spans="3:12" x14ac:dyDescent="0.45">
      <c r="C61" s="11">
        <v>48</v>
      </c>
      <c r="D61" s="28">
        <v>45383</v>
      </c>
      <c r="E61" s="27">
        <f t="shared" si="2"/>
        <v>0</v>
      </c>
      <c r="F61" s="8">
        <f t="shared" si="1"/>
        <v>0</v>
      </c>
      <c r="G61" s="8">
        <f t="shared" si="3"/>
        <v>0</v>
      </c>
      <c r="H61" s="8"/>
      <c r="I61" s="10">
        <f t="shared" si="0"/>
        <v>0</v>
      </c>
      <c r="J61" s="3"/>
      <c r="K61" s="5">
        <f t="shared" ref="K61" si="6">SUM(F50:F61)</f>
        <v>0</v>
      </c>
      <c r="L61" t="s">
        <v>16</v>
      </c>
    </row>
    <row r="62" spans="3:12" outlineLevel="1" x14ac:dyDescent="0.45">
      <c r="C62" s="11">
        <v>49</v>
      </c>
      <c r="D62" s="28">
        <v>45413</v>
      </c>
      <c r="E62" s="27">
        <f t="shared" si="2"/>
        <v>0</v>
      </c>
      <c r="F62" s="8">
        <f t="shared" si="1"/>
        <v>0</v>
      </c>
      <c r="G62" s="8">
        <f t="shared" si="3"/>
        <v>0</v>
      </c>
      <c r="H62" s="8"/>
      <c r="I62" s="10">
        <f t="shared" si="0"/>
        <v>0</v>
      </c>
      <c r="J62" s="3"/>
      <c r="K62" s="5"/>
    </row>
    <row r="63" spans="3:12" outlineLevel="1" x14ac:dyDescent="0.45">
      <c r="C63" s="11">
        <v>50</v>
      </c>
      <c r="D63" s="28">
        <v>45444</v>
      </c>
      <c r="E63" s="27">
        <f t="shared" si="2"/>
        <v>0</v>
      </c>
      <c r="F63" s="8">
        <f t="shared" si="1"/>
        <v>0</v>
      </c>
      <c r="G63" s="8">
        <f t="shared" si="3"/>
        <v>0</v>
      </c>
      <c r="H63" s="8"/>
      <c r="I63" s="10">
        <f t="shared" si="0"/>
        <v>0</v>
      </c>
      <c r="J63" s="3"/>
      <c r="K63" s="5"/>
    </row>
    <row r="64" spans="3:12" outlineLevel="1" x14ac:dyDescent="0.45">
      <c r="C64" s="11">
        <v>51</v>
      </c>
      <c r="D64" s="28">
        <v>45474</v>
      </c>
      <c r="E64" s="27">
        <f t="shared" si="2"/>
        <v>0</v>
      </c>
      <c r="F64" s="8">
        <f t="shared" si="1"/>
        <v>0</v>
      </c>
      <c r="G64" s="8">
        <f t="shared" si="3"/>
        <v>0</v>
      </c>
      <c r="H64" s="8"/>
      <c r="I64" s="10">
        <f t="shared" si="0"/>
        <v>0</v>
      </c>
      <c r="J64" s="3"/>
      <c r="K64" s="5"/>
    </row>
    <row r="65" spans="3:12" outlineLevel="1" x14ac:dyDescent="0.45">
      <c r="C65" s="11">
        <v>52</v>
      </c>
      <c r="D65" s="28">
        <v>45505</v>
      </c>
      <c r="E65" s="27">
        <f t="shared" si="2"/>
        <v>0</v>
      </c>
      <c r="F65" s="8">
        <f t="shared" si="1"/>
        <v>0</v>
      </c>
      <c r="G65" s="8">
        <f t="shared" si="3"/>
        <v>0</v>
      </c>
      <c r="H65" s="8"/>
      <c r="I65" s="10">
        <f t="shared" si="0"/>
        <v>0</v>
      </c>
      <c r="J65" s="3"/>
      <c r="K65" s="5"/>
    </row>
    <row r="66" spans="3:12" outlineLevel="1" x14ac:dyDescent="0.45">
      <c r="C66" s="11">
        <v>53</v>
      </c>
      <c r="D66" s="28">
        <v>45536</v>
      </c>
      <c r="E66" s="27">
        <f t="shared" si="2"/>
        <v>0</v>
      </c>
      <c r="F66" s="8">
        <f t="shared" si="1"/>
        <v>0</v>
      </c>
      <c r="G66" s="8">
        <f t="shared" si="3"/>
        <v>0</v>
      </c>
      <c r="H66" s="8"/>
      <c r="I66" s="10">
        <f t="shared" si="0"/>
        <v>0</v>
      </c>
      <c r="J66" s="3"/>
      <c r="K66" s="5"/>
    </row>
    <row r="67" spans="3:12" outlineLevel="1" x14ac:dyDescent="0.45">
      <c r="C67" s="11">
        <v>54</v>
      </c>
      <c r="D67" s="28">
        <v>45566</v>
      </c>
      <c r="E67" s="27">
        <f t="shared" si="2"/>
        <v>0</v>
      </c>
      <c r="F67" s="8">
        <f t="shared" si="1"/>
        <v>0</v>
      </c>
      <c r="G67" s="8">
        <f t="shared" si="3"/>
        <v>0</v>
      </c>
      <c r="H67" s="8"/>
      <c r="I67" s="10">
        <f t="shared" si="0"/>
        <v>0</v>
      </c>
      <c r="J67" s="3"/>
      <c r="K67" s="5"/>
    </row>
    <row r="68" spans="3:12" outlineLevel="1" x14ac:dyDescent="0.45">
      <c r="C68" s="11">
        <v>55</v>
      </c>
      <c r="D68" s="28">
        <v>45597</v>
      </c>
      <c r="E68" s="27">
        <f t="shared" si="2"/>
        <v>0</v>
      </c>
      <c r="F68" s="8">
        <f t="shared" si="1"/>
        <v>0</v>
      </c>
      <c r="G68" s="8">
        <f t="shared" si="3"/>
        <v>0</v>
      </c>
      <c r="H68" s="8"/>
      <c r="I68" s="10">
        <f t="shared" si="0"/>
        <v>0</v>
      </c>
      <c r="J68" s="3"/>
      <c r="K68" s="5"/>
    </row>
    <row r="69" spans="3:12" outlineLevel="1" x14ac:dyDescent="0.45">
      <c r="C69" s="11">
        <v>56</v>
      </c>
      <c r="D69" s="28">
        <v>45627</v>
      </c>
      <c r="E69" s="27">
        <f t="shared" si="2"/>
        <v>0</v>
      </c>
      <c r="F69" s="8">
        <f t="shared" si="1"/>
        <v>0</v>
      </c>
      <c r="G69" s="8">
        <f t="shared" si="3"/>
        <v>0</v>
      </c>
      <c r="H69" s="8"/>
      <c r="I69" s="10">
        <f t="shared" si="0"/>
        <v>0</v>
      </c>
      <c r="J69" s="3"/>
      <c r="K69" s="5"/>
    </row>
    <row r="70" spans="3:12" outlineLevel="1" x14ac:dyDescent="0.45">
      <c r="C70" s="11">
        <v>57</v>
      </c>
      <c r="D70" s="28">
        <v>45658</v>
      </c>
      <c r="E70" s="27">
        <f t="shared" si="2"/>
        <v>0</v>
      </c>
      <c r="F70" s="8">
        <f t="shared" si="1"/>
        <v>0</v>
      </c>
      <c r="G70" s="8">
        <f t="shared" si="3"/>
        <v>0</v>
      </c>
      <c r="H70" s="8"/>
      <c r="I70" s="10">
        <f t="shared" si="0"/>
        <v>0</v>
      </c>
      <c r="J70" s="3"/>
      <c r="K70" s="5"/>
    </row>
    <row r="71" spans="3:12" outlineLevel="1" x14ac:dyDescent="0.45">
      <c r="C71" s="11">
        <v>58</v>
      </c>
      <c r="D71" s="28">
        <v>45689</v>
      </c>
      <c r="E71" s="27">
        <f t="shared" si="2"/>
        <v>0</v>
      </c>
      <c r="F71" s="8">
        <f t="shared" si="1"/>
        <v>0</v>
      </c>
      <c r="G71" s="8">
        <f t="shared" si="3"/>
        <v>0</v>
      </c>
      <c r="H71" s="8"/>
      <c r="I71" s="10">
        <f t="shared" si="0"/>
        <v>0</v>
      </c>
      <c r="J71" s="3"/>
      <c r="K71" s="5"/>
    </row>
    <row r="72" spans="3:12" outlineLevel="1" x14ac:dyDescent="0.45">
      <c r="C72" s="11">
        <v>59</v>
      </c>
      <c r="D72" s="28">
        <v>45717</v>
      </c>
      <c r="E72" s="27">
        <f t="shared" si="2"/>
        <v>0</v>
      </c>
      <c r="F72" s="8">
        <f t="shared" si="1"/>
        <v>0</v>
      </c>
      <c r="G72" s="8">
        <f t="shared" si="3"/>
        <v>0</v>
      </c>
      <c r="H72" s="8"/>
      <c r="I72" s="10">
        <f t="shared" si="0"/>
        <v>0</v>
      </c>
      <c r="J72" s="3"/>
      <c r="K72" s="5"/>
    </row>
    <row r="73" spans="3:12" x14ac:dyDescent="0.45">
      <c r="C73" s="11">
        <v>60</v>
      </c>
      <c r="D73" s="28">
        <v>45748</v>
      </c>
      <c r="E73" s="27">
        <f t="shared" si="2"/>
        <v>0</v>
      </c>
      <c r="F73" s="8">
        <f t="shared" si="1"/>
        <v>0</v>
      </c>
      <c r="G73" s="8">
        <f t="shared" si="3"/>
        <v>0</v>
      </c>
      <c r="H73" s="8"/>
      <c r="I73" s="10">
        <f t="shared" si="0"/>
        <v>0</v>
      </c>
      <c r="J73" s="3"/>
      <c r="K73" s="5">
        <f t="shared" ref="K73" si="7">SUM(F62:F73)</f>
        <v>0</v>
      </c>
      <c r="L73" t="s">
        <v>17</v>
      </c>
    </row>
    <row r="74" spans="3:12" outlineLevel="1" x14ac:dyDescent="0.45">
      <c r="C74" s="11">
        <v>61</v>
      </c>
      <c r="D74" s="28">
        <v>45778</v>
      </c>
      <c r="E74" s="27">
        <f t="shared" si="2"/>
        <v>0</v>
      </c>
      <c r="F74" s="8">
        <f t="shared" si="1"/>
        <v>0</v>
      </c>
      <c r="G74" s="8">
        <f t="shared" si="3"/>
        <v>0</v>
      </c>
      <c r="H74" s="8"/>
      <c r="I74" s="10">
        <f t="shared" si="0"/>
        <v>0</v>
      </c>
      <c r="J74" s="3"/>
      <c r="K74" s="5"/>
    </row>
    <row r="75" spans="3:12" outlineLevel="1" x14ac:dyDescent="0.45">
      <c r="C75" s="11">
        <v>62</v>
      </c>
      <c r="D75" s="28">
        <v>45809</v>
      </c>
      <c r="E75" s="27">
        <f t="shared" si="2"/>
        <v>0</v>
      </c>
      <c r="F75" s="8">
        <f t="shared" si="1"/>
        <v>0</v>
      </c>
      <c r="G75" s="8">
        <f t="shared" si="3"/>
        <v>0</v>
      </c>
      <c r="H75" s="8"/>
      <c r="I75" s="10">
        <f t="shared" si="0"/>
        <v>0</v>
      </c>
      <c r="J75" s="3"/>
      <c r="K75" s="5"/>
    </row>
    <row r="76" spans="3:12" outlineLevel="1" x14ac:dyDescent="0.45">
      <c r="C76" s="11">
        <v>63</v>
      </c>
      <c r="D76" s="28">
        <v>45839</v>
      </c>
      <c r="E76" s="27">
        <f t="shared" si="2"/>
        <v>0</v>
      </c>
      <c r="F76" s="8">
        <f t="shared" si="1"/>
        <v>0</v>
      </c>
      <c r="G76" s="8">
        <f t="shared" si="3"/>
        <v>0</v>
      </c>
      <c r="H76" s="8"/>
      <c r="I76" s="10">
        <f t="shared" si="0"/>
        <v>0</v>
      </c>
      <c r="J76" s="3"/>
      <c r="K76" s="5"/>
    </row>
    <row r="77" spans="3:12" outlineLevel="1" x14ac:dyDescent="0.45">
      <c r="C77" s="11">
        <v>64</v>
      </c>
      <c r="D77" s="28">
        <v>45870</v>
      </c>
      <c r="E77" s="27">
        <f t="shared" si="2"/>
        <v>0</v>
      </c>
      <c r="F77" s="8">
        <f t="shared" si="1"/>
        <v>0</v>
      </c>
      <c r="G77" s="8">
        <f t="shared" si="3"/>
        <v>0</v>
      </c>
      <c r="H77" s="8"/>
      <c r="I77" s="10">
        <f t="shared" si="0"/>
        <v>0</v>
      </c>
      <c r="J77" s="3"/>
      <c r="K77" s="5"/>
    </row>
    <row r="78" spans="3:12" outlineLevel="1" x14ac:dyDescent="0.45">
      <c r="C78" s="11">
        <v>65</v>
      </c>
      <c r="D78" s="28">
        <v>45901</v>
      </c>
      <c r="E78" s="27">
        <f t="shared" si="2"/>
        <v>0</v>
      </c>
      <c r="F78" s="8">
        <f t="shared" si="1"/>
        <v>0</v>
      </c>
      <c r="G78" s="8">
        <f t="shared" si="3"/>
        <v>0</v>
      </c>
      <c r="H78" s="8"/>
      <c r="I78" s="10">
        <f t="shared" ref="I78:I141" si="8">IF((E78+F78-G78-H78)&lt;0,0,E78+F78-G78-H78)</f>
        <v>0</v>
      </c>
      <c r="J78" s="3"/>
      <c r="K78" s="5"/>
    </row>
    <row r="79" spans="3:12" outlineLevel="1" x14ac:dyDescent="0.45">
      <c r="C79" s="11">
        <v>66</v>
      </c>
      <c r="D79" s="28">
        <v>45931</v>
      </c>
      <c r="E79" s="27">
        <f t="shared" si="2"/>
        <v>0</v>
      </c>
      <c r="F79" s="8">
        <f t="shared" ref="F79:F142" si="9">ROUND(((D80-D79)*E79*($D$5/365)),2)</f>
        <v>0</v>
      </c>
      <c r="G79" s="8">
        <f t="shared" si="3"/>
        <v>0</v>
      </c>
      <c r="H79" s="8"/>
      <c r="I79" s="10">
        <f t="shared" si="8"/>
        <v>0</v>
      </c>
      <c r="J79" s="3"/>
      <c r="K79" s="5"/>
    </row>
    <row r="80" spans="3:12" outlineLevel="1" x14ac:dyDescent="0.45">
      <c r="C80" s="11">
        <v>67</v>
      </c>
      <c r="D80" s="28">
        <v>45962</v>
      </c>
      <c r="E80" s="27">
        <f t="shared" ref="E80:E143" si="10">I79</f>
        <v>0</v>
      </c>
      <c r="F80" s="8">
        <f t="shared" si="9"/>
        <v>0</v>
      </c>
      <c r="G80" s="8">
        <f t="shared" si="3"/>
        <v>0</v>
      </c>
      <c r="H80" s="8"/>
      <c r="I80" s="10">
        <f t="shared" si="8"/>
        <v>0</v>
      </c>
      <c r="J80" s="3"/>
      <c r="K80" s="5"/>
    </row>
    <row r="81" spans="3:12" outlineLevel="1" x14ac:dyDescent="0.45">
      <c r="C81" s="11">
        <v>68</v>
      </c>
      <c r="D81" s="28">
        <v>45992</v>
      </c>
      <c r="E81" s="27">
        <f t="shared" si="10"/>
        <v>0</v>
      </c>
      <c r="F81" s="8">
        <f t="shared" si="9"/>
        <v>0</v>
      </c>
      <c r="G81" s="8">
        <f t="shared" si="3"/>
        <v>0</v>
      </c>
      <c r="H81" s="8"/>
      <c r="I81" s="10">
        <f t="shared" si="8"/>
        <v>0</v>
      </c>
      <c r="J81" s="3"/>
      <c r="K81" s="5"/>
    </row>
    <row r="82" spans="3:12" outlineLevel="1" x14ac:dyDescent="0.45">
      <c r="C82" s="11">
        <v>69</v>
      </c>
      <c r="D82" s="28">
        <v>46023</v>
      </c>
      <c r="E82" s="27">
        <f t="shared" si="10"/>
        <v>0</v>
      </c>
      <c r="F82" s="8">
        <f t="shared" si="9"/>
        <v>0</v>
      </c>
      <c r="G82" s="8">
        <f t="shared" si="3"/>
        <v>0</v>
      </c>
      <c r="H82" s="8"/>
      <c r="I82" s="10">
        <f t="shared" si="8"/>
        <v>0</v>
      </c>
      <c r="J82" s="3"/>
      <c r="K82" s="5"/>
    </row>
    <row r="83" spans="3:12" outlineLevel="1" x14ac:dyDescent="0.45">
      <c r="C83" s="11">
        <v>70</v>
      </c>
      <c r="D83" s="28">
        <v>46054</v>
      </c>
      <c r="E83" s="27">
        <f t="shared" si="10"/>
        <v>0</v>
      </c>
      <c r="F83" s="8">
        <f t="shared" si="9"/>
        <v>0</v>
      </c>
      <c r="G83" s="8">
        <f t="shared" si="3"/>
        <v>0</v>
      </c>
      <c r="H83" s="8"/>
      <c r="I83" s="10">
        <f t="shared" si="8"/>
        <v>0</v>
      </c>
      <c r="J83" s="3"/>
      <c r="K83" s="5"/>
    </row>
    <row r="84" spans="3:12" outlineLevel="1" x14ac:dyDescent="0.45">
      <c r="C84" s="11">
        <v>71</v>
      </c>
      <c r="D84" s="28">
        <v>46082</v>
      </c>
      <c r="E84" s="27">
        <f t="shared" si="10"/>
        <v>0</v>
      </c>
      <c r="F84" s="8">
        <f t="shared" si="9"/>
        <v>0</v>
      </c>
      <c r="G84" s="8">
        <f t="shared" si="3"/>
        <v>0</v>
      </c>
      <c r="H84" s="8"/>
      <c r="I84" s="10">
        <f t="shared" si="8"/>
        <v>0</v>
      </c>
      <c r="J84" s="3"/>
      <c r="K84" s="5"/>
    </row>
    <row r="85" spans="3:12" x14ac:dyDescent="0.45">
      <c r="C85" s="11">
        <v>72</v>
      </c>
      <c r="D85" s="28">
        <v>46113</v>
      </c>
      <c r="E85" s="27">
        <f t="shared" si="10"/>
        <v>0</v>
      </c>
      <c r="F85" s="8">
        <f t="shared" si="9"/>
        <v>0</v>
      </c>
      <c r="G85" s="8">
        <f t="shared" si="3"/>
        <v>0</v>
      </c>
      <c r="H85" s="8"/>
      <c r="I85" s="10">
        <f t="shared" si="8"/>
        <v>0</v>
      </c>
      <c r="J85" s="3"/>
      <c r="K85" s="5">
        <f t="shared" ref="K85" si="11">SUM(F74:F85)</f>
        <v>0</v>
      </c>
      <c r="L85" t="s">
        <v>18</v>
      </c>
    </row>
    <row r="86" spans="3:12" outlineLevel="1" x14ac:dyDescent="0.45">
      <c r="C86" s="11">
        <v>73</v>
      </c>
      <c r="D86" s="28">
        <v>46143</v>
      </c>
      <c r="E86" s="27">
        <f t="shared" si="10"/>
        <v>0</v>
      </c>
      <c r="F86" s="8">
        <f t="shared" si="9"/>
        <v>0</v>
      </c>
      <c r="G86" s="8">
        <f t="shared" si="3"/>
        <v>0</v>
      </c>
      <c r="H86" s="8"/>
      <c r="I86" s="10">
        <f t="shared" si="8"/>
        <v>0</v>
      </c>
      <c r="J86" s="3"/>
      <c r="K86" s="5"/>
    </row>
    <row r="87" spans="3:12" outlineLevel="1" x14ac:dyDescent="0.45">
      <c r="C87" s="11">
        <v>74</v>
      </c>
      <c r="D87" s="28">
        <v>46174</v>
      </c>
      <c r="E87" s="27">
        <f t="shared" si="10"/>
        <v>0</v>
      </c>
      <c r="F87" s="8">
        <f t="shared" si="9"/>
        <v>0</v>
      </c>
      <c r="G87" s="8">
        <f t="shared" si="3"/>
        <v>0</v>
      </c>
      <c r="H87" s="8"/>
      <c r="I87" s="10">
        <f t="shared" si="8"/>
        <v>0</v>
      </c>
      <c r="J87" s="3"/>
      <c r="K87" s="5"/>
    </row>
    <row r="88" spans="3:12" outlineLevel="1" x14ac:dyDescent="0.45">
      <c r="C88" s="11">
        <v>75</v>
      </c>
      <c r="D88" s="28">
        <v>46204</v>
      </c>
      <c r="E88" s="27">
        <f t="shared" si="10"/>
        <v>0</v>
      </c>
      <c r="F88" s="8">
        <f t="shared" si="9"/>
        <v>0</v>
      </c>
      <c r="G88" s="8">
        <f t="shared" si="3"/>
        <v>0</v>
      </c>
      <c r="H88" s="8"/>
      <c r="I88" s="10">
        <f t="shared" si="8"/>
        <v>0</v>
      </c>
      <c r="J88" s="3"/>
      <c r="K88" s="5"/>
    </row>
    <row r="89" spans="3:12" outlineLevel="1" x14ac:dyDescent="0.45">
      <c r="C89" s="11">
        <v>76</v>
      </c>
      <c r="D89" s="28">
        <v>46235</v>
      </c>
      <c r="E89" s="27">
        <f t="shared" si="10"/>
        <v>0</v>
      </c>
      <c r="F89" s="8">
        <f t="shared" si="9"/>
        <v>0</v>
      </c>
      <c r="G89" s="8">
        <f t="shared" si="3"/>
        <v>0</v>
      </c>
      <c r="H89" s="8"/>
      <c r="I89" s="10">
        <f t="shared" si="8"/>
        <v>0</v>
      </c>
      <c r="J89" s="3"/>
      <c r="K89" s="5"/>
    </row>
    <row r="90" spans="3:12" outlineLevel="1" x14ac:dyDescent="0.45">
      <c r="C90" s="11">
        <v>77</v>
      </c>
      <c r="D90" s="28">
        <v>46266</v>
      </c>
      <c r="E90" s="27">
        <f t="shared" si="10"/>
        <v>0</v>
      </c>
      <c r="F90" s="8">
        <f t="shared" si="9"/>
        <v>0</v>
      </c>
      <c r="G90" s="8">
        <f t="shared" si="3"/>
        <v>0</v>
      </c>
      <c r="H90" s="8"/>
      <c r="I90" s="10">
        <f t="shared" si="8"/>
        <v>0</v>
      </c>
      <c r="J90" s="3"/>
      <c r="K90" s="5"/>
    </row>
    <row r="91" spans="3:12" outlineLevel="1" x14ac:dyDescent="0.45">
      <c r="C91" s="11">
        <v>78</v>
      </c>
      <c r="D91" s="28">
        <v>46296</v>
      </c>
      <c r="E91" s="27">
        <f t="shared" si="10"/>
        <v>0</v>
      </c>
      <c r="F91" s="8">
        <f t="shared" si="9"/>
        <v>0</v>
      </c>
      <c r="G91" s="8">
        <f t="shared" ref="G91:G154" si="12">$D$9</f>
        <v>0</v>
      </c>
      <c r="H91" s="8"/>
      <c r="I91" s="10">
        <f t="shared" si="8"/>
        <v>0</v>
      </c>
      <c r="J91" s="3"/>
      <c r="K91" s="5"/>
    </row>
    <row r="92" spans="3:12" outlineLevel="1" x14ac:dyDescent="0.45">
      <c r="C92" s="11">
        <v>79</v>
      </c>
      <c r="D92" s="28">
        <v>46327</v>
      </c>
      <c r="E92" s="27">
        <f t="shared" si="10"/>
        <v>0</v>
      </c>
      <c r="F92" s="8">
        <f t="shared" si="9"/>
        <v>0</v>
      </c>
      <c r="G92" s="8">
        <f t="shared" si="12"/>
        <v>0</v>
      </c>
      <c r="H92" s="8"/>
      <c r="I92" s="10">
        <f t="shared" si="8"/>
        <v>0</v>
      </c>
      <c r="J92" s="3"/>
      <c r="K92" s="5"/>
    </row>
    <row r="93" spans="3:12" outlineLevel="1" x14ac:dyDescent="0.45">
      <c r="C93" s="11">
        <v>80</v>
      </c>
      <c r="D93" s="28">
        <v>46357</v>
      </c>
      <c r="E93" s="27">
        <f t="shared" si="10"/>
        <v>0</v>
      </c>
      <c r="F93" s="8">
        <f t="shared" si="9"/>
        <v>0</v>
      </c>
      <c r="G93" s="8">
        <f t="shared" si="12"/>
        <v>0</v>
      </c>
      <c r="H93" s="8"/>
      <c r="I93" s="10">
        <f t="shared" si="8"/>
        <v>0</v>
      </c>
      <c r="J93" s="3"/>
      <c r="K93" s="5"/>
    </row>
    <row r="94" spans="3:12" outlineLevel="1" x14ac:dyDescent="0.45">
      <c r="C94" s="11">
        <v>81</v>
      </c>
      <c r="D94" s="28">
        <v>46388</v>
      </c>
      <c r="E94" s="27">
        <f t="shared" si="10"/>
        <v>0</v>
      </c>
      <c r="F94" s="8">
        <f t="shared" si="9"/>
        <v>0</v>
      </c>
      <c r="G94" s="8">
        <f t="shared" si="12"/>
        <v>0</v>
      </c>
      <c r="H94" s="8"/>
      <c r="I94" s="10">
        <f t="shared" si="8"/>
        <v>0</v>
      </c>
      <c r="J94" s="3"/>
      <c r="K94" s="5"/>
    </row>
    <row r="95" spans="3:12" outlineLevel="1" x14ac:dyDescent="0.45">
      <c r="C95" s="11">
        <v>82</v>
      </c>
      <c r="D95" s="28">
        <v>46419</v>
      </c>
      <c r="E95" s="27">
        <f t="shared" si="10"/>
        <v>0</v>
      </c>
      <c r="F95" s="8">
        <f t="shared" si="9"/>
        <v>0</v>
      </c>
      <c r="G95" s="8">
        <f t="shared" si="12"/>
        <v>0</v>
      </c>
      <c r="H95" s="8"/>
      <c r="I95" s="10">
        <f t="shared" si="8"/>
        <v>0</v>
      </c>
      <c r="J95" s="3"/>
      <c r="K95" s="5"/>
    </row>
    <row r="96" spans="3:12" outlineLevel="1" x14ac:dyDescent="0.45">
      <c r="C96" s="11">
        <v>83</v>
      </c>
      <c r="D96" s="28">
        <v>46447</v>
      </c>
      <c r="E96" s="27">
        <f t="shared" si="10"/>
        <v>0</v>
      </c>
      <c r="F96" s="8">
        <f t="shared" si="9"/>
        <v>0</v>
      </c>
      <c r="G96" s="8">
        <f t="shared" si="12"/>
        <v>0</v>
      </c>
      <c r="H96" s="8"/>
      <c r="I96" s="10">
        <f t="shared" si="8"/>
        <v>0</v>
      </c>
      <c r="J96" s="3"/>
      <c r="K96" s="5"/>
    </row>
    <row r="97" spans="3:12" x14ac:dyDescent="0.45">
      <c r="C97" s="11">
        <v>84</v>
      </c>
      <c r="D97" s="28">
        <v>46478</v>
      </c>
      <c r="E97" s="27">
        <f t="shared" si="10"/>
        <v>0</v>
      </c>
      <c r="F97" s="8">
        <f t="shared" si="9"/>
        <v>0</v>
      </c>
      <c r="G97" s="8">
        <f t="shared" si="12"/>
        <v>0</v>
      </c>
      <c r="H97" s="8"/>
      <c r="I97" s="10">
        <f t="shared" si="8"/>
        <v>0</v>
      </c>
      <c r="J97" s="3"/>
      <c r="K97" s="5">
        <f t="shared" ref="K97" si="13">SUM(F86:F97)</f>
        <v>0</v>
      </c>
      <c r="L97" t="s">
        <v>19</v>
      </c>
    </row>
    <row r="98" spans="3:12" outlineLevel="1" x14ac:dyDescent="0.45">
      <c r="C98" s="11">
        <v>85</v>
      </c>
      <c r="D98" s="28">
        <v>46508</v>
      </c>
      <c r="E98" s="27">
        <f t="shared" si="10"/>
        <v>0</v>
      </c>
      <c r="F98" s="8">
        <f t="shared" si="9"/>
        <v>0</v>
      </c>
      <c r="G98" s="8">
        <f t="shared" si="12"/>
        <v>0</v>
      </c>
      <c r="H98" s="8"/>
      <c r="I98" s="10">
        <f t="shared" si="8"/>
        <v>0</v>
      </c>
      <c r="J98" s="3"/>
      <c r="K98" s="5"/>
    </row>
    <row r="99" spans="3:12" outlineLevel="1" x14ac:dyDescent="0.45">
      <c r="C99" s="11">
        <v>86</v>
      </c>
      <c r="D99" s="28">
        <v>46539</v>
      </c>
      <c r="E99" s="27">
        <f t="shared" si="10"/>
        <v>0</v>
      </c>
      <c r="F99" s="8">
        <f t="shared" si="9"/>
        <v>0</v>
      </c>
      <c r="G99" s="8">
        <f t="shared" si="12"/>
        <v>0</v>
      </c>
      <c r="H99" s="8"/>
      <c r="I99" s="10">
        <f t="shared" si="8"/>
        <v>0</v>
      </c>
      <c r="J99" s="3"/>
      <c r="K99" s="5"/>
    </row>
    <row r="100" spans="3:12" outlineLevel="1" x14ac:dyDescent="0.45">
      <c r="C100" s="11">
        <v>87</v>
      </c>
      <c r="D100" s="28">
        <v>46569</v>
      </c>
      <c r="E100" s="27">
        <f t="shared" si="10"/>
        <v>0</v>
      </c>
      <c r="F100" s="8">
        <f t="shared" si="9"/>
        <v>0</v>
      </c>
      <c r="G100" s="8">
        <f t="shared" si="12"/>
        <v>0</v>
      </c>
      <c r="H100" s="8"/>
      <c r="I100" s="10">
        <f t="shared" si="8"/>
        <v>0</v>
      </c>
      <c r="J100" s="3"/>
      <c r="K100" s="5"/>
    </row>
    <row r="101" spans="3:12" outlineLevel="1" x14ac:dyDescent="0.45">
      <c r="C101" s="11">
        <v>88</v>
      </c>
      <c r="D101" s="28">
        <v>46600</v>
      </c>
      <c r="E101" s="27">
        <f t="shared" si="10"/>
        <v>0</v>
      </c>
      <c r="F101" s="8">
        <f t="shared" si="9"/>
        <v>0</v>
      </c>
      <c r="G101" s="8">
        <f t="shared" si="12"/>
        <v>0</v>
      </c>
      <c r="H101" s="8"/>
      <c r="I101" s="10">
        <f t="shared" si="8"/>
        <v>0</v>
      </c>
      <c r="J101" s="3"/>
      <c r="K101" s="5"/>
    </row>
    <row r="102" spans="3:12" outlineLevel="1" x14ac:dyDescent="0.45">
      <c r="C102" s="11">
        <v>89</v>
      </c>
      <c r="D102" s="28">
        <v>46631</v>
      </c>
      <c r="E102" s="27">
        <f t="shared" si="10"/>
        <v>0</v>
      </c>
      <c r="F102" s="8">
        <f t="shared" si="9"/>
        <v>0</v>
      </c>
      <c r="G102" s="8">
        <f t="shared" si="12"/>
        <v>0</v>
      </c>
      <c r="H102" s="8"/>
      <c r="I102" s="10">
        <f t="shared" si="8"/>
        <v>0</v>
      </c>
      <c r="J102" s="3"/>
      <c r="K102" s="5"/>
    </row>
    <row r="103" spans="3:12" outlineLevel="1" x14ac:dyDescent="0.45">
      <c r="C103" s="11">
        <v>90</v>
      </c>
      <c r="D103" s="28">
        <v>46661</v>
      </c>
      <c r="E103" s="27">
        <f t="shared" si="10"/>
        <v>0</v>
      </c>
      <c r="F103" s="8">
        <f t="shared" si="9"/>
        <v>0</v>
      </c>
      <c r="G103" s="8">
        <f t="shared" si="12"/>
        <v>0</v>
      </c>
      <c r="H103" s="8"/>
      <c r="I103" s="10">
        <f t="shared" si="8"/>
        <v>0</v>
      </c>
      <c r="J103" s="3"/>
      <c r="K103" s="5"/>
    </row>
    <row r="104" spans="3:12" outlineLevel="1" x14ac:dyDescent="0.45">
      <c r="C104" s="11">
        <v>91</v>
      </c>
      <c r="D104" s="28">
        <v>46692</v>
      </c>
      <c r="E104" s="27">
        <f t="shared" si="10"/>
        <v>0</v>
      </c>
      <c r="F104" s="8">
        <f t="shared" si="9"/>
        <v>0</v>
      </c>
      <c r="G104" s="8">
        <f t="shared" si="12"/>
        <v>0</v>
      </c>
      <c r="H104" s="8"/>
      <c r="I104" s="10">
        <f t="shared" si="8"/>
        <v>0</v>
      </c>
      <c r="J104" s="3"/>
      <c r="K104" s="5"/>
    </row>
    <row r="105" spans="3:12" outlineLevel="1" x14ac:dyDescent="0.45">
      <c r="C105" s="11">
        <v>92</v>
      </c>
      <c r="D105" s="28">
        <v>46722</v>
      </c>
      <c r="E105" s="27">
        <f t="shared" si="10"/>
        <v>0</v>
      </c>
      <c r="F105" s="8">
        <f t="shared" si="9"/>
        <v>0</v>
      </c>
      <c r="G105" s="8">
        <f t="shared" si="12"/>
        <v>0</v>
      </c>
      <c r="H105" s="8"/>
      <c r="I105" s="10">
        <f t="shared" si="8"/>
        <v>0</v>
      </c>
      <c r="J105" s="3"/>
      <c r="K105" s="5"/>
    </row>
    <row r="106" spans="3:12" outlineLevel="1" x14ac:dyDescent="0.45">
      <c r="C106" s="11">
        <v>93</v>
      </c>
      <c r="D106" s="28">
        <v>46753</v>
      </c>
      <c r="E106" s="27">
        <f t="shared" si="10"/>
        <v>0</v>
      </c>
      <c r="F106" s="8">
        <f t="shared" si="9"/>
        <v>0</v>
      </c>
      <c r="G106" s="8">
        <f t="shared" si="12"/>
        <v>0</v>
      </c>
      <c r="H106" s="8"/>
      <c r="I106" s="10">
        <f t="shared" si="8"/>
        <v>0</v>
      </c>
      <c r="J106" s="3"/>
      <c r="K106" s="5"/>
    </row>
    <row r="107" spans="3:12" outlineLevel="1" x14ac:dyDescent="0.45">
      <c r="C107" s="11">
        <v>94</v>
      </c>
      <c r="D107" s="28">
        <v>46784</v>
      </c>
      <c r="E107" s="27">
        <f t="shared" si="10"/>
        <v>0</v>
      </c>
      <c r="F107" s="8">
        <f t="shared" si="9"/>
        <v>0</v>
      </c>
      <c r="G107" s="8">
        <f t="shared" si="12"/>
        <v>0</v>
      </c>
      <c r="H107" s="8"/>
      <c r="I107" s="10">
        <f t="shared" si="8"/>
        <v>0</v>
      </c>
      <c r="J107" s="3"/>
      <c r="K107" s="5"/>
    </row>
    <row r="108" spans="3:12" outlineLevel="1" x14ac:dyDescent="0.45">
      <c r="C108" s="11">
        <v>95</v>
      </c>
      <c r="D108" s="28">
        <v>46813</v>
      </c>
      <c r="E108" s="27">
        <f t="shared" si="10"/>
        <v>0</v>
      </c>
      <c r="F108" s="8">
        <f t="shared" si="9"/>
        <v>0</v>
      </c>
      <c r="G108" s="8">
        <f t="shared" si="12"/>
        <v>0</v>
      </c>
      <c r="H108" s="8"/>
      <c r="I108" s="10">
        <f t="shared" si="8"/>
        <v>0</v>
      </c>
      <c r="J108" s="3"/>
      <c r="K108" s="5"/>
    </row>
    <row r="109" spans="3:12" x14ac:dyDescent="0.45">
      <c r="C109" s="11">
        <v>96</v>
      </c>
      <c r="D109" s="28">
        <v>46844</v>
      </c>
      <c r="E109" s="27">
        <f t="shared" si="10"/>
        <v>0</v>
      </c>
      <c r="F109" s="8">
        <f t="shared" si="9"/>
        <v>0</v>
      </c>
      <c r="G109" s="8">
        <f t="shared" si="12"/>
        <v>0</v>
      </c>
      <c r="H109" s="8"/>
      <c r="I109" s="10">
        <f t="shared" si="8"/>
        <v>0</v>
      </c>
      <c r="J109" s="3"/>
      <c r="K109" s="5">
        <f t="shared" ref="K109" si="14">SUM(F98:F109)</f>
        <v>0</v>
      </c>
      <c r="L109" t="s">
        <v>20</v>
      </c>
    </row>
    <row r="110" spans="3:12" outlineLevel="1" x14ac:dyDescent="0.45">
      <c r="C110" s="11">
        <v>97</v>
      </c>
      <c r="D110" s="28">
        <v>46874</v>
      </c>
      <c r="E110" s="27">
        <f t="shared" si="10"/>
        <v>0</v>
      </c>
      <c r="F110" s="8">
        <f t="shared" si="9"/>
        <v>0</v>
      </c>
      <c r="G110" s="8">
        <f t="shared" si="12"/>
        <v>0</v>
      </c>
      <c r="H110" s="8"/>
      <c r="I110" s="10">
        <f t="shared" si="8"/>
        <v>0</v>
      </c>
      <c r="J110" s="3"/>
      <c r="K110" s="5"/>
    </row>
    <row r="111" spans="3:12" outlineLevel="1" x14ac:dyDescent="0.45">
      <c r="C111" s="11">
        <v>98</v>
      </c>
      <c r="D111" s="28">
        <v>46905</v>
      </c>
      <c r="E111" s="27">
        <f t="shared" si="10"/>
        <v>0</v>
      </c>
      <c r="F111" s="8">
        <f t="shared" si="9"/>
        <v>0</v>
      </c>
      <c r="G111" s="8">
        <f t="shared" si="12"/>
        <v>0</v>
      </c>
      <c r="H111" s="8"/>
      <c r="I111" s="10">
        <f t="shared" si="8"/>
        <v>0</v>
      </c>
      <c r="J111" s="3"/>
      <c r="K111" s="5"/>
    </row>
    <row r="112" spans="3:12" outlineLevel="1" x14ac:dyDescent="0.45">
      <c r="C112" s="11">
        <v>99</v>
      </c>
      <c r="D112" s="28">
        <v>46935</v>
      </c>
      <c r="E112" s="27">
        <f t="shared" si="10"/>
        <v>0</v>
      </c>
      <c r="F112" s="8">
        <f t="shared" si="9"/>
        <v>0</v>
      </c>
      <c r="G112" s="8">
        <f t="shared" si="12"/>
        <v>0</v>
      </c>
      <c r="H112" s="8"/>
      <c r="I112" s="10">
        <f t="shared" si="8"/>
        <v>0</v>
      </c>
      <c r="J112" s="3"/>
      <c r="K112" s="5"/>
    </row>
    <row r="113" spans="3:12" outlineLevel="1" x14ac:dyDescent="0.45">
      <c r="C113" s="11">
        <v>100</v>
      </c>
      <c r="D113" s="28">
        <v>46966</v>
      </c>
      <c r="E113" s="27">
        <f t="shared" si="10"/>
        <v>0</v>
      </c>
      <c r="F113" s="8">
        <f t="shared" si="9"/>
        <v>0</v>
      </c>
      <c r="G113" s="8">
        <f t="shared" si="12"/>
        <v>0</v>
      </c>
      <c r="H113" s="8"/>
      <c r="I113" s="10">
        <f t="shared" si="8"/>
        <v>0</v>
      </c>
      <c r="J113" s="3"/>
      <c r="K113" s="5"/>
    </row>
    <row r="114" spans="3:12" outlineLevel="1" x14ac:dyDescent="0.45">
      <c r="C114" s="11">
        <v>101</v>
      </c>
      <c r="D114" s="28">
        <v>46997</v>
      </c>
      <c r="E114" s="27">
        <f t="shared" si="10"/>
        <v>0</v>
      </c>
      <c r="F114" s="8">
        <f t="shared" si="9"/>
        <v>0</v>
      </c>
      <c r="G114" s="8">
        <f t="shared" si="12"/>
        <v>0</v>
      </c>
      <c r="H114" s="8"/>
      <c r="I114" s="10">
        <f t="shared" si="8"/>
        <v>0</v>
      </c>
      <c r="J114" s="3"/>
      <c r="K114" s="5"/>
    </row>
    <row r="115" spans="3:12" outlineLevel="1" x14ac:dyDescent="0.45">
      <c r="C115" s="11">
        <v>102</v>
      </c>
      <c r="D115" s="28">
        <v>47027</v>
      </c>
      <c r="E115" s="27">
        <f t="shared" si="10"/>
        <v>0</v>
      </c>
      <c r="F115" s="8">
        <f t="shared" si="9"/>
        <v>0</v>
      </c>
      <c r="G115" s="8">
        <f t="shared" si="12"/>
        <v>0</v>
      </c>
      <c r="H115" s="8"/>
      <c r="I115" s="10">
        <f t="shared" si="8"/>
        <v>0</v>
      </c>
      <c r="J115" s="3"/>
      <c r="K115" s="5"/>
    </row>
    <row r="116" spans="3:12" outlineLevel="1" x14ac:dyDescent="0.45">
      <c r="C116" s="11">
        <v>103</v>
      </c>
      <c r="D116" s="28">
        <v>47058</v>
      </c>
      <c r="E116" s="27">
        <f t="shared" si="10"/>
        <v>0</v>
      </c>
      <c r="F116" s="8">
        <f t="shared" si="9"/>
        <v>0</v>
      </c>
      <c r="G116" s="8">
        <f t="shared" si="12"/>
        <v>0</v>
      </c>
      <c r="H116" s="8"/>
      <c r="I116" s="10">
        <f t="shared" si="8"/>
        <v>0</v>
      </c>
      <c r="J116" s="3"/>
      <c r="K116" s="5"/>
    </row>
    <row r="117" spans="3:12" outlineLevel="1" x14ac:dyDescent="0.45">
      <c r="C117" s="11">
        <v>104</v>
      </c>
      <c r="D117" s="28">
        <v>47088</v>
      </c>
      <c r="E117" s="27">
        <f t="shared" si="10"/>
        <v>0</v>
      </c>
      <c r="F117" s="8">
        <f t="shared" si="9"/>
        <v>0</v>
      </c>
      <c r="G117" s="8">
        <f t="shared" si="12"/>
        <v>0</v>
      </c>
      <c r="H117" s="8"/>
      <c r="I117" s="10">
        <f t="shared" si="8"/>
        <v>0</v>
      </c>
      <c r="J117" s="3"/>
      <c r="K117" s="5"/>
    </row>
    <row r="118" spans="3:12" outlineLevel="1" x14ac:dyDescent="0.45">
      <c r="C118" s="11">
        <v>105</v>
      </c>
      <c r="D118" s="28">
        <v>47119</v>
      </c>
      <c r="E118" s="27">
        <f t="shared" si="10"/>
        <v>0</v>
      </c>
      <c r="F118" s="8">
        <f t="shared" si="9"/>
        <v>0</v>
      </c>
      <c r="G118" s="8">
        <f t="shared" si="12"/>
        <v>0</v>
      </c>
      <c r="H118" s="8"/>
      <c r="I118" s="10">
        <f t="shared" si="8"/>
        <v>0</v>
      </c>
      <c r="J118" s="3"/>
      <c r="K118" s="5"/>
    </row>
    <row r="119" spans="3:12" outlineLevel="1" x14ac:dyDescent="0.45">
      <c r="C119" s="11">
        <v>106</v>
      </c>
      <c r="D119" s="28">
        <v>47150</v>
      </c>
      <c r="E119" s="27">
        <f t="shared" si="10"/>
        <v>0</v>
      </c>
      <c r="F119" s="8">
        <f t="shared" si="9"/>
        <v>0</v>
      </c>
      <c r="G119" s="8">
        <f t="shared" si="12"/>
        <v>0</v>
      </c>
      <c r="H119" s="8"/>
      <c r="I119" s="10">
        <f t="shared" si="8"/>
        <v>0</v>
      </c>
      <c r="J119" s="3"/>
      <c r="K119" s="5"/>
    </row>
    <row r="120" spans="3:12" outlineLevel="1" x14ac:dyDescent="0.45">
      <c r="C120" s="11">
        <v>107</v>
      </c>
      <c r="D120" s="28">
        <v>47178</v>
      </c>
      <c r="E120" s="27">
        <f t="shared" si="10"/>
        <v>0</v>
      </c>
      <c r="F120" s="8">
        <f t="shared" si="9"/>
        <v>0</v>
      </c>
      <c r="G120" s="8">
        <f t="shared" si="12"/>
        <v>0</v>
      </c>
      <c r="H120" s="8"/>
      <c r="I120" s="10">
        <f t="shared" si="8"/>
        <v>0</v>
      </c>
      <c r="J120" s="3"/>
      <c r="K120" s="5"/>
    </row>
    <row r="121" spans="3:12" x14ac:dyDescent="0.45">
      <c r="C121" s="11">
        <v>108</v>
      </c>
      <c r="D121" s="28">
        <v>47209</v>
      </c>
      <c r="E121" s="27">
        <f t="shared" si="10"/>
        <v>0</v>
      </c>
      <c r="F121" s="8">
        <f t="shared" si="9"/>
        <v>0</v>
      </c>
      <c r="G121" s="8">
        <f t="shared" si="12"/>
        <v>0</v>
      </c>
      <c r="H121" s="8"/>
      <c r="I121" s="10">
        <f t="shared" si="8"/>
        <v>0</v>
      </c>
      <c r="J121" s="3"/>
      <c r="K121" s="5">
        <f t="shared" ref="K121" si="15">SUM(F110:F121)</f>
        <v>0</v>
      </c>
      <c r="L121" t="s">
        <v>21</v>
      </c>
    </row>
    <row r="122" spans="3:12" outlineLevel="1" x14ac:dyDescent="0.45">
      <c r="C122" s="11">
        <v>109</v>
      </c>
      <c r="D122" s="28">
        <v>47239</v>
      </c>
      <c r="E122" s="27">
        <f t="shared" si="10"/>
        <v>0</v>
      </c>
      <c r="F122" s="8">
        <f t="shared" si="9"/>
        <v>0</v>
      </c>
      <c r="G122" s="8">
        <f t="shared" si="12"/>
        <v>0</v>
      </c>
      <c r="H122" s="8"/>
      <c r="I122" s="10">
        <f t="shared" si="8"/>
        <v>0</v>
      </c>
      <c r="J122" s="3"/>
      <c r="K122" s="5"/>
    </row>
    <row r="123" spans="3:12" outlineLevel="1" x14ac:dyDescent="0.45">
      <c r="C123" s="11">
        <v>110</v>
      </c>
      <c r="D123" s="28">
        <v>47270</v>
      </c>
      <c r="E123" s="27">
        <f t="shared" si="10"/>
        <v>0</v>
      </c>
      <c r="F123" s="8">
        <f t="shared" si="9"/>
        <v>0</v>
      </c>
      <c r="G123" s="8">
        <f t="shared" si="12"/>
        <v>0</v>
      </c>
      <c r="H123" s="8"/>
      <c r="I123" s="10">
        <f t="shared" si="8"/>
        <v>0</v>
      </c>
      <c r="J123" s="3"/>
      <c r="K123" s="5"/>
    </row>
    <row r="124" spans="3:12" outlineLevel="1" x14ac:dyDescent="0.45">
      <c r="C124" s="11">
        <v>111</v>
      </c>
      <c r="D124" s="28">
        <v>47300</v>
      </c>
      <c r="E124" s="27">
        <f t="shared" si="10"/>
        <v>0</v>
      </c>
      <c r="F124" s="8">
        <f t="shared" si="9"/>
        <v>0</v>
      </c>
      <c r="G124" s="8">
        <f t="shared" si="12"/>
        <v>0</v>
      </c>
      <c r="H124" s="8"/>
      <c r="I124" s="10">
        <f t="shared" si="8"/>
        <v>0</v>
      </c>
      <c r="J124" s="3"/>
      <c r="K124" s="5"/>
    </row>
    <row r="125" spans="3:12" outlineLevel="1" x14ac:dyDescent="0.45">
      <c r="C125" s="11">
        <v>112</v>
      </c>
      <c r="D125" s="28">
        <v>47331</v>
      </c>
      <c r="E125" s="27">
        <f t="shared" si="10"/>
        <v>0</v>
      </c>
      <c r="F125" s="8">
        <f t="shared" si="9"/>
        <v>0</v>
      </c>
      <c r="G125" s="8">
        <f t="shared" si="12"/>
        <v>0</v>
      </c>
      <c r="H125" s="8"/>
      <c r="I125" s="10">
        <f t="shared" si="8"/>
        <v>0</v>
      </c>
      <c r="J125" s="3"/>
      <c r="K125" s="5"/>
    </row>
    <row r="126" spans="3:12" outlineLevel="1" x14ac:dyDescent="0.45">
      <c r="C126" s="11">
        <v>113</v>
      </c>
      <c r="D126" s="28">
        <v>47362</v>
      </c>
      <c r="E126" s="27">
        <f t="shared" si="10"/>
        <v>0</v>
      </c>
      <c r="F126" s="8">
        <f t="shared" si="9"/>
        <v>0</v>
      </c>
      <c r="G126" s="8">
        <f t="shared" si="12"/>
        <v>0</v>
      </c>
      <c r="H126" s="8"/>
      <c r="I126" s="10">
        <f t="shared" si="8"/>
        <v>0</v>
      </c>
      <c r="J126" s="3"/>
      <c r="K126" s="5"/>
    </row>
    <row r="127" spans="3:12" outlineLevel="1" x14ac:dyDescent="0.45">
      <c r="C127" s="11">
        <v>114</v>
      </c>
      <c r="D127" s="28">
        <v>47392</v>
      </c>
      <c r="E127" s="27">
        <f t="shared" si="10"/>
        <v>0</v>
      </c>
      <c r="F127" s="8">
        <f t="shared" si="9"/>
        <v>0</v>
      </c>
      <c r="G127" s="8">
        <f t="shared" si="12"/>
        <v>0</v>
      </c>
      <c r="H127" s="8"/>
      <c r="I127" s="10">
        <f t="shared" si="8"/>
        <v>0</v>
      </c>
      <c r="J127" s="3"/>
      <c r="K127" s="5"/>
    </row>
    <row r="128" spans="3:12" outlineLevel="1" x14ac:dyDescent="0.45">
      <c r="C128" s="11">
        <v>115</v>
      </c>
      <c r="D128" s="28">
        <v>47423</v>
      </c>
      <c r="E128" s="27">
        <f t="shared" si="10"/>
        <v>0</v>
      </c>
      <c r="F128" s="8">
        <f t="shared" si="9"/>
        <v>0</v>
      </c>
      <c r="G128" s="8">
        <f t="shared" si="12"/>
        <v>0</v>
      </c>
      <c r="H128" s="8"/>
      <c r="I128" s="10">
        <f t="shared" si="8"/>
        <v>0</v>
      </c>
      <c r="J128" s="3"/>
      <c r="K128" s="5"/>
    </row>
    <row r="129" spans="3:12" outlineLevel="1" x14ac:dyDescent="0.45">
      <c r="C129" s="11">
        <v>116</v>
      </c>
      <c r="D129" s="28">
        <v>47453</v>
      </c>
      <c r="E129" s="27">
        <f t="shared" si="10"/>
        <v>0</v>
      </c>
      <c r="F129" s="8">
        <f t="shared" si="9"/>
        <v>0</v>
      </c>
      <c r="G129" s="8">
        <f t="shared" si="12"/>
        <v>0</v>
      </c>
      <c r="H129" s="8"/>
      <c r="I129" s="10">
        <f t="shared" si="8"/>
        <v>0</v>
      </c>
      <c r="J129" s="3"/>
      <c r="K129" s="5"/>
    </row>
    <row r="130" spans="3:12" outlineLevel="1" x14ac:dyDescent="0.45">
      <c r="C130" s="11">
        <v>117</v>
      </c>
      <c r="D130" s="28">
        <v>47484</v>
      </c>
      <c r="E130" s="27">
        <f t="shared" si="10"/>
        <v>0</v>
      </c>
      <c r="F130" s="8">
        <f t="shared" si="9"/>
        <v>0</v>
      </c>
      <c r="G130" s="8">
        <f t="shared" si="12"/>
        <v>0</v>
      </c>
      <c r="H130" s="8"/>
      <c r="I130" s="10">
        <f t="shared" si="8"/>
        <v>0</v>
      </c>
      <c r="J130" s="3"/>
      <c r="K130" s="5"/>
    </row>
    <row r="131" spans="3:12" outlineLevel="1" x14ac:dyDescent="0.45">
      <c r="C131" s="11">
        <v>118</v>
      </c>
      <c r="D131" s="28">
        <v>47515</v>
      </c>
      <c r="E131" s="27">
        <f t="shared" si="10"/>
        <v>0</v>
      </c>
      <c r="F131" s="8">
        <f t="shared" si="9"/>
        <v>0</v>
      </c>
      <c r="G131" s="8">
        <f t="shared" si="12"/>
        <v>0</v>
      </c>
      <c r="H131" s="8"/>
      <c r="I131" s="10">
        <f t="shared" si="8"/>
        <v>0</v>
      </c>
      <c r="J131" s="3"/>
      <c r="K131" s="5"/>
    </row>
    <row r="132" spans="3:12" outlineLevel="1" x14ac:dyDescent="0.45">
      <c r="C132" s="11">
        <v>119</v>
      </c>
      <c r="D132" s="28">
        <v>47543</v>
      </c>
      <c r="E132" s="27">
        <f t="shared" si="10"/>
        <v>0</v>
      </c>
      <c r="F132" s="8">
        <f t="shared" si="9"/>
        <v>0</v>
      </c>
      <c r="G132" s="8">
        <f t="shared" si="12"/>
        <v>0</v>
      </c>
      <c r="H132" s="8"/>
      <c r="I132" s="10">
        <f t="shared" si="8"/>
        <v>0</v>
      </c>
      <c r="J132" s="3"/>
      <c r="K132" s="5"/>
    </row>
    <row r="133" spans="3:12" x14ac:dyDescent="0.45">
      <c r="C133" s="11">
        <v>120</v>
      </c>
      <c r="D133" s="28">
        <v>47574</v>
      </c>
      <c r="E133" s="27">
        <f t="shared" si="10"/>
        <v>0</v>
      </c>
      <c r="F133" s="8">
        <f t="shared" si="9"/>
        <v>0</v>
      </c>
      <c r="G133" s="8">
        <f t="shared" si="12"/>
        <v>0</v>
      </c>
      <c r="H133" s="8"/>
      <c r="I133" s="10">
        <f t="shared" si="8"/>
        <v>0</v>
      </c>
      <c r="J133" s="3"/>
      <c r="K133" s="5">
        <f t="shared" ref="K133" si="16">SUM(F122:F133)</f>
        <v>0</v>
      </c>
      <c r="L133" t="s">
        <v>22</v>
      </c>
    </row>
    <row r="134" spans="3:12" outlineLevel="1" x14ac:dyDescent="0.45">
      <c r="C134" s="11">
        <v>121</v>
      </c>
      <c r="D134" s="28">
        <v>47604</v>
      </c>
      <c r="E134" s="27">
        <f t="shared" si="10"/>
        <v>0</v>
      </c>
      <c r="F134" s="8">
        <f t="shared" si="9"/>
        <v>0</v>
      </c>
      <c r="G134" s="8">
        <f t="shared" si="12"/>
        <v>0</v>
      </c>
      <c r="H134" s="8"/>
      <c r="I134" s="10">
        <f t="shared" si="8"/>
        <v>0</v>
      </c>
      <c r="J134" s="3"/>
      <c r="K134" s="5"/>
    </row>
    <row r="135" spans="3:12" outlineLevel="1" x14ac:dyDescent="0.45">
      <c r="C135" s="11">
        <v>122</v>
      </c>
      <c r="D135" s="28">
        <v>47635</v>
      </c>
      <c r="E135" s="27">
        <f t="shared" si="10"/>
        <v>0</v>
      </c>
      <c r="F135" s="8">
        <f t="shared" si="9"/>
        <v>0</v>
      </c>
      <c r="G135" s="8">
        <f t="shared" si="12"/>
        <v>0</v>
      </c>
      <c r="H135" s="8"/>
      <c r="I135" s="10">
        <f t="shared" si="8"/>
        <v>0</v>
      </c>
      <c r="J135" s="3"/>
      <c r="K135" s="5"/>
    </row>
    <row r="136" spans="3:12" outlineLevel="1" x14ac:dyDescent="0.45">
      <c r="C136" s="11">
        <v>123</v>
      </c>
      <c r="D136" s="28">
        <v>47665</v>
      </c>
      <c r="E136" s="27">
        <f t="shared" si="10"/>
        <v>0</v>
      </c>
      <c r="F136" s="8">
        <f t="shared" si="9"/>
        <v>0</v>
      </c>
      <c r="G136" s="8">
        <f t="shared" si="12"/>
        <v>0</v>
      </c>
      <c r="H136" s="8"/>
      <c r="I136" s="10">
        <f t="shared" si="8"/>
        <v>0</v>
      </c>
      <c r="J136" s="3"/>
      <c r="K136" s="5"/>
    </row>
    <row r="137" spans="3:12" outlineLevel="1" x14ac:dyDescent="0.45">
      <c r="C137" s="11">
        <v>124</v>
      </c>
      <c r="D137" s="28">
        <v>47696</v>
      </c>
      <c r="E137" s="27">
        <f t="shared" si="10"/>
        <v>0</v>
      </c>
      <c r="F137" s="8">
        <f t="shared" si="9"/>
        <v>0</v>
      </c>
      <c r="G137" s="8">
        <f t="shared" si="12"/>
        <v>0</v>
      </c>
      <c r="H137" s="8"/>
      <c r="I137" s="10">
        <f t="shared" si="8"/>
        <v>0</v>
      </c>
      <c r="J137" s="3"/>
      <c r="K137" s="5"/>
    </row>
    <row r="138" spans="3:12" outlineLevel="1" x14ac:dyDescent="0.45">
      <c r="C138" s="11">
        <v>125</v>
      </c>
      <c r="D138" s="28">
        <v>47727</v>
      </c>
      <c r="E138" s="27">
        <f t="shared" si="10"/>
        <v>0</v>
      </c>
      <c r="F138" s="8">
        <f t="shared" si="9"/>
        <v>0</v>
      </c>
      <c r="G138" s="8">
        <f t="shared" si="12"/>
        <v>0</v>
      </c>
      <c r="H138" s="8"/>
      <c r="I138" s="10">
        <f t="shared" si="8"/>
        <v>0</v>
      </c>
      <c r="J138" s="3"/>
      <c r="K138" s="5"/>
    </row>
    <row r="139" spans="3:12" outlineLevel="1" x14ac:dyDescent="0.45">
      <c r="C139" s="11">
        <v>126</v>
      </c>
      <c r="D139" s="28">
        <v>47757</v>
      </c>
      <c r="E139" s="27">
        <f t="shared" si="10"/>
        <v>0</v>
      </c>
      <c r="F139" s="8">
        <f t="shared" si="9"/>
        <v>0</v>
      </c>
      <c r="G139" s="8">
        <f t="shared" si="12"/>
        <v>0</v>
      </c>
      <c r="H139" s="8"/>
      <c r="I139" s="10">
        <f t="shared" si="8"/>
        <v>0</v>
      </c>
      <c r="J139" s="3"/>
      <c r="K139" s="5"/>
    </row>
    <row r="140" spans="3:12" outlineLevel="1" x14ac:dyDescent="0.45">
      <c r="C140" s="11">
        <v>127</v>
      </c>
      <c r="D140" s="28">
        <v>47788</v>
      </c>
      <c r="E140" s="27">
        <f t="shared" si="10"/>
        <v>0</v>
      </c>
      <c r="F140" s="8">
        <f t="shared" si="9"/>
        <v>0</v>
      </c>
      <c r="G140" s="8">
        <f t="shared" si="12"/>
        <v>0</v>
      </c>
      <c r="H140" s="8"/>
      <c r="I140" s="10">
        <f t="shared" si="8"/>
        <v>0</v>
      </c>
      <c r="J140" s="3"/>
      <c r="K140" s="5"/>
    </row>
    <row r="141" spans="3:12" outlineLevel="1" x14ac:dyDescent="0.45">
      <c r="C141" s="11">
        <v>128</v>
      </c>
      <c r="D141" s="28">
        <v>47818</v>
      </c>
      <c r="E141" s="27">
        <f t="shared" si="10"/>
        <v>0</v>
      </c>
      <c r="F141" s="8">
        <f t="shared" si="9"/>
        <v>0</v>
      </c>
      <c r="G141" s="8">
        <f t="shared" si="12"/>
        <v>0</v>
      </c>
      <c r="H141" s="8"/>
      <c r="I141" s="10">
        <f t="shared" si="8"/>
        <v>0</v>
      </c>
      <c r="J141" s="3"/>
      <c r="K141" s="5"/>
    </row>
    <row r="142" spans="3:12" outlineLevel="1" x14ac:dyDescent="0.45">
      <c r="C142" s="11">
        <v>129</v>
      </c>
      <c r="D142" s="28">
        <v>47849</v>
      </c>
      <c r="E142" s="27">
        <f t="shared" si="10"/>
        <v>0</v>
      </c>
      <c r="F142" s="8">
        <f t="shared" si="9"/>
        <v>0</v>
      </c>
      <c r="G142" s="8">
        <f t="shared" si="12"/>
        <v>0</v>
      </c>
      <c r="H142" s="8"/>
      <c r="I142" s="10">
        <f t="shared" ref="I142:I205" si="17">IF((E142+F142-G142-H142)&lt;0,0,E142+F142-G142-H142)</f>
        <v>0</v>
      </c>
      <c r="J142" s="3"/>
      <c r="K142" s="5"/>
    </row>
    <row r="143" spans="3:12" outlineLevel="1" x14ac:dyDescent="0.45">
      <c r="C143" s="11">
        <v>130</v>
      </c>
      <c r="D143" s="28">
        <v>47880</v>
      </c>
      <c r="E143" s="27">
        <f t="shared" si="10"/>
        <v>0</v>
      </c>
      <c r="F143" s="8">
        <f t="shared" ref="F143:F206" si="18">ROUND(((D144-D143)*E143*($D$5/365)),2)</f>
        <v>0</v>
      </c>
      <c r="G143" s="8">
        <f t="shared" si="12"/>
        <v>0</v>
      </c>
      <c r="H143" s="8"/>
      <c r="I143" s="10">
        <f t="shared" si="17"/>
        <v>0</v>
      </c>
      <c r="J143" s="3"/>
      <c r="K143" s="5"/>
    </row>
    <row r="144" spans="3:12" outlineLevel="1" x14ac:dyDescent="0.45">
      <c r="C144" s="11">
        <v>131</v>
      </c>
      <c r="D144" s="28">
        <v>47908</v>
      </c>
      <c r="E144" s="27">
        <f t="shared" ref="E144:E207" si="19">I143</f>
        <v>0</v>
      </c>
      <c r="F144" s="8">
        <f t="shared" si="18"/>
        <v>0</v>
      </c>
      <c r="G144" s="8">
        <f t="shared" si="12"/>
        <v>0</v>
      </c>
      <c r="H144" s="8"/>
      <c r="I144" s="10">
        <f t="shared" si="17"/>
        <v>0</v>
      </c>
      <c r="J144" s="3"/>
      <c r="K144" s="5"/>
    </row>
    <row r="145" spans="3:12" x14ac:dyDescent="0.45">
      <c r="C145" s="11">
        <v>132</v>
      </c>
      <c r="D145" s="28">
        <v>47939</v>
      </c>
      <c r="E145" s="27">
        <f t="shared" si="19"/>
        <v>0</v>
      </c>
      <c r="F145" s="8">
        <f t="shared" si="18"/>
        <v>0</v>
      </c>
      <c r="G145" s="8">
        <f t="shared" si="12"/>
        <v>0</v>
      </c>
      <c r="H145" s="8"/>
      <c r="I145" s="10">
        <f t="shared" si="17"/>
        <v>0</v>
      </c>
      <c r="J145" s="3"/>
      <c r="K145" s="5">
        <f t="shared" ref="K145" si="20">SUM(F134:F145)</f>
        <v>0</v>
      </c>
      <c r="L145" t="s">
        <v>23</v>
      </c>
    </row>
    <row r="146" spans="3:12" outlineLevel="1" x14ac:dyDescent="0.45">
      <c r="C146" s="11">
        <v>133</v>
      </c>
      <c r="D146" s="28">
        <v>47969</v>
      </c>
      <c r="E146" s="27">
        <f t="shared" si="19"/>
        <v>0</v>
      </c>
      <c r="F146" s="8">
        <f t="shared" si="18"/>
        <v>0</v>
      </c>
      <c r="G146" s="8">
        <f t="shared" si="12"/>
        <v>0</v>
      </c>
      <c r="H146" s="8"/>
      <c r="I146" s="10">
        <f t="shared" si="17"/>
        <v>0</v>
      </c>
      <c r="J146" s="3"/>
      <c r="K146" s="5"/>
    </row>
    <row r="147" spans="3:12" outlineLevel="1" x14ac:dyDescent="0.45">
      <c r="C147" s="11">
        <v>134</v>
      </c>
      <c r="D147" s="28">
        <v>48000</v>
      </c>
      <c r="E147" s="27">
        <f t="shared" si="19"/>
        <v>0</v>
      </c>
      <c r="F147" s="8">
        <f t="shared" si="18"/>
        <v>0</v>
      </c>
      <c r="G147" s="8">
        <f t="shared" si="12"/>
        <v>0</v>
      </c>
      <c r="H147" s="8"/>
      <c r="I147" s="10">
        <f t="shared" si="17"/>
        <v>0</v>
      </c>
      <c r="J147" s="3"/>
      <c r="K147" s="5"/>
    </row>
    <row r="148" spans="3:12" outlineLevel="1" x14ac:dyDescent="0.45">
      <c r="C148" s="11">
        <v>135</v>
      </c>
      <c r="D148" s="28">
        <v>48030</v>
      </c>
      <c r="E148" s="27">
        <f t="shared" si="19"/>
        <v>0</v>
      </c>
      <c r="F148" s="8">
        <f t="shared" si="18"/>
        <v>0</v>
      </c>
      <c r="G148" s="8">
        <f t="shared" si="12"/>
        <v>0</v>
      </c>
      <c r="H148" s="8"/>
      <c r="I148" s="10">
        <f t="shared" si="17"/>
        <v>0</v>
      </c>
      <c r="J148" s="3"/>
      <c r="K148" s="5"/>
    </row>
    <row r="149" spans="3:12" outlineLevel="1" x14ac:dyDescent="0.45">
      <c r="C149" s="11">
        <v>136</v>
      </c>
      <c r="D149" s="28">
        <v>48061</v>
      </c>
      <c r="E149" s="27">
        <f t="shared" si="19"/>
        <v>0</v>
      </c>
      <c r="F149" s="8">
        <f t="shared" si="18"/>
        <v>0</v>
      </c>
      <c r="G149" s="8">
        <f t="shared" si="12"/>
        <v>0</v>
      </c>
      <c r="H149" s="8"/>
      <c r="I149" s="10">
        <f t="shared" si="17"/>
        <v>0</v>
      </c>
      <c r="J149" s="3"/>
      <c r="K149" s="5"/>
    </row>
    <row r="150" spans="3:12" outlineLevel="1" x14ac:dyDescent="0.45">
      <c r="C150" s="11">
        <v>137</v>
      </c>
      <c r="D150" s="28">
        <v>48092</v>
      </c>
      <c r="E150" s="27">
        <f t="shared" si="19"/>
        <v>0</v>
      </c>
      <c r="F150" s="8">
        <f t="shared" si="18"/>
        <v>0</v>
      </c>
      <c r="G150" s="8">
        <f t="shared" si="12"/>
        <v>0</v>
      </c>
      <c r="H150" s="8"/>
      <c r="I150" s="10">
        <f t="shared" si="17"/>
        <v>0</v>
      </c>
      <c r="J150" s="3"/>
      <c r="K150" s="5"/>
    </row>
    <row r="151" spans="3:12" outlineLevel="1" x14ac:dyDescent="0.45">
      <c r="C151" s="11">
        <v>138</v>
      </c>
      <c r="D151" s="28">
        <v>48122</v>
      </c>
      <c r="E151" s="27">
        <f t="shared" si="19"/>
        <v>0</v>
      </c>
      <c r="F151" s="8">
        <f t="shared" si="18"/>
        <v>0</v>
      </c>
      <c r="G151" s="8">
        <f t="shared" si="12"/>
        <v>0</v>
      </c>
      <c r="H151" s="8"/>
      <c r="I151" s="10">
        <f t="shared" si="17"/>
        <v>0</v>
      </c>
      <c r="J151" s="3"/>
      <c r="K151" s="5"/>
    </row>
    <row r="152" spans="3:12" outlineLevel="1" x14ac:dyDescent="0.45">
      <c r="C152" s="11">
        <v>139</v>
      </c>
      <c r="D152" s="28">
        <v>48153</v>
      </c>
      <c r="E152" s="27">
        <f t="shared" si="19"/>
        <v>0</v>
      </c>
      <c r="F152" s="8">
        <f t="shared" si="18"/>
        <v>0</v>
      </c>
      <c r="G152" s="8">
        <f t="shared" si="12"/>
        <v>0</v>
      </c>
      <c r="H152" s="8"/>
      <c r="I152" s="10">
        <f t="shared" si="17"/>
        <v>0</v>
      </c>
      <c r="J152" s="3"/>
      <c r="K152" s="5"/>
    </row>
    <row r="153" spans="3:12" outlineLevel="1" x14ac:dyDescent="0.45">
      <c r="C153" s="11">
        <v>140</v>
      </c>
      <c r="D153" s="28">
        <v>48183</v>
      </c>
      <c r="E153" s="27">
        <f t="shared" si="19"/>
        <v>0</v>
      </c>
      <c r="F153" s="8">
        <f t="shared" si="18"/>
        <v>0</v>
      </c>
      <c r="G153" s="8">
        <f t="shared" si="12"/>
        <v>0</v>
      </c>
      <c r="H153" s="8"/>
      <c r="I153" s="10">
        <f t="shared" si="17"/>
        <v>0</v>
      </c>
      <c r="J153" s="3"/>
      <c r="K153" s="5"/>
    </row>
    <row r="154" spans="3:12" outlineLevel="1" x14ac:dyDescent="0.45">
      <c r="C154" s="11">
        <v>141</v>
      </c>
      <c r="D154" s="28">
        <v>48214</v>
      </c>
      <c r="E154" s="27">
        <f t="shared" si="19"/>
        <v>0</v>
      </c>
      <c r="F154" s="8">
        <f t="shared" si="18"/>
        <v>0</v>
      </c>
      <c r="G154" s="8">
        <f t="shared" si="12"/>
        <v>0</v>
      </c>
      <c r="H154" s="8"/>
      <c r="I154" s="10">
        <f t="shared" si="17"/>
        <v>0</v>
      </c>
      <c r="J154" s="3"/>
      <c r="K154" s="5"/>
    </row>
    <row r="155" spans="3:12" outlineLevel="1" x14ac:dyDescent="0.45">
      <c r="C155" s="11">
        <v>142</v>
      </c>
      <c r="D155" s="28">
        <v>48245</v>
      </c>
      <c r="E155" s="27">
        <f t="shared" si="19"/>
        <v>0</v>
      </c>
      <c r="F155" s="8">
        <f t="shared" si="18"/>
        <v>0</v>
      </c>
      <c r="G155" s="8">
        <f t="shared" ref="G155:G218" si="21">$D$9</f>
        <v>0</v>
      </c>
      <c r="H155" s="8"/>
      <c r="I155" s="10">
        <f t="shared" si="17"/>
        <v>0</v>
      </c>
      <c r="J155" s="3"/>
      <c r="K155" s="5"/>
    </row>
    <row r="156" spans="3:12" outlineLevel="1" x14ac:dyDescent="0.45">
      <c r="C156" s="11">
        <v>143</v>
      </c>
      <c r="D156" s="28">
        <v>48274</v>
      </c>
      <c r="E156" s="27">
        <f t="shared" si="19"/>
        <v>0</v>
      </c>
      <c r="F156" s="8">
        <f t="shared" si="18"/>
        <v>0</v>
      </c>
      <c r="G156" s="8">
        <f t="shared" si="21"/>
        <v>0</v>
      </c>
      <c r="H156" s="8"/>
      <c r="I156" s="10">
        <f t="shared" si="17"/>
        <v>0</v>
      </c>
      <c r="J156" s="3"/>
      <c r="K156" s="5"/>
    </row>
    <row r="157" spans="3:12" x14ac:dyDescent="0.45">
      <c r="C157" s="11">
        <v>144</v>
      </c>
      <c r="D157" s="28">
        <v>48305</v>
      </c>
      <c r="E157" s="27">
        <f t="shared" si="19"/>
        <v>0</v>
      </c>
      <c r="F157" s="8">
        <f t="shared" si="18"/>
        <v>0</v>
      </c>
      <c r="G157" s="8">
        <f t="shared" si="21"/>
        <v>0</v>
      </c>
      <c r="H157" s="8"/>
      <c r="I157" s="10">
        <f t="shared" si="17"/>
        <v>0</v>
      </c>
      <c r="J157" s="3"/>
      <c r="K157" s="5">
        <f t="shared" ref="K157" si="22">SUM(F146:F157)</f>
        <v>0</v>
      </c>
      <c r="L157" t="s">
        <v>24</v>
      </c>
    </row>
    <row r="158" spans="3:12" outlineLevel="1" x14ac:dyDescent="0.45">
      <c r="C158" s="11">
        <v>145</v>
      </c>
      <c r="D158" s="28">
        <v>48335</v>
      </c>
      <c r="E158" s="27">
        <f t="shared" si="19"/>
        <v>0</v>
      </c>
      <c r="F158" s="8">
        <f t="shared" si="18"/>
        <v>0</v>
      </c>
      <c r="G158" s="8">
        <f t="shared" si="21"/>
        <v>0</v>
      </c>
      <c r="H158" s="8"/>
      <c r="I158" s="10">
        <f t="shared" si="17"/>
        <v>0</v>
      </c>
      <c r="J158" s="3"/>
      <c r="K158" s="5"/>
    </row>
    <row r="159" spans="3:12" outlineLevel="1" x14ac:dyDescent="0.45">
      <c r="C159" s="11">
        <v>146</v>
      </c>
      <c r="D159" s="28">
        <v>48366</v>
      </c>
      <c r="E159" s="27">
        <f t="shared" si="19"/>
        <v>0</v>
      </c>
      <c r="F159" s="8">
        <f t="shared" si="18"/>
        <v>0</v>
      </c>
      <c r="G159" s="8">
        <f t="shared" si="21"/>
        <v>0</v>
      </c>
      <c r="H159" s="8"/>
      <c r="I159" s="10">
        <f t="shared" si="17"/>
        <v>0</v>
      </c>
      <c r="J159" s="3"/>
      <c r="K159" s="5"/>
    </row>
    <row r="160" spans="3:12" outlineLevel="1" x14ac:dyDescent="0.45">
      <c r="C160" s="11">
        <v>147</v>
      </c>
      <c r="D160" s="28">
        <v>48396</v>
      </c>
      <c r="E160" s="27">
        <f t="shared" si="19"/>
        <v>0</v>
      </c>
      <c r="F160" s="8">
        <f t="shared" si="18"/>
        <v>0</v>
      </c>
      <c r="G160" s="8">
        <f t="shared" si="21"/>
        <v>0</v>
      </c>
      <c r="H160" s="8"/>
      <c r="I160" s="10">
        <f t="shared" si="17"/>
        <v>0</v>
      </c>
      <c r="J160" s="3"/>
      <c r="K160" s="5"/>
    </row>
    <row r="161" spans="3:12" outlineLevel="1" x14ac:dyDescent="0.45">
      <c r="C161" s="11">
        <v>148</v>
      </c>
      <c r="D161" s="28">
        <v>48427</v>
      </c>
      <c r="E161" s="27">
        <f t="shared" si="19"/>
        <v>0</v>
      </c>
      <c r="F161" s="8">
        <f t="shared" si="18"/>
        <v>0</v>
      </c>
      <c r="G161" s="8">
        <f t="shared" si="21"/>
        <v>0</v>
      </c>
      <c r="H161" s="8"/>
      <c r="I161" s="10">
        <f t="shared" si="17"/>
        <v>0</v>
      </c>
      <c r="J161" s="3"/>
      <c r="K161" s="5"/>
    </row>
    <row r="162" spans="3:12" outlineLevel="1" x14ac:dyDescent="0.45">
      <c r="C162" s="11">
        <v>149</v>
      </c>
      <c r="D162" s="28">
        <v>48458</v>
      </c>
      <c r="E162" s="27">
        <f t="shared" si="19"/>
        <v>0</v>
      </c>
      <c r="F162" s="8">
        <f t="shared" si="18"/>
        <v>0</v>
      </c>
      <c r="G162" s="8">
        <f t="shared" si="21"/>
        <v>0</v>
      </c>
      <c r="H162" s="8"/>
      <c r="I162" s="10">
        <f t="shared" si="17"/>
        <v>0</v>
      </c>
      <c r="J162" s="3"/>
      <c r="K162" s="5"/>
    </row>
    <row r="163" spans="3:12" outlineLevel="1" x14ac:dyDescent="0.45">
      <c r="C163" s="11">
        <v>150</v>
      </c>
      <c r="D163" s="28">
        <v>48488</v>
      </c>
      <c r="E163" s="27">
        <f t="shared" si="19"/>
        <v>0</v>
      </c>
      <c r="F163" s="8">
        <f t="shared" si="18"/>
        <v>0</v>
      </c>
      <c r="G163" s="8">
        <f t="shared" si="21"/>
        <v>0</v>
      </c>
      <c r="H163" s="8"/>
      <c r="I163" s="10">
        <f t="shared" si="17"/>
        <v>0</v>
      </c>
      <c r="J163" s="3"/>
      <c r="K163" s="5"/>
    </row>
    <row r="164" spans="3:12" outlineLevel="1" x14ac:dyDescent="0.45">
      <c r="C164" s="11">
        <v>151</v>
      </c>
      <c r="D164" s="28">
        <v>48519</v>
      </c>
      <c r="E164" s="27">
        <f t="shared" si="19"/>
        <v>0</v>
      </c>
      <c r="F164" s="8">
        <f t="shared" si="18"/>
        <v>0</v>
      </c>
      <c r="G164" s="8">
        <f t="shared" si="21"/>
        <v>0</v>
      </c>
      <c r="H164" s="8"/>
      <c r="I164" s="10">
        <f t="shared" si="17"/>
        <v>0</v>
      </c>
      <c r="J164" s="3"/>
      <c r="K164" s="5"/>
    </row>
    <row r="165" spans="3:12" outlineLevel="1" x14ac:dyDescent="0.45">
      <c r="C165" s="11">
        <v>152</v>
      </c>
      <c r="D165" s="28">
        <v>48549</v>
      </c>
      <c r="E165" s="27">
        <f t="shared" si="19"/>
        <v>0</v>
      </c>
      <c r="F165" s="8">
        <f t="shared" si="18"/>
        <v>0</v>
      </c>
      <c r="G165" s="8">
        <f t="shared" si="21"/>
        <v>0</v>
      </c>
      <c r="H165" s="8"/>
      <c r="I165" s="10">
        <f t="shared" si="17"/>
        <v>0</v>
      </c>
      <c r="J165" s="3"/>
      <c r="K165" s="5"/>
    </row>
    <row r="166" spans="3:12" outlineLevel="1" x14ac:dyDescent="0.45">
      <c r="C166" s="11">
        <v>153</v>
      </c>
      <c r="D166" s="28">
        <v>48580</v>
      </c>
      <c r="E166" s="27">
        <f t="shared" si="19"/>
        <v>0</v>
      </c>
      <c r="F166" s="8">
        <f t="shared" si="18"/>
        <v>0</v>
      </c>
      <c r="G166" s="8">
        <f t="shared" si="21"/>
        <v>0</v>
      </c>
      <c r="H166" s="8"/>
      <c r="I166" s="10">
        <f t="shared" si="17"/>
        <v>0</v>
      </c>
      <c r="J166" s="3"/>
      <c r="K166" s="5"/>
    </row>
    <row r="167" spans="3:12" outlineLevel="1" x14ac:dyDescent="0.45">
      <c r="C167" s="11">
        <v>154</v>
      </c>
      <c r="D167" s="28">
        <v>48611</v>
      </c>
      <c r="E167" s="27">
        <f t="shared" si="19"/>
        <v>0</v>
      </c>
      <c r="F167" s="8">
        <f t="shared" si="18"/>
        <v>0</v>
      </c>
      <c r="G167" s="8">
        <f t="shared" si="21"/>
        <v>0</v>
      </c>
      <c r="H167" s="8"/>
      <c r="I167" s="10">
        <f t="shared" si="17"/>
        <v>0</v>
      </c>
      <c r="J167" s="3"/>
      <c r="K167" s="5"/>
    </row>
    <row r="168" spans="3:12" outlineLevel="1" x14ac:dyDescent="0.45">
      <c r="C168" s="11">
        <v>155</v>
      </c>
      <c r="D168" s="28">
        <v>48639</v>
      </c>
      <c r="E168" s="27">
        <f t="shared" si="19"/>
        <v>0</v>
      </c>
      <c r="F168" s="8">
        <f t="shared" si="18"/>
        <v>0</v>
      </c>
      <c r="G168" s="8">
        <f t="shared" si="21"/>
        <v>0</v>
      </c>
      <c r="H168" s="8"/>
      <c r="I168" s="10">
        <f t="shared" si="17"/>
        <v>0</v>
      </c>
      <c r="J168" s="3"/>
      <c r="K168" s="5"/>
    </row>
    <row r="169" spans="3:12" x14ac:dyDescent="0.45">
      <c r="C169" s="11">
        <v>156</v>
      </c>
      <c r="D169" s="28">
        <v>48670</v>
      </c>
      <c r="E169" s="27">
        <f t="shared" si="19"/>
        <v>0</v>
      </c>
      <c r="F169" s="8">
        <f t="shared" si="18"/>
        <v>0</v>
      </c>
      <c r="G169" s="8">
        <f t="shared" si="21"/>
        <v>0</v>
      </c>
      <c r="H169" s="8"/>
      <c r="I169" s="10">
        <f t="shared" si="17"/>
        <v>0</v>
      </c>
      <c r="J169" s="3"/>
      <c r="K169" s="5">
        <f t="shared" ref="K169" si="23">SUM(F158:F169)</f>
        <v>0</v>
      </c>
      <c r="L169" t="s">
        <v>25</v>
      </c>
    </row>
    <row r="170" spans="3:12" outlineLevel="1" x14ac:dyDescent="0.45">
      <c r="C170" s="11">
        <v>157</v>
      </c>
      <c r="D170" s="28">
        <v>48700</v>
      </c>
      <c r="E170" s="27">
        <f t="shared" si="19"/>
        <v>0</v>
      </c>
      <c r="F170" s="8">
        <f t="shared" si="18"/>
        <v>0</v>
      </c>
      <c r="G170" s="8">
        <f t="shared" si="21"/>
        <v>0</v>
      </c>
      <c r="H170" s="8"/>
      <c r="I170" s="10">
        <f t="shared" si="17"/>
        <v>0</v>
      </c>
      <c r="J170" s="3"/>
      <c r="K170" s="5"/>
    </row>
    <row r="171" spans="3:12" outlineLevel="1" x14ac:dyDescent="0.45">
      <c r="C171" s="11">
        <v>158</v>
      </c>
      <c r="D171" s="28">
        <v>48731</v>
      </c>
      <c r="E171" s="27">
        <f t="shared" si="19"/>
        <v>0</v>
      </c>
      <c r="F171" s="8">
        <f t="shared" si="18"/>
        <v>0</v>
      </c>
      <c r="G171" s="8">
        <f t="shared" si="21"/>
        <v>0</v>
      </c>
      <c r="H171" s="8"/>
      <c r="I171" s="10">
        <f t="shared" si="17"/>
        <v>0</v>
      </c>
      <c r="J171" s="3"/>
      <c r="K171" s="5"/>
    </row>
    <row r="172" spans="3:12" outlineLevel="1" x14ac:dyDescent="0.45">
      <c r="C172" s="11">
        <v>159</v>
      </c>
      <c r="D172" s="28">
        <v>48761</v>
      </c>
      <c r="E172" s="27">
        <f t="shared" si="19"/>
        <v>0</v>
      </c>
      <c r="F172" s="8">
        <f t="shared" si="18"/>
        <v>0</v>
      </c>
      <c r="G172" s="8">
        <f t="shared" si="21"/>
        <v>0</v>
      </c>
      <c r="H172" s="8"/>
      <c r="I172" s="10">
        <f t="shared" si="17"/>
        <v>0</v>
      </c>
      <c r="J172" s="3"/>
      <c r="K172" s="5"/>
    </row>
    <row r="173" spans="3:12" outlineLevel="1" x14ac:dyDescent="0.45">
      <c r="C173" s="11">
        <v>160</v>
      </c>
      <c r="D173" s="28">
        <v>48792</v>
      </c>
      <c r="E173" s="27">
        <f t="shared" si="19"/>
        <v>0</v>
      </c>
      <c r="F173" s="8">
        <f t="shared" si="18"/>
        <v>0</v>
      </c>
      <c r="G173" s="8">
        <f t="shared" si="21"/>
        <v>0</v>
      </c>
      <c r="H173" s="8"/>
      <c r="I173" s="10">
        <f t="shared" si="17"/>
        <v>0</v>
      </c>
      <c r="J173" s="3"/>
      <c r="K173" s="5"/>
    </row>
    <row r="174" spans="3:12" outlineLevel="1" x14ac:dyDescent="0.45">
      <c r="C174" s="11">
        <v>161</v>
      </c>
      <c r="D174" s="28">
        <v>48823</v>
      </c>
      <c r="E174" s="27">
        <f t="shared" si="19"/>
        <v>0</v>
      </c>
      <c r="F174" s="8">
        <f t="shared" si="18"/>
        <v>0</v>
      </c>
      <c r="G174" s="8">
        <f t="shared" si="21"/>
        <v>0</v>
      </c>
      <c r="H174" s="8"/>
      <c r="I174" s="10">
        <f t="shared" si="17"/>
        <v>0</v>
      </c>
      <c r="J174" s="3"/>
      <c r="K174" s="5"/>
    </row>
    <row r="175" spans="3:12" outlineLevel="1" x14ac:dyDescent="0.45">
      <c r="C175" s="11">
        <v>162</v>
      </c>
      <c r="D175" s="28">
        <v>48853</v>
      </c>
      <c r="E175" s="27">
        <f t="shared" si="19"/>
        <v>0</v>
      </c>
      <c r="F175" s="8">
        <f t="shared" si="18"/>
        <v>0</v>
      </c>
      <c r="G175" s="8">
        <f t="shared" si="21"/>
        <v>0</v>
      </c>
      <c r="H175" s="8"/>
      <c r="I175" s="10">
        <f t="shared" si="17"/>
        <v>0</v>
      </c>
      <c r="J175" s="3"/>
      <c r="K175" s="5"/>
    </row>
    <row r="176" spans="3:12" outlineLevel="1" x14ac:dyDescent="0.45">
      <c r="C176" s="11">
        <v>163</v>
      </c>
      <c r="D176" s="28">
        <v>48884</v>
      </c>
      <c r="E176" s="27">
        <f t="shared" si="19"/>
        <v>0</v>
      </c>
      <c r="F176" s="8">
        <f t="shared" si="18"/>
        <v>0</v>
      </c>
      <c r="G176" s="8">
        <f t="shared" si="21"/>
        <v>0</v>
      </c>
      <c r="H176" s="8"/>
      <c r="I176" s="10">
        <f t="shared" si="17"/>
        <v>0</v>
      </c>
      <c r="J176" s="3"/>
      <c r="K176" s="5"/>
    </row>
    <row r="177" spans="3:12" outlineLevel="1" x14ac:dyDescent="0.45">
      <c r="C177" s="11">
        <v>164</v>
      </c>
      <c r="D177" s="28">
        <v>48914</v>
      </c>
      <c r="E177" s="27">
        <f t="shared" si="19"/>
        <v>0</v>
      </c>
      <c r="F177" s="8">
        <f t="shared" si="18"/>
        <v>0</v>
      </c>
      <c r="G177" s="8">
        <f t="shared" si="21"/>
        <v>0</v>
      </c>
      <c r="H177" s="8"/>
      <c r="I177" s="10">
        <f t="shared" si="17"/>
        <v>0</v>
      </c>
      <c r="J177" s="3"/>
      <c r="K177" s="5"/>
    </row>
    <row r="178" spans="3:12" outlineLevel="1" x14ac:dyDescent="0.45">
      <c r="C178" s="11">
        <v>165</v>
      </c>
      <c r="D178" s="28">
        <v>48945</v>
      </c>
      <c r="E178" s="27">
        <f t="shared" si="19"/>
        <v>0</v>
      </c>
      <c r="F178" s="8">
        <f t="shared" si="18"/>
        <v>0</v>
      </c>
      <c r="G178" s="8">
        <f t="shared" si="21"/>
        <v>0</v>
      </c>
      <c r="H178" s="8"/>
      <c r="I178" s="10">
        <f t="shared" si="17"/>
        <v>0</v>
      </c>
      <c r="J178" s="3"/>
      <c r="K178" s="5"/>
    </row>
    <row r="179" spans="3:12" outlineLevel="1" x14ac:dyDescent="0.45">
      <c r="C179" s="11">
        <v>166</v>
      </c>
      <c r="D179" s="28">
        <v>48976</v>
      </c>
      <c r="E179" s="27">
        <f t="shared" si="19"/>
        <v>0</v>
      </c>
      <c r="F179" s="8">
        <f t="shared" si="18"/>
        <v>0</v>
      </c>
      <c r="G179" s="8">
        <f t="shared" si="21"/>
        <v>0</v>
      </c>
      <c r="H179" s="8"/>
      <c r="I179" s="10">
        <f t="shared" si="17"/>
        <v>0</v>
      </c>
      <c r="J179" s="3"/>
      <c r="K179" s="5"/>
    </row>
    <row r="180" spans="3:12" outlineLevel="1" x14ac:dyDescent="0.45">
      <c r="C180" s="11">
        <v>167</v>
      </c>
      <c r="D180" s="28">
        <v>49004</v>
      </c>
      <c r="E180" s="27">
        <f t="shared" si="19"/>
        <v>0</v>
      </c>
      <c r="F180" s="8">
        <f t="shared" si="18"/>
        <v>0</v>
      </c>
      <c r="G180" s="8">
        <f t="shared" si="21"/>
        <v>0</v>
      </c>
      <c r="H180" s="8"/>
      <c r="I180" s="10">
        <f t="shared" si="17"/>
        <v>0</v>
      </c>
      <c r="J180" s="3"/>
      <c r="K180" s="5"/>
    </row>
    <row r="181" spans="3:12" x14ac:dyDescent="0.45">
      <c r="C181" s="11">
        <v>168</v>
      </c>
      <c r="D181" s="28">
        <v>49035</v>
      </c>
      <c r="E181" s="27">
        <f t="shared" si="19"/>
        <v>0</v>
      </c>
      <c r="F181" s="8">
        <f t="shared" si="18"/>
        <v>0</v>
      </c>
      <c r="G181" s="8">
        <f t="shared" si="21"/>
        <v>0</v>
      </c>
      <c r="H181" s="8"/>
      <c r="I181" s="10">
        <f t="shared" si="17"/>
        <v>0</v>
      </c>
      <c r="J181" s="3"/>
      <c r="K181" s="5">
        <f t="shared" ref="K181" si="24">SUM(F170:F181)</f>
        <v>0</v>
      </c>
      <c r="L181" t="s">
        <v>26</v>
      </c>
    </row>
    <row r="182" spans="3:12" outlineLevel="1" x14ac:dyDescent="0.45">
      <c r="C182" s="11">
        <v>169</v>
      </c>
      <c r="D182" s="28">
        <v>49065</v>
      </c>
      <c r="E182" s="27">
        <f t="shared" si="19"/>
        <v>0</v>
      </c>
      <c r="F182" s="8">
        <f t="shared" si="18"/>
        <v>0</v>
      </c>
      <c r="G182" s="8">
        <f t="shared" si="21"/>
        <v>0</v>
      </c>
      <c r="H182" s="8"/>
      <c r="I182" s="10">
        <f t="shared" si="17"/>
        <v>0</v>
      </c>
      <c r="J182" s="3"/>
      <c r="K182" s="5"/>
    </row>
    <row r="183" spans="3:12" outlineLevel="1" x14ac:dyDescent="0.45">
      <c r="C183" s="11">
        <v>170</v>
      </c>
      <c r="D183" s="28">
        <v>49096</v>
      </c>
      <c r="E183" s="27">
        <f t="shared" si="19"/>
        <v>0</v>
      </c>
      <c r="F183" s="8">
        <f t="shared" si="18"/>
        <v>0</v>
      </c>
      <c r="G183" s="8">
        <f t="shared" si="21"/>
        <v>0</v>
      </c>
      <c r="H183" s="8"/>
      <c r="I183" s="10">
        <f t="shared" si="17"/>
        <v>0</v>
      </c>
      <c r="J183" s="3"/>
      <c r="K183" s="5"/>
    </row>
    <row r="184" spans="3:12" outlineLevel="1" x14ac:dyDescent="0.45">
      <c r="C184" s="11">
        <v>171</v>
      </c>
      <c r="D184" s="28">
        <v>49126</v>
      </c>
      <c r="E184" s="27">
        <f t="shared" si="19"/>
        <v>0</v>
      </c>
      <c r="F184" s="8">
        <f t="shared" si="18"/>
        <v>0</v>
      </c>
      <c r="G184" s="8">
        <f t="shared" si="21"/>
        <v>0</v>
      </c>
      <c r="H184" s="8"/>
      <c r="I184" s="10">
        <f t="shared" si="17"/>
        <v>0</v>
      </c>
      <c r="J184" s="3"/>
      <c r="K184" s="5"/>
    </row>
    <row r="185" spans="3:12" outlineLevel="1" x14ac:dyDescent="0.45">
      <c r="C185" s="11">
        <v>172</v>
      </c>
      <c r="D185" s="28">
        <v>49157</v>
      </c>
      <c r="E185" s="27">
        <f t="shared" si="19"/>
        <v>0</v>
      </c>
      <c r="F185" s="8">
        <f t="shared" si="18"/>
        <v>0</v>
      </c>
      <c r="G185" s="8">
        <f t="shared" si="21"/>
        <v>0</v>
      </c>
      <c r="H185" s="8"/>
      <c r="I185" s="10">
        <f t="shared" si="17"/>
        <v>0</v>
      </c>
      <c r="J185" s="3"/>
      <c r="K185" s="5"/>
    </row>
    <row r="186" spans="3:12" outlineLevel="1" x14ac:dyDescent="0.45">
      <c r="C186" s="11">
        <v>173</v>
      </c>
      <c r="D186" s="28">
        <v>49188</v>
      </c>
      <c r="E186" s="27">
        <f t="shared" si="19"/>
        <v>0</v>
      </c>
      <c r="F186" s="8">
        <f t="shared" si="18"/>
        <v>0</v>
      </c>
      <c r="G186" s="8">
        <f t="shared" si="21"/>
        <v>0</v>
      </c>
      <c r="H186" s="8"/>
      <c r="I186" s="10">
        <f t="shared" si="17"/>
        <v>0</v>
      </c>
      <c r="J186" s="3"/>
      <c r="K186" s="5"/>
    </row>
    <row r="187" spans="3:12" outlineLevel="1" x14ac:dyDescent="0.45">
      <c r="C187" s="11">
        <v>174</v>
      </c>
      <c r="D187" s="28">
        <v>49218</v>
      </c>
      <c r="E187" s="27">
        <f t="shared" si="19"/>
        <v>0</v>
      </c>
      <c r="F187" s="8">
        <f t="shared" si="18"/>
        <v>0</v>
      </c>
      <c r="G187" s="8">
        <f t="shared" si="21"/>
        <v>0</v>
      </c>
      <c r="H187" s="8"/>
      <c r="I187" s="10">
        <f t="shared" si="17"/>
        <v>0</v>
      </c>
      <c r="J187" s="3"/>
      <c r="K187" s="5"/>
    </row>
    <row r="188" spans="3:12" outlineLevel="1" x14ac:dyDescent="0.45">
      <c r="C188" s="11">
        <v>175</v>
      </c>
      <c r="D188" s="28">
        <v>49249</v>
      </c>
      <c r="E188" s="27">
        <f t="shared" si="19"/>
        <v>0</v>
      </c>
      <c r="F188" s="8">
        <f t="shared" si="18"/>
        <v>0</v>
      </c>
      <c r="G188" s="8">
        <f t="shared" si="21"/>
        <v>0</v>
      </c>
      <c r="H188" s="8"/>
      <c r="I188" s="10">
        <f t="shared" si="17"/>
        <v>0</v>
      </c>
      <c r="J188" s="3"/>
      <c r="K188" s="5"/>
    </row>
    <row r="189" spans="3:12" outlineLevel="1" x14ac:dyDescent="0.45">
      <c r="C189" s="11">
        <v>176</v>
      </c>
      <c r="D189" s="28">
        <v>49279</v>
      </c>
      <c r="E189" s="27">
        <f t="shared" si="19"/>
        <v>0</v>
      </c>
      <c r="F189" s="8">
        <f t="shared" si="18"/>
        <v>0</v>
      </c>
      <c r="G189" s="8">
        <f t="shared" si="21"/>
        <v>0</v>
      </c>
      <c r="H189" s="8"/>
      <c r="I189" s="10">
        <f t="shared" si="17"/>
        <v>0</v>
      </c>
      <c r="J189" s="3"/>
      <c r="K189" s="5"/>
    </row>
    <row r="190" spans="3:12" outlineLevel="1" x14ac:dyDescent="0.45">
      <c r="C190" s="11">
        <v>177</v>
      </c>
      <c r="D190" s="28">
        <v>49310</v>
      </c>
      <c r="E190" s="27">
        <f t="shared" si="19"/>
        <v>0</v>
      </c>
      <c r="F190" s="8">
        <f t="shared" si="18"/>
        <v>0</v>
      </c>
      <c r="G190" s="8">
        <f t="shared" si="21"/>
        <v>0</v>
      </c>
      <c r="H190" s="8"/>
      <c r="I190" s="10">
        <f t="shared" si="17"/>
        <v>0</v>
      </c>
      <c r="J190" s="3"/>
      <c r="K190" s="5"/>
    </row>
    <row r="191" spans="3:12" outlineLevel="1" x14ac:dyDescent="0.45">
      <c r="C191" s="11">
        <v>178</v>
      </c>
      <c r="D191" s="28">
        <v>49341</v>
      </c>
      <c r="E191" s="27">
        <f t="shared" si="19"/>
        <v>0</v>
      </c>
      <c r="F191" s="8">
        <f t="shared" si="18"/>
        <v>0</v>
      </c>
      <c r="G191" s="8">
        <f t="shared" si="21"/>
        <v>0</v>
      </c>
      <c r="H191" s="8"/>
      <c r="I191" s="10">
        <f t="shared" si="17"/>
        <v>0</v>
      </c>
      <c r="J191" s="3"/>
      <c r="K191" s="5"/>
    </row>
    <row r="192" spans="3:12" outlineLevel="1" x14ac:dyDescent="0.45">
      <c r="C192" s="11">
        <v>179</v>
      </c>
      <c r="D192" s="28">
        <v>49369</v>
      </c>
      <c r="E192" s="27">
        <f t="shared" si="19"/>
        <v>0</v>
      </c>
      <c r="F192" s="8">
        <f t="shared" si="18"/>
        <v>0</v>
      </c>
      <c r="G192" s="8">
        <f t="shared" si="21"/>
        <v>0</v>
      </c>
      <c r="H192" s="8"/>
      <c r="I192" s="10">
        <f t="shared" si="17"/>
        <v>0</v>
      </c>
      <c r="J192" s="3"/>
      <c r="K192" s="5"/>
    </row>
    <row r="193" spans="3:12" x14ac:dyDescent="0.45">
      <c r="C193" s="11">
        <v>180</v>
      </c>
      <c r="D193" s="28">
        <v>49400</v>
      </c>
      <c r="E193" s="27">
        <f t="shared" si="19"/>
        <v>0</v>
      </c>
      <c r="F193" s="8">
        <f t="shared" si="18"/>
        <v>0</v>
      </c>
      <c r="G193" s="8">
        <f t="shared" si="21"/>
        <v>0</v>
      </c>
      <c r="H193" s="8"/>
      <c r="I193" s="10">
        <f t="shared" si="17"/>
        <v>0</v>
      </c>
      <c r="J193" s="3"/>
      <c r="K193" s="5">
        <f t="shared" ref="K193" si="25">SUM(F182:F193)</f>
        <v>0</v>
      </c>
      <c r="L193" t="s">
        <v>27</v>
      </c>
    </row>
    <row r="194" spans="3:12" outlineLevel="1" x14ac:dyDescent="0.45">
      <c r="C194" s="11">
        <v>181</v>
      </c>
      <c r="D194" s="28">
        <v>49430</v>
      </c>
      <c r="E194" s="27">
        <f t="shared" si="19"/>
        <v>0</v>
      </c>
      <c r="F194" s="8">
        <f t="shared" si="18"/>
        <v>0</v>
      </c>
      <c r="G194" s="8">
        <f t="shared" si="21"/>
        <v>0</v>
      </c>
      <c r="H194" s="8"/>
      <c r="I194" s="10">
        <f t="shared" si="17"/>
        <v>0</v>
      </c>
      <c r="J194" s="3"/>
      <c r="K194" s="5"/>
    </row>
    <row r="195" spans="3:12" outlineLevel="1" x14ac:dyDescent="0.45">
      <c r="C195" s="11">
        <v>182</v>
      </c>
      <c r="D195" s="28">
        <v>49461</v>
      </c>
      <c r="E195" s="27">
        <f t="shared" si="19"/>
        <v>0</v>
      </c>
      <c r="F195" s="8">
        <f t="shared" si="18"/>
        <v>0</v>
      </c>
      <c r="G195" s="8">
        <f t="shared" si="21"/>
        <v>0</v>
      </c>
      <c r="H195" s="8"/>
      <c r="I195" s="10">
        <f t="shared" si="17"/>
        <v>0</v>
      </c>
      <c r="J195" s="3"/>
      <c r="K195" s="5"/>
    </row>
    <row r="196" spans="3:12" outlineLevel="1" x14ac:dyDescent="0.45">
      <c r="C196" s="11">
        <v>183</v>
      </c>
      <c r="D196" s="28">
        <v>49491</v>
      </c>
      <c r="E196" s="27">
        <f t="shared" si="19"/>
        <v>0</v>
      </c>
      <c r="F196" s="8">
        <f t="shared" si="18"/>
        <v>0</v>
      </c>
      <c r="G196" s="8">
        <f t="shared" si="21"/>
        <v>0</v>
      </c>
      <c r="H196" s="8"/>
      <c r="I196" s="10">
        <f t="shared" si="17"/>
        <v>0</v>
      </c>
      <c r="J196" s="3"/>
      <c r="K196" s="5"/>
    </row>
    <row r="197" spans="3:12" outlineLevel="1" x14ac:dyDescent="0.45">
      <c r="C197" s="11">
        <v>184</v>
      </c>
      <c r="D197" s="28">
        <v>49522</v>
      </c>
      <c r="E197" s="27">
        <f t="shared" si="19"/>
        <v>0</v>
      </c>
      <c r="F197" s="8">
        <f t="shared" si="18"/>
        <v>0</v>
      </c>
      <c r="G197" s="8">
        <f t="shared" si="21"/>
        <v>0</v>
      </c>
      <c r="H197" s="8"/>
      <c r="I197" s="10">
        <f t="shared" si="17"/>
        <v>0</v>
      </c>
      <c r="J197" s="3"/>
      <c r="K197" s="5"/>
    </row>
    <row r="198" spans="3:12" outlineLevel="1" x14ac:dyDescent="0.45">
      <c r="C198" s="11">
        <v>185</v>
      </c>
      <c r="D198" s="28">
        <v>49553</v>
      </c>
      <c r="E198" s="27">
        <f t="shared" si="19"/>
        <v>0</v>
      </c>
      <c r="F198" s="8">
        <f t="shared" si="18"/>
        <v>0</v>
      </c>
      <c r="G198" s="8">
        <f t="shared" si="21"/>
        <v>0</v>
      </c>
      <c r="H198" s="8"/>
      <c r="I198" s="10">
        <f t="shared" si="17"/>
        <v>0</v>
      </c>
      <c r="J198" s="3"/>
      <c r="K198" s="5"/>
    </row>
    <row r="199" spans="3:12" outlineLevel="1" x14ac:dyDescent="0.45">
      <c r="C199" s="11">
        <v>186</v>
      </c>
      <c r="D199" s="28">
        <v>49583</v>
      </c>
      <c r="E199" s="27">
        <f t="shared" si="19"/>
        <v>0</v>
      </c>
      <c r="F199" s="8">
        <f t="shared" si="18"/>
        <v>0</v>
      </c>
      <c r="G199" s="8">
        <f t="shared" si="21"/>
        <v>0</v>
      </c>
      <c r="H199" s="8"/>
      <c r="I199" s="10">
        <f t="shared" si="17"/>
        <v>0</v>
      </c>
      <c r="J199" s="3"/>
      <c r="K199" s="5"/>
    </row>
    <row r="200" spans="3:12" outlineLevel="1" x14ac:dyDescent="0.45">
      <c r="C200" s="11">
        <v>187</v>
      </c>
      <c r="D200" s="28">
        <v>49614</v>
      </c>
      <c r="E200" s="27">
        <f t="shared" si="19"/>
        <v>0</v>
      </c>
      <c r="F200" s="8">
        <f t="shared" si="18"/>
        <v>0</v>
      </c>
      <c r="G200" s="8">
        <f t="shared" si="21"/>
        <v>0</v>
      </c>
      <c r="H200" s="8"/>
      <c r="I200" s="10">
        <f t="shared" si="17"/>
        <v>0</v>
      </c>
      <c r="J200" s="3"/>
      <c r="K200" s="5"/>
    </row>
    <row r="201" spans="3:12" outlineLevel="1" x14ac:dyDescent="0.45">
      <c r="C201" s="11">
        <v>188</v>
      </c>
      <c r="D201" s="28">
        <v>49644</v>
      </c>
      <c r="E201" s="27">
        <f t="shared" si="19"/>
        <v>0</v>
      </c>
      <c r="F201" s="8">
        <f t="shared" si="18"/>
        <v>0</v>
      </c>
      <c r="G201" s="8">
        <f t="shared" si="21"/>
        <v>0</v>
      </c>
      <c r="H201" s="8"/>
      <c r="I201" s="10">
        <f t="shared" si="17"/>
        <v>0</v>
      </c>
      <c r="J201" s="3"/>
      <c r="K201" s="5"/>
    </row>
    <row r="202" spans="3:12" outlineLevel="1" x14ac:dyDescent="0.45">
      <c r="C202" s="11">
        <v>189</v>
      </c>
      <c r="D202" s="28">
        <v>49675</v>
      </c>
      <c r="E202" s="27">
        <f t="shared" si="19"/>
        <v>0</v>
      </c>
      <c r="F202" s="8">
        <f t="shared" si="18"/>
        <v>0</v>
      </c>
      <c r="G202" s="8">
        <f t="shared" si="21"/>
        <v>0</v>
      </c>
      <c r="H202" s="8"/>
      <c r="I202" s="10">
        <f t="shared" si="17"/>
        <v>0</v>
      </c>
      <c r="J202" s="3"/>
      <c r="K202" s="5"/>
    </row>
    <row r="203" spans="3:12" outlineLevel="1" x14ac:dyDescent="0.45">
      <c r="C203" s="11">
        <v>190</v>
      </c>
      <c r="D203" s="28">
        <v>49706</v>
      </c>
      <c r="E203" s="27">
        <f t="shared" si="19"/>
        <v>0</v>
      </c>
      <c r="F203" s="8">
        <f t="shared" si="18"/>
        <v>0</v>
      </c>
      <c r="G203" s="8">
        <f t="shared" si="21"/>
        <v>0</v>
      </c>
      <c r="H203" s="8"/>
      <c r="I203" s="10">
        <f t="shared" si="17"/>
        <v>0</v>
      </c>
      <c r="J203" s="3"/>
      <c r="K203" s="5"/>
    </row>
    <row r="204" spans="3:12" outlineLevel="1" x14ac:dyDescent="0.45">
      <c r="C204" s="11">
        <v>191</v>
      </c>
      <c r="D204" s="28">
        <v>49735</v>
      </c>
      <c r="E204" s="27">
        <f t="shared" si="19"/>
        <v>0</v>
      </c>
      <c r="F204" s="8">
        <f t="shared" si="18"/>
        <v>0</v>
      </c>
      <c r="G204" s="8">
        <f t="shared" si="21"/>
        <v>0</v>
      </c>
      <c r="H204" s="8"/>
      <c r="I204" s="10">
        <f t="shared" si="17"/>
        <v>0</v>
      </c>
      <c r="J204" s="3"/>
      <c r="K204" s="5"/>
    </row>
    <row r="205" spans="3:12" x14ac:dyDescent="0.45">
      <c r="C205" s="11">
        <v>192</v>
      </c>
      <c r="D205" s="28">
        <v>49766</v>
      </c>
      <c r="E205" s="27">
        <f t="shared" si="19"/>
        <v>0</v>
      </c>
      <c r="F205" s="8">
        <f t="shared" si="18"/>
        <v>0</v>
      </c>
      <c r="G205" s="8">
        <f t="shared" si="21"/>
        <v>0</v>
      </c>
      <c r="H205" s="8"/>
      <c r="I205" s="10">
        <f t="shared" si="17"/>
        <v>0</v>
      </c>
      <c r="J205" s="3"/>
      <c r="K205" s="5">
        <f t="shared" ref="K205" si="26">SUM(F194:F205)</f>
        <v>0</v>
      </c>
      <c r="L205" t="s">
        <v>28</v>
      </c>
    </row>
    <row r="206" spans="3:12" outlineLevel="1" x14ac:dyDescent="0.45">
      <c r="C206" s="11">
        <v>193</v>
      </c>
      <c r="D206" s="28">
        <v>49796</v>
      </c>
      <c r="E206" s="27">
        <f t="shared" si="19"/>
        <v>0</v>
      </c>
      <c r="F206" s="8">
        <f t="shared" si="18"/>
        <v>0</v>
      </c>
      <c r="G206" s="8">
        <f t="shared" si="21"/>
        <v>0</v>
      </c>
      <c r="H206" s="8"/>
      <c r="I206" s="10">
        <f t="shared" ref="I206:I269" si="27">IF((E206+F206-G206-H206)&lt;0,0,E206+F206-G206-H206)</f>
        <v>0</v>
      </c>
      <c r="J206" s="3"/>
      <c r="K206" s="5"/>
    </row>
    <row r="207" spans="3:12" outlineLevel="1" x14ac:dyDescent="0.45">
      <c r="C207" s="11">
        <v>194</v>
      </c>
      <c r="D207" s="28">
        <v>49827</v>
      </c>
      <c r="E207" s="27">
        <f t="shared" si="19"/>
        <v>0</v>
      </c>
      <c r="F207" s="8">
        <f t="shared" ref="F207:F270" si="28">ROUND(((D208-D207)*E207*($D$5/365)),2)</f>
        <v>0</v>
      </c>
      <c r="G207" s="8">
        <f t="shared" si="21"/>
        <v>0</v>
      </c>
      <c r="H207" s="8"/>
      <c r="I207" s="10">
        <f t="shared" si="27"/>
        <v>0</v>
      </c>
      <c r="J207" s="3"/>
      <c r="K207" s="5"/>
    </row>
    <row r="208" spans="3:12" outlineLevel="1" x14ac:dyDescent="0.45">
      <c r="C208" s="11">
        <v>195</v>
      </c>
      <c r="D208" s="28">
        <v>49857</v>
      </c>
      <c r="E208" s="27">
        <f t="shared" ref="E208:E271" si="29">I207</f>
        <v>0</v>
      </c>
      <c r="F208" s="8">
        <f t="shared" si="28"/>
        <v>0</v>
      </c>
      <c r="G208" s="8">
        <f t="shared" si="21"/>
        <v>0</v>
      </c>
      <c r="H208" s="8"/>
      <c r="I208" s="10">
        <f t="shared" si="27"/>
        <v>0</v>
      </c>
      <c r="J208" s="3"/>
      <c r="K208" s="5"/>
    </row>
    <row r="209" spans="3:12" outlineLevel="1" x14ac:dyDescent="0.45">
      <c r="C209" s="11">
        <v>196</v>
      </c>
      <c r="D209" s="28">
        <v>49888</v>
      </c>
      <c r="E209" s="27">
        <f t="shared" si="29"/>
        <v>0</v>
      </c>
      <c r="F209" s="8">
        <f t="shared" si="28"/>
        <v>0</v>
      </c>
      <c r="G209" s="8">
        <f t="shared" si="21"/>
        <v>0</v>
      </c>
      <c r="H209" s="8"/>
      <c r="I209" s="10">
        <f t="shared" si="27"/>
        <v>0</v>
      </c>
      <c r="J209" s="3"/>
      <c r="K209" s="5"/>
    </row>
    <row r="210" spans="3:12" outlineLevel="1" x14ac:dyDescent="0.45">
      <c r="C210" s="11">
        <v>197</v>
      </c>
      <c r="D210" s="28">
        <v>49919</v>
      </c>
      <c r="E210" s="27">
        <f t="shared" si="29"/>
        <v>0</v>
      </c>
      <c r="F210" s="8">
        <f t="shared" si="28"/>
        <v>0</v>
      </c>
      <c r="G210" s="8">
        <f t="shared" si="21"/>
        <v>0</v>
      </c>
      <c r="H210" s="8"/>
      <c r="I210" s="10">
        <f t="shared" si="27"/>
        <v>0</v>
      </c>
      <c r="J210" s="3"/>
      <c r="K210" s="5"/>
    </row>
    <row r="211" spans="3:12" outlineLevel="1" x14ac:dyDescent="0.45">
      <c r="C211" s="11">
        <v>198</v>
      </c>
      <c r="D211" s="28">
        <v>49949</v>
      </c>
      <c r="E211" s="27">
        <f t="shared" si="29"/>
        <v>0</v>
      </c>
      <c r="F211" s="8">
        <f t="shared" si="28"/>
        <v>0</v>
      </c>
      <c r="G211" s="8">
        <f t="shared" si="21"/>
        <v>0</v>
      </c>
      <c r="H211" s="8"/>
      <c r="I211" s="10">
        <f t="shared" si="27"/>
        <v>0</v>
      </c>
      <c r="J211" s="3"/>
      <c r="K211" s="5"/>
    </row>
    <row r="212" spans="3:12" outlineLevel="1" x14ac:dyDescent="0.45">
      <c r="C212" s="11">
        <v>199</v>
      </c>
      <c r="D212" s="28">
        <v>49980</v>
      </c>
      <c r="E212" s="27">
        <f t="shared" si="29"/>
        <v>0</v>
      </c>
      <c r="F212" s="8">
        <f t="shared" si="28"/>
        <v>0</v>
      </c>
      <c r="G212" s="8">
        <f t="shared" si="21"/>
        <v>0</v>
      </c>
      <c r="H212" s="8"/>
      <c r="I212" s="10">
        <f t="shared" si="27"/>
        <v>0</v>
      </c>
      <c r="J212" s="3"/>
      <c r="K212" s="5"/>
    </row>
    <row r="213" spans="3:12" outlineLevel="1" x14ac:dyDescent="0.45">
      <c r="C213" s="11">
        <v>200</v>
      </c>
      <c r="D213" s="28">
        <v>50010</v>
      </c>
      <c r="E213" s="27">
        <f t="shared" si="29"/>
        <v>0</v>
      </c>
      <c r="F213" s="8">
        <f t="shared" si="28"/>
        <v>0</v>
      </c>
      <c r="G213" s="8">
        <f t="shared" si="21"/>
        <v>0</v>
      </c>
      <c r="H213" s="8"/>
      <c r="I213" s="10">
        <f t="shared" si="27"/>
        <v>0</v>
      </c>
      <c r="J213" s="3"/>
      <c r="K213" s="5"/>
    </row>
    <row r="214" spans="3:12" outlineLevel="1" x14ac:dyDescent="0.45">
      <c r="C214" s="11">
        <v>201</v>
      </c>
      <c r="D214" s="28">
        <v>50041</v>
      </c>
      <c r="E214" s="27">
        <f t="shared" si="29"/>
        <v>0</v>
      </c>
      <c r="F214" s="8">
        <f t="shared" si="28"/>
        <v>0</v>
      </c>
      <c r="G214" s="8">
        <f t="shared" si="21"/>
        <v>0</v>
      </c>
      <c r="H214" s="8"/>
      <c r="I214" s="10">
        <f t="shared" si="27"/>
        <v>0</v>
      </c>
      <c r="J214" s="3"/>
      <c r="K214" s="5"/>
    </row>
    <row r="215" spans="3:12" outlineLevel="1" x14ac:dyDescent="0.45">
      <c r="C215" s="11">
        <v>202</v>
      </c>
      <c r="D215" s="28">
        <v>50072</v>
      </c>
      <c r="E215" s="27">
        <f t="shared" si="29"/>
        <v>0</v>
      </c>
      <c r="F215" s="8">
        <f t="shared" si="28"/>
        <v>0</v>
      </c>
      <c r="G215" s="8">
        <f t="shared" si="21"/>
        <v>0</v>
      </c>
      <c r="H215" s="8"/>
      <c r="I215" s="10">
        <f t="shared" si="27"/>
        <v>0</v>
      </c>
      <c r="J215" s="3"/>
      <c r="K215" s="5"/>
    </row>
    <row r="216" spans="3:12" outlineLevel="1" x14ac:dyDescent="0.45">
      <c r="C216" s="11">
        <v>203</v>
      </c>
      <c r="D216" s="28">
        <v>50100</v>
      </c>
      <c r="E216" s="27">
        <f t="shared" si="29"/>
        <v>0</v>
      </c>
      <c r="F216" s="8">
        <f t="shared" si="28"/>
        <v>0</v>
      </c>
      <c r="G216" s="8">
        <f t="shared" si="21"/>
        <v>0</v>
      </c>
      <c r="H216" s="8"/>
      <c r="I216" s="10">
        <f t="shared" si="27"/>
        <v>0</v>
      </c>
      <c r="J216" s="3"/>
      <c r="K216" s="5"/>
    </row>
    <row r="217" spans="3:12" x14ac:dyDescent="0.45">
      <c r="C217" s="11">
        <v>204</v>
      </c>
      <c r="D217" s="28">
        <v>50131</v>
      </c>
      <c r="E217" s="27">
        <f t="shared" si="29"/>
        <v>0</v>
      </c>
      <c r="F217" s="8">
        <f t="shared" si="28"/>
        <v>0</v>
      </c>
      <c r="G217" s="8">
        <f t="shared" si="21"/>
        <v>0</v>
      </c>
      <c r="H217" s="8"/>
      <c r="I217" s="10">
        <f t="shared" si="27"/>
        <v>0</v>
      </c>
      <c r="J217" s="3"/>
      <c r="K217" s="5">
        <f t="shared" ref="K217" si="30">SUM(F206:F217)</f>
        <v>0</v>
      </c>
      <c r="L217" t="s">
        <v>29</v>
      </c>
    </row>
    <row r="218" spans="3:12" outlineLevel="1" x14ac:dyDescent="0.45">
      <c r="C218" s="11">
        <v>205</v>
      </c>
      <c r="D218" s="28">
        <v>50161</v>
      </c>
      <c r="E218" s="27">
        <f t="shared" si="29"/>
        <v>0</v>
      </c>
      <c r="F218" s="8">
        <f t="shared" si="28"/>
        <v>0</v>
      </c>
      <c r="G218" s="8">
        <f t="shared" si="21"/>
        <v>0</v>
      </c>
      <c r="H218" s="8"/>
      <c r="I218" s="10">
        <f t="shared" si="27"/>
        <v>0</v>
      </c>
      <c r="J218" s="3"/>
      <c r="K218" s="5"/>
    </row>
    <row r="219" spans="3:12" outlineLevel="1" x14ac:dyDescent="0.45">
      <c r="C219" s="11">
        <v>206</v>
      </c>
      <c r="D219" s="28">
        <v>50192</v>
      </c>
      <c r="E219" s="27">
        <f t="shared" si="29"/>
        <v>0</v>
      </c>
      <c r="F219" s="8">
        <f t="shared" si="28"/>
        <v>0</v>
      </c>
      <c r="G219" s="8">
        <f t="shared" ref="G219:G282" si="31">$D$9</f>
        <v>0</v>
      </c>
      <c r="H219" s="8"/>
      <c r="I219" s="10">
        <f t="shared" si="27"/>
        <v>0</v>
      </c>
      <c r="J219" s="3"/>
      <c r="K219" s="5"/>
    </row>
    <row r="220" spans="3:12" outlineLevel="1" x14ac:dyDescent="0.45">
      <c r="C220" s="11">
        <v>207</v>
      </c>
      <c r="D220" s="28">
        <v>50222</v>
      </c>
      <c r="E220" s="27">
        <f t="shared" si="29"/>
        <v>0</v>
      </c>
      <c r="F220" s="8">
        <f t="shared" si="28"/>
        <v>0</v>
      </c>
      <c r="G220" s="8">
        <f t="shared" si="31"/>
        <v>0</v>
      </c>
      <c r="H220" s="8"/>
      <c r="I220" s="10">
        <f t="shared" si="27"/>
        <v>0</v>
      </c>
      <c r="J220" s="3"/>
      <c r="K220" s="5"/>
    </row>
    <row r="221" spans="3:12" outlineLevel="1" x14ac:dyDescent="0.45">
      <c r="C221" s="11">
        <v>208</v>
      </c>
      <c r="D221" s="28">
        <v>50253</v>
      </c>
      <c r="E221" s="27">
        <f t="shared" si="29"/>
        <v>0</v>
      </c>
      <c r="F221" s="8">
        <f t="shared" si="28"/>
        <v>0</v>
      </c>
      <c r="G221" s="8">
        <f t="shared" si="31"/>
        <v>0</v>
      </c>
      <c r="H221" s="8"/>
      <c r="I221" s="10">
        <f t="shared" si="27"/>
        <v>0</v>
      </c>
      <c r="J221" s="3"/>
      <c r="K221" s="5"/>
    </row>
    <row r="222" spans="3:12" outlineLevel="1" x14ac:dyDescent="0.45">
      <c r="C222" s="11">
        <v>209</v>
      </c>
      <c r="D222" s="28">
        <v>50284</v>
      </c>
      <c r="E222" s="27">
        <f t="shared" si="29"/>
        <v>0</v>
      </c>
      <c r="F222" s="8">
        <f t="shared" si="28"/>
        <v>0</v>
      </c>
      <c r="G222" s="8">
        <f t="shared" si="31"/>
        <v>0</v>
      </c>
      <c r="H222" s="8"/>
      <c r="I222" s="10">
        <f t="shared" si="27"/>
        <v>0</v>
      </c>
      <c r="J222" s="3"/>
      <c r="K222" s="5"/>
    </row>
    <row r="223" spans="3:12" outlineLevel="1" x14ac:dyDescent="0.45">
      <c r="C223" s="11">
        <v>210</v>
      </c>
      <c r="D223" s="28">
        <v>50314</v>
      </c>
      <c r="E223" s="27">
        <f t="shared" si="29"/>
        <v>0</v>
      </c>
      <c r="F223" s="8">
        <f t="shared" si="28"/>
        <v>0</v>
      </c>
      <c r="G223" s="8">
        <f t="shared" si="31"/>
        <v>0</v>
      </c>
      <c r="H223" s="8"/>
      <c r="I223" s="10">
        <f t="shared" si="27"/>
        <v>0</v>
      </c>
      <c r="J223" s="3"/>
      <c r="K223" s="5"/>
    </row>
    <row r="224" spans="3:12" outlineLevel="1" x14ac:dyDescent="0.45">
      <c r="C224" s="11">
        <v>211</v>
      </c>
      <c r="D224" s="28">
        <v>50345</v>
      </c>
      <c r="E224" s="27">
        <f t="shared" si="29"/>
        <v>0</v>
      </c>
      <c r="F224" s="8">
        <f t="shared" si="28"/>
        <v>0</v>
      </c>
      <c r="G224" s="8">
        <f t="shared" si="31"/>
        <v>0</v>
      </c>
      <c r="H224" s="8"/>
      <c r="I224" s="10">
        <f t="shared" si="27"/>
        <v>0</v>
      </c>
      <c r="J224" s="3"/>
      <c r="K224" s="5"/>
    </row>
    <row r="225" spans="3:12" outlineLevel="1" x14ac:dyDescent="0.45">
      <c r="C225" s="11">
        <v>212</v>
      </c>
      <c r="D225" s="28">
        <v>50375</v>
      </c>
      <c r="E225" s="27">
        <f t="shared" si="29"/>
        <v>0</v>
      </c>
      <c r="F225" s="8">
        <f t="shared" si="28"/>
        <v>0</v>
      </c>
      <c r="G225" s="8">
        <f t="shared" si="31"/>
        <v>0</v>
      </c>
      <c r="H225" s="8"/>
      <c r="I225" s="10">
        <f t="shared" si="27"/>
        <v>0</v>
      </c>
      <c r="J225" s="3"/>
      <c r="K225" s="5"/>
    </row>
    <row r="226" spans="3:12" outlineLevel="1" x14ac:dyDescent="0.45">
      <c r="C226" s="11">
        <v>213</v>
      </c>
      <c r="D226" s="28">
        <v>50406</v>
      </c>
      <c r="E226" s="27">
        <f t="shared" si="29"/>
        <v>0</v>
      </c>
      <c r="F226" s="8">
        <f t="shared" si="28"/>
        <v>0</v>
      </c>
      <c r="G226" s="8">
        <f t="shared" si="31"/>
        <v>0</v>
      </c>
      <c r="H226" s="8"/>
      <c r="I226" s="10">
        <f t="shared" si="27"/>
        <v>0</v>
      </c>
      <c r="J226" s="3"/>
      <c r="K226" s="5"/>
    </row>
    <row r="227" spans="3:12" outlineLevel="1" x14ac:dyDescent="0.45">
      <c r="C227" s="11">
        <v>214</v>
      </c>
      <c r="D227" s="28">
        <v>50437</v>
      </c>
      <c r="E227" s="27">
        <f t="shared" si="29"/>
        <v>0</v>
      </c>
      <c r="F227" s="8">
        <f t="shared" si="28"/>
        <v>0</v>
      </c>
      <c r="G227" s="8">
        <f t="shared" si="31"/>
        <v>0</v>
      </c>
      <c r="H227" s="8"/>
      <c r="I227" s="10">
        <f t="shared" si="27"/>
        <v>0</v>
      </c>
      <c r="J227" s="3"/>
      <c r="K227" s="5"/>
    </row>
    <row r="228" spans="3:12" outlineLevel="1" x14ac:dyDescent="0.45">
      <c r="C228" s="11">
        <v>215</v>
      </c>
      <c r="D228" s="28">
        <v>50465</v>
      </c>
      <c r="E228" s="27">
        <f t="shared" si="29"/>
        <v>0</v>
      </c>
      <c r="F228" s="8">
        <f t="shared" si="28"/>
        <v>0</v>
      </c>
      <c r="G228" s="8">
        <f t="shared" si="31"/>
        <v>0</v>
      </c>
      <c r="H228" s="8"/>
      <c r="I228" s="10">
        <f t="shared" si="27"/>
        <v>0</v>
      </c>
      <c r="J228" s="3"/>
      <c r="K228" s="5"/>
    </row>
    <row r="229" spans="3:12" x14ac:dyDescent="0.45">
      <c r="C229" s="11">
        <v>216</v>
      </c>
      <c r="D229" s="28">
        <v>50496</v>
      </c>
      <c r="E229" s="27">
        <f t="shared" si="29"/>
        <v>0</v>
      </c>
      <c r="F229" s="8">
        <f t="shared" si="28"/>
        <v>0</v>
      </c>
      <c r="G229" s="8">
        <f t="shared" si="31"/>
        <v>0</v>
      </c>
      <c r="H229" s="8"/>
      <c r="I229" s="10">
        <f t="shared" si="27"/>
        <v>0</v>
      </c>
      <c r="J229" s="3"/>
      <c r="K229" s="5">
        <f t="shared" ref="K229" si="32">SUM(F218:F229)</f>
        <v>0</v>
      </c>
      <c r="L229" t="s">
        <v>30</v>
      </c>
    </row>
    <row r="230" spans="3:12" outlineLevel="1" x14ac:dyDescent="0.45">
      <c r="C230" s="11">
        <v>217</v>
      </c>
      <c r="D230" s="28">
        <v>50526</v>
      </c>
      <c r="E230" s="27">
        <f t="shared" si="29"/>
        <v>0</v>
      </c>
      <c r="F230" s="8">
        <f t="shared" si="28"/>
        <v>0</v>
      </c>
      <c r="G230" s="8">
        <f t="shared" si="31"/>
        <v>0</v>
      </c>
      <c r="H230" s="8"/>
      <c r="I230" s="10">
        <f t="shared" si="27"/>
        <v>0</v>
      </c>
      <c r="J230" s="3"/>
      <c r="K230" s="5"/>
    </row>
    <row r="231" spans="3:12" outlineLevel="1" x14ac:dyDescent="0.45">
      <c r="C231" s="11">
        <v>218</v>
      </c>
      <c r="D231" s="28">
        <v>50557</v>
      </c>
      <c r="E231" s="27">
        <f t="shared" si="29"/>
        <v>0</v>
      </c>
      <c r="F231" s="8">
        <f t="shared" si="28"/>
        <v>0</v>
      </c>
      <c r="G231" s="8">
        <f t="shared" si="31"/>
        <v>0</v>
      </c>
      <c r="H231" s="8"/>
      <c r="I231" s="10">
        <f t="shared" si="27"/>
        <v>0</v>
      </c>
      <c r="J231" s="3"/>
      <c r="K231" s="5"/>
    </row>
    <row r="232" spans="3:12" outlineLevel="1" x14ac:dyDescent="0.45">
      <c r="C232" s="11">
        <v>219</v>
      </c>
      <c r="D232" s="28">
        <v>50587</v>
      </c>
      <c r="E232" s="27">
        <f t="shared" si="29"/>
        <v>0</v>
      </c>
      <c r="F232" s="8">
        <f t="shared" si="28"/>
        <v>0</v>
      </c>
      <c r="G232" s="8">
        <f t="shared" si="31"/>
        <v>0</v>
      </c>
      <c r="H232" s="8"/>
      <c r="I232" s="10">
        <f t="shared" si="27"/>
        <v>0</v>
      </c>
      <c r="J232" s="3"/>
      <c r="K232" s="5"/>
    </row>
    <row r="233" spans="3:12" outlineLevel="1" x14ac:dyDescent="0.45">
      <c r="C233" s="11">
        <v>220</v>
      </c>
      <c r="D233" s="28">
        <v>50618</v>
      </c>
      <c r="E233" s="27">
        <f t="shared" si="29"/>
        <v>0</v>
      </c>
      <c r="F233" s="8">
        <f t="shared" si="28"/>
        <v>0</v>
      </c>
      <c r="G233" s="8">
        <f t="shared" si="31"/>
        <v>0</v>
      </c>
      <c r="H233" s="8"/>
      <c r="I233" s="10">
        <f t="shared" si="27"/>
        <v>0</v>
      </c>
      <c r="J233" s="3"/>
      <c r="K233" s="5"/>
    </row>
    <row r="234" spans="3:12" outlineLevel="1" x14ac:dyDescent="0.45">
      <c r="C234" s="11">
        <v>221</v>
      </c>
      <c r="D234" s="28">
        <v>50649</v>
      </c>
      <c r="E234" s="27">
        <f t="shared" si="29"/>
        <v>0</v>
      </c>
      <c r="F234" s="8">
        <f t="shared" si="28"/>
        <v>0</v>
      </c>
      <c r="G234" s="8">
        <f t="shared" si="31"/>
        <v>0</v>
      </c>
      <c r="H234" s="8"/>
      <c r="I234" s="10">
        <f t="shared" si="27"/>
        <v>0</v>
      </c>
      <c r="J234" s="3"/>
      <c r="K234" s="5"/>
    </row>
    <row r="235" spans="3:12" outlineLevel="1" x14ac:dyDescent="0.45">
      <c r="C235" s="11">
        <v>222</v>
      </c>
      <c r="D235" s="28">
        <v>50679</v>
      </c>
      <c r="E235" s="27">
        <f t="shared" si="29"/>
        <v>0</v>
      </c>
      <c r="F235" s="8">
        <f t="shared" si="28"/>
        <v>0</v>
      </c>
      <c r="G235" s="8">
        <f t="shared" si="31"/>
        <v>0</v>
      </c>
      <c r="H235" s="8"/>
      <c r="I235" s="10">
        <f t="shared" si="27"/>
        <v>0</v>
      </c>
      <c r="J235" s="3"/>
      <c r="K235" s="5"/>
    </row>
    <row r="236" spans="3:12" outlineLevel="1" x14ac:dyDescent="0.45">
      <c r="C236" s="11">
        <v>223</v>
      </c>
      <c r="D236" s="28">
        <v>50710</v>
      </c>
      <c r="E236" s="27">
        <f t="shared" si="29"/>
        <v>0</v>
      </c>
      <c r="F236" s="8">
        <f t="shared" si="28"/>
        <v>0</v>
      </c>
      <c r="G236" s="8">
        <f t="shared" si="31"/>
        <v>0</v>
      </c>
      <c r="H236" s="8"/>
      <c r="I236" s="10">
        <f t="shared" si="27"/>
        <v>0</v>
      </c>
      <c r="J236" s="3"/>
      <c r="K236" s="5"/>
    </row>
    <row r="237" spans="3:12" outlineLevel="1" x14ac:dyDescent="0.45">
      <c r="C237" s="11">
        <v>224</v>
      </c>
      <c r="D237" s="28">
        <v>50740</v>
      </c>
      <c r="E237" s="27">
        <f t="shared" si="29"/>
        <v>0</v>
      </c>
      <c r="F237" s="8">
        <f t="shared" si="28"/>
        <v>0</v>
      </c>
      <c r="G237" s="8">
        <f t="shared" si="31"/>
        <v>0</v>
      </c>
      <c r="H237" s="8"/>
      <c r="I237" s="10">
        <f t="shared" si="27"/>
        <v>0</v>
      </c>
      <c r="J237" s="3"/>
      <c r="K237" s="5"/>
    </row>
    <row r="238" spans="3:12" outlineLevel="1" x14ac:dyDescent="0.45">
      <c r="C238" s="11">
        <v>225</v>
      </c>
      <c r="D238" s="28">
        <v>50771</v>
      </c>
      <c r="E238" s="27">
        <f t="shared" si="29"/>
        <v>0</v>
      </c>
      <c r="F238" s="8">
        <f t="shared" si="28"/>
        <v>0</v>
      </c>
      <c r="G238" s="8">
        <f t="shared" si="31"/>
        <v>0</v>
      </c>
      <c r="H238" s="8"/>
      <c r="I238" s="10">
        <f t="shared" si="27"/>
        <v>0</v>
      </c>
      <c r="J238" s="3"/>
      <c r="K238" s="5"/>
    </row>
    <row r="239" spans="3:12" outlineLevel="1" x14ac:dyDescent="0.45">
      <c r="C239" s="11">
        <v>226</v>
      </c>
      <c r="D239" s="28">
        <v>50802</v>
      </c>
      <c r="E239" s="27">
        <f t="shared" si="29"/>
        <v>0</v>
      </c>
      <c r="F239" s="8">
        <f t="shared" si="28"/>
        <v>0</v>
      </c>
      <c r="G239" s="8">
        <f t="shared" si="31"/>
        <v>0</v>
      </c>
      <c r="H239" s="8"/>
      <c r="I239" s="10">
        <f t="shared" si="27"/>
        <v>0</v>
      </c>
      <c r="J239" s="3"/>
      <c r="K239" s="5"/>
    </row>
    <row r="240" spans="3:12" outlineLevel="1" x14ac:dyDescent="0.45">
      <c r="C240" s="11">
        <v>227</v>
      </c>
      <c r="D240" s="28">
        <v>50830</v>
      </c>
      <c r="E240" s="27">
        <f t="shared" si="29"/>
        <v>0</v>
      </c>
      <c r="F240" s="8">
        <f t="shared" si="28"/>
        <v>0</v>
      </c>
      <c r="G240" s="8">
        <f t="shared" si="31"/>
        <v>0</v>
      </c>
      <c r="H240" s="8"/>
      <c r="I240" s="10">
        <f t="shared" si="27"/>
        <v>0</v>
      </c>
      <c r="J240" s="3"/>
      <c r="K240" s="5"/>
    </row>
    <row r="241" spans="3:12" x14ac:dyDescent="0.45">
      <c r="C241" s="11">
        <v>228</v>
      </c>
      <c r="D241" s="28">
        <v>50861</v>
      </c>
      <c r="E241" s="27">
        <f t="shared" si="29"/>
        <v>0</v>
      </c>
      <c r="F241" s="8">
        <f t="shared" si="28"/>
        <v>0</v>
      </c>
      <c r="G241" s="8">
        <f t="shared" si="31"/>
        <v>0</v>
      </c>
      <c r="H241" s="8"/>
      <c r="I241" s="10">
        <f t="shared" si="27"/>
        <v>0</v>
      </c>
      <c r="J241" s="3"/>
      <c r="K241" s="5">
        <f t="shared" ref="K241" si="33">SUM(F230:F241)</f>
        <v>0</v>
      </c>
      <c r="L241" t="s">
        <v>31</v>
      </c>
    </row>
    <row r="242" spans="3:12" outlineLevel="1" x14ac:dyDescent="0.45">
      <c r="C242" s="11">
        <v>229</v>
      </c>
      <c r="D242" s="28">
        <v>50891</v>
      </c>
      <c r="E242" s="27">
        <f t="shared" si="29"/>
        <v>0</v>
      </c>
      <c r="F242" s="8">
        <f t="shared" si="28"/>
        <v>0</v>
      </c>
      <c r="G242" s="8">
        <f t="shared" si="31"/>
        <v>0</v>
      </c>
      <c r="H242" s="8"/>
      <c r="I242" s="10">
        <f t="shared" si="27"/>
        <v>0</v>
      </c>
      <c r="J242" s="3"/>
      <c r="K242" s="5"/>
    </row>
    <row r="243" spans="3:12" outlineLevel="1" x14ac:dyDescent="0.45">
      <c r="C243" s="11">
        <v>230</v>
      </c>
      <c r="D243" s="28">
        <v>50922</v>
      </c>
      <c r="E243" s="27">
        <f t="shared" si="29"/>
        <v>0</v>
      </c>
      <c r="F243" s="8">
        <f t="shared" si="28"/>
        <v>0</v>
      </c>
      <c r="G243" s="8">
        <f t="shared" si="31"/>
        <v>0</v>
      </c>
      <c r="H243" s="8"/>
      <c r="I243" s="10">
        <f t="shared" si="27"/>
        <v>0</v>
      </c>
      <c r="J243" s="3"/>
      <c r="K243" s="5"/>
    </row>
    <row r="244" spans="3:12" outlineLevel="1" x14ac:dyDescent="0.45">
      <c r="C244" s="11">
        <v>231</v>
      </c>
      <c r="D244" s="28">
        <v>50952</v>
      </c>
      <c r="E244" s="27">
        <f t="shared" si="29"/>
        <v>0</v>
      </c>
      <c r="F244" s="8">
        <f t="shared" si="28"/>
        <v>0</v>
      </c>
      <c r="G244" s="8">
        <f t="shared" si="31"/>
        <v>0</v>
      </c>
      <c r="H244" s="8"/>
      <c r="I244" s="10">
        <f t="shared" si="27"/>
        <v>0</v>
      </c>
      <c r="J244" s="3"/>
      <c r="K244" s="5"/>
    </row>
    <row r="245" spans="3:12" outlineLevel="1" x14ac:dyDescent="0.45">
      <c r="C245" s="11">
        <v>232</v>
      </c>
      <c r="D245" s="28">
        <v>50983</v>
      </c>
      <c r="E245" s="27">
        <f t="shared" si="29"/>
        <v>0</v>
      </c>
      <c r="F245" s="8">
        <f t="shared" si="28"/>
        <v>0</v>
      </c>
      <c r="G245" s="8">
        <f t="shared" si="31"/>
        <v>0</v>
      </c>
      <c r="H245" s="8"/>
      <c r="I245" s="10">
        <f t="shared" si="27"/>
        <v>0</v>
      </c>
      <c r="J245" s="3"/>
      <c r="K245" s="5"/>
    </row>
    <row r="246" spans="3:12" outlineLevel="1" x14ac:dyDescent="0.45">
      <c r="C246" s="11">
        <v>233</v>
      </c>
      <c r="D246" s="28">
        <v>51014</v>
      </c>
      <c r="E246" s="27">
        <f t="shared" si="29"/>
        <v>0</v>
      </c>
      <c r="F246" s="8">
        <f t="shared" si="28"/>
        <v>0</v>
      </c>
      <c r="G246" s="8">
        <f t="shared" si="31"/>
        <v>0</v>
      </c>
      <c r="H246" s="8"/>
      <c r="I246" s="10">
        <f t="shared" si="27"/>
        <v>0</v>
      </c>
      <c r="J246" s="3"/>
      <c r="K246" s="5"/>
    </row>
    <row r="247" spans="3:12" outlineLevel="1" x14ac:dyDescent="0.45">
      <c r="C247" s="11">
        <v>234</v>
      </c>
      <c r="D247" s="28">
        <v>51044</v>
      </c>
      <c r="E247" s="27">
        <f t="shared" si="29"/>
        <v>0</v>
      </c>
      <c r="F247" s="8">
        <f t="shared" si="28"/>
        <v>0</v>
      </c>
      <c r="G247" s="8">
        <f t="shared" si="31"/>
        <v>0</v>
      </c>
      <c r="H247" s="8"/>
      <c r="I247" s="10">
        <f t="shared" si="27"/>
        <v>0</v>
      </c>
      <c r="J247" s="3"/>
      <c r="K247" s="5"/>
    </row>
    <row r="248" spans="3:12" outlineLevel="1" x14ac:dyDescent="0.45">
      <c r="C248" s="11">
        <v>235</v>
      </c>
      <c r="D248" s="28">
        <v>51075</v>
      </c>
      <c r="E248" s="27">
        <f t="shared" si="29"/>
        <v>0</v>
      </c>
      <c r="F248" s="8">
        <f t="shared" si="28"/>
        <v>0</v>
      </c>
      <c r="G248" s="8">
        <f t="shared" si="31"/>
        <v>0</v>
      </c>
      <c r="H248" s="8"/>
      <c r="I248" s="10">
        <f t="shared" si="27"/>
        <v>0</v>
      </c>
      <c r="J248" s="3"/>
      <c r="K248" s="5"/>
    </row>
    <row r="249" spans="3:12" outlineLevel="1" x14ac:dyDescent="0.45">
      <c r="C249" s="11">
        <v>236</v>
      </c>
      <c r="D249" s="28">
        <v>51105</v>
      </c>
      <c r="E249" s="27">
        <f t="shared" si="29"/>
        <v>0</v>
      </c>
      <c r="F249" s="8">
        <f t="shared" si="28"/>
        <v>0</v>
      </c>
      <c r="G249" s="8">
        <f t="shared" si="31"/>
        <v>0</v>
      </c>
      <c r="H249" s="8"/>
      <c r="I249" s="10">
        <f t="shared" si="27"/>
        <v>0</v>
      </c>
      <c r="J249" s="3"/>
      <c r="K249" s="5"/>
    </row>
    <row r="250" spans="3:12" outlineLevel="1" x14ac:dyDescent="0.45">
      <c r="C250" s="11">
        <v>237</v>
      </c>
      <c r="D250" s="28">
        <v>51136</v>
      </c>
      <c r="E250" s="27">
        <f t="shared" si="29"/>
        <v>0</v>
      </c>
      <c r="F250" s="8">
        <f t="shared" si="28"/>
        <v>0</v>
      </c>
      <c r="G250" s="8">
        <f t="shared" si="31"/>
        <v>0</v>
      </c>
      <c r="H250" s="8"/>
      <c r="I250" s="10">
        <f t="shared" si="27"/>
        <v>0</v>
      </c>
      <c r="J250" s="3"/>
      <c r="K250" s="5"/>
    </row>
    <row r="251" spans="3:12" outlineLevel="1" x14ac:dyDescent="0.45">
      <c r="C251" s="11">
        <v>238</v>
      </c>
      <c r="D251" s="28">
        <v>51167</v>
      </c>
      <c r="E251" s="27">
        <f t="shared" si="29"/>
        <v>0</v>
      </c>
      <c r="F251" s="8">
        <f t="shared" si="28"/>
        <v>0</v>
      </c>
      <c r="G251" s="8">
        <f t="shared" si="31"/>
        <v>0</v>
      </c>
      <c r="H251" s="8"/>
      <c r="I251" s="10">
        <f t="shared" si="27"/>
        <v>0</v>
      </c>
      <c r="J251" s="3"/>
      <c r="K251" s="5"/>
    </row>
    <row r="252" spans="3:12" outlineLevel="1" x14ac:dyDescent="0.45">
      <c r="C252" s="11">
        <v>239</v>
      </c>
      <c r="D252" s="28">
        <v>51196</v>
      </c>
      <c r="E252" s="27">
        <f t="shared" si="29"/>
        <v>0</v>
      </c>
      <c r="F252" s="8">
        <f t="shared" si="28"/>
        <v>0</v>
      </c>
      <c r="G252" s="8">
        <f t="shared" si="31"/>
        <v>0</v>
      </c>
      <c r="H252" s="8"/>
      <c r="I252" s="10">
        <f t="shared" si="27"/>
        <v>0</v>
      </c>
      <c r="J252" s="3"/>
      <c r="K252" s="5"/>
    </row>
    <row r="253" spans="3:12" x14ac:dyDescent="0.45">
      <c r="C253" s="11">
        <v>240</v>
      </c>
      <c r="D253" s="28">
        <v>51227</v>
      </c>
      <c r="E253" s="27">
        <f t="shared" si="29"/>
        <v>0</v>
      </c>
      <c r="F253" s="8">
        <f t="shared" si="28"/>
        <v>0</v>
      </c>
      <c r="G253" s="8">
        <f t="shared" si="31"/>
        <v>0</v>
      </c>
      <c r="H253" s="8"/>
      <c r="I253" s="10">
        <f t="shared" si="27"/>
        <v>0</v>
      </c>
      <c r="J253" s="3"/>
      <c r="K253" s="5">
        <f t="shared" ref="K253" si="34">SUM(F242:F253)</f>
        <v>0</v>
      </c>
      <c r="L253" t="s">
        <v>32</v>
      </c>
    </row>
    <row r="254" spans="3:12" outlineLevel="1" x14ac:dyDescent="0.45">
      <c r="C254" s="11">
        <v>241</v>
      </c>
      <c r="D254" s="28">
        <v>51257</v>
      </c>
      <c r="E254" s="27">
        <f t="shared" si="29"/>
        <v>0</v>
      </c>
      <c r="F254" s="8">
        <f t="shared" si="28"/>
        <v>0</v>
      </c>
      <c r="G254" s="8">
        <f t="shared" si="31"/>
        <v>0</v>
      </c>
      <c r="H254" s="8"/>
      <c r="I254" s="10">
        <f t="shared" si="27"/>
        <v>0</v>
      </c>
      <c r="J254" s="3"/>
      <c r="K254" s="5"/>
    </row>
    <row r="255" spans="3:12" outlineLevel="1" x14ac:dyDescent="0.45">
      <c r="C255" s="11">
        <v>242</v>
      </c>
      <c r="D255" s="28">
        <v>51288</v>
      </c>
      <c r="E255" s="27">
        <f t="shared" si="29"/>
        <v>0</v>
      </c>
      <c r="F255" s="8">
        <f t="shared" si="28"/>
        <v>0</v>
      </c>
      <c r="G255" s="8">
        <f t="shared" si="31"/>
        <v>0</v>
      </c>
      <c r="H255" s="8"/>
      <c r="I255" s="10">
        <f t="shared" si="27"/>
        <v>0</v>
      </c>
      <c r="J255" s="3"/>
      <c r="K255" s="5"/>
    </row>
    <row r="256" spans="3:12" outlineLevel="1" x14ac:dyDescent="0.45">
      <c r="C256" s="11">
        <v>243</v>
      </c>
      <c r="D256" s="28">
        <v>51318</v>
      </c>
      <c r="E256" s="27">
        <f t="shared" si="29"/>
        <v>0</v>
      </c>
      <c r="F256" s="8">
        <f t="shared" si="28"/>
        <v>0</v>
      </c>
      <c r="G256" s="8">
        <f t="shared" si="31"/>
        <v>0</v>
      </c>
      <c r="H256" s="8"/>
      <c r="I256" s="10">
        <f t="shared" si="27"/>
        <v>0</v>
      </c>
      <c r="J256" s="3"/>
      <c r="K256" s="5"/>
    </row>
    <row r="257" spans="3:12" outlineLevel="1" x14ac:dyDescent="0.45">
      <c r="C257" s="11">
        <v>244</v>
      </c>
      <c r="D257" s="28">
        <v>51349</v>
      </c>
      <c r="E257" s="27">
        <f t="shared" si="29"/>
        <v>0</v>
      </c>
      <c r="F257" s="8">
        <f t="shared" si="28"/>
        <v>0</v>
      </c>
      <c r="G257" s="8">
        <f t="shared" si="31"/>
        <v>0</v>
      </c>
      <c r="H257" s="8"/>
      <c r="I257" s="10">
        <f t="shared" si="27"/>
        <v>0</v>
      </c>
      <c r="J257" s="3"/>
      <c r="K257" s="5"/>
    </row>
    <row r="258" spans="3:12" outlineLevel="1" x14ac:dyDescent="0.45">
      <c r="C258" s="11">
        <v>245</v>
      </c>
      <c r="D258" s="28">
        <v>51380</v>
      </c>
      <c r="E258" s="27">
        <f t="shared" si="29"/>
        <v>0</v>
      </c>
      <c r="F258" s="8">
        <f t="shared" si="28"/>
        <v>0</v>
      </c>
      <c r="G258" s="8">
        <f t="shared" si="31"/>
        <v>0</v>
      </c>
      <c r="H258" s="8"/>
      <c r="I258" s="10">
        <f t="shared" si="27"/>
        <v>0</v>
      </c>
      <c r="J258" s="3"/>
      <c r="K258" s="5"/>
    </row>
    <row r="259" spans="3:12" outlineLevel="1" x14ac:dyDescent="0.45">
      <c r="C259" s="11">
        <v>246</v>
      </c>
      <c r="D259" s="28">
        <v>51410</v>
      </c>
      <c r="E259" s="27">
        <f t="shared" si="29"/>
        <v>0</v>
      </c>
      <c r="F259" s="8">
        <f t="shared" si="28"/>
        <v>0</v>
      </c>
      <c r="G259" s="8">
        <f t="shared" si="31"/>
        <v>0</v>
      </c>
      <c r="H259" s="8"/>
      <c r="I259" s="10">
        <f t="shared" si="27"/>
        <v>0</v>
      </c>
      <c r="J259" s="3"/>
      <c r="K259" s="5"/>
    </row>
    <row r="260" spans="3:12" outlineLevel="1" x14ac:dyDescent="0.45">
      <c r="C260" s="11">
        <v>247</v>
      </c>
      <c r="D260" s="28">
        <v>51441</v>
      </c>
      <c r="E260" s="27">
        <f t="shared" si="29"/>
        <v>0</v>
      </c>
      <c r="F260" s="8">
        <f t="shared" si="28"/>
        <v>0</v>
      </c>
      <c r="G260" s="8">
        <f t="shared" si="31"/>
        <v>0</v>
      </c>
      <c r="H260" s="8"/>
      <c r="I260" s="10">
        <f t="shared" si="27"/>
        <v>0</v>
      </c>
      <c r="J260" s="3"/>
      <c r="K260" s="5"/>
    </row>
    <row r="261" spans="3:12" outlineLevel="1" x14ac:dyDescent="0.45">
      <c r="C261" s="11">
        <v>248</v>
      </c>
      <c r="D261" s="28">
        <v>51471</v>
      </c>
      <c r="E261" s="27">
        <f t="shared" si="29"/>
        <v>0</v>
      </c>
      <c r="F261" s="8">
        <f t="shared" si="28"/>
        <v>0</v>
      </c>
      <c r="G261" s="8">
        <f t="shared" si="31"/>
        <v>0</v>
      </c>
      <c r="H261" s="8"/>
      <c r="I261" s="10">
        <f t="shared" si="27"/>
        <v>0</v>
      </c>
      <c r="J261" s="3"/>
      <c r="K261" s="5"/>
    </row>
    <row r="262" spans="3:12" outlineLevel="1" x14ac:dyDescent="0.45">
      <c r="C262" s="11">
        <v>249</v>
      </c>
      <c r="D262" s="28">
        <v>51502</v>
      </c>
      <c r="E262" s="27">
        <f t="shared" si="29"/>
        <v>0</v>
      </c>
      <c r="F262" s="8">
        <f t="shared" si="28"/>
        <v>0</v>
      </c>
      <c r="G262" s="8">
        <f t="shared" si="31"/>
        <v>0</v>
      </c>
      <c r="H262" s="8"/>
      <c r="I262" s="10">
        <f t="shared" si="27"/>
        <v>0</v>
      </c>
      <c r="J262" s="3"/>
      <c r="K262" s="5"/>
    </row>
    <row r="263" spans="3:12" outlineLevel="1" x14ac:dyDescent="0.45">
      <c r="C263" s="11">
        <v>250</v>
      </c>
      <c r="D263" s="28">
        <v>51533</v>
      </c>
      <c r="E263" s="27">
        <f t="shared" si="29"/>
        <v>0</v>
      </c>
      <c r="F263" s="8">
        <f t="shared" si="28"/>
        <v>0</v>
      </c>
      <c r="G263" s="8">
        <f t="shared" si="31"/>
        <v>0</v>
      </c>
      <c r="H263" s="8"/>
      <c r="I263" s="10">
        <f t="shared" si="27"/>
        <v>0</v>
      </c>
      <c r="J263" s="3"/>
      <c r="K263" s="5"/>
    </row>
    <row r="264" spans="3:12" outlineLevel="1" x14ac:dyDescent="0.45">
      <c r="C264" s="11">
        <v>251</v>
      </c>
      <c r="D264" s="28">
        <v>51561</v>
      </c>
      <c r="E264" s="27">
        <f t="shared" si="29"/>
        <v>0</v>
      </c>
      <c r="F264" s="8">
        <f t="shared" si="28"/>
        <v>0</v>
      </c>
      <c r="G264" s="8">
        <f t="shared" si="31"/>
        <v>0</v>
      </c>
      <c r="H264" s="8"/>
      <c r="I264" s="10">
        <f t="shared" si="27"/>
        <v>0</v>
      </c>
      <c r="J264" s="3"/>
      <c r="K264" s="5"/>
    </row>
    <row r="265" spans="3:12" x14ac:dyDescent="0.45">
      <c r="C265" s="11">
        <v>252</v>
      </c>
      <c r="D265" s="28">
        <v>51592</v>
      </c>
      <c r="E265" s="27">
        <f t="shared" si="29"/>
        <v>0</v>
      </c>
      <c r="F265" s="8">
        <f t="shared" si="28"/>
        <v>0</v>
      </c>
      <c r="G265" s="8">
        <f t="shared" si="31"/>
        <v>0</v>
      </c>
      <c r="H265" s="8"/>
      <c r="I265" s="10">
        <f t="shared" si="27"/>
        <v>0</v>
      </c>
      <c r="J265" s="3"/>
      <c r="K265" s="5">
        <f t="shared" ref="K265" si="35">SUM(F254:F265)</f>
        <v>0</v>
      </c>
      <c r="L265" t="s">
        <v>33</v>
      </c>
    </row>
    <row r="266" spans="3:12" outlineLevel="1" x14ac:dyDescent="0.45">
      <c r="C266" s="11">
        <v>253</v>
      </c>
      <c r="D266" s="28">
        <v>51622</v>
      </c>
      <c r="E266" s="27">
        <f t="shared" si="29"/>
        <v>0</v>
      </c>
      <c r="F266" s="8">
        <f t="shared" si="28"/>
        <v>0</v>
      </c>
      <c r="G266" s="8">
        <f t="shared" si="31"/>
        <v>0</v>
      </c>
      <c r="H266" s="8"/>
      <c r="I266" s="10">
        <f t="shared" si="27"/>
        <v>0</v>
      </c>
      <c r="J266" s="3"/>
      <c r="K266" s="5"/>
    </row>
    <row r="267" spans="3:12" outlineLevel="1" x14ac:dyDescent="0.45">
      <c r="C267" s="11">
        <v>254</v>
      </c>
      <c r="D267" s="28">
        <v>51653</v>
      </c>
      <c r="E267" s="27">
        <f t="shared" si="29"/>
        <v>0</v>
      </c>
      <c r="F267" s="8">
        <f t="shared" si="28"/>
        <v>0</v>
      </c>
      <c r="G267" s="8">
        <f t="shared" si="31"/>
        <v>0</v>
      </c>
      <c r="H267" s="8"/>
      <c r="I267" s="10">
        <f t="shared" si="27"/>
        <v>0</v>
      </c>
      <c r="J267" s="3"/>
      <c r="K267" s="5"/>
    </row>
    <row r="268" spans="3:12" outlineLevel="1" x14ac:dyDescent="0.45">
      <c r="C268" s="11">
        <v>255</v>
      </c>
      <c r="D268" s="28">
        <v>51683</v>
      </c>
      <c r="E268" s="27">
        <f t="shared" si="29"/>
        <v>0</v>
      </c>
      <c r="F268" s="8">
        <f t="shared" si="28"/>
        <v>0</v>
      </c>
      <c r="G268" s="8">
        <f t="shared" si="31"/>
        <v>0</v>
      </c>
      <c r="H268" s="8"/>
      <c r="I268" s="10">
        <f t="shared" si="27"/>
        <v>0</v>
      </c>
      <c r="J268" s="3"/>
      <c r="K268" s="5"/>
    </row>
    <row r="269" spans="3:12" outlineLevel="1" x14ac:dyDescent="0.45">
      <c r="C269" s="11">
        <v>256</v>
      </c>
      <c r="D269" s="28">
        <v>51714</v>
      </c>
      <c r="E269" s="27">
        <f t="shared" si="29"/>
        <v>0</v>
      </c>
      <c r="F269" s="8">
        <f t="shared" si="28"/>
        <v>0</v>
      </c>
      <c r="G269" s="8">
        <f t="shared" si="31"/>
        <v>0</v>
      </c>
      <c r="H269" s="8"/>
      <c r="I269" s="10">
        <f t="shared" si="27"/>
        <v>0</v>
      </c>
      <c r="J269" s="3"/>
      <c r="K269" s="5"/>
    </row>
    <row r="270" spans="3:12" outlineLevel="1" x14ac:dyDescent="0.45">
      <c r="C270" s="11">
        <v>257</v>
      </c>
      <c r="D270" s="28">
        <v>51745</v>
      </c>
      <c r="E270" s="27">
        <f t="shared" si="29"/>
        <v>0</v>
      </c>
      <c r="F270" s="8">
        <f t="shared" si="28"/>
        <v>0</v>
      </c>
      <c r="G270" s="8">
        <f t="shared" si="31"/>
        <v>0</v>
      </c>
      <c r="H270" s="8"/>
      <c r="I270" s="10">
        <f t="shared" ref="I270:I333" si="36">IF((E270+F270-G270-H270)&lt;0,0,E270+F270-G270-H270)</f>
        <v>0</v>
      </c>
      <c r="J270" s="3"/>
      <c r="K270" s="5"/>
    </row>
    <row r="271" spans="3:12" outlineLevel="1" x14ac:dyDescent="0.45">
      <c r="C271" s="11">
        <v>258</v>
      </c>
      <c r="D271" s="28">
        <v>51775</v>
      </c>
      <c r="E271" s="27">
        <f t="shared" si="29"/>
        <v>0</v>
      </c>
      <c r="F271" s="8">
        <f t="shared" ref="F271:F334" si="37">ROUND(((D272-D271)*E271*($D$5/365)),2)</f>
        <v>0</v>
      </c>
      <c r="G271" s="8">
        <f t="shared" si="31"/>
        <v>0</v>
      </c>
      <c r="H271" s="8"/>
      <c r="I271" s="10">
        <f t="shared" si="36"/>
        <v>0</v>
      </c>
      <c r="J271" s="3"/>
      <c r="K271" s="5"/>
    </row>
    <row r="272" spans="3:12" outlineLevel="1" x14ac:dyDescent="0.45">
      <c r="C272" s="11">
        <v>259</v>
      </c>
      <c r="D272" s="28">
        <v>51806</v>
      </c>
      <c r="E272" s="27">
        <f t="shared" ref="E272:E335" si="38">I271</f>
        <v>0</v>
      </c>
      <c r="F272" s="8">
        <f t="shared" si="37"/>
        <v>0</v>
      </c>
      <c r="G272" s="8">
        <f t="shared" si="31"/>
        <v>0</v>
      </c>
      <c r="H272" s="8"/>
      <c r="I272" s="10">
        <f t="shared" si="36"/>
        <v>0</v>
      </c>
      <c r="J272" s="3"/>
      <c r="K272" s="5"/>
    </row>
    <row r="273" spans="3:12" outlineLevel="1" x14ac:dyDescent="0.45">
      <c r="C273" s="11">
        <v>260</v>
      </c>
      <c r="D273" s="28">
        <v>51836</v>
      </c>
      <c r="E273" s="27">
        <f t="shared" si="38"/>
        <v>0</v>
      </c>
      <c r="F273" s="8">
        <f t="shared" si="37"/>
        <v>0</v>
      </c>
      <c r="G273" s="8">
        <f t="shared" si="31"/>
        <v>0</v>
      </c>
      <c r="H273" s="8"/>
      <c r="I273" s="10">
        <f t="shared" si="36"/>
        <v>0</v>
      </c>
      <c r="J273" s="3"/>
      <c r="K273" s="5"/>
    </row>
    <row r="274" spans="3:12" outlineLevel="1" x14ac:dyDescent="0.45">
      <c r="C274" s="11">
        <v>261</v>
      </c>
      <c r="D274" s="28">
        <v>51867</v>
      </c>
      <c r="E274" s="27">
        <f t="shared" si="38"/>
        <v>0</v>
      </c>
      <c r="F274" s="8">
        <f t="shared" si="37"/>
        <v>0</v>
      </c>
      <c r="G274" s="8">
        <f t="shared" si="31"/>
        <v>0</v>
      </c>
      <c r="H274" s="8"/>
      <c r="I274" s="10">
        <f t="shared" si="36"/>
        <v>0</v>
      </c>
      <c r="J274" s="3"/>
      <c r="K274" s="5"/>
    </row>
    <row r="275" spans="3:12" outlineLevel="1" x14ac:dyDescent="0.45">
      <c r="C275" s="11">
        <v>262</v>
      </c>
      <c r="D275" s="28">
        <v>51898</v>
      </c>
      <c r="E275" s="27">
        <f t="shared" si="38"/>
        <v>0</v>
      </c>
      <c r="F275" s="8">
        <f t="shared" si="37"/>
        <v>0</v>
      </c>
      <c r="G275" s="8">
        <f t="shared" si="31"/>
        <v>0</v>
      </c>
      <c r="H275" s="8"/>
      <c r="I275" s="10">
        <f t="shared" si="36"/>
        <v>0</v>
      </c>
      <c r="J275" s="3"/>
      <c r="K275" s="5"/>
    </row>
    <row r="276" spans="3:12" outlineLevel="1" x14ac:dyDescent="0.45">
      <c r="C276" s="11">
        <v>263</v>
      </c>
      <c r="D276" s="28">
        <v>51926</v>
      </c>
      <c r="E276" s="27">
        <f t="shared" si="38"/>
        <v>0</v>
      </c>
      <c r="F276" s="8">
        <f t="shared" si="37"/>
        <v>0</v>
      </c>
      <c r="G276" s="8">
        <f t="shared" si="31"/>
        <v>0</v>
      </c>
      <c r="H276" s="8"/>
      <c r="I276" s="10">
        <f t="shared" si="36"/>
        <v>0</v>
      </c>
      <c r="J276" s="3"/>
      <c r="K276" s="5"/>
    </row>
    <row r="277" spans="3:12" x14ac:dyDescent="0.45">
      <c r="C277" s="11">
        <v>264</v>
      </c>
      <c r="D277" s="28">
        <v>51957</v>
      </c>
      <c r="E277" s="27">
        <f t="shared" si="38"/>
        <v>0</v>
      </c>
      <c r="F277" s="8">
        <f t="shared" si="37"/>
        <v>0</v>
      </c>
      <c r="G277" s="8">
        <f t="shared" si="31"/>
        <v>0</v>
      </c>
      <c r="H277" s="8"/>
      <c r="I277" s="10">
        <f t="shared" si="36"/>
        <v>0</v>
      </c>
      <c r="J277" s="3"/>
      <c r="K277" s="5">
        <f t="shared" ref="K277" si="39">SUM(F266:F277)</f>
        <v>0</v>
      </c>
      <c r="L277" t="s">
        <v>34</v>
      </c>
    </row>
    <row r="278" spans="3:12" outlineLevel="1" x14ac:dyDescent="0.45">
      <c r="C278" s="11">
        <v>265</v>
      </c>
      <c r="D278" s="28">
        <v>51987</v>
      </c>
      <c r="E278" s="27">
        <f t="shared" si="38"/>
        <v>0</v>
      </c>
      <c r="F278" s="8">
        <f t="shared" si="37"/>
        <v>0</v>
      </c>
      <c r="G278" s="8">
        <f t="shared" si="31"/>
        <v>0</v>
      </c>
      <c r="H278" s="8"/>
      <c r="I278" s="10">
        <f t="shared" si="36"/>
        <v>0</v>
      </c>
      <c r="J278" s="3"/>
      <c r="K278" s="5"/>
    </row>
    <row r="279" spans="3:12" outlineLevel="1" x14ac:dyDescent="0.45">
      <c r="C279" s="11">
        <v>266</v>
      </c>
      <c r="D279" s="28">
        <v>52018</v>
      </c>
      <c r="E279" s="27">
        <f t="shared" si="38"/>
        <v>0</v>
      </c>
      <c r="F279" s="8">
        <f t="shared" si="37"/>
        <v>0</v>
      </c>
      <c r="G279" s="8">
        <f t="shared" si="31"/>
        <v>0</v>
      </c>
      <c r="H279" s="8"/>
      <c r="I279" s="10">
        <f t="shared" si="36"/>
        <v>0</v>
      </c>
      <c r="J279" s="3"/>
      <c r="K279" s="5"/>
    </row>
    <row r="280" spans="3:12" outlineLevel="1" x14ac:dyDescent="0.45">
      <c r="C280" s="11">
        <v>267</v>
      </c>
      <c r="D280" s="28">
        <v>52048</v>
      </c>
      <c r="E280" s="27">
        <f t="shared" si="38"/>
        <v>0</v>
      </c>
      <c r="F280" s="8">
        <f t="shared" si="37"/>
        <v>0</v>
      </c>
      <c r="G280" s="8">
        <f t="shared" si="31"/>
        <v>0</v>
      </c>
      <c r="H280" s="8"/>
      <c r="I280" s="10">
        <f t="shared" si="36"/>
        <v>0</v>
      </c>
      <c r="J280" s="3"/>
      <c r="K280" s="5"/>
    </row>
    <row r="281" spans="3:12" outlineLevel="1" x14ac:dyDescent="0.45">
      <c r="C281" s="11">
        <v>268</v>
      </c>
      <c r="D281" s="28">
        <v>52079</v>
      </c>
      <c r="E281" s="27">
        <f t="shared" si="38"/>
        <v>0</v>
      </c>
      <c r="F281" s="8">
        <f t="shared" si="37"/>
        <v>0</v>
      </c>
      <c r="G281" s="8">
        <f t="shared" si="31"/>
        <v>0</v>
      </c>
      <c r="H281" s="8"/>
      <c r="I281" s="10">
        <f t="shared" si="36"/>
        <v>0</v>
      </c>
      <c r="J281" s="3"/>
      <c r="K281" s="5"/>
    </row>
    <row r="282" spans="3:12" outlineLevel="1" x14ac:dyDescent="0.45">
      <c r="C282" s="11">
        <v>269</v>
      </c>
      <c r="D282" s="28">
        <v>52110</v>
      </c>
      <c r="E282" s="27">
        <f t="shared" si="38"/>
        <v>0</v>
      </c>
      <c r="F282" s="8">
        <f t="shared" si="37"/>
        <v>0</v>
      </c>
      <c r="G282" s="8">
        <f t="shared" si="31"/>
        <v>0</v>
      </c>
      <c r="H282" s="8"/>
      <c r="I282" s="10">
        <f t="shared" si="36"/>
        <v>0</v>
      </c>
      <c r="J282" s="3"/>
      <c r="K282" s="5"/>
    </row>
    <row r="283" spans="3:12" outlineLevel="1" x14ac:dyDescent="0.45">
      <c r="C283" s="11">
        <v>270</v>
      </c>
      <c r="D283" s="28">
        <v>52140</v>
      </c>
      <c r="E283" s="27">
        <f t="shared" si="38"/>
        <v>0</v>
      </c>
      <c r="F283" s="8">
        <f t="shared" si="37"/>
        <v>0</v>
      </c>
      <c r="G283" s="8">
        <f t="shared" ref="G283:G346" si="40">$D$9</f>
        <v>0</v>
      </c>
      <c r="H283" s="8"/>
      <c r="I283" s="10">
        <f t="shared" si="36"/>
        <v>0</v>
      </c>
      <c r="J283" s="3"/>
      <c r="K283" s="5"/>
    </row>
    <row r="284" spans="3:12" outlineLevel="1" x14ac:dyDescent="0.45">
      <c r="C284" s="11">
        <v>271</v>
      </c>
      <c r="D284" s="28">
        <v>52171</v>
      </c>
      <c r="E284" s="27">
        <f t="shared" si="38"/>
        <v>0</v>
      </c>
      <c r="F284" s="8">
        <f t="shared" si="37"/>
        <v>0</v>
      </c>
      <c r="G284" s="8">
        <f t="shared" si="40"/>
        <v>0</v>
      </c>
      <c r="H284" s="8"/>
      <c r="I284" s="10">
        <f t="shared" si="36"/>
        <v>0</v>
      </c>
      <c r="J284" s="3"/>
      <c r="K284" s="5"/>
    </row>
    <row r="285" spans="3:12" outlineLevel="1" x14ac:dyDescent="0.45">
      <c r="C285" s="11">
        <v>272</v>
      </c>
      <c r="D285" s="28">
        <v>52201</v>
      </c>
      <c r="E285" s="27">
        <f t="shared" si="38"/>
        <v>0</v>
      </c>
      <c r="F285" s="8">
        <f t="shared" si="37"/>
        <v>0</v>
      </c>
      <c r="G285" s="8">
        <f t="shared" si="40"/>
        <v>0</v>
      </c>
      <c r="H285" s="8"/>
      <c r="I285" s="10">
        <f t="shared" si="36"/>
        <v>0</v>
      </c>
      <c r="J285" s="3"/>
      <c r="K285" s="5"/>
    </row>
    <row r="286" spans="3:12" outlineLevel="1" x14ac:dyDescent="0.45">
      <c r="C286" s="11">
        <v>273</v>
      </c>
      <c r="D286" s="28">
        <v>52232</v>
      </c>
      <c r="E286" s="27">
        <f t="shared" si="38"/>
        <v>0</v>
      </c>
      <c r="F286" s="8">
        <f t="shared" si="37"/>
        <v>0</v>
      </c>
      <c r="G286" s="8">
        <f t="shared" si="40"/>
        <v>0</v>
      </c>
      <c r="H286" s="8"/>
      <c r="I286" s="10">
        <f t="shared" si="36"/>
        <v>0</v>
      </c>
      <c r="J286" s="3"/>
      <c r="K286" s="5"/>
    </row>
    <row r="287" spans="3:12" outlineLevel="1" x14ac:dyDescent="0.45">
      <c r="C287" s="11">
        <v>274</v>
      </c>
      <c r="D287" s="28">
        <v>52263</v>
      </c>
      <c r="E287" s="27">
        <f t="shared" si="38"/>
        <v>0</v>
      </c>
      <c r="F287" s="8">
        <f t="shared" si="37"/>
        <v>0</v>
      </c>
      <c r="G287" s="8">
        <f t="shared" si="40"/>
        <v>0</v>
      </c>
      <c r="H287" s="8"/>
      <c r="I287" s="10">
        <f t="shared" si="36"/>
        <v>0</v>
      </c>
      <c r="J287" s="3"/>
      <c r="K287" s="5"/>
    </row>
    <row r="288" spans="3:12" outlineLevel="1" x14ac:dyDescent="0.45">
      <c r="C288" s="11">
        <v>275</v>
      </c>
      <c r="D288" s="28">
        <v>52291</v>
      </c>
      <c r="E288" s="27">
        <f t="shared" si="38"/>
        <v>0</v>
      </c>
      <c r="F288" s="8">
        <f t="shared" si="37"/>
        <v>0</v>
      </c>
      <c r="G288" s="8">
        <f t="shared" si="40"/>
        <v>0</v>
      </c>
      <c r="H288" s="8"/>
      <c r="I288" s="10">
        <f t="shared" si="36"/>
        <v>0</v>
      </c>
      <c r="J288" s="3"/>
      <c r="K288" s="5"/>
    </row>
    <row r="289" spans="3:12" x14ac:dyDescent="0.45">
      <c r="C289" s="11">
        <v>276</v>
      </c>
      <c r="D289" s="28">
        <v>52322</v>
      </c>
      <c r="E289" s="27">
        <f t="shared" si="38"/>
        <v>0</v>
      </c>
      <c r="F289" s="8">
        <f t="shared" si="37"/>
        <v>0</v>
      </c>
      <c r="G289" s="8">
        <f t="shared" si="40"/>
        <v>0</v>
      </c>
      <c r="H289" s="8"/>
      <c r="I289" s="10">
        <f t="shared" si="36"/>
        <v>0</v>
      </c>
      <c r="J289" s="3"/>
      <c r="K289" s="5">
        <f t="shared" ref="K289" si="41">SUM(F278:F289)</f>
        <v>0</v>
      </c>
      <c r="L289" t="s">
        <v>35</v>
      </c>
    </row>
    <row r="290" spans="3:12" outlineLevel="1" x14ac:dyDescent="0.45">
      <c r="C290" s="11">
        <v>277</v>
      </c>
      <c r="D290" s="28">
        <v>52352</v>
      </c>
      <c r="E290" s="27">
        <f t="shared" si="38"/>
        <v>0</v>
      </c>
      <c r="F290" s="8">
        <f t="shared" si="37"/>
        <v>0</v>
      </c>
      <c r="G290" s="8">
        <f t="shared" si="40"/>
        <v>0</v>
      </c>
      <c r="H290" s="8"/>
      <c r="I290" s="10">
        <f t="shared" si="36"/>
        <v>0</v>
      </c>
      <c r="J290" s="3"/>
      <c r="K290" s="5"/>
    </row>
    <row r="291" spans="3:12" outlineLevel="1" x14ac:dyDescent="0.45">
      <c r="C291" s="11">
        <v>278</v>
      </c>
      <c r="D291" s="28">
        <v>52383</v>
      </c>
      <c r="E291" s="27">
        <f t="shared" si="38"/>
        <v>0</v>
      </c>
      <c r="F291" s="8">
        <f t="shared" si="37"/>
        <v>0</v>
      </c>
      <c r="G291" s="8">
        <f t="shared" si="40"/>
        <v>0</v>
      </c>
      <c r="H291" s="8"/>
      <c r="I291" s="10">
        <f t="shared" si="36"/>
        <v>0</v>
      </c>
      <c r="J291" s="3"/>
      <c r="K291" s="5"/>
    </row>
    <row r="292" spans="3:12" outlineLevel="1" x14ac:dyDescent="0.45">
      <c r="C292" s="11">
        <v>279</v>
      </c>
      <c r="D292" s="28">
        <v>52413</v>
      </c>
      <c r="E292" s="27">
        <f t="shared" si="38"/>
        <v>0</v>
      </c>
      <c r="F292" s="8">
        <f t="shared" si="37"/>
        <v>0</v>
      </c>
      <c r="G292" s="8">
        <f t="shared" si="40"/>
        <v>0</v>
      </c>
      <c r="H292" s="8"/>
      <c r="I292" s="10">
        <f t="shared" si="36"/>
        <v>0</v>
      </c>
      <c r="J292" s="3"/>
      <c r="K292" s="5"/>
    </row>
    <row r="293" spans="3:12" outlineLevel="1" x14ac:dyDescent="0.45">
      <c r="C293" s="11">
        <v>280</v>
      </c>
      <c r="D293" s="28">
        <v>52444</v>
      </c>
      <c r="E293" s="27">
        <f t="shared" si="38"/>
        <v>0</v>
      </c>
      <c r="F293" s="8">
        <f t="shared" si="37"/>
        <v>0</v>
      </c>
      <c r="G293" s="8">
        <f t="shared" si="40"/>
        <v>0</v>
      </c>
      <c r="H293" s="8"/>
      <c r="I293" s="10">
        <f t="shared" si="36"/>
        <v>0</v>
      </c>
      <c r="J293" s="3"/>
      <c r="K293" s="5"/>
    </row>
    <row r="294" spans="3:12" outlineLevel="1" x14ac:dyDescent="0.45">
      <c r="C294" s="11">
        <v>281</v>
      </c>
      <c r="D294" s="28">
        <v>52475</v>
      </c>
      <c r="E294" s="27">
        <f t="shared" si="38"/>
        <v>0</v>
      </c>
      <c r="F294" s="8">
        <f t="shared" si="37"/>
        <v>0</v>
      </c>
      <c r="G294" s="8">
        <f t="shared" si="40"/>
        <v>0</v>
      </c>
      <c r="H294" s="8"/>
      <c r="I294" s="10">
        <f t="shared" si="36"/>
        <v>0</v>
      </c>
      <c r="J294" s="3"/>
      <c r="K294" s="5"/>
    </row>
    <row r="295" spans="3:12" outlineLevel="1" x14ac:dyDescent="0.45">
      <c r="C295" s="11">
        <v>282</v>
      </c>
      <c r="D295" s="28">
        <v>52505</v>
      </c>
      <c r="E295" s="27">
        <f t="shared" si="38"/>
        <v>0</v>
      </c>
      <c r="F295" s="8">
        <f t="shared" si="37"/>
        <v>0</v>
      </c>
      <c r="G295" s="8">
        <f t="shared" si="40"/>
        <v>0</v>
      </c>
      <c r="H295" s="8"/>
      <c r="I295" s="10">
        <f t="shared" si="36"/>
        <v>0</v>
      </c>
      <c r="J295" s="3"/>
      <c r="K295" s="5"/>
    </row>
    <row r="296" spans="3:12" outlineLevel="1" x14ac:dyDescent="0.45">
      <c r="C296" s="11">
        <v>283</v>
      </c>
      <c r="D296" s="28">
        <v>52536</v>
      </c>
      <c r="E296" s="27">
        <f t="shared" si="38"/>
        <v>0</v>
      </c>
      <c r="F296" s="8">
        <f t="shared" si="37"/>
        <v>0</v>
      </c>
      <c r="G296" s="8">
        <f t="shared" si="40"/>
        <v>0</v>
      </c>
      <c r="H296" s="8"/>
      <c r="I296" s="10">
        <f t="shared" si="36"/>
        <v>0</v>
      </c>
      <c r="J296" s="3"/>
      <c r="K296" s="5"/>
    </row>
    <row r="297" spans="3:12" outlineLevel="1" x14ac:dyDescent="0.45">
      <c r="C297" s="11">
        <v>284</v>
      </c>
      <c r="D297" s="28">
        <v>52566</v>
      </c>
      <c r="E297" s="27">
        <f t="shared" si="38"/>
        <v>0</v>
      </c>
      <c r="F297" s="8">
        <f t="shared" si="37"/>
        <v>0</v>
      </c>
      <c r="G297" s="8">
        <f t="shared" si="40"/>
        <v>0</v>
      </c>
      <c r="H297" s="8"/>
      <c r="I297" s="10">
        <f t="shared" si="36"/>
        <v>0</v>
      </c>
      <c r="J297" s="3"/>
      <c r="K297" s="5"/>
    </row>
    <row r="298" spans="3:12" outlineLevel="1" x14ac:dyDescent="0.45">
      <c r="C298" s="11">
        <v>285</v>
      </c>
      <c r="D298" s="28">
        <v>52597</v>
      </c>
      <c r="E298" s="27">
        <f t="shared" si="38"/>
        <v>0</v>
      </c>
      <c r="F298" s="8">
        <f t="shared" si="37"/>
        <v>0</v>
      </c>
      <c r="G298" s="8">
        <f t="shared" si="40"/>
        <v>0</v>
      </c>
      <c r="H298" s="8"/>
      <c r="I298" s="10">
        <f t="shared" si="36"/>
        <v>0</v>
      </c>
      <c r="J298" s="3"/>
      <c r="K298" s="5"/>
    </row>
    <row r="299" spans="3:12" outlineLevel="1" x14ac:dyDescent="0.45">
      <c r="C299" s="11">
        <v>286</v>
      </c>
      <c r="D299" s="28">
        <v>52628</v>
      </c>
      <c r="E299" s="27">
        <f t="shared" si="38"/>
        <v>0</v>
      </c>
      <c r="F299" s="8">
        <f t="shared" si="37"/>
        <v>0</v>
      </c>
      <c r="G299" s="8">
        <f t="shared" si="40"/>
        <v>0</v>
      </c>
      <c r="H299" s="8"/>
      <c r="I299" s="10">
        <f t="shared" si="36"/>
        <v>0</v>
      </c>
      <c r="J299" s="3"/>
      <c r="K299" s="5"/>
    </row>
    <row r="300" spans="3:12" outlineLevel="1" x14ac:dyDescent="0.45">
      <c r="C300" s="11">
        <v>287</v>
      </c>
      <c r="D300" s="28">
        <v>52657</v>
      </c>
      <c r="E300" s="27">
        <f t="shared" si="38"/>
        <v>0</v>
      </c>
      <c r="F300" s="8">
        <f t="shared" si="37"/>
        <v>0</v>
      </c>
      <c r="G300" s="8">
        <f t="shared" si="40"/>
        <v>0</v>
      </c>
      <c r="H300" s="8"/>
      <c r="I300" s="10">
        <f t="shared" si="36"/>
        <v>0</v>
      </c>
      <c r="J300" s="3"/>
      <c r="K300" s="5"/>
    </row>
    <row r="301" spans="3:12" x14ac:dyDescent="0.45">
      <c r="C301" s="11">
        <v>288</v>
      </c>
      <c r="D301" s="28">
        <v>52688</v>
      </c>
      <c r="E301" s="27">
        <f t="shared" si="38"/>
        <v>0</v>
      </c>
      <c r="F301" s="8">
        <f t="shared" si="37"/>
        <v>0</v>
      </c>
      <c r="G301" s="8">
        <f t="shared" si="40"/>
        <v>0</v>
      </c>
      <c r="H301" s="8"/>
      <c r="I301" s="10">
        <f t="shared" si="36"/>
        <v>0</v>
      </c>
      <c r="J301" s="3"/>
      <c r="K301" s="5">
        <f t="shared" ref="K301" si="42">SUM(F290:F301)</f>
        <v>0</v>
      </c>
      <c r="L301" t="s">
        <v>36</v>
      </c>
    </row>
    <row r="302" spans="3:12" outlineLevel="1" x14ac:dyDescent="0.45">
      <c r="C302" s="11">
        <v>289</v>
      </c>
      <c r="D302" s="28">
        <v>52718</v>
      </c>
      <c r="E302" s="27">
        <f t="shared" si="38"/>
        <v>0</v>
      </c>
      <c r="F302" s="8">
        <f t="shared" si="37"/>
        <v>0</v>
      </c>
      <c r="G302" s="8">
        <f t="shared" si="40"/>
        <v>0</v>
      </c>
      <c r="H302" s="8"/>
      <c r="I302" s="10">
        <f t="shared" si="36"/>
        <v>0</v>
      </c>
      <c r="J302" s="3"/>
      <c r="K302" s="5"/>
    </row>
    <row r="303" spans="3:12" outlineLevel="1" x14ac:dyDescent="0.45">
      <c r="C303" s="11">
        <v>290</v>
      </c>
      <c r="D303" s="28">
        <v>52749</v>
      </c>
      <c r="E303" s="27">
        <f t="shared" si="38"/>
        <v>0</v>
      </c>
      <c r="F303" s="8">
        <f t="shared" si="37"/>
        <v>0</v>
      </c>
      <c r="G303" s="8">
        <f t="shared" si="40"/>
        <v>0</v>
      </c>
      <c r="H303" s="8"/>
      <c r="I303" s="10">
        <f t="shared" si="36"/>
        <v>0</v>
      </c>
      <c r="J303" s="3"/>
      <c r="K303" s="5"/>
    </row>
    <row r="304" spans="3:12" outlineLevel="1" x14ac:dyDescent="0.45">
      <c r="C304" s="11">
        <v>291</v>
      </c>
      <c r="D304" s="28">
        <v>52779</v>
      </c>
      <c r="E304" s="27">
        <f t="shared" si="38"/>
        <v>0</v>
      </c>
      <c r="F304" s="8">
        <f t="shared" si="37"/>
        <v>0</v>
      </c>
      <c r="G304" s="8">
        <f t="shared" si="40"/>
        <v>0</v>
      </c>
      <c r="H304" s="8"/>
      <c r="I304" s="10">
        <f t="shared" si="36"/>
        <v>0</v>
      </c>
      <c r="J304" s="3"/>
      <c r="K304" s="5"/>
    </row>
    <row r="305" spans="3:12" outlineLevel="1" x14ac:dyDescent="0.45">
      <c r="C305" s="11">
        <v>292</v>
      </c>
      <c r="D305" s="28">
        <v>52810</v>
      </c>
      <c r="E305" s="27">
        <f t="shared" si="38"/>
        <v>0</v>
      </c>
      <c r="F305" s="8">
        <f t="shared" si="37"/>
        <v>0</v>
      </c>
      <c r="G305" s="8">
        <f t="shared" si="40"/>
        <v>0</v>
      </c>
      <c r="H305" s="8"/>
      <c r="I305" s="10">
        <f t="shared" si="36"/>
        <v>0</v>
      </c>
      <c r="J305" s="3"/>
      <c r="K305" s="5"/>
    </row>
    <row r="306" spans="3:12" outlineLevel="1" x14ac:dyDescent="0.45">
      <c r="C306" s="11">
        <v>293</v>
      </c>
      <c r="D306" s="28">
        <v>52841</v>
      </c>
      <c r="E306" s="27">
        <f t="shared" si="38"/>
        <v>0</v>
      </c>
      <c r="F306" s="8">
        <f t="shared" si="37"/>
        <v>0</v>
      </c>
      <c r="G306" s="8">
        <f t="shared" si="40"/>
        <v>0</v>
      </c>
      <c r="H306" s="8"/>
      <c r="I306" s="10">
        <f t="shared" si="36"/>
        <v>0</v>
      </c>
      <c r="J306" s="3"/>
      <c r="K306" s="5"/>
    </row>
    <row r="307" spans="3:12" outlineLevel="1" x14ac:dyDescent="0.45">
      <c r="C307" s="11">
        <v>294</v>
      </c>
      <c r="D307" s="28">
        <v>52871</v>
      </c>
      <c r="E307" s="27">
        <f t="shared" si="38"/>
        <v>0</v>
      </c>
      <c r="F307" s="8">
        <f t="shared" si="37"/>
        <v>0</v>
      </c>
      <c r="G307" s="8">
        <f t="shared" si="40"/>
        <v>0</v>
      </c>
      <c r="H307" s="8"/>
      <c r="I307" s="10">
        <f t="shared" si="36"/>
        <v>0</v>
      </c>
      <c r="J307" s="3"/>
      <c r="K307" s="5"/>
    </row>
    <row r="308" spans="3:12" outlineLevel="1" x14ac:dyDescent="0.45">
      <c r="C308" s="11">
        <v>295</v>
      </c>
      <c r="D308" s="28">
        <v>52902</v>
      </c>
      <c r="E308" s="27">
        <f t="shared" si="38"/>
        <v>0</v>
      </c>
      <c r="F308" s="8">
        <f t="shared" si="37"/>
        <v>0</v>
      </c>
      <c r="G308" s="8">
        <f t="shared" si="40"/>
        <v>0</v>
      </c>
      <c r="H308" s="8"/>
      <c r="I308" s="10">
        <f t="shared" si="36"/>
        <v>0</v>
      </c>
      <c r="J308" s="3"/>
      <c r="K308" s="5"/>
    </row>
    <row r="309" spans="3:12" outlineLevel="1" x14ac:dyDescent="0.45">
      <c r="C309" s="11">
        <v>296</v>
      </c>
      <c r="D309" s="28">
        <v>52932</v>
      </c>
      <c r="E309" s="27">
        <f t="shared" si="38"/>
        <v>0</v>
      </c>
      <c r="F309" s="8">
        <f t="shared" si="37"/>
        <v>0</v>
      </c>
      <c r="G309" s="8">
        <f t="shared" si="40"/>
        <v>0</v>
      </c>
      <c r="H309" s="8"/>
      <c r="I309" s="10">
        <f t="shared" si="36"/>
        <v>0</v>
      </c>
      <c r="J309" s="3"/>
      <c r="K309" s="5"/>
    </row>
    <row r="310" spans="3:12" outlineLevel="1" x14ac:dyDescent="0.45">
      <c r="C310" s="11">
        <v>297</v>
      </c>
      <c r="D310" s="28">
        <v>52963</v>
      </c>
      <c r="E310" s="27">
        <f t="shared" si="38"/>
        <v>0</v>
      </c>
      <c r="F310" s="8">
        <f t="shared" si="37"/>
        <v>0</v>
      </c>
      <c r="G310" s="8">
        <f t="shared" si="40"/>
        <v>0</v>
      </c>
      <c r="H310" s="8"/>
      <c r="I310" s="10">
        <f t="shared" si="36"/>
        <v>0</v>
      </c>
      <c r="J310" s="3"/>
      <c r="K310" s="5"/>
    </row>
    <row r="311" spans="3:12" outlineLevel="1" x14ac:dyDescent="0.45">
      <c r="C311" s="11">
        <v>298</v>
      </c>
      <c r="D311" s="28">
        <v>52994</v>
      </c>
      <c r="E311" s="27">
        <f t="shared" si="38"/>
        <v>0</v>
      </c>
      <c r="F311" s="8">
        <f t="shared" si="37"/>
        <v>0</v>
      </c>
      <c r="G311" s="8">
        <f t="shared" si="40"/>
        <v>0</v>
      </c>
      <c r="H311" s="8"/>
      <c r="I311" s="10">
        <f t="shared" si="36"/>
        <v>0</v>
      </c>
      <c r="J311" s="3"/>
      <c r="K311" s="5"/>
    </row>
    <row r="312" spans="3:12" outlineLevel="1" x14ac:dyDescent="0.45">
      <c r="C312" s="11">
        <v>299</v>
      </c>
      <c r="D312" s="28">
        <v>53022</v>
      </c>
      <c r="E312" s="27">
        <f t="shared" si="38"/>
        <v>0</v>
      </c>
      <c r="F312" s="8">
        <f t="shared" si="37"/>
        <v>0</v>
      </c>
      <c r="G312" s="8">
        <f t="shared" si="40"/>
        <v>0</v>
      </c>
      <c r="H312" s="8"/>
      <c r="I312" s="10">
        <f t="shared" si="36"/>
        <v>0</v>
      </c>
      <c r="J312" s="3"/>
      <c r="K312" s="5"/>
    </row>
    <row r="313" spans="3:12" x14ac:dyDescent="0.45">
      <c r="C313" s="11">
        <v>300</v>
      </c>
      <c r="D313" s="28">
        <v>53053</v>
      </c>
      <c r="E313" s="27">
        <f t="shared" si="38"/>
        <v>0</v>
      </c>
      <c r="F313" s="8">
        <f t="shared" si="37"/>
        <v>0</v>
      </c>
      <c r="G313" s="8">
        <f t="shared" si="40"/>
        <v>0</v>
      </c>
      <c r="H313" s="8"/>
      <c r="I313" s="10">
        <f t="shared" si="36"/>
        <v>0</v>
      </c>
      <c r="J313" s="3"/>
      <c r="K313" s="5">
        <f t="shared" ref="K313" si="43">SUM(F302:F313)</f>
        <v>0</v>
      </c>
      <c r="L313" t="s">
        <v>37</v>
      </c>
    </row>
    <row r="314" spans="3:12" outlineLevel="1" x14ac:dyDescent="0.45">
      <c r="C314" s="11">
        <v>301</v>
      </c>
      <c r="D314" s="28">
        <v>53083</v>
      </c>
      <c r="E314" s="27">
        <f t="shared" si="38"/>
        <v>0</v>
      </c>
      <c r="F314" s="8">
        <f t="shared" si="37"/>
        <v>0</v>
      </c>
      <c r="G314" s="8">
        <f t="shared" si="40"/>
        <v>0</v>
      </c>
      <c r="H314" s="8"/>
      <c r="I314" s="10">
        <f t="shared" si="36"/>
        <v>0</v>
      </c>
      <c r="J314" s="3"/>
      <c r="K314" s="5"/>
    </row>
    <row r="315" spans="3:12" outlineLevel="1" x14ac:dyDescent="0.45">
      <c r="C315" s="11">
        <v>302</v>
      </c>
      <c r="D315" s="28">
        <v>53114</v>
      </c>
      <c r="E315" s="27">
        <f t="shared" si="38"/>
        <v>0</v>
      </c>
      <c r="F315" s="8">
        <f t="shared" si="37"/>
        <v>0</v>
      </c>
      <c r="G315" s="8">
        <f t="shared" si="40"/>
        <v>0</v>
      </c>
      <c r="H315" s="8"/>
      <c r="I315" s="10">
        <f t="shared" si="36"/>
        <v>0</v>
      </c>
      <c r="J315" s="3"/>
      <c r="K315" s="5"/>
    </row>
    <row r="316" spans="3:12" outlineLevel="1" x14ac:dyDescent="0.45">
      <c r="C316" s="11">
        <v>303</v>
      </c>
      <c r="D316" s="28">
        <v>53144</v>
      </c>
      <c r="E316" s="27">
        <f t="shared" si="38"/>
        <v>0</v>
      </c>
      <c r="F316" s="8">
        <f t="shared" si="37"/>
        <v>0</v>
      </c>
      <c r="G316" s="8">
        <f t="shared" si="40"/>
        <v>0</v>
      </c>
      <c r="H316" s="8"/>
      <c r="I316" s="10">
        <f t="shared" si="36"/>
        <v>0</v>
      </c>
      <c r="J316" s="3"/>
      <c r="K316" s="5"/>
    </row>
    <row r="317" spans="3:12" outlineLevel="1" x14ac:dyDescent="0.45">
      <c r="C317" s="11">
        <v>304</v>
      </c>
      <c r="D317" s="28">
        <v>53175</v>
      </c>
      <c r="E317" s="27">
        <f t="shared" si="38"/>
        <v>0</v>
      </c>
      <c r="F317" s="8">
        <f t="shared" si="37"/>
        <v>0</v>
      </c>
      <c r="G317" s="8">
        <f t="shared" si="40"/>
        <v>0</v>
      </c>
      <c r="H317" s="8"/>
      <c r="I317" s="10">
        <f t="shared" si="36"/>
        <v>0</v>
      </c>
      <c r="J317" s="3"/>
      <c r="K317" s="5"/>
    </row>
    <row r="318" spans="3:12" outlineLevel="1" x14ac:dyDescent="0.45">
      <c r="C318" s="11">
        <v>305</v>
      </c>
      <c r="D318" s="28">
        <v>53206</v>
      </c>
      <c r="E318" s="27">
        <f t="shared" si="38"/>
        <v>0</v>
      </c>
      <c r="F318" s="8">
        <f t="shared" si="37"/>
        <v>0</v>
      </c>
      <c r="G318" s="8">
        <f t="shared" si="40"/>
        <v>0</v>
      </c>
      <c r="H318" s="8"/>
      <c r="I318" s="10">
        <f t="shared" si="36"/>
        <v>0</v>
      </c>
      <c r="J318" s="3"/>
      <c r="K318" s="5"/>
    </row>
    <row r="319" spans="3:12" outlineLevel="1" x14ac:dyDescent="0.45">
      <c r="C319" s="11">
        <v>306</v>
      </c>
      <c r="D319" s="28">
        <v>53236</v>
      </c>
      <c r="E319" s="27">
        <f t="shared" si="38"/>
        <v>0</v>
      </c>
      <c r="F319" s="8">
        <f t="shared" si="37"/>
        <v>0</v>
      </c>
      <c r="G319" s="8">
        <f t="shared" si="40"/>
        <v>0</v>
      </c>
      <c r="H319" s="8"/>
      <c r="I319" s="10">
        <f t="shared" si="36"/>
        <v>0</v>
      </c>
      <c r="J319" s="3"/>
      <c r="K319" s="5"/>
    </row>
    <row r="320" spans="3:12" outlineLevel="1" x14ac:dyDescent="0.45">
      <c r="C320" s="11">
        <v>307</v>
      </c>
      <c r="D320" s="28">
        <v>53267</v>
      </c>
      <c r="E320" s="27">
        <f t="shared" si="38"/>
        <v>0</v>
      </c>
      <c r="F320" s="8">
        <f t="shared" si="37"/>
        <v>0</v>
      </c>
      <c r="G320" s="8">
        <f t="shared" si="40"/>
        <v>0</v>
      </c>
      <c r="H320" s="8"/>
      <c r="I320" s="10">
        <f t="shared" si="36"/>
        <v>0</v>
      </c>
      <c r="J320" s="3"/>
      <c r="K320" s="5"/>
    </row>
    <row r="321" spans="3:12" outlineLevel="1" x14ac:dyDescent="0.45">
      <c r="C321" s="11">
        <v>308</v>
      </c>
      <c r="D321" s="28">
        <v>53297</v>
      </c>
      <c r="E321" s="27">
        <f t="shared" si="38"/>
        <v>0</v>
      </c>
      <c r="F321" s="8">
        <f t="shared" si="37"/>
        <v>0</v>
      </c>
      <c r="G321" s="8">
        <f t="shared" si="40"/>
        <v>0</v>
      </c>
      <c r="H321" s="8"/>
      <c r="I321" s="10">
        <f t="shared" si="36"/>
        <v>0</v>
      </c>
      <c r="J321" s="3"/>
      <c r="K321" s="5"/>
    </row>
    <row r="322" spans="3:12" outlineLevel="1" x14ac:dyDescent="0.45">
      <c r="C322" s="11">
        <v>309</v>
      </c>
      <c r="D322" s="28">
        <v>53328</v>
      </c>
      <c r="E322" s="27">
        <f t="shared" si="38"/>
        <v>0</v>
      </c>
      <c r="F322" s="8">
        <f t="shared" si="37"/>
        <v>0</v>
      </c>
      <c r="G322" s="8">
        <f t="shared" si="40"/>
        <v>0</v>
      </c>
      <c r="H322" s="8"/>
      <c r="I322" s="10">
        <f t="shared" si="36"/>
        <v>0</v>
      </c>
      <c r="J322" s="3"/>
      <c r="K322" s="5"/>
    </row>
    <row r="323" spans="3:12" outlineLevel="1" x14ac:dyDescent="0.45">
      <c r="C323" s="11">
        <v>310</v>
      </c>
      <c r="D323" s="28">
        <v>53359</v>
      </c>
      <c r="E323" s="27">
        <f t="shared" si="38"/>
        <v>0</v>
      </c>
      <c r="F323" s="8">
        <f t="shared" si="37"/>
        <v>0</v>
      </c>
      <c r="G323" s="8">
        <f t="shared" si="40"/>
        <v>0</v>
      </c>
      <c r="H323" s="8"/>
      <c r="I323" s="10">
        <f t="shared" si="36"/>
        <v>0</v>
      </c>
      <c r="J323" s="3"/>
      <c r="K323" s="5"/>
    </row>
    <row r="324" spans="3:12" outlineLevel="1" x14ac:dyDescent="0.45">
      <c r="C324" s="11">
        <v>311</v>
      </c>
      <c r="D324" s="28">
        <v>53387</v>
      </c>
      <c r="E324" s="27">
        <f t="shared" si="38"/>
        <v>0</v>
      </c>
      <c r="F324" s="8">
        <f t="shared" si="37"/>
        <v>0</v>
      </c>
      <c r="G324" s="8">
        <f t="shared" si="40"/>
        <v>0</v>
      </c>
      <c r="H324" s="8"/>
      <c r="I324" s="10">
        <f t="shared" si="36"/>
        <v>0</v>
      </c>
      <c r="J324" s="3"/>
      <c r="K324" s="5"/>
    </row>
    <row r="325" spans="3:12" x14ac:dyDescent="0.45">
      <c r="C325" s="11">
        <v>312</v>
      </c>
      <c r="D325" s="28">
        <v>53418</v>
      </c>
      <c r="E325" s="27">
        <f t="shared" si="38"/>
        <v>0</v>
      </c>
      <c r="F325" s="8">
        <f t="shared" si="37"/>
        <v>0</v>
      </c>
      <c r="G325" s="8">
        <f t="shared" si="40"/>
        <v>0</v>
      </c>
      <c r="H325" s="8"/>
      <c r="I325" s="10">
        <f t="shared" si="36"/>
        <v>0</v>
      </c>
      <c r="J325" s="3"/>
      <c r="K325" s="5">
        <f t="shared" ref="K325" si="44">SUM(F314:F325)</f>
        <v>0</v>
      </c>
      <c r="L325" t="s">
        <v>38</v>
      </c>
    </row>
    <row r="326" spans="3:12" outlineLevel="1" x14ac:dyDescent="0.45">
      <c r="C326" s="11">
        <v>313</v>
      </c>
      <c r="D326" s="28">
        <v>53448</v>
      </c>
      <c r="E326" s="27">
        <f t="shared" si="38"/>
        <v>0</v>
      </c>
      <c r="F326" s="8">
        <f t="shared" si="37"/>
        <v>0</v>
      </c>
      <c r="G326" s="8">
        <f t="shared" si="40"/>
        <v>0</v>
      </c>
      <c r="H326" s="8"/>
      <c r="I326" s="10">
        <f t="shared" si="36"/>
        <v>0</v>
      </c>
      <c r="J326" s="3"/>
      <c r="K326" s="5"/>
    </row>
    <row r="327" spans="3:12" outlineLevel="1" x14ac:dyDescent="0.45">
      <c r="C327" s="11">
        <v>314</v>
      </c>
      <c r="D327" s="28">
        <v>53479</v>
      </c>
      <c r="E327" s="27">
        <f t="shared" si="38"/>
        <v>0</v>
      </c>
      <c r="F327" s="8">
        <f t="shared" si="37"/>
        <v>0</v>
      </c>
      <c r="G327" s="8">
        <f t="shared" si="40"/>
        <v>0</v>
      </c>
      <c r="H327" s="8"/>
      <c r="I327" s="10">
        <f t="shared" si="36"/>
        <v>0</v>
      </c>
      <c r="J327" s="3"/>
      <c r="K327" s="5"/>
    </row>
    <row r="328" spans="3:12" outlineLevel="1" x14ac:dyDescent="0.45">
      <c r="C328" s="11">
        <v>315</v>
      </c>
      <c r="D328" s="28">
        <v>53509</v>
      </c>
      <c r="E328" s="27">
        <f t="shared" si="38"/>
        <v>0</v>
      </c>
      <c r="F328" s="8">
        <f t="shared" si="37"/>
        <v>0</v>
      </c>
      <c r="G328" s="8">
        <f t="shared" si="40"/>
        <v>0</v>
      </c>
      <c r="H328" s="8"/>
      <c r="I328" s="10">
        <f t="shared" si="36"/>
        <v>0</v>
      </c>
      <c r="J328" s="3"/>
      <c r="K328" s="5"/>
    </row>
    <row r="329" spans="3:12" outlineLevel="1" x14ac:dyDescent="0.45">
      <c r="C329" s="11">
        <v>316</v>
      </c>
      <c r="D329" s="28">
        <v>53540</v>
      </c>
      <c r="E329" s="27">
        <f t="shared" si="38"/>
        <v>0</v>
      </c>
      <c r="F329" s="8">
        <f t="shared" si="37"/>
        <v>0</v>
      </c>
      <c r="G329" s="8">
        <f t="shared" si="40"/>
        <v>0</v>
      </c>
      <c r="H329" s="8"/>
      <c r="I329" s="10">
        <f t="shared" si="36"/>
        <v>0</v>
      </c>
      <c r="J329" s="3"/>
      <c r="K329" s="5"/>
    </row>
    <row r="330" spans="3:12" outlineLevel="1" x14ac:dyDescent="0.45">
      <c r="C330" s="11">
        <v>317</v>
      </c>
      <c r="D330" s="28">
        <v>53571</v>
      </c>
      <c r="E330" s="27">
        <f t="shared" si="38"/>
        <v>0</v>
      </c>
      <c r="F330" s="8">
        <f t="shared" si="37"/>
        <v>0</v>
      </c>
      <c r="G330" s="8">
        <f t="shared" si="40"/>
        <v>0</v>
      </c>
      <c r="H330" s="8"/>
      <c r="I330" s="10">
        <f t="shared" si="36"/>
        <v>0</v>
      </c>
      <c r="J330" s="3"/>
      <c r="K330" s="5"/>
    </row>
    <row r="331" spans="3:12" outlineLevel="1" x14ac:dyDescent="0.45">
      <c r="C331" s="11">
        <v>318</v>
      </c>
      <c r="D331" s="28">
        <v>53601</v>
      </c>
      <c r="E331" s="27">
        <f t="shared" si="38"/>
        <v>0</v>
      </c>
      <c r="F331" s="8">
        <f t="shared" si="37"/>
        <v>0</v>
      </c>
      <c r="G331" s="8">
        <f t="shared" si="40"/>
        <v>0</v>
      </c>
      <c r="H331" s="8"/>
      <c r="I331" s="10">
        <f t="shared" si="36"/>
        <v>0</v>
      </c>
      <c r="J331" s="3"/>
      <c r="K331" s="5"/>
    </row>
    <row r="332" spans="3:12" outlineLevel="1" x14ac:dyDescent="0.45">
      <c r="C332" s="11">
        <v>319</v>
      </c>
      <c r="D332" s="28">
        <v>53632</v>
      </c>
      <c r="E332" s="27">
        <f t="shared" si="38"/>
        <v>0</v>
      </c>
      <c r="F332" s="8">
        <f t="shared" si="37"/>
        <v>0</v>
      </c>
      <c r="G332" s="8">
        <f t="shared" si="40"/>
        <v>0</v>
      </c>
      <c r="H332" s="8"/>
      <c r="I332" s="10">
        <f t="shared" si="36"/>
        <v>0</v>
      </c>
      <c r="J332" s="3"/>
      <c r="K332" s="5"/>
    </row>
    <row r="333" spans="3:12" outlineLevel="1" x14ac:dyDescent="0.45">
      <c r="C333" s="11">
        <v>320</v>
      </c>
      <c r="D333" s="28">
        <v>53662</v>
      </c>
      <c r="E333" s="27">
        <f t="shared" si="38"/>
        <v>0</v>
      </c>
      <c r="F333" s="8">
        <f t="shared" si="37"/>
        <v>0</v>
      </c>
      <c r="G333" s="8">
        <f t="shared" si="40"/>
        <v>0</v>
      </c>
      <c r="H333" s="8"/>
      <c r="I333" s="10">
        <f t="shared" si="36"/>
        <v>0</v>
      </c>
      <c r="J333" s="3"/>
      <c r="K333" s="5"/>
    </row>
    <row r="334" spans="3:12" outlineLevel="1" x14ac:dyDescent="0.45">
      <c r="C334" s="11">
        <v>321</v>
      </c>
      <c r="D334" s="28">
        <v>53693</v>
      </c>
      <c r="E334" s="27">
        <f t="shared" si="38"/>
        <v>0</v>
      </c>
      <c r="F334" s="8">
        <f t="shared" si="37"/>
        <v>0</v>
      </c>
      <c r="G334" s="8">
        <f t="shared" si="40"/>
        <v>0</v>
      </c>
      <c r="H334" s="8"/>
      <c r="I334" s="10">
        <f t="shared" ref="I334:I373" si="45">IF((E334+F334-G334-H334)&lt;0,0,E334+F334-G334-H334)</f>
        <v>0</v>
      </c>
      <c r="J334" s="3"/>
      <c r="K334" s="5"/>
    </row>
    <row r="335" spans="3:12" outlineLevel="1" x14ac:dyDescent="0.45">
      <c r="C335" s="11">
        <v>322</v>
      </c>
      <c r="D335" s="28">
        <v>53724</v>
      </c>
      <c r="E335" s="27">
        <f t="shared" si="38"/>
        <v>0</v>
      </c>
      <c r="F335" s="8">
        <f t="shared" ref="F335:F372" si="46">ROUND(((D336-D335)*E335*($D$5/365)),2)</f>
        <v>0</v>
      </c>
      <c r="G335" s="8">
        <f t="shared" si="40"/>
        <v>0</v>
      </c>
      <c r="H335" s="8"/>
      <c r="I335" s="10">
        <f t="shared" si="45"/>
        <v>0</v>
      </c>
      <c r="J335" s="3"/>
      <c r="K335" s="5"/>
    </row>
    <row r="336" spans="3:12" outlineLevel="1" x14ac:dyDescent="0.45">
      <c r="C336" s="11">
        <v>323</v>
      </c>
      <c r="D336" s="28">
        <v>53752</v>
      </c>
      <c r="E336" s="27">
        <f t="shared" ref="E336:E372" si="47">I335</f>
        <v>0</v>
      </c>
      <c r="F336" s="8">
        <f t="shared" si="46"/>
        <v>0</v>
      </c>
      <c r="G336" s="8">
        <f t="shared" si="40"/>
        <v>0</v>
      </c>
      <c r="H336" s="8"/>
      <c r="I336" s="10">
        <f t="shared" si="45"/>
        <v>0</v>
      </c>
      <c r="J336" s="3"/>
      <c r="K336" s="5"/>
    </row>
    <row r="337" spans="3:12" x14ac:dyDescent="0.45">
      <c r="C337" s="11">
        <v>324</v>
      </c>
      <c r="D337" s="28">
        <v>53783</v>
      </c>
      <c r="E337" s="27">
        <f t="shared" si="47"/>
        <v>0</v>
      </c>
      <c r="F337" s="8">
        <f t="shared" si="46"/>
        <v>0</v>
      </c>
      <c r="G337" s="8">
        <f t="shared" si="40"/>
        <v>0</v>
      </c>
      <c r="H337" s="8"/>
      <c r="I337" s="10">
        <f t="shared" si="45"/>
        <v>0</v>
      </c>
      <c r="J337" s="3"/>
      <c r="K337" s="5">
        <f t="shared" ref="K337" si="48">SUM(F326:F337)</f>
        <v>0</v>
      </c>
      <c r="L337" t="s">
        <v>39</v>
      </c>
    </row>
    <row r="338" spans="3:12" outlineLevel="1" x14ac:dyDescent="0.45">
      <c r="C338" s="11">
        <v>325</v>
      </c>
      <c r="D338" s="28">
        <v>53813</v>
      </c>
      <c r="E338" s="27">
        <f t="shared" si="47"/>
        <v>0</v>
      </c>
      <c r="F338" s="8">
        <f t="shared" si="46"/>
        <v>0</v>
      </c>
      <c r="G338" s="8">
        <f t="shared" si="40"/>
        <v>0</v>
      </c>
      <c r="H338" s="8"/>
      <c r="I338" s="10">
        <f t="shared" si="45"/>
        <v>0</v>
      </c>
      <c r="J338" s="3"/>
      <c r="K338" s="5"/>
    </row>
    <row r="339" spans="3:12" outlineLevel="1" x14ac:dyDescent="0.45">
      <c r="C339" s="11">
        <v>326</v>
      </c>
      <c r="D339" s="28">
        <v>53844</v>
      </c>
      <c r="E339" s="27">
        <f t="shared" si="47"/>
        <v>0</v>
      </c>
      <c r="F339" s="8">
        <f t="shared" si="46"/>
        <v>0</v>
      </c>
      <c r="G339" s="8">
        <f t="shared" si="40"/>
        <v>0</v>
      </c>
      <c r="H339" s="8"/>
      <c r="I339" s="10">
        <f t="shared" si="45"/>
        <v>0</v>
      </c>
      <c r="J339" s="3"/>
      <c r="K339" s="5"/>
    </row>
    <row r="340" spans="3:12" outlineLevel="1" x14ac:dyDescent="0.45">
      <c r="C340" s="11">
        <v>327</v>
      </c>
      <c r="D340" s="28">
        <v>53874</v>
      </c>
      <c r="E340" s="27">
        <f t="shared" si="47"/>
        <v>0</v>
      </c>
      <c r="F340" s="8">
        <f t="shared" si="46"/>
        <v>0</v>
      </c>
      <c r="G340" s="8">
        <f t="shared" si="40"/>
        <v>0</v>
      </c>
      <c r="H340" s="8"/>
      <c r="I340" s="10">
        <f t="shared" si="45"/>
        <v>0</v>
      </c>
      <c r="J340" s="3"/>
      <c r="K340" s="5"/>
    </row>
    <row r="341" spans="3:12" outlineLevel="1" x14ac:dyDescent="0.45">
      <c r="C341" s="11">
        <v>328</v>
      </c>
      <c r="D341" s="28">
        <v>53905</v>
      </c>
      <c r="E341" s="27">
        <f t="shared" si="47"/>
        <v>0</v>
      </c>
      <c r="F341" s="8">
        <f t="shared" si="46"/>
        <v>0</v>
      </c>
      <c r="G341" s="8">
        <f t="shared" si="40"/>
        <v>0</v>
      </c>
      <c r="H341" s="8"/>
      <c r="I341" s="10">
        <f t="shared" si="45"/>
        <v>0</v>
      </c>
      <c r="J341" s="3"/>
      <c r="K341" s="5"/>
    </row>
    <row r="342" spans="3:12" outlineLevel="1" x14ac:dyDescent="0.45">
      <c r="C342" s="11">
        <v>329</v>
      </c>
      <c r="D342" s="28">
        <v>53936</v>
      </c>
      <c r="E342" s="27">
        <f t="shared" si="47"/>
        <v>0</v>
      </c>
      <c r="F342" s="8">
        <f t="shared" si="46"/>
        <v>0</v>
      </c>
      <c r="G342" s="8">
        <f t="shared" si="40"/>
        <v>0</v>
      </c>
      <c r="H342" s="8"/>
      <c r="I342" s="10">
        <f t="shared" si="45"/>
        <v>0</v>
      </c>
      <c r="J342" s="3"/>
      <c r="K342" s="5"/>
    </row>
    <row r="343" spans="3:12" outlineLevel="1" x14ac:dyDescent="0.45">
      <c r="C343" s="11">
        <v>330</v>
      </c>
      <c r="D343" s="28">
        <v>53966</v>
      </c>
      <c r="E343" s="27">
        <f t="shared" si="47"/>
        <v>0</v>
      </c>
      <c r="F343" s="8">
        <f t="shared" si="46"/>
        <v>0</v>
      </c>
      <c r="G343" s="8">
        <f t="shared" si="40"/>
        <v>0</v>
      </c>
      <c r="H343" s="8"/>
      <c r="I343" s="10">
        <f t="shared" si="45"/>
        <v>0</v>
      </c>
      <c r="J343" s="3"/>
      <c r="K343" s="5"/>
    </row>
    <row r="344" spans="3:12" outlineLevel="1" x14ac:dyDescent="0.45">
      <c r="C344" s="11">
        <v>331</v>
      </c>
      <c r="D344" s="28">
        <v>53997</v>
      </c>
      <c r="E344" s="27">
        <f t="shared" si="47"/>
        <v>0</v>
      </c>
      <c r="F344" s="8">
        <f t="shared" si="46"/>
        <v>0</v>
      </c>
      <c r="G344" s="8">
        <f t="shared" si="40"/>
        <v>0</v>
      </c>
      <c r="H344" s="8"/>
      <c r="I344" s="10">
        <f t="shared" si="45"/>
        <v>0</v>
      </c>
      <c r="J344" s="3"/>
      <c r="K344" s="5"/>
    </row>
    <row r="345" spans="3:12" outlineLevel="1" x14ac:dyDescent="0.45">
      <c r="C345" s="11">
        <v>332</v>
      </c>
      <c r="D345" s="28">
        <v>54027</v>
      </c>
      <c r="E345" s="27">
        <f t="shared" si="47"/>
        <v>0</v>
      </c>
      <c r="F345" s="8">
        <f t="shared" si="46"/>
        <v>0</v>
      </c>
      <c r="G345" s="8">
        <f t="shared" si="40"/>
        <v>0</v>
      </c>
      <c r="H345" s="8"/>
      <c r="I345" s="10">
        <f t="shared" si="45"/>
        <v>0</v>
      </c>
      <c r="J345" s="3"/>
      <c r="K345" s="5"/>
    </row>
    <row r="346" spans="3:12" outlineLevel="1" x14ac:dyDescent="0.45">
      <c r="C346" s="11">
        <v>333</v>
      </c>
      <c r="D346" s="28">
        <v>54058</v>
      </c>
      <c r="E346" s="27">
        <f t="shared" si="47"/>
        <v>0</v>
      </c>
      <c r="F346" s="8">
        <f t="shared" si="46"/>
        <v>0</v>
      </c>
      <c r="G346" s="8">
        <f t="shared" si="40"/>
        <v>0</v>
      </c>
      <c r="H346" s="8"/>
      <c r="I346" s="10">
        <f t="shared" si="45"/>
        <v>0</v>
      </c>
      <c r="J346" s="3"/>
      <c r="K346" s="5"/>
    </row>
    <row r="347" spans="3:12" outlineLevel="1" x14ac:dyDescent="0.45">
      <c r="C347" s="11">
        <v>334</v>
      </c>
      <c r="D347" s="28">
        <v>54089</v>
      </c>
      <c r="E347" s="27">
        <f t="shared" si="47"/>
        <v>0</v>
      </c>
      <c r="F347" s="8">
        <f t="shared" si="46"/>
        <v>0</v>
      </c>
      <c r="G347" s="8">
        <f t="shared" ref="G347:G372" si="49">$D$9</f>
        <v>0</v>
      </c>
      <c r="H347" s="8"/>
      <c r="I347" s="10">
        <f t="shared" si="45"/>
        <v>0</v>
      </c>
      <c r="J347" s="3"/>
      <c r="K347" s="5"/>
    </row>
    <row r="348" spans="3:12" outlineLevel="1" x14ac:dyDescent="0.45">
      <c r="C348" s="11">
        <v>335</v>
      </c>
      <c r="D348" s="28">
        <v>54118</v>
      </c>
      <c r="E348" s="27">
        <f t="shared" si="47"/>
        <v>0</v>
      </c>
      <c r="F348" s="8">
        <f t="shared" si="46"/>
        <v>0</v>
      </c>
      <c r="G348" s="8">
        <f t="shared" si="49"/>
        <v>0</v>
      </c>
      <c r="H348" s="8"/>
      <c r="I348" s="10">
        <f t="shared" si="45"/>
        <v>0</v>
      </c>
      <c r="J348" s="3"/>
      <c r="K348" s="5"/>
    </row>
    <row r="349" spans="3:12" x14ac:dyDescent="0.45">
      <c r="C349" s="11">
        <v>336</v>
      </c>
      <c r="D349" s="28">
        <v>54149</v>
      </c>
      <c r="E349" s="27">
        <f t="shared" si="47"/>
        <v>0</v>
      </c>
      <c r="F349" s="8">
        <f t="shared" si="46"/>
        <v>0</v>
      </c>
      <c r="G349" s="8">
        <f t="shared" si="49"/>
        <v>0</v>
      </c>
      <c r="H349" s="8"/>
      <c r="I349" s="10">
        <f t="shared" si="45"/>
        <v>0</v>
      </c>
      <c r="J349" s="3"/>
      <c r="K349" s="5">
        <f t="shared" ref="K349" si="50">SUM(F338:F349)</f>
        <v>0</v>
      </c>
      <c r="L349" t="s">
        <v>40</v>
      </c>
    </row>
    <row r="350" spans="3:12" outlineLevel="1" x14ac:dyDescent="0.45">
      <c r="C350" s="11">
        <v>337</v>
      </c>
      <c r="D350" s="28">
        <v>54179</v>
      </c>
      <c r="E350" s="27">
        <f t="shared" si="47"/>
        <v>0</v>
      </c>
      <c r="F350" s="8">
        <f t="shared" si="46"/>
        <v>0</v>
      </c>
      <c r="G350" s="8">
        <f t="shared" si="49"/>
        <v>0</v>
      </c>
      <c r="H350" s="8"/>
      <c r="I350" s="10">
        <f t="shared" si="45"/>
        <v>0</v>
      </c>
      <c r="J350" s="3"/>
      <c r="K350" s="5"/>
    </row>
    <row r="351" spans="3:12" outlineLevel="1" x14ac:dyDescent="0.45">
      <c r="C351" s="11">
        <v>338</v>
      </c>
      <c r="D351" s="28">
        <v>54210</v>
      </c>
      <c r="E351" s="27">
        <f t="shared" si="47"/>
        <v>0</v>
      </c>
      <c r="F351" s="8">
        <f t="shared" si="46"/>
        <v>0</v>
      </c>
      <c r="G351" s="8">
        <f t="shared" si="49"/>
        <v>0</v>
      </c>
      <c r="H351" s="8"/>
      <c r="I351" s="10">
        <f t="shared" si="45"/>
        <v>0</v>
      </c>
      <c r="J351" s="3"/>
      <c r="K351" s="5"/>
    </row>
    <row r="352" spans="3:12" outlineLevel="1" x14ac:dyDescent="0.45">
      <c r="C352" s="11">
        <v>339</v>
      </c>
      <c r="D352" s="28">
        <v>54240</v>
      </c>
      <c r="E352" s="27">
        <f t="shared" si="47"/>
        <v>0</v>
      </c>
      <c r="F352" s="8">
        <f t="shared" si="46"/>
        <v>0</v>
      </c>
      <c r="G352" s="8">
        <f t="shared" si="49"/>
        <v>0</v>
      </c>
      <c r="H352" s="8"/>
      <c r="I352" s="10">
        <f t="shared" si="45"/>
        <v>0</v>
      </c>
      <c r="J352" s="3"/>
      <c r="K352" s="5"/>
    </row>
    <row r="353" spans="3:12" outlineLevel="1" x14ac:dyDescent="0.45">
      <c r="C353" s="11">
        <v>340</v>
      </c>
      <c r="D353" s="28">
        <v>54271</v>
      </c>
      <c r="E353" s="27">
        <f t="shared" si="47"/>
        <v>0</v>
      </c>
      <c r="F353" s="8">
        <f t="shared" si="46"/>
        <v>0</v>
      </c>
      <c r="G353" s="8">
        <f t="shared" si="49"/>
        <v>0</v>
      </c>
      <c r="H353" s="8"/>
      <c r="I353" s="10">
        <f t="shared" si="45"/>
        <v>0</v>
      </c>
      <c r="J353" s="3"/>
      <c r="K353" s="5"/>
    </row>
    <row r="354" spans="3:12" outlineLevel="1" x14ac:dyDescent="0.45">
      <c r="C354" s="11">
        <v>341</v>
      </c>
      <c r="D354" s="28">
        <v>54302</v>
      </c>
      <c r="E354" s="27">
        <f t="shared" si="47"/>
        <v>0</v>
      </c>
      <c r="F354" s="8">
        <f t="shared" si="46"/>
        <v>0</v>
      </c>
      <c r="G354" s="8">
        <f t="shared" si="49"/>
        <v>0</v>
      </c>
      <c r="H354" s="8"/>
      <c r="I354" s="10">
        <f t="shared" si="45"/>
        <v>0</v>
      </c>
      <c r="J354" s="3"/>
      <c r="K354" s="5"/>
    </row>
    <row r="355" spans="3:12" outlineLevel="1" x14ac:dyDescent="0.45">
      <c r="C355" s="11">
        <v>342</v>
      </c>
      <c r="D355" s="28">
        <v>54332</v>
      </c>
      <c r="E355" s="27">
        <f t="shared" si="47"/>
        <v>0</v>
      </c>
      <c r="F355" s="8">
        <f t="shared" si="46"/>
        <v>0</v>
      </c>
      <c r="G355" s="8">
        <f t="shared" si="49"/>
        <v>0</v>
      </c>
      <c r="H355" s="8"/>
      <c r="I355" s="10">
        <f t="shared" si="45"/>
        <v>0</v>
      </c>
      <c r="J355" s="3"/>
      <c r="K355" s="5"/>
    </row>
    <row r="356" spans="3:12" outlineLevel="1" x14ac:dyDescent="0.45">
      <c r="C356" s="11">
        <v>343</v>
      </c>
      <c r="D356" s="28">
        <v>54363</v>
      </c>
      <c r="E356" s="27">
        <f t="shared" si="47"/>
        <v>0</v>
      </c>
      <c r="F356" s="8">
        <f t="shared" si="46"/>
        <v>0</v>
      </c>
      <c r="G356" s="8">
        <f t="shared" si="49"/>
        <v>0</v>
      </c>
      <c r="H356" s="8"/>
      <c r="I356" s="10">
        <f t="shared" si="45"/>
        <v>0</v>
      </c>
      <c r="J356" s="3"/>
      <c r="K356" s="5"/>
    </row>
    <row r="357" spans="3:12" outlineLevel="1" x14ac:dyDescent="0.45">
      <c r="C357" s="11">
        <v>344</v>
      </c>
      <c r="D357" s="28">
        <v>54393</v>
      </c>
      <c r="E357" s="27">
        <f t="shared" si="47"/>
        <v>0</v>
      </c>
      <c r="F357" s="8">
        <f t="shared" si="46"/>
        <v>0</v>
      </c>
      <c r="G357" s="8">
        <f t="shared" si="49"/>
        <v>0</v>
      </c>
      <c r="H357" s="8"/>
      <c r="I357" s="10">
        <f t="shared" si="45"/>
        <v>0</v>
      </c>
      <c r="J357" s="3"/>
      <c r="K357" s="5"/>
    </row>
    <row r="358" spans="3:12" outlineLevel="1" x14ac:dyDescent="0.45">
      <c r="C358" s="11">
        <v>345</v>
      </c>
      <c r="D358" s="28">
        <v>54424</v>
      </c>
      <c r="E358" s="27">
        <f t="shared" si="47"/>
        <v>0</v>
      </c>
      <c r="F358" s="8">
        <f t="shared" si="46"/>
        <v>0</v>
      </c>
      <c r="G358" s="8">
        <f t="shared" si="49"/>
        <v>0</v>
      </c>
      <c r="H358" s="8"/>
      <c r="I358" s="10">
        <f t="shared" si="45"/>
        <v>0</v>
      </c>
      <c r="J358" s="3"/>
      <c r="K358" s="5"/>
    </row>
    <row r="359" spans="3:12" outlineLevel="1" x14ac:dyDescent="0.45">
      <c r="C359" s="11">
        <v>346</v>
      </c>
      <c r="D359" s="28">
        <v>54455</v>
      </c>
      <c r="E359" s="27">
        <f t="shared" si="47"/>
        <v>0</v>
      </c>
      <c r="F359" s="8">
        <f t="shared" si="46"/>
        <v>0</v>
      </c>
      <c r="G359" s="8">
        <f t="shared" si="49"/>
        <v>0</v>
      </c>
      <c r="H359" s="8"/>
      <c r="I359" s="10">
        <f t="shared" si="45"/>
        <v>0</v>
      </c>
      <c r="J359" s="3"/>
      <c r="K359" s="5"/>
    </row>
    <row r="360" spans="3:12" outlineLevel="1" x14ac:dyDescent="0.45">
      <c r="C360" s="11">
        <v>347</v>
      </c>
      <c r="D360" s="28">
        <v>54483</v>
      </c>
      <c r="E360" s="27">
        <f t="shared" si="47"/>
        <v>0</v>
      </c>
      <c r="F360" s="8">
        <f t="shared" si="46"/>
        <v>0</v>
      </c>
      <c r="G360" s="8">
        <f t="shared" si="49"/>
        <v>0</v>
      </c>
      <c r="H360" s="8"/>
      <c r="I360" s="10">
        <f t="shared" si="45"/>
        <v>0</v>
      </c>
      <c r="J360" s="3"/>
      <c r="K360" s="5"/>
    </row>
    <row r="361" spans="3:12" x14ac:dyDescent="0.45">
      <c r="C361" s="11">
        <v>348</v>
      </c>
      <c r="D361" s="28">
        <v>54514</v>
      </c>
      <c r="E361" s="27">
        <f t="shared" si="47"/>
        <v>0</v>
      </c>
      <c r="F361" s="8">
        <f t="shared" si="46"/>
        <v>0</v>
      </c>
      <c r="G361" s="8">
        <f t="shared" si="49"/>
        <v>0</v>
      </c>
      <c r="H361" s="8"/>
      <c r="I361" s="10">
        <f t="shared" si="45"/>
        <v>0</v>
      </c>
      <c r="J361" s="3"/>
      <c r="K361" s="5">
        <f>SUM(F350:F361)</f>
        <v>0</v>
      </c>
      <c r="L361" t="s">
        <v>41</v>
      </c>
    </row>
    <row r="362" spans="3:12" outlineLevel="1" x14ac:dyDescent="0.45">
      <c r="C362" s="11">
        <v>349</v>
      </c>
      <c r="D362" s="28">
        <v>54544</v>
      </c>
      <c r="E362" s="27">
        <f t="shared" si="47"/>
        <v>0</v>
      </c>
      <c r="F362" s="8">
        <f t="shared" si="46"/>
        <v>0</v>
      </c>
      <c r="G362" s="8">
        <f t="shared" si="49"/>
        <v>0</v>
      </c>
      <c r="H362" s="8"/>
      <c r="I362" s="10">
        <f t="shared" si="45"/>
        <v>0</v>
      </c>
      <c r="J362" s="3"/>
      <c r="K362" s="5"/>
    </row>
    <row r="363" spans="3:12" outlineLevel="1" x14ac:dyDescent="0.45">
      <c r="C363" s="11">
        <v>350</v>
      </c>
      <c r="D363" s="28">
        <v>54575</v>
      </c>
      <c r="E363" s="27">
        <f t="shared" si="47"/>
        <v>0</v>
      </c>
      <c r="F363" s="8">
        <f t="shared" si="46"/>
        <v>0</v>
      </c>
      <c r="G363" s="8">
        <f t="shared" si="49"/>
        <v>0</v>
      </c>
      <c r="H363" s="8"/>
      <c r="I363" s="10">
        <f t="shared" si="45"/>
        <v>0</v>
      </c>
      <c r="J363" s="3"/>
      <c r="K363" s="5"/>
    </row>
    <row r="364" spans="3:12" outlineLevel="1" x14ac:dyDescent="0.45">
      <c r="C364" s="11">
        <v>351</v>
      </c>
      <c r="D364" s="28">
        <v>54605</v>
      </c>
      <c r="E364" s="27">
        <f t="shared" si="47"/>
        <v>0</v>
      </c>
      <c r="F364" s="8">
        <f t="shared" si="46"/>
        <v>0</v>
      </c>
      <c r="G364" s="8">
        <f t="shared" si="49"/>
        <v>0</v>
      </c>
      <c r="H364" s="8"/>
      <c r="I364" s="10">
        <f t="shared" si="45"/>
        <v>0</v>
      </c>
      <c r="J364" s="3"/>
      <c r="K364" s="5"/>
    </row>
    <row r="365" spans="3:12" outlineLevel="1" x14ac:dyDescent="0.45">
      <c r="C365" s="11">
        <v>352</v>
      </c>
      <c r="D365" s="28">
        <v>54636</v>
      </c>
      <c r="E365" s="27">
        <f t="shared" si="47"/>
        <v>0</v>
      </c>
      <c r="F365" s="8">
        <f t="shared" si="46"/>
        <v>0</v>
      </c>
      <c r="G365" s="8">
        <f t="shared" si="49"/>
        <v>0</v>
      </c>
      <c r="H365" s="8"/>
      <c r="I365" s="10">
        <f t="shared" si="45"/>
        <v>0</v>
      </c>
      <c r="J365" s="3"/>
      <c r="K365" s="5"/>
    </row>
    <row r="366" spans="3:12" outlineLevel="1" x14ac:dyDescent="0.45">
      <c r="C366" s="11">
        <v>353</v>
      </c>
      <c r="D366" s="28">
        <v>54667</v>
      </c>
      <c r="E366" s="27">
        <f t="shared" si="47"/>
        <v>0</v>
      </c>
      <c r="F366" s="8">
        <f t="shared" si="46"/>
        <v>0</v>
      </c>
      <c r="G366" s="8">
        <f t="shared" si="49"/>
        <v>0</v>
      </c>
      <c r="H366" s="8"/>
      <c r="I366" s="10">
        <f t="shared" si="45"/>
        <v>0</v>
      </c>
      <c r="J366" s="3"/>
      <c r="K366" s="5"/>
    </row>
    <row r="367" spans="3:12" outlineLevel="1" x14ac:dyDescent="0.45">
      <c r="C367" s="11">
        <v>354</v>
      </c>
      <c r="D367" s="28">
        <v>54697</v>
      </c>
      <c r="E367" s="27">
        <f t="shared" si="47"/>
        <v>0</v>
      </c>
      <c r="F367" s="8">
        <f t="shared" si="46"/>
        <v>0</v>
      </c>
      <c r="G367" s="8">
        <f t="shared" si="49"/>
        <v>0</v>
      </c>
      <c r="H367" s="8"/>
      <c r="I367" s="10">
        <f t="shared" si="45"/>
        <v>0</v>
      </c>
      <c r="J367" s="3"/>
      <c r="K367" s="5"/>
    </row>
    <row r="368" spans="3:12" outlineLevel="1" x14ac:dyDescent="0.45">
      <c r="C368" s="11">
        <v>355</v>
      </c>
      <c r="D368" s="28">
        <v>54728</v>
      </c>
      <c r="E368" s="27">
        <f t="shared" si="47"/>
        <v>0</v>
      </c>
      <c r="F368" s="8">
        <f t="shared" si="46"/>
        <v>0</v>
      </c>
      <c r="G368" s="8">
        <f t="shared" si="49"/>
        <v>0</v>
      </c>
      <c r="H368" s="8"/>
      <c r="I368" s="10">
        <f t="shared" si="45"/>
        <v>0</v>
      </c>
      <c r="J368" s="3"/>
      <c r="K368" s="5"/>
    </row>
    <row r="369" spans="3:12" outlineLevel="1" x14ac:dyDescent="0.45">
      <c r="C369" s="11">
        <v>356</v>
      </c>
      <c r="D369" s="28">
        <v>54758</v>
      </c>
      <c r="E369" s="27">
        <f t="shared" si="47"/>
        <v>0</v>
      </c>
      <c r="F369" s="8">
        <f t="shared" si="46"/>
        <v>0</v>
      </c>
      <c r="G369" s="8">
        <f t="shared" si="49"/>
        <v>0</v>
      </c>
      <c r="H369" s="8"/>
      <c r="I369" s="10">
        <f t="shared" si="45"/>
        <v>0</v>
      </c>
      <c r="J369" s="3"/>
      <c r="K369" s="5"/>
    </row>
    <row r="370" spans="3:12" outlineLevel="1" x14ac:dyDescent="0.45">
      <c r="C370" s="11">
        <v>357</v>
      </c>
      <c r="D370" s="28">
        <v>54789</v>
      </c>
      <c r="E370" s="27">
        <f t="shared" si="47"/>
        <v>0</v>
      </c>
      <c r="F370" s="8">
        <f t="shared" si="46"/>
        <v>0</v>
      </c>
      <c r="G370" s="8">
        <f t="shared" si="49"/>
        <v>0</v>
      </c>
      <c r="H370" s="8"/>
      <c r="I370" s="10">
        <f t="shared" si="45"/>
        <v>0</v>
      </c>
      <c r="J370" s="3"/>
      <c r="K370" s="5"/>
    </row>
    <row r="371" spans="3:12" outlineLevel="1" x14ac:dyDescent="0.45">
      <c r="C371" s="11">
        <v>358</v>
      </c>
      <c r="D371" s="28">
        <v>54820</v>
      </c>
      <c r="E371" s="27">
        <f t="shared" si="47"/>
        <v>0</v>
      </c>
      <c r="F371" s="8">
        <f t="shared" si="46"/>
        <v>0</v>
      </c>
      <c r="G371" s="8">
        <f t="shared" si="49"/>
        <v>0</v>
      </c>
      <c r="H371" s="8"/>
      <c r="I371" s="10">
        <f t="shared" si="45"/>
        <v>0</v>
      </c>
      <c r="J371" s="3"/>
      <c r="K371" s="5"/>
    </row>
    <row r="372" spans="3:12" outlineLevel="1" x14ac:dyDescent="0.45">
      <c r="C372" s="11">
        <v>359</v>
      </c>
      <c r="D372" s="28">
        <v>54848</v>
      </c>
      <c r="E372" s="27">
        <f t="shared" si="47"/>
        <v>0</v>
      </c>
      <c r="F372" s="8">
        <f t="shared" si="46"/>
        <v>0</v>
      </c>
      <c r="G372" s="8">
        <f t="shared" si="49"/>
        <v>0</v>
      </c>
      <c r="H372" s="8"/>
      <c r="I372" s="10">
        <f t="shared" si="45"/>
        <v>0</v>
      </c>
      <c r="J372" s="3"/>
      <c r="K372" s="5"/>
    </row>
    <row r="373" spans="3:12" x14ac:dyDescent="0.45">
      <c r="C373" s="11">
        <v>360</v>
      </c>
      <c r="D373" s="28">
        <v>54879</v>
      </c>
      <c r="E373" s="27">
        <f>I372</f>
        <v>0</v>
      </c>
      <c r="F373" s="8"/>
      <c r="G373" s="8">
        <f>E373</f>
        <v>0</v>
      </c>
      <c r="H373" s="8"/>
      <c r="I373" s="10">
        <f t="shared" si="45"/>
        <v>0</v>
      </c>
      <c r="J373" s="3"/>
      <c r="K373" s="5">
        <f>SUM(F362:F373)</f>
        <v>0</v>
      </c>
      <c r="L373" t="s">
        <v>42</v>
      </c>
    </row>
    <row r="374" spans="3:12" ht="14.65" thickBot="1" x14ac:dyDescent="0.5">
      <c r="E374" s="24" t="s">
        <v>43</v>
      </c>
      <c r="F374" s="22">
        <f>SUM(F14:F373)</f>
        <v>0</v>
      </c>
      <c r="K374" s="23">
        <f>SUM(K14:K373)</f>
        <v>0</v>
      </c>
    </row>
    <row r="375" spans="3:12" ht="14.65" thickTop="1" x14ac:dyDescent="0.45"/>
  </sheetData>
  <mergeCells count="8">
    <mergeCell ref="B9:C9"/>
    <mergeCell ref="K13:L13"/>
    <mergeCell ref="B2:C2"/>
    <mergeCell ref="B3:C3"/>
    <mergeCell ref="B4:C4"/>
    <mergeCell ref="B5:C5"/>
    <mergeCell ref="B7:C7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DFC6-8445-4533-99B9-982A017D518E}">
  <dimension ref="B1:L375"/>
  <sheetViews>
    <sheetView showGridLines="0" zoomScale="130" zoomScaleNormal="130" workbookViewId="0">
      <selection activeCell="D6" sqref="D6"/>
    </sheetView>
  </sheetViews>
  <sheetFormatPr defaultRowHeight="14.25" outlineLevelRow="1" x14ac:dyDescent="0.45"/>
  <cols>
    <col min="2" max="2" width="10.265625" customWidth="1"/>
    <col min="3" max="3" width="21.6640625" customWidth="1"/>
    <col min="4" max="4" width="12" customWidth="1"/>
    <col min="5" max="5" width="12.265625" bestFit="1" customWidth="1"/>
    <col min="6" max="6" width="12.59765625" customWidth="1"/>
    <col min="7" max="7" width="11.265625" bestFit="1" customWidth="1"/>
    <col min="8" max="8" width="13.265625" customWidth="1"/>
    <col min="9" max="9" width="13.3984375" customWidth="1"/>
    <col min="10" max="10" width="4" customWidth="1"/>
    <col min="11" max="11" width="12.1328125" customWidth="1"/>
    <col min="12" max="12" width="18.3984375" customWidth="1"/>
  </cols>
  <sheetData>
    <row r="1" spans="2:12" ht="14.65" thickBot="1" x14ac:dyDescent="0.5"/>
    <row r="2" spans="2:12" ht="14.65" thickBot="1" x14ac:dyDescent="0.5">
      <c r="B2" s="34" t="s">
        <v>0</v>
      </c>
      <c r="C2" s="35"/>
      <c r="D2" s="13"/>
      <c r="E2" t="s">
        <v>44</v>
      </c>
    </row>
    <row r="3" spans="2:12" x14ac:dyDescent="0.45">
      <c r="B3" s="34" t="s">
        <v>5</v>
      </c>
      <c r="C3" s="34"/>
      <c r="D3">
        <v>30</v>
      </c>
    </row>
    <row r="4" spans="2:12" x14ac:dyDescent="0.45">
      <c r="B4" s="34" t="s">
        <v>1</v>
      </c>
      <c r="C4" s="34"/>
      <c r="D4">
        <f>D3*12</f>
        <v>360</v>
      </c>
    </row>
    <row r="5" spans="2:12" x14ac:dyDescent="0.45">
      <c r="B5" s="34" t="s">
        <v>2</v>
      </c>
      <c r="C5" s="34"/>
      <c r="D5" s="1">
        <v>3.7499999999999999E-2</v>
      </c>
      <c r="F5" s="6"/>
    </row>
    <row r="6" spans="2:12" ht="14.65" thickBot="1" x14ac:dyDescent="0.5">
      <c r="B6" s="24"/>
      <c r="C6" s="24" t="s">
        <v>50</v>
      </c>
      <c r="D6" s="31" t="s">
        <v>52</v>
      </c>
      <c r="F6" s="6"/>
    </row>
    <row r="7" spans="2:12" ht="14.65" thickBot="1" x14ac:dyDescent="0.5">
      <c r="B7" s="34" t="s">
        <v>3</v>
      </c>
      <c r="C7" s="35"/>
      <c r="D7" s="14">
        <v>44562</v>
      </c>
      <c r="E7" t="s">
        <v>44</v>
      </c>
    </row>
    <row r="8" spans="2:12" ht="14.65" thickBot="1" x14ac:dyDescent="0.5">
      <c r="B8" s="34" t="s">
        <v>4</v>
      </c>
      <c r="C8" s="34"/>
      <c r="D8" s="2">
        <f>D7-365-365</f>
        <v>43832</v>
      </c>
    </row>
    <row r="9" spans="2:12" ht="14.65" thickBot="1" x14ac:dyDescent="0.5">
      <c r="B9" s="34" t="s">
        <v>12</v>
      </c>
      <c r="C9" s="35"/>
      <c r="D9" s="15"/>
      <c r="E9" t="s">
        <v>44</v>
      </c>
    </row>
    <row r="10" spans="2:12" x14ac:dyDescent="0.45">
      <c r="C10" s="25" t="s">
        <v>48</v>
      </c>
      <c r="F10" s="4"/>
    </row>
    <row r="13" spans="2:12" ht="14.65" thickBot="1" x14ac:dyDescent="0.5">
      <c r="C13" s="16" t="s">
        <v>6</v>
      </c>
      <c r="D13" s="17" t="s">
        <v>7</v>
      </c>
      <c r="E13" s="17" t="s">
        <v>8</v>
      </c>
      <c r="F13" s="17" t="s">
        <v>9</v>
      </c>
      <c r="G13" s="17" t="s">
        <v>47</v>
      </c>
      <c r="H13" s="17" t="s">
        <v>10</v>
      </c>
      <c r="I13" s="18" t="s">
        <v>11</v>
      </c>
      <c r="K13" s="32" t="s">
        <v>46</v>
      </c>
      <c r="L13" s="33"/>
    </row>
    <row r="14" spans="2:12" ht="14.65" outlineLevel="1" thickBot="1" x14ac:dyDescent="0.5">
      <c r="C14" s="11">
        <v>1</v>
      </c>
      <c r="D14" s="14">
        <f>D8</f>
        <v>43832</v>
      </c>
      <c r="E14" s="19">
        <f>D2</f>
        <v>0</v>
      </c>
      <c r="F14" s="20">
        <f>ROUND(((D15-D14)*E14*($D$5/365)),2)</f>
        <v>0</v>
      </c>
      <c r="G14" s="21"/>
      <c r="H14" s="8"/>
      <c r="I14" s="10">
        <f t="shared" ref="I14:I77" si="0">IF((E14+F14-G14-H14)&lt;0,0,E14+F14-G14-H14)</f>
        <v>0</v>
      </c>
      <c r="J14" s="3"/>
      <c r="K14" s="5"/>
    </row>
    <row r="15" spans="2:12" ht="14.65" outlineLevel="1" thickBot="1" x14ac:dyDescent="0.5">
      <c r="C15" s="7">
        <v>2</v>
      </c>
      <c r="D15" s="29">
        <f>EDATE(D14,1)</f>
        <v>43863</v>
      </c>
      <c r="E15" s="10">
        <f>I14</f>
        <v>0</v>
      </c>
      <c r="F15" s="8">
        <f t="shared" ref="F15:F78" si="1">ROUND(((D16-D15)*E15*($D$5/365)),2)</f>
        <v>0</v>
      </c>
      <c r="G15" s="9"/>
      <c r="H15" s="8"/>
      <c r="I15" s="10">
        <f t="shared" si="0"/>
        <v>0</v>
      </c>
      <c r="J15" s="3"/>
      <c r="K15" s="5"/>
    </row>
    <row r="16" spans="2:12" ht="14.65" outlineLevel="1" thickBot="1" x14ac:dyDescent="0.5">
      <c r="C16" s="7">
        <v>3</v>
      </c>
      <c r="D16" s="29">
        <f t="shared" ref="D16:D79" si="2">EDATE(D15,1)</f>
        <v>43892</v>
      </c>
      <c r="E16" s="10">
        <f t="shared" ref="E16:E79" si="3">I15</f>
        <v>0</v>
      </c>
      <c r="F16" s="8">
        <f t="shared" si="1"/>
        <v>0</v>
      </c>
      <c r="G16" s="9"/>
      <c r="H16" s="8"/>
      <c r="I16" s="10">
        <f t="shared" si="0"/>
        <v>0</v>
      </c>
      <c r="J16" s="3"/>
      <c r="K16" s="5"/>
    </row>
    <row r="17" spans="3:12" ht="14.65" outlineLevel="1" thickBot="1" x14ac:dyDescent="0.5">
      <c r="C17" s="7">
        <v>4</v>
      </c>
      <c r="D17" s="29">
        <f t="shared" si="2"/>
        <v>43923</v>
      </c>
      <c r="E17" s="10">
        <f t="shared" si="3"/>
        <v>0</v>
      </c>
      <c r="F17" s="8">
        <f>ROUND(((D18-D17)*E17*($D$5/365)),2)</f>
        <v>0</v>
      </c>
      <c r="G17" s="9"/>
      <c r="H17" s="8"/>
      <c r="I17" s="10">
        <f t="shared" si="0"/>
        <v>0</v>
      </c>
      <c r="J17" s="3"/>
      <c r="K17" s="5"/>
    </row>
    <row r="18" spans="3:12" ht="14.65" outlineLevel="1" thickBot="1" x14ac:dyDescent="0.5">
      <c r="C18" s="7">
        <v>5</v>
      </c>
      <c r="D18" s="29">
        <f t="shared" si="2"/>
        <v>43953</v>
      </c>
      <c r="E18" s="10">
        <f t="shared" si="3"/>
        <v>0</v>
      </c>
      <c r="F18" s="8">
        <f t="shared" si="1"/>
        <v>0</v>
      </c>
      <c r="G18" s="9"/>
      <c r="H18" s="8"/>
      <c r="I18" s="10">
        <f t="shared" si="0"/>
        <v>0</v>
      </c>
      <c r="J18" s="3"/>
      <c r="K18" s="5"/>
    </row>
    <row r="19" spans="3:12" ht="14.65" outlineLevel="1" thickBot="1" x14ac:dyDescent="0.5">
      <c r="C19" s="7">
        <v>6</v>
      </c>
      <c r="D19" s="29">
        <f t="shared" si="2"/>
        <v>43984</v>
      </c>
      <c r="E19" s="10">
        <f t="shared" si="3"/>
        <v>0</v>
      </c>
      <c r="F19" s="8">
        <f t="shared" si="1"/>
        <v>0</v>
      </c>
      <c r="G19" s="9"/>
      <c r="H19" s="8"/>
      <c r="I19" s="10">
        <f t="shared" si="0"/>
        <v>0</v>
      </c>
      <c r="J19" s="3"/>
      <c r="K19" s="5"/>
    </row>
    <row r="20" spans="3:12" ht="14.65" outlineLevel="1" thickBot="1" x14ac:dyDescent="0.5">
      <c r="C20" s="7">
        <v>7</v>
      </c>
      <c r="D20" s="29">
        <f t="shared" si="2"/>
        <v>44014</v>
      </c>
      <c r="E20" s="10">
        <f t="shared" si="3"/>
        <v>0</v>
      </c>
      <c r="F20" s="8">
        <f t="shared" si="1"/>
        <v>0</v>
      </c>
      <c r="G20" s="9"/>
      <c r="H20" s="8"/>
      <c r="I20" s="10">
        <f t="shared" si="0"/>
        <v>0</v>
      </c>
      <c r="J20" s="3"/>
      <c r="K20" s="5"/>
    </row>
    <row r="21" spans="3:12" ht="14.65" outlineLevel="1" thickBot="1" x14ac:dyDescent="0.5">
      <c r="C21" s="7">
        <v>8</v>
      </c>
      <c r="D21" s="29">
        <f t="shared" si="2"/>
        <v>44045</v>
      </c>
      <c r="E21" s="10">
        <f t="shared" si="3"/>
        <v>0</v>
      </c>
      <c r="F21" s="8">
        <f t="shared" si="1"/>
        <v>0</v>
      </c>
      <c r="G21" s="9"/>
      <c r="H21" s="8"/>
      <c r="I21" s="10">
        <f t="shared" si="0"/>
        <v>0</v>
      </c>
      <c r="J21" s="3"/>
      <c r="K21" s="5"/>
    </row>
    <row r="22" spans="3:12" ht="14.65" outlineLevel="1" thickBot="1" x14ac:dyDescent="0.5">
      <c r="C22" s="7">
        <v>9</v>
      </c>
      <c r="D22" s="29">
        <f t="shared" si="2"/>
        <v>44076</v>
      </c>
      <c r="E22" s="10">
        <f t="shared" si="3"/>
        <v>0</v>
      </c>
      <c r="F22" s="8">
        <f t="shared" si="1"/>
        <v>0</v>
      </c>
      <c r="G22" s="9"/>
      <c r="H22" s="8"/>
      <c r="I22" s="10">
        <f t="shared" si="0"/>
        <v>0</v>
      </c>
      <c r="J22" s="3"/>
      <c r="K22" s="5"/>
    </row>
    <row r="23" spans="3:12" ht="14.65" outlineLevel="1" thickBot="1" x14ac:dyDescent="0.5">
      <c r="C23" s="7">
        <v>10</v>
      </c>
      <c r="D23" s="29">
        <f t="shared" si="2"/>
        <v>44106</v>
      </c>
      <c r="E23" s="10">
        <f t="shared" si="3"/>
        <v>0</v>
      </c>
      <c r="F23" s="8">
        <f t="shared" si="1"/>
        <v>0</v>
      </c>
      <c r="G23" s="9"/>
      <c r="H23" s="8"/>
      <c r="I23" s="10">
        <f t="shared" si="0"/>
        <v>0</v>
      </c>
      <c r="J23" s="3"/>
      <c r="K23" s="5"/>
    </row>
    <row r="24" spans="3:12" ht="14.65" outlineLevel="1" thickBot="1" x14ac:dyDescent="0.5">
      <c r="C24" s="7">
        <v>11</v>
      </c>
      <c r="D24" s="29">
        <f t="shared" si="2"/>
        <v>44137</v>
      </c>
      <c r="E24" s="10">
        <f t="shared" si="3"/>
        <v>0</v>
      </c>
      <c r="F24" s="8">
        <f t="shared" si="1"/>
        <v>0</v>
      </c>
      <c r="G24" s="9"/>
      <c r="H24" s="8"/>
      <c r="I24" s="10">
        <f t="shared" si="0"/>
        <v>0</v>
      </c>
      <c r="J24" s="3"/>
      <c r="K24" s="5"/>
    </row>
    <row r="25" spans="3:12" ht="14.65" thickBot="1" x14ac:dyDescent="0.5">
      <c r="C25" s="7">
        <v>12</v>
      </c>
      <c r="D25" s="29">
        <f t="shared" si="2"/>
        <v>44167</v>
      </c>
      <c r="E25" s="10">
        <f t="shared" si="3"/>
        <v>0</v>
      </c>
      <c r="F25" s="8">
        <f t="shared" si="1"/>
        <v>0</v>
      </c>
      <c r="G25" s="9"/>
      <c r="H25" s="8"/>
      <c r="I25" s="10">
        <f t="shared" si="0"/>
        <v>0</v>
      </c>
      <c r="J25" s="3"/>
      <c r="K25" s="5">
        <f>SUM(F14:F25)</f>
        <v>0</v>
      </c>
      <c r="L25" t="s">
        <v>13</v>
      </c>
    </row>
    <row r="26" spans="3:12" ht="14.65" outlineLevel="1" thickBot="1" x14ac:dyDescent="0.5">
      <c r="C26" s="7">
        <v>13</v>
      </c>
      <c r="D26" s="29">
        <f t="shared" si="2"/>
        <v>44198</v>
      </c>
      <c r="E26" s="10">
        <f t="shared" si="3"/>
        <v>0</v>
      </c>
      <c r="F26" s="8">
        <f t="shared" si="1"/>
        <v>0</v>
      </c>
      <c r="G26" s="9"/>
      <c r="H26" s="8"/>
      <c r="I26" s="10">
        <f t="shared" si="0"/>
        <v>0</v>
      </c>
      <c r="J26" s="3"/>
      <c r="K26" s="5"/>
    </row>
    <row r="27" spans="3:12" ht="14.65" outlineLevel="1" thickBot="1" x14ac:dyDescent="0.5">
      <c r="C27" s="7">
        <v>14</v>
      </c>
      <c r="D27" s="29">
        <f t="shared" si="2"/>
        <v>44229</v>
      </c>
      <c r="E27" s="10">
        <f t="shared" si="3"/>
        <v>0</v>
      </c>
      <c r="F27" s="8">
        <f t="shared" si="1"/>
        <v>0</v>
      </c>
      <c r="G27" s="9"/>
      <c r="H27" s="8"/>
      <c r="I27" s="10">
        <f t="shared" si="0"/>
        <v>0</v>
      </c>
      <c r="J27" s="3"/>
      <c r="K27" s="5"/>
    </row>
    <row r="28" spans="3:12" ht="14.65" outlineLevel="1" thickBot="1" x14ac:dyDescent="0.5">
      <c r="C28" s="7">
        <v>15</v>
      </c>
      <c r="D28" s="29">
        <f t="shared" si="2"/>
        <v>44257</v>
      </c>
      <c r="E28" s="10">
        <f t="shared" si="3"/>
        <v>0</v>
      </c>
      <c r="F28" s="8">
        <f t="shared" si="1"/>
        <v>0</v>
      </c>
      <c r="G28" s="9"/>
      <c r="H28" s="8"/>
      <c r="I28" s="10">
        <f t="shared" si="0"/>
        <v>0</v>
      </c>
      <c r="J28" s="3"/>
      <c r="K28" s="5"/>
    </row>
    <row r="29" spans="3:12" ht="14.65" outlineLevel="1" thickBot="1" x14ac:dyDescent="0.5">
      <c r="C29" s="7">
        <v>16</v>
      </c>
      <c r="D29" s="29">
        <f t="shared" si="2"/>
        <v>44288</v>
      </c>
      <c r="E29" s="10">
        <f t="shared" si="3"/>
        <v>0</v>
      </c>
      <c r="F29" s="8">
        <f t="shared" si="1"/>
        <v>0</v>
      </c>
      <c r="G29" s="9"/>
      <c r="H29" s="8"/>
      <c r="I29" s="10">
        <f t="shared" si="0"/>
        <v>0</v>
      </c>
      <c r="J29" s="3"/>
      <c r="K29" s="5"/>
    </row>
    <row r="30" spans="3:12" ht="14.65" outlineLevel="1" thickBot="1" x14ac:dyDescent="0.5">
      <c r="C30" s="7">
        <v>17</v>
      </c>
      <c r="D30" s="29">
        <f t="shared" si="2"/>
        <v>44318</v>
      </c>
      <c r="E30" s="10">
        <f t="shared" si="3"/>
        <v>0</v>
      </c>
      <c r="F30" s="8">
        <f t="shared" si="1"/>
        <v>0</v>
      </c>
      <c r="G30" s="9"/>
      <c r="H30" s="8"/>
      <c r="I30" s="10">
        <f t="shared" si="0"/>
        <v>0</v>
      </c>
      <c r="J30" s="3"/>
      <c r="K30" s="5"/>
    </row>
    <row r="31" spans="3:12" ht="14.65" outlineLevel="1" thickBot="1" x14ac:dyDescent="0.5">
      <c r="C31" s="7">
        <v>18</v>
      </c>
      <c r="D31" s="29">
        <f t="shared" si="2"/>
        <v>44349</v>
      </c>
      <c r="E31" s="10">
        <f t="shared" si="3"/>
        <v>0</v>
      </c>
      <c r="F31" s="8">
        <f t="shared" si="1"/>
        <v>0</v>
      </c>
      <c r="G31" s="9"/>
      <c r="H31" s="8"/>
      <c r="I31" s="10">
        <f t="shared" si="0"/>
        <v>0</v>
      </c>
      <c r="J31" s="3"/>
      <c r="K31" s="5"/>
    </row>
    <row r="32" spans="3:12" ht="14.65" outlineLevel="1" thickBot="1" x14ac:dyDescent="0.5">
      <c r="C32" s="7">
        <v>19</v>
      </c>
      <c r="D32" s="29">
        <f t="shared" si="2"/>
        <v>44379</v>
      </c>
      <c r="E32" s="10">
        <f t="shared" si="3"/>
        <v>0</v>
      </c>
      <c r="F32" s="8">
        <f t="shared" si="1"/>
        <v>0</v>
      </c>
      <c r="G32" s="9"/>
      <c r="H32" s="8"/>
      <c r="I32" s="10">
        <f t="shared" si="0"/>
        <v>0</v>
      </c>
      <c r="J32" s="3"/>
      <c r="K32" s="5"/>
    </row>
    <row r="33" spans="3:12" ht="14.65" outlineLevel="1" thickBot="1" x14ac:dyDescent="0.5">
      <c r="C33" s="7">
        <v>20</v>
      </c>
      <c r="D33" s="29">
        <f t="shared" si="2"/>
        <v>44410</v>
      </c>
      <c r="E33" s="10">
        <f t="shared" si="3"/>
        <v>0</v>
      </c>
      <c r="F33" s="8">
        <f t="shared" si="1"/>
        <v>0</v>
      </c>
      <c r="G33" s="9"/>
      <c r="H33" s="8"/>
      <c r="I33" s="10">
        <f t="shared" si="0"/>
        <v>0</v>
      </c>
      <c r="J33" s="3"/>
      <c r="K33" s="5"/>
    </row>
    <row r="34" spans="3:12" ht="14.65" outlineLevel="1" thickBot="1" x14ac:dyDescent="0.5">
      <c r="C34" s="7">
        <v>21</v>
      </c>
      <c r="D34" s="29">
        <f t="shared" si="2"/>
        <v>44441</v>
      </c>
      <c r="E34" s="10">
        <f t="shared" si="3"/>
        <v>0</v>
      </c>
      <c r="F34" s="8">
        <f t="shared" si="1"/>
        <v>0</v>
      </c>
      <c r="G34" s="9"/>
      <c r="H34" s="8"/>
      <c r="I34" s="10">
        <f t="shared" si="0"/>
        <v>0</v>
      </c>
      <c r="J34" s="3"/>
      <c r="K34" s="5"/>
    </row>
    <row r="35" spans="3:12" ht="14.65" outlineLevel="1" thickBot="1" x14ac:dyDescent="0.5">
      <c r="C35" s="7">
        <v>22</v>
      </c>
      <c r="D35" s="29">
        <f t="shared" si="2"/>
        <v>44471</v>
      </c>
      <c r="E35" s="10">
        <f t="shared" si="3"/>
        <v>0</v>
      </c>
      <c r="F35" s="8">
        <f t="shared" si="1"/>
        <v>0</v>
      </c>
      <c r="G35" s="9"/>
      <c r="H35" s="8"/>
      <c r="I35" s="10">
        <f t="shared" si="0"/>
        <v>0</v>
      </c>
      <c r="J35" s="3"/>
      <c r="K35" s="5"/>
    </row>
    <row r="36" spans="3:12" ht="14.65" outlineLevel="1" thickBot="1" x14ac:dyDescent="0.5">
      <c r="C36" s="7">
        <v>23</v>
      </c>
      <c r="D36" s="29">
        <f t="shared" si="2"/>
        <v>44502</v>
      </c>
      <c r="E36" s="10">
        <f t="shared" si="3"/>
        <v>0</v>
      </c>
      <c r="F36" s="8">
        <f t="shared" si="1"/>
        <v>0</v>
      </c>
      <c r="G36" s="9"/>
      <c r="H36" s="8"/>
      <c r="I36" s="10">
        <f t="shared" si="0"/>
        <v>0</v>
      </c>
      <c r="J36" s="3"/>
      <c r="K36" s="5"/>
    </row>
    <row r="37" spans="3:12" ht="14.65" thickBot="1" x14ac:dyDescent="0.5">
      <c r="C37" s="7">
        <v>24</v>
      </c>
      <c r="D37" s="29">
        <f t="shared" si="2"/>
        <v>44532</v>
      </c>
      <c r="E37" s="10">
        <f t="shared" si="3"/>
        <v>0</v>
      </c>
      <c r="F37" s="8">
        <f t="shared" si="1"/>
        <v>0</v>
      </c>
      <c r="G37" s="9"/>
      <c r="H37" s="8"/>
      <c r="I37" s="10">
        <f t="shared" si="0"/>
        <v>0</v>
      </c>
      <c r="J37" s="3"/>
      <c r="K37" s="5">
        <f t="shared" ref="K37" si="4">SUM(F26:F37)</f>
        <v>0</v>
      </c>
      <c r="L37" t="s">
        <v>14</v>
      </c>
    </row>
    <row r="38" spans="3:12" ht="14.65" outlineLevel="1" thickBot="1" x14ac:dyDescent="0.5">
      <c r="C38" s="7">
        <v>25</v>
      </c>
      <c r="D38" s="29">
        <f t="shared" si="2"/>
        <v>44563</v>
      </c>
      <c r="E38" s="10">
        <f t="shared" si="3"/>
        <v>0</v>
      </c>
      <c r="F38" s="8">
        <f t="shared" si="1"/>
        <v>0</v>
      </c>
      <c r="G38" s="8">
        <f>$D$9</f>
        <v>0</v>
      </c>
      <c r="H38" s="8"/>
      <c r="I38" s="10">
        <f t="shared" si="0"/>
        <v>0</v>
      </c>
      <c r="J38" s="3"/>
      <c r="K38" s="5"/>
    </row>
    <row r="39" spans="3:12" ht="14.65" outlineLevel="1" thickBot="1" x14ac:dyDescent="0.5">
      <c r="C39" s="7">
        <v>26</v>
      </c>
      <c r="D39" s="29">
        <f t="shared" si="2"/>
        <v>44594</v>
      </c>
      <c r="E39" s="10">
        <f t="shared" si="3"/>
        <v>0</v>
      </c>
      <c r="F39" s="8">
        <f t="shared" si="1"/>
        <v>0</v>
      </c>
      <c r="G39" s="8">
        <f t="shared" ref="G39:G90" si="5">$D$9</f>
        <v>0</v>
      </c>
      <c r="H39" s="8"/>
      <c r="I39" s="10">
        <f t="shared" si="0"/>
        <v>0</v>
      </c>
      <c r="J39" s="3"/>
      <c r="K39" s="5"/>
    </row>
    <row r="40" spans="3:12" ht="14.65" outlineLevel="1" thickBot="1" x14ac:dyDescent="0.5">
      <c r="C40" s="7">
        <v>27</v>
      </c>
      <c r="D40" s="29">
        <f t="shared" si="2"/>
        <v>44622</v>
      </c>
      <c r="E40" s="10">
        <f t="shared" si="3"/>
        <v>0</v>
      </c>
      <c r="F40" s="8">
        <f t="shared" si="1"/>
        <v>0</v>
      </c>
      <c r="G40" s="8">
        <f t="shared" si="5"/>
        <v>0</v>
      </c>
      <c r="H40" s="8"/>
      <c r="I40" s="10">
        <f t="shared" si="0"/>
        <v>0</v>
      </c>
      <c r="J40" s="3"/>
      <c r="K40" s="5"/>
    </row>
    <row r="41" spans="3:12" ht="14.65" outlineLevel="1" thickBot="1" x14ac:dyDescent="0.5">
      <c r="C41" s="7">
        <v>28</v>
      </c>
      <c r="D41" s="29">
        <f t="shared" si="2"/>
        <v>44653</v>
      </c>
      <c r="E41" s="10">
        <f t="shared" si="3"/>
        <v>0</v>
      </c>
      <c r="F41" s="8">
        <f t="shared" si="1"/>
        <v>0</v>
      </c>
      <c r="G41" s="8">
        <f t="shared" si="5"/>
        <v>0</v>
      </c>
      <c r="H41" s="8"/>
      <c r="I41" s="10">
        <f>IF((E41+F41-G41-H41)&lt;0,0,E41+F41-G41-H41)</f>
        <v>0</v>
      </c>
      <c r="J41" s="3"/>
      <c r="K41" s="5"/>
    </row>
    <row r="42" spans="3:12" ht="14.65" outlineLevel="1" thickBot="1" x14ac:dyDescent="0.5">
      <c r="C42" s="7">
        <v>29</v>
      </c>
      <c r="D42" s="29">
        <f t="shared" si="2"/>
        <v>44683</v>
      </c>
      <c r="E42" s="10">
        <f t="shared" si="3"/>
        <v>0</v>
      </c>
      <c r="F42" s="8">
        <f t="shared" si="1"/>
        <v>0</v>
      </c>
      <c r="G42" s="8">
        <f t="shared" si="5"/>
        <v>0</v>
      </c>
      <c r="H42" s="8"/>
      <c r="I42" s="10">
        <f t="shared" si="0"/>
        <v>0</v>
      </c>
      <c r="J42" s="3"/>
      <c r="K42" s="5"/>
    </row>
    <row r="43" spans="3:12" ht="14.65" outlineLevel="1" thickBot="1" x14ac:dyDescent="0.5">
      <c r="C43" s="7">
        <v>30</v>
      </c>
      <c r="D43" s="29">
        <f t="shared" si="2"/>
        <v>44714</v>
      </c>
      <c r="E43" s="10">
        <f t="shared" si="3"/>
        <v>0</v>
      </c>
      <c r="F43" s="8">
        <f t="shared" si="1"/>
        <v>0</v>
      </c>
      <c r="G43" s="8">
        <f t="shared" si="5"/>
        <v>0</v>
      </c>
      <c r="H43" s="8"/>
      <c r="I43" s="10">
        <f t="shared" si="0"/>
        <v>0</v>
      </c>
      <c r="J43" s="3"/>
      <c r="K43" s="5"/>
    </row>
    <row r="44" spans="3:12" ht="14.65" outlineLevel="1" thickBot="1" x14ac:dyDescent="0.5">
      <c r="C44" s="7">
        <v>31</v>
      </c>
      <c r="D44" s="29">
        <f t="shared" si="2"/>
        <v>44744</v>
      </c>
      <c r="E44" s="10">
        <f t="shared" si="3"/>
        <v>0</v>
      </c>
      <c r="F44" s="8">
        <f t="shared" si="1"/>
        <v>0</v>
      </c>
      <c r="G44" s="8">
        <f t="shared" si="5"/>
        <v>0</v>
      </c>
      <c r="H44" s="8"/>
      <c r="I44" s="10">
        <f t="shared" si="0"/>
        <v>0</v>
      </c>
      <c r="J44" s="3"/>
      <c r="K44" s="5"/>
    </row>
    <row r="45" spans="3:12" ht="14.65" outlineLevel="1" thickBot="1" x14ac:dyDescent="0.5">
      <c r="C45" s="7">
        <v>32</v>
      </c>
      <c r="D45" s="29">
        <f t="shared" si="2"/>
        <v>44775</v>
      </c>
      <c r="E45" s="10">
        <f t="shared" si="3"/>
        <v>0</v>
      </c>
      <c r="F45" s="8">
        <f t="shared" si="1"/>
        <v>0</v>
      </c>
      <c r="G45" s="8">
        <f t="shared" si="5"/>
        <v>0</v>
      </c>
      <c r="H45" s="8"/>
      <c r="I45" s="10">
        <f t="shared" si="0"/>
        <v>0</v>
      </c>
      <c r="J45" s="3"/>
      <c r="K45" s="5"/>
    </row>
    <row r="46" spans="3:12" ht="14.65" outlineLevel="1" thickBot="1" x14ac:dyDescent="0.5">
      <c r="C46" s="7">
        <v>33</v>
      </c>
      <c r="D46" s="29">
        <f t="shared" si="2"/>
        <v>44806</v>
      </c>
      <c r="E46" s="10">
        <f t="shared" si="3"/>
        <v>0</v>
      </c>
      <c r="F46" s="8">
        <f t="shared" si="1"/>
        <v>0</v>
      </c>
      <c r="G46" s="8">
        <f t="shared" si="5"/>
        <v>0</v>
      </c>
      <c r="H46" s="8"/>
      <c r="I46" s="10">
        <f t="shared" si="0"/>
        <v>0</v>
      </c>
      <c r="J46" s="3"/>
      <c r="K46" s="5"/>
    </row>
    <row r="47" spans="3:12" ht="14.65" outlineLevel="1" thickBot="1" x14ac:dyDescent="0.5">
      <c r="C47" s="7">
        <v>34</v>
      </c>
      <c r="D47" s="29">
        <f t="shared" si="2"/>
        <v>44836</v>
      </c>
      <c r="E47" s="10">
        <f t="shared" si="3"/>
        <v>0</v>
      </c>
      <c r="F47" s="8">
        <f t="shared" si="1"/>
        <v>0</v>
      </c>
      <c r="G47" s="8">
        <f t="shared" si="5"/>
        <v>0</v>
      </c>
      <c r="H47" s="8"/>
      <c r="I47" s="10">
        <f t="shared" si="0"/>
        <v>0</v>
      </c>
      <c r="J47" s="3"/>
      <c r="K47" s="5"/>
    </row>
    <row r="48" spans="3:12" ht="14.65" outlineLevel="1" thickBot="1" x14ac:dyDescent="0.5">
      <c r="C48" s="7">
        <v>35</v>
      </c>
      <c r="D48" s="29">
        <f t="shared" si="2"/>
        <v>44867</v>
      </c>
      <c r="E48" s="10">
        <f t="shared" si="3"/>
        <v>0</v>
      </c>
      <c r="F48" s="8">
        <f t="shared" si="1"/>
        <v>0</v>
      </c>
      <c r="G48" s="8">
        <f t="shared" si="5"/>
        <v>0</v>
      </c>
      <c r="H48" s="8"/>
      <c r="I48" s="10">
        <f t="shared" si="0"/>
        <v>0</v>
      </c>
      <c r="J48" s="3"/>
      <c r="K48" s="5"/>
    </row>
    <row r="49" spans="3:12" ht="14.65" thickBot="1" x14ac:dyDescent="0.5">
      <c r="C49" s="7">
        <v>36</v>
      </c>
      <c r="D49" s="29">
        <f t="shared" si="2"/>
        <v>44897</v>
      </c>
      <c r="E49" s="10">
        <f t="shared" si="3"/>
        <v>0</v>
      </c>
      <c r="F49" s="8">
        <f t="shared" si="1"/>
        <v>0</v>
      </c>
      <c r="G49" s="8">
        <f t="shared" si="5"/>
        <v>0</v>
      </c>
      <c r="H49" s="8"/>
      <c r="I49" s="10">
        <f t="shared" si="0"/>
        <v>0</v>
      </c>
      <c r="J49" s="3"/>
      <c r="K49" s="5">
        <f t="shared" ref="K49" si="6">SUM(F38:F49)</f>
        <v>0</v>
      </c>
      <c r="L49" t="s">
        <v>15</v>
      </c>
    </row>
    <row r="50" spans="3:12" ht="14.65" outlineLevel="1" thickBot="1" x14ac:dyDescent="0.5">
      <c r="C50" s="7">
        <v>37</v>
      </c>
      <c r="D50" s="29">
        <f t="shared" si="2"/>
        <v>44928</v>
      </c>
      <c r="E50" s="10">
        <f t="shared" si="3"/>
        <v>0</v>
      </c>
      <c r="F50" s="8">
        <f t="shared" si="1"/>
        <v>0</v>
      </c>
      <c r="G50" s="8">
        <f t="shared" si="5"/>
        <v>0</v>
      </c>
      <c r="H50" s="8"/>
      <c r="I50" s="10">
        <f t="shared" si="0"/>
        <v>0</v>
      </c>
      <c r="J50" s="3"/>
      <c r="K50" s="5"/>
    </row>
    <row r="51" spans="3:12" ht="14.65" outlineLevel="1" thickBot="1" x14ac:dyDescent="0.5">
      <c r="C51" s="7">
        <v>38</v>
      </c>
      <c r="D51" s="29">
        <f t="shared" si="2"/>
        <v>44959</v>
      </c>
      <c r="E51" s="10">
        <f t="shared" si="3"/>
        <v>0</v>
      </c>
      <c r="F51" s="8">
        <f t="shared" si="1"/>
        <v>0</v>
      </c>
      <c r="G51" s="8">
        <f t="shared" si="5"/>
        <v>0</v>
      </c>
      <c r="H51" s="8"/>
      <c r="I51" s="10">
        <f t="shared" si="0"/>
        <v>0</v>
      </c>
      <c r="J51" s="3"/>
      <c r="K51" s="5"/>
    </row>
    <row r="52" spans="3:12" ht="14.65" outlineLevel="1" thickBot="1" x14ac:dyDescent="0.5">
      <c r="C52" s="7">
        <v>39</v>
      </c>
      <c r="D52" s="29">
        <f t="shared" si="2"/>
        <v>44987</v>
      </c>
      <c r="E52" s="10">
        <f t="shared" si="3"/>
        <v>0</v>
      </c>
      <c r="F52" s="8">
        <f t="shared" si="1"/>
        <v>0</v>
      </c>
      <c r="G52" s="8">
        <f t="shared" si="5"/>
        <v>0</v>
      </c>
      <c r="H52" s="8"/>
      <c r="I52" s="10">
        <f t="shared" si="0"/>
        <v>0</v>
      </c>
      <c r="J52" s="3"/>
      <c r="K52" s="5"/>
    </row>
    <row r="53" spans="3:12" ht="14.65" outlineLevel="1" thickBot="1" x14ac:dyDescent="0.5">
      <c r="C53" s="7">
        <v>40</v>
      </c>
      <c r="D53" s="29">
        <f t="shared" si="2"/>
        <v>45018</v>
      </c>
      <c r="E53" s="10">
        <f t="shared" si="3"/>
        <v>0</v>
      </c>
      <c r="F53" s="8">
        <f t="shared" si="1"/>
        <v>0</v>
      </c>
      <c r="G53" s="8">
        <f t="shared" si="5"/>
        <v>0</v>
      </c>
      <c r="H53" s="8"/>
      <c r="I53" s="10">
        <f t="shared" si="0"/>
        <v>0</v>
      </c>
      <c r="J53" s="3"/>
      <c r="K53" s="5"/>
    </row>
    <row r="54" spans="3:12" ht="14.65" outlineLevel="1" thickBot="1" x14ac:dyDescent="0.5">
      <c r="C54" s="7">
        <v>41</v>
      </c>
      <c r="D54" s="29">
        <f t="shared" si="2"/>
        <v>45048</v>
      </c>
      <c r="E54" s="10">
        <f t="shared" si="3"/>
        <v>0</v>
      </c>
      <c r="F54" s="8">
        <f t="shared" si="1"/>
        <v>0</v>
      </c>
      <c r="G54" s="8">
        <f t="shared" si="5"/>
        <v>0</v>
      </c>
      <c r="H54" s="8"/>
      <c r="I54" s="10">
        <f t="shared" si="0"/>
        <v>0</v>
      </c>
      <c r="J54" s="3"/>
      <c r="K54" s="5"/>
    </row>
    <row r="55" spans="3:12" ht="14.65" outlineLevel="1" thickBot="1" x14ac:dyDescent="0.5">
      <c r="C55" s="7">
        <v>42</v>
      </c>
      <c r="D55" s="29">
        <f t="shared" si="2"/>
        <v>45079</v>
      </c>
      <c r="E55" s="10">
        <f t="shared" si="3"/>
        <v>0</v>
      </c>
      <c r="F55" s="8">
        <f t="shared" si="1"/>
        <v>0</v>
      </c>
      <c r="G55" s="8">
        <f t="shared" si="5"/>
        <v>0</v>
      </c>
      <c r="H55" s="8"/>
      <c r="I55" s="10">
        <f t="shared" si="0"/>
        <v>0</v>
      </c>
      <c r="J55" s="3"/>
      <c r="K55" s="5"/>
    </row>
    <row r="56" spans="3:12" ht="14.65" outlineLevel="1" thickBot="1" x14ac:dyDescent="0.5">
      <c r="C56" s="7">
        <v>43</v>
      </c>
      <c r="D56" s="29">
        <f t="shared" si="2"/>
        <v>45109</v>
      </c>
      <c r="E56" s="10">
        <f t="shared" si="3"/>
        <v>0</v>
      </c>
      <c r="F56" s="8">
        <f t="shared" si="1"/>
        <v>0</v>
      </c>
      <c r="G56" s="8">
        <f t="shared" si="5"/>
        <v>0</v>
      </c>
      <c r="H56" s="8"/>
      <c r="I56" s="10">
        <f t="shared" si="0"/>
        <v>0</v>
      </c>
      <c r="J56" s="3"/>
      <c r="K56" s="5"/>
    </row>
    <row r="57" spans="3:12" ht="14.65" outlineLevel="1" thickBot="1" x14ac:dyDescent="0.5">
      <c r="C57" s="7">
        <v>44</v>
      </c>
      <c r="D57" s="29">
        <f t="shared" si="2"/>
        <v>45140</v>
      </c>
      <c r="E57" s="10">
        <f t="shared" si="3"/>
        <v>0</v>
      </c>
      <c r="F57" s="8">
        <f t="shared" si="1"/>
        <v>0</v>
      </c>
      <c r="G57" s="8">
        <f t="shared" si="5"/>
        <v>0</v>
      </c>
      <c r="H57" s="8"/>
      <c r="I57" s="10">
        <f t="shared" si="0"/>
        <v>0</v>
      </c>
      <c r="J57" s="3"/>
      <c r="K57" s="5"/>
    </row>
    <row r="58" spans="3:12" ht="14.65" outlineLevel="1" thickBot="1" x14ac:dyDescent="0.5">
      <c r="C58" s="7">
        <v>45</v>
      </c>
      <c r="D58" s="29">
        <f t="shared" si="2"/>
        <v>45171</v>
      </c>
      <c r="E58" s="10">
        <f t="shared" si="3"/>
        <v>0</v>
      </c>
      <c r="F58" s="8">
        <f t="shared" si="1"/>
        <v>0</v>
      </c>
      <c r="G58" s="8">
        <f t="shared" si="5"/>
        <v>0</v>
      </c>
      <c r="H58" s="8"/>
      <c r="I58" s="10">
        <f t="shared" si="0"/>
        <v>0</v>
      </c>
      <c r="J58" s="3"/>
      <c r="K58" s="5"/>
    </row>
    <row r="59" spans="3:12" ht="14.65" outlineLevel="1" thickBot="1" x14ac:dyDescent="0.5">
      <c r="C59" s="7">
        <v>46</v>
      </c>
      <c r="D59" s="29">
        <f t="shared" si="2"/>
        <v>45201</v>
      </c>
      <c r="E59" s="10">
        <f t="shared" si="3"/>
        <v>0</v>
      </c>
      <c r="F59" s="8">
        <f t="shared" si="1"/>
        <v>0</v>
      </c>
      <c r="G59" s="8">
        <f t="shared" si="5"/>
        <v>0</v>
      </c>
      <c r="H59" s="8"/>
      <c r="I59" s="10">
        <f t="shared" si="0"/>
        <v>0</v>
      </c>
      <c r="J59" s="3"/>
      <c r="K59" s="5"/>
    </row>
    <row r="60" spans="3:12" ht="14.65" outlineLevel="1" thickBot="1" x14ac:dyDescent="0.5">
      <c r="C60" s="7">
        <v>47</v>
      </c>
      <c r="D60" s="29">
        <f t="shared" si="2"/>
        <v>45232</v>
      </c>
      <c r="E60" s="10">
        <f t="shared" si="3"/>
        <v>0</v>
      </c>
      <c r="F60" s="8">
        <f t="shared" si="1"/>
        <v>0</v>
      </c>
      <c r="G60" s="8">
        <f t="shared" si="5"/>
        <v>0</v>
      </c>
      <c r="H60" s="8"/>
      <c r="I60" s="10">
        <f t="shared" si="0"/>
        <v>0</v>
      </c>
      <c r="J60" s="3"/>
      <c r="K60" s="5"/>
    </row>
    <row r="61" spans="3:12" ht="14.65" thickBot="1" x14ac:dyDescent="0.5">
      <c r="C61" s="7">
        <v>48</v>
      </c>
      <c r="D61" s="29">
        <f t="shared" si="2"/>
        <v>45262</v>
      </c>
      <c r="E61" s="10">
        <f t="shared" si="3"/>
        <v>0</v>
      </c>
      <c r="F61" s="8">
        <f t="shared" si="1"/>
        <v>0</v>
      </c>
      <c r="G61" s="8">
        <f t="shared" si="5"/>
        <v>0</v>
      </c>
      <c r="H61" s="8"/>
      <c r="I61" s="10">
        <f t="shared" si="0"/>
        <v>0</v>
      </c>
      <c r="J61" s="3"/>
      <c r="K61" s="5">
        <f t="shared" ref="K61" si="7">SUM(F50:F61)</f>
        <v>0</v>
      </c>
      <c r="L61" t="s">
        <v>16</v>
      </c>
    </row>
    <row r="62" spans="3:12" ht="14.65" outlineLevel="1" thickBot="1" x14ac:dyDescent="0.5">
      <c r="C62" s="7">
        <v>49</v>
      </c>
      <c r="D62" s="29">
        <f t="shared" si="2"/>
        <v>45293</v>
      </c>
      <c r="E62" s="10">
        <f t="shared" si="3"/>
        <v>0</v>
      </c>
      <c r="F62" s="8">
        <f t="shared" si="1"/>
        <v>0</v>
      </c>
      <c r="G62" s="8">
        <f t="shared" si="5"/>
        <v>0</v>
      </c>
      <c r="H62" s="8"/>
      <c r="I62" s="10">
        <f t="shared" si="0"/>
        <v>0</v>
      </c>
      <c r="J62" s="3"/>
      <c r="K62" s="5"/>
    </row>
    <row r="63" spans="3:12" ht="14.65" outlineLevel="1" thickBot="1" x14ac:dyDescent="0.5">
      <c r="C63" s="7">
        <v>50</v>
      </c>
      <c r="D63" s="29">
        <f t="shared" si="2"/>
        <v>45324</v>
      </c>
      <c r="E63" s="10">
        <f t="shared" si="3"/>
        <v>0</v>
      </c>
      <c r="F63" s="8">
        <f t="shared" si="1"/>
        <v>0</v>
      </c>
      <c r="G63" s="8">
        <f t="shared" si="5"/>
        <v>0</v>
      </c>
      <c r="H63" s="8"/>
      <c r="I63" s="10">
        <f t="shared" si="0"/>
        <v>0</v>
      </c>
      <c r="J63" s="3"/>
      <c r="K63" s="5"/>
    </row>
    <row r="64" spans="3:12" ht="14.65" outlineLevel="1" thickBot="1" x14ac:dyDescent="0.5">
      <c r="C64" s="7">
        <v>51</v>
      </c>
      <c r="D64" s="29">
        <f t="shared" si="2"/>
        <v>45353</v>
      </c>
      <c r="E64" s="10">
        <f t="shared" si="3"/>
        <v>0</v>
      </c>
      <c r="F64" s="8">
        <f t="shared" si="1"/>
        <v>0</v>
      </c>
      <c r="G64" s="8">
        <f t="shared" si="5"/>
        <v>0</v>
      </c>
      <c r="H64" s="8"/>
      <c r="I64" s="10">
        <f t="shared" si="0"/>
        <v>0</v>
      </c>
      <c r="J64" s="3"/>
      <c r="K64" s="5"/>
    </row>
    <row r="65" spans="3:12" ht="14.65" outlineLevel="1" thickBot="1" x14ac:dyDescent="0.5">
      <c r="C65" s="7">
        <v>52</v>
      </c>
      <c r="D65" s="29">
        <f t="shared" si="2"/>
        <v>45384</v>
      </c>
      <c r="E65" s="10">
        <f t="shared" si="3"/>
        <v>0</v>
      </c>
      <c r="F65" s="8">
        <f t="shared" si="1"/>
        <v>0</v>
      </c>
      <c r="G65" s="8">
        <f t="shared" si="5"/>
        <v>0</v>
      </c>
      <c r="H65" s="8"/>
      <c r="I65" s="10">
        <f t="shared" si="0"/>
        <v>0</v>
      </c>
      <c r="J65" s="3"/>
      <c r="K65" s="5"/>
    </row>
    <row r="66" spans="3:12" ht="14.65" outlineLevel="1" thickBot="1" x14ac:dyDescent="0.5">
      <c r="C66" s="7">
        <v>53</v>
      </c>
      <c r="D66" s="29">
        <f t="shared" si="2"/>
        <v>45414</v>
      </c>
      <c r="E66" s="10">
        <f t="shared" si="3"/>
        <v>0</v>
      </c>
      <c r="F66" s="8">
        <f t="shared" si="1"/>
        <v>0</v>
      </c>
      <c r="G66" s="8">
        <f t="shared" si="5"/>
        <v>0</v>
      </c>
      <c r="H66" s="8"/>
      <c r="I66" s="10">
        <f t="shared" si="0"/>
        <v>0</v>
      </c>
      <c r="J66" s="3"/>
      <c r="K66" s="5"/>
    </row>
    <row r="67" spans="3:12" ht="14.65" outlineLevel="1" thickBot="1" x14ac:dyDescent="0.5">
      <c r="C67" s="7">
        <v>54</v>
      </c>
      <c r="D67" s="29">
        <f t="shared" si="2"/>
        <v>45445</v>
      </c>
      <c r="E67" s="10">
        <f t="shared" si="3"/>
        <v>0</v>
      </c>
      <c r="F67" s="8">
        <f t="shared" si="1"/>
        <v>0</v>
      </c>
      <c r="G67" s="8">
        <f t="shared" si="5"/>
        <v>0</v>
      </c>
      <c r="H67" s="8"/>
      <c r="I67" s="10">
        <f t="shared" si="0"/>
        <v>0</v>
      </c>
      <c r="J67" s="3"/>
      <c r="K67" s="5"/>
    </row>
    <row r="68" spans="3:12" ht="14.65" outlineLevel="1" thickBot="1" x14ac:dyDescent="0.5">
      <c r="C68" s="7">
        <v>55</v>
      </c>
      <c r="D68" s="29">
        <f t="shared" si="2"/>
        <v>45475</v>
      </c>
      <c r="E68" s="10">
        <f t="shared" si="3"/>
        <v>0</v>
      </c>
      <c r="F68" s="8">
        <f t="shared" si="1"/>
        <v>0</v>
      </c>
      <c r="G68" s="8">
        <f t="shared" si="5"/>
        <v>0</v>
      </c>
      <c r="H68" s="8"/>
      <c r="I68" s="10">
        <f t="shared" si="0"/>
        <v>0</v>
      </c>
      <c r="J68" s="3"/>
      <c r="K68" s="5"/>
    </row>
    <row r="69" spans="3:12" ht="14.65" outlineLevel="1" thickBot="1" x14ac:dyDescent="0.5">
      <c r="C69" s="7">
        <v>56</v>
      </c>
      <c r="D69" s="29">
        <f t="shared" si="2"/>
        <v>45506</v>
      </c>
      <c r="E69" s="10">
        <f t="shared" si="3"/>
        <v>0</v>
      </c>
      <c r="F69" s="8">
        <f t="shared" si="1"/>
        <v>0</v>
      </c>
      <c r="G69" s="8">
        <f t="shared" si="5"/>
        <v>0</v>
      </c>
      <c r="H69" s="8"/>
      <c r="I69" s="10">
        <f t="shared" si="0"/>
        <v>0</v>
      </c>
      <c r="J69" s="3"/>
      <c r="K69" s="5"/>
    </row>
    <row r="70" spans="3:12" ht="14.65" outlineLevel="1" thickBot="1" x14ac:dyDescent="0.5">
      <c r="C70" s="7">
        <v>57</v>
      </c>
      <c r="D70" s="29">
        <f t="shared" si="2"/>
        <v>45537</v>
      </c>
      <c r="E70" s="10">
        <f t="shared" si="3"/>
        <v>0</v>
      </c>
      <c r="F70" s="8">
        <f t="shared" si="1"/>
        <v>0</v>
      </c>
      <c r="G70" s="8">
        <f t="shared" si="5"/>
        <v>0</v>
      </c>
      <c r="H70" s="8"/>
      <c r="I70" s="10">
        <f t="shared" si="0"/>
        <v>0</v>
      </c>
      <c r="J70" s="3"/>
      <c r="K70" s="5"/>
    </row>
    <row r="71" spans="3:12" ht="14.65" outlineLevel="1" thickBot="1" x14ac:dyDescent="0.5">
      <c r="C71" s="7">
        <v>58</v>
      </c>
      <c r="D71" s="29">
        <f t="shared" si="2"/>
        <v>45567</v>
      </c>
      <c r="E71" s="10">
        <f t="shared" si="3"/>
        <v>0</v>
      </c>
      <c r="F71" s="8">
        <f t="shared" si="1"/>
        <v>0</v>
      </c>
      <c r="G71" s="8">
        <f t="shared" si="5"/>
        <v>0</v>
      </c>
      <c r="H71" s="8"/>
      <c r="I71" s="10">
        <f t="shared" si="0"/>
        <v>0</v>
      </c>
      <c r="J71" s="3"/>
      <c r="K71" s="5"/>
    </row>
    <row r="72" spans="3:12" ht="14.65" outlineLevel="1" thickBot="1" x14ac:dyDescent="0.5">
      <c r="C72" s="7">
        <v>59</v>
      </c>
      <c r="D72" s="29">
        <f t="shared" si="2"/>
        <v>45598</v>
      </c>
      <c r="E72" s="10">
        <f t="shared" si="3"/>
        <v>0</v>
      </c>
      <c r="F72" s="8">
        <f t="shared" si="1"/>
        <v>0</v>
      </c>
      <c r="G72" s="8">
        <f t="shared" si="5"/>
        <v>0</v>
      </c>
      <c r="H72" s="8"/>
      <c r="I72" s="10">
        <f t="shared" si="0"/>
        <v>0</v>
      </c>
      <c r="J72" s="3"/>
      <c r="K72" s="5"/>
    </row>
    <row r="73" spans="3:12" ht="14.65" thickBot="1" x14ac:dyDescent="0.5">
      <c r="C73" s="7">
        <v>60</v>
      </c>
      <c r="D73" s="29">
        <f t="shared" si="2"/>
        <v>45628</v>
      </c>
      <c r="E73" s="10">
        <f t="shared" si="3"/>
        <v>0</v>
      </c>
      <c r="F73" s="8">
        <f t="shared" si="1"/>
        <v>0</v>
      </c>
      <c r="G73" s="8">
        <f t="shared" si="5"/>
        <v>0</v>
      </c>
      <c r="H73" s="8"/>
      <c r="I73" s="10">
        <f t="shared" si="0"/>
        <v>0</v>
      </c>
      <c r="J73" s="3"/>
      <c r="K73" s="5">
        <f t="shared" ref="K73" si="8">SUM(F62:F73)</f>
        <v>0</v>
      </c>
      <c r="L73" t="s">
        <v>17</v>
      </c>
    </row>
    <row r="74" spans="3:12" ht="14.65" outlineLevel="1" thickBot="1" x14ac:dyDescent="0.5">
      <c r="C74" s="7">
        <v>61</v>
      </c>
      <c r="D74" s="29">
        <f t="shared" si="2"/>
        <v>45659</v>
      </c>
      <c r="E74" s="10">
        <f t="shared" si="3"/>
        <v>0</v>
      </c>
      <c r="F74" s="8">
        <f t="shared" si="1"/>
        <v>0</v>
      </c>
      <c r="G74" s="8">
        <f t="shared" si="5"/>
        <v>0</v>
      </c>
      <c r="H74" s="8"/>
      <c r="I74" s="10">
        <f t="shared" si="0"/>
        <v>0</v>
      </c>
      <c r="J74" s="3"/>
      <c r="K74" s="5"/>
    </row>
    <row r="75" spans="3:12" ht="14.65" outlineLevel="1" thickBot="1" x14ac:dyDescent="0.5">
      <c r="C75" s="7">
        <v>62</v>
      </c>
      <c r="D75" s="29">
        <f t="shared" si="2"/>
        <v>45690</v>
      </c>
      <c r="E75" s="10">
        <f t="shared" si="3"/>
        <v>0</v>
      </c>
      <c r="F75" s="8">
        <f t="shared" si="1"/>
        <v>0</v>
      </c>
      <c r="G75" s="8">
        <f t="shared" si="5"/>
        <v>0</v>
      </c>
      <c r="H75" s="8"/>
      <c r="I75" s="10">
        <f t="shared" si="0"/>
        <v>0</v>
      </c>
      <c r="J75" s="3"/>
      <c r="K75" s="5"/>
    </row>
    <row r="76" spans="3:12" ht="14.65" outlineLevel="1" thickBot="1" x14ac:dyDescent="0.5">
      <c r="C76" s="7">
        <v>63</v>
      </c>
      <c r="D76" s="29">
        <f t="shared" si="2"/>
        <v>45718</v>
      </c>
      <c r="E76" s="10">
        <f t="shared" si="3"/>
        <v>0</v>
      </c>
      <c r="F76" s="8">
        <f t="shared" si="1"/>
        <v>0</v>
      </c>
      <c r="G76" s="8">
        <f t="shared" si="5"/>
        <v>0</v>
      </c>
      <c r="H76" s="8"/>
      <c r="I76" s="10">
        <f t="shared" si="0"/>
        <v>0</v>
      </c>
      <c r="J76" s="3"/>
      <c r="K76" s="5"/>
    </row>
    <row r="77" spans="3:12" ht="14.65" outlineLevel="1" thickBot="1" x14ac:dyDescent="0.5">
      <c r="C77" s="7">
        <v>64</v>
      </c>
      <c r="D77" s="29">
        <f t="shared" si="2"/>
        <v>45749</v>
      </c>
      <c r="E77" s="10">
        <f t="shared" si="3"/>
        <v>0</v>
      </c>
      <c r="F77" s="8">
        <f t="shared" si="1"/>
        <v>0</v>
      </c>
      <c r="G77" s="8">
        <f t="shared" si="5"/>
        <v>0</v>
      </c>
      <c r="H77" s="8"/>
      <c r="I77" s="10">
        <f t="shared" si="0"/>
        <v>0</v>
      </c>
      <c r="J77" s="3"/>
      <c r="K77" s="5"/>
    </row>
    <row r="78" spans="3:12" ht="14.65" outlineLevel="1" thickBot="1" x14ac:dyDescent="0.5">
      <c r="C78" s="7">
        <v>65</v>
      </c>
      <c r="D78" s="29">
        <f t="shared" si="2"/>
        <v>45779</v>
      </c>
      <c r="E78" s="10">
        <f t="shared" si="3"/>
        <v>0</v>
      </c>
      <c r="F78" s="8">
        <f t="shared" si="1"/>
        <v>0</v>
      </c>
      <c r="G78" s="8">
        <f t="shared" si="5"/>
        <v>0</v>
      </c>
      <c r="H78" s="8"/>
      <c r="I78" s="10">
        <f t="shared" ref="I78:I141" si="9">IF((E78+F78-G78-H78)&lt;0,0,E78+F78-G78-H78)</f>
        <v>0</v>
      </c>
      <c r="J78" s="3"/>
      <c r="K78" s="5"/>
    </row>
    <row r="79" spans="3:12" ht="14.65" outlineLevel="1" thickBot="1" x14ac:dyDescent="0.5">
      <c r="C79" s="7">
        <v>66</v>
      </c>
      <c r="D79" s="29">
        <f t="shared" si="2"/>
        <v>45810</v>
      </c>
      <c r="E79" s="10">
        <f t="shared" si="3"/>
        <v>0</v>
      </c>
      <c r="F79" s="8">
        <f t="shared" ref="F79:F142" si="10">ROUND(((D80-D79)*E79*($D$5/365)),2)</f>
        <v>0</v>
      </c>
      <c r="G79" s="8">
        <f t="shared" si="5"/>
        <v>0</v>
      </c>
      <c r="H79" s="8"/>
      <c r="I79" s="10">
        <f t="shared" si="9"/>
        <v>0</v>
      </c>
      <c r="J79" s="3"/>
      <c r="K79" s="5"/>
    </row>
    <row r="80" spans="3:12" ht="14.65" outlineLevel="1" thickBot="1" x14ac:dyDescent="0.5">
      <c r="C80" s="7">
        <v>67</v>
      </c>
      <c r="D80" s="29">
        <f t="shared" ref="D80:D143" si="11">EDATE(D79,1)</f>
        <v>45840</v>
      </c>
      <c r="E80" s="10">
        <f t="shared" ref="E80:E143" si="12">I79</f>
        <v>0</v>
      </c>
      <c r="F80" s="8">
        <f t="shared" si="10"/>
        <v>0</v>
      </c>
      <c r="G80" s="8">
        <f t="shared" si="5"/>
        <v>0</v>
      </c>
      <c r="H80" s="8"/>
      <c r="I80" s="10">
        <f t="shared" si="9"/>
        <v>0</v>
      </c>
      <c r="J80" s="3"/>
      <c r="K80" s="5"/>
    </row>
    <row r="81" spans="3:12" ht="14.65" outlineLevel="1" thickBot="1" x14ac:dyDescent="0.5">
      <c r="C81" s="7">
        <v>68</v>
      </c>
      <c r="D81" s="29">
        <f t="shared" si="11"/>
        <v>45871</v>
      </c>
      <c r="E81" s="10">
        <f t="shared" si="12"/>
        <v>0</v>
      </c>
      <c r="F81" s="8">
        <f t="shared" si="10"/>
        <v>0</v>
      </c>
      <c r="G81" s="8">
        <f t="shared" si="5"/>
        <v>0</v>
      </c>
      <c r="H81" s="8"/>
      <c r="I81" s="10">
        <f t="shared" si="9"/>
        <v>0</v>
      </c>
      <c r="J81" s="3"/>
      <c r="K81" s="5"/>
    </row>
    <row r="82" spans="3:12" ht="14.65" outlineLevel="1" thickBot="1" x14ac:dyDescent="0.5">
      <c r="C82" s="7">
        <v>69</v>
      </c>
      <c r="D82" s="29">
        <f t="shared" si="11"/>
        <v>45902</v>
      </c>
      <c r="E82" s="10">
        <f t="shared" si="12"/>
        <v>0</v>
      </c>
      <c r="F82" s="8">
        <f t="shared" si="10"/>
        <v>0</v>
      </c>
      <c r="G82" s="8">
        <f t="shared" si="5"/>
        <v>0</v>
      </c>
      <c r="H82" s="8"/>
      <c r="I82" s="10">
        <f t="shared" si="9"/>
        <v>0</v>
      </c>
      <c r="J82" s="3"/>
      <c r="K82" s="5"/>
    </row>
    <row r="83" spans="3:12" ht="14.65" outlineLevel="1" thickBot="1" x14ac:dyDescent="0.5">
      <c r="C83" s="7">
        <v>70</v>
      </c>
      <c r="D83" s="29">
        <f t="shared" si="11"/>
        <v>45932</v>
      </c>
      <c r="E83" s="10">
        <f t="shared" si="12"/>
        <v>0</v>
      </c>
      <c r="F83" s="8">
        <f t="shared" si="10"/>
        <v>0</v>
      </c>
      <c r="G83" s="8">
        <f t="shared" si="5"/>
        <v>0</v>
      </c>
      <c r="H83" s="8"/>
      <c r="I83" s="10">
        <f t="shared" si="9"/>
        <v>0</v>
      </c>
      <c r="J83" s="3"/>
      <c r="K83" s="5"/>
    </row>
    <row r="84" spans="3:12" ht="14.65" outlineLevel="1" thickBot="1" x14ac:dyDescent="0.5">
      <c r="C84" s="7">
        <v>71</v>
      </c>
      <c r="D84" s="29">
        <f t="shared" si="11"/>
        <v>45963</v>
      </c>
      <c r="E84" s="10">
        <f t="shared" si="12"/>
        <v>0</v>
      </c>
      <c r="F84" s="8">
        <f t="shared" si="10"/>
        <v>0</v>
      </c>
      <c r="G84" s="8">
        <f t="shared" si="5"/>
        <v>0</v>
      </c>
      <c r="H84" s="8"/>
      <c r="I84" s="10">
        <f t="shared" si="9"/>
        <v>0</v>
      </c>
      <c r="J84" s="3"/>
      <c r="K84" s="5"/>
    </row>
    <row r="85" spans="3:12" ht="14.65" thickBot="1" x14ac:dyDescent="0.5">
      <c r="C85" s="7">
        <v>72</v>
      </c>
      <c r="D85" s="29">
        <f t="shared" si="11"/>
        <v>45993</v>
      </c>
      <c r="E85" s="10">
        <f t="shared" si="12"/>
        <v>0</v>
      </c>
      <c r="F85" s="8">
        <f t="shared" si="10"/>
        <v>0</v>
      </c>
      <c r="G85" s="8">
        <f t="shared" si="5"/>
        <v>0</v>
      </c>
      <c r="H85" s="8"/>
      <c r="I85" s="10">
        <f t="shared" si="9"/>
        <v>0</v>
      </c>
      <c r="J85" s="3"/>
      <c r="K85" s="5">
        <f t="shared" ref="K85" si="13">SUM(F74:F85)</f>
        <v>0</v>
      </c>
      <c r="L85" t="s">
        <v>18</v>
      </c>
    </row>
    <row r="86" spans="3:12" ht="14.65" outlineLevel="1" thickBot="1" x14ac:dyDescent="0.5">
      <c r="C86" s="7">
        <v>73</v>
      </c>
      <c r="D86" s="29">
        <f t="shared" si="11"/>
        <v>46024</v>
      </c>
      <c r="E86" s="10">
        <f t="shared" si="12"/>
        <v>0</v>
      </c>
      <c r="F86" s="8">
        <f t="shared" si="10"/>
        <v>0</v>
      </c>
      <c r="G86" s="8">
        <f t="shared" si="5"/>
        <v>0</v>
      </c>
      <c r="H86" s="8"/>
      <c r="I86" s="10">
        <f t="shared" si="9"/>
        <v>0</v>
      </c>
      <c r="J86" s="3"/>
      <c r="K86" s="5"/>
    </row>
    <row r="87" spans="3:12" ht="14.65" outlineLevel="1" thickBot="1" x14ac:dyDescent="0.5">
      <c r="C87" s="7">
        <v>74</v>
      </c>
      <c r="D87" s="29">
        <f t="shared" si="11"/>
        <v>46055</v>
      </c>
      <c r="E87" s="10">
        <f t="shared" si="12"/>
        <v>0</v>
      </c>
      <c r="F87" s="8">
        <f t="shared" si="10"/>
        <v>0</v>
      </c>
      <c r="G87" s="8">
        <f t="shared" si="5"/>
        <v>0</v>
      </c>
      <c r="H87" s="8"/>
      <c r="I87" s="10">
        <f t="shared" si="9"/>
        <v>0</v>
      </c>
      <c r="J87" s="3"/>
      <c r="K87" s="5"/>
    </row>
    <row r="88" spans="3:12" ht="14.65" outlineLevel="1" thickBot="1" x14ac:dyDescent="0.5">
      <c r="C88" s="7">
        <v>75</v>
      </c>
      <c r="D88" s="29">
        <f t="shared" si="11"/>
        <v>46083</v>
      </c>
      <c r="E88" s="10">
        <f t="shared" si="12"/>
        <v>0</v>
      </c>
      <c r="F88" s="8">
        <f t="shared" si="10"/>
        <v>0</v>
      </c>
      <c r="G88" s="8">
        <f t="shared" si="5"/>
        <v>0</v>
      </c>
      <c r="H88" s="8"/>
      <c r="I88" s="10">
        <f t="shared" si="9"/>
        <v>0</v>
      </c>
      <c r="J88" s="3"/>
      <c r="K88" s="5"/>
    </row>
    <row r="89" spans="3:12" ht="14.65" outlineLevel="1" thickBot="1" x14ac:dyDescent="0.5">
      <c r="C89" s="7">
        <v>76</v>
      </c>
      <c r="D89" s="29">
        <f t="shared" si="11"/>
        <v>46114</v>
      </c>
      <c r="E89" s="10">
        <f t="shared" si="12"/>
        <v>0</v>
      </c>
      <c r="F89" s="8">
        <f t="shared" si="10"/>
        <v>0</v>
      </c>
      <c r="G89" s="8">
        <f t="shared" si="5"/>
        <v>0</v>
      </c>
      <c r="H89" s="8"/>
      <c r="I89" s="10">
        <f t="shared" si="9"/>
        <v>0</v>
      </c>
      <c r="J89" s="3"/>
      <c r="K89" s="5"/>
    </row>
    <row r="90" spans="3:12" ht="14.65" outlineLevel="1" thickBot="1" x14ac:dyDescent="0.5">
      <c r="C90" s="7">
        <v>77</v>
      </c>
      <c r="D90" s="29">
        <f t="shared" si="11"/>
        <v>46144</v>
      </c>
      <c r="E90" s="10">
        <f t="shared" si="12"/>
        <v>0</v>
      </c>
      <c r="F90" s="8">
        <f t="shared" si="10"/>
        <v>0</v>
      </c>
      <c r="G90" s="8">
        <f t="shared" si="5"/>
        <v>0</v>
      </c>
      <c r="H90" s="8"/>
      <c r="I90" s="10">
        <f t="shared" si="9"/>
        <v>0</v>
      </c>
      <c r="J90" s="3"/>
      <c r="K90" s="5"/>
    </row>
    <row r="91" spans="3:12" ht="14.65" outlineLevel="1" thickBot="1" x14ac:dyDescent="0.5">
      <c r="C91" s="7">
        <v>78</v>
      </c>
      <c r="D91" s="29">
        <f t="shared" si="11"/>
        <v>46175</v>
      </c>
      <c r="E91" s="10">
        <f t="shared" si="12"/>
        <v>0</v>
      </c>
      <c r="F91" s="8">
        <f t="shared" si="10"/>
        <v>0</v>
      </c>
      <c r="G91" s="8">
        <f t="shared" ref="G91:G154" si="14">$D$9</f>
        <v>0</v>
      </c>
      <c r="H91" s="8"/>
      <c r="I91" s="10">
        <f t="shared" si="9"/>
        <v>0</v>
      </c>
      <c r="J91" s="3"/>
      <c r="K91" s="5"/>
    </row>
    <row r="92" spans="3:12" ht="14.65" outlineLevel="1" thickBot="1" x14ac:dyDescent="0.5">
      <c r="C92" s="7">
        <v>79</v>
      </c>
      <c r="D92" s="29">
        <f t="shared" si="11"/>
        <v>46205</v>
      </c>
      <c r="E92" s="10">
        <f t="shared" si="12"/>
        <v>0</v>
      </c>
      <c r="F92" s="8">
        <f t="shared" si="10"/>
        <v>0</v>
      </c>
      <c r="G92" s="8">
        <f t="shared" si="14"/>
        <v>0</v>
      </c>
      <c r="H92" s="8"/>
      <c r="I92" s="10">
        <f t="shared" si="9"/>
        <v>0</v>
      </c>
      <c r="J92" s="3"/>
      <c r="K92" s="5"/>
    </row>
    <row r="93" spans="3:12" ht="14.65" outlineLevel="1" thickBot="1" x14ac:dyDescent="0.5">
      <c r="C93" s="7">
        <v>80</v>
      </c>
      <c r="D93" s="29">
        <f t="shared" si="11"/>
        <v>46236</v>
      </c>
      <c r="E93" s="10">
        <f t="shared" si="12"/>
        <v>0</v>
      </c>
      <c r="F93" s="8">
        <f t="shared" si="10"/>
        <v>0</v>
      </c>
      <c r="G93" s="8">
        <f t="shared" si="14"/>
        <v>0</v>
      </c>
      <c r="H93" s="8"/>
      <c r="I93" s="10">
        <f t="shared" si="9"/>
        <v>0</v>
      </c>
      <c r="J93" s="3"/>
      <c r="K93" s="5"/>
    </row>
    <row r="94" spans="3:12" ht="14.65" outlineLevel="1" thickBot="1" x14ac:dyDescent="0.5">
      <c r="C94" s="7">
        <v>81</v>
      </c>
      <c r="D94" s="29">
        <f t="shared" si="11"/>
        <v>46267</v>
      </c>
      <c r="E94" s="10">
        <f t="shared" si="12"/>
        <v>0</v>
      </c>
      <c r="F94" s="8">
        <f t="shared" si="10"/>
        <v>0</v>
      </c>
      <c r="G94" s="8">
        <f t="shared" si="14"/>
        <v>0</v>
      </c>
      <c r="H94" s="8"/>
      <c r="I94" s="10">
        <f t="shared" si="9"/>
        <v>0</v>
      </c>
      <c r="J94" s="3"/>
      <c r="K94" s="5"/>
    </row>
    <row r="95" spans="3:12" ht="14.65" outlineLevel="1" thickBot="1" x14ac:dyDescent="0.5">
      <c r="C95" s="7">
        <v>82</v>
      </c>
      <c r="D95" s="29">
        <f t="shared" si="11"/>
        <v>46297</v>
      </c>
      <c r="E95" s="10">
        <f t="shared" si="12"/>
        <v>0</v>
      </c>
      <c r="F95" s="8">
        <f t="shared" si="10"/>
        <v>0</v>
      </c>
      <c r="G95" s="8">
        <f t="shared" si="14"/>
        <v>0</v>
      </c>
      <c r="H95" s="8"/>
      <c r="I95" s="10">
        <f t="shared" si="9"/>
        <v>0</v>
      </c>
      <c r="J95" s="3"/>
      <c r="K95" s="5"/>
    </row>
    <row r="96" spans="3:12" ht="14.65" outlineLevel="1" thickBot="1" x14ac:dyDescent="0.5">
      <c r="C96" s="7">
        <v>83</v>
      </c>
      <c r="D96" s="29">
        <f t="shared" si="11"/>
        <v>46328</v>
      </c>
      <c r="E96" s="10">
        <f t="shared" si="12"/>
        <v>0</v>
      </c>
      <c r="F96" s="8">
        <f t="shared" si="10"/>
        <v>0</v>
      </c>
      <c r="G96" s="8">
        <f t="shared" si="14"/>
        <v>0</v>
      </c>
      <c r="H96" s="8"/>
      <c r="I96" s="10">
        <f t="shared" si="9"/>
        <v>0</v>
      </c>
      <c r="J96" s="3"/>
      <c r="K96" s="5"/>
    </row>
    <row r="97" spans="3:12" ht="14.65" thickBot="1" x14ac:dyDescent="0.5">
      <c r="C97" s="7">
        <v>84</v>
      </c>
      <c r="D97" s="29">
        <f t="shared" si="11"/>
        <v>46358</v>
      </c>
      <c r="E97" s="10">
        <f t="shared" si="12"/>
        <v>0</v>
      </c>
      <c r="F97" s="8">
        <f t="shared" si="10"/>
        <v>0</v>
      </c>
      <c r="G97" s="8">
        <f t="shared" si="14"/>
        <v>0</v>
      </c>
      <c r="H97" s="8"/>
      <c r="I97" s="10">
        <f t="shared" si="9"/>
        <v>0</v>
      </c>
      <c r="J97" s="3"/>
      <c r="K97" s="5">
        <f t="shared" ref="K97" si="15">SUM(F86:F97)</f>
        <v>0</v>
      </c>
      <c r="L97" t="s">
        <v>19</v>
      </c>
    </row>
    <row r="98" spans="3:12" ht="14.65" outlineLevel="1" thickBot="1" x14ac:dyDescent="0.5">
      <c r="C98" s="7">
        <v>85</v>
      </c>
      <c r="D98" s="29">
        <f t="shared" si="11"/>
        <v>46389</v>
      </c>
      <c r="E98" s="10">
        <f t="shared" si="12"/>
        <v>0</v>
      </c>
      <c r="F98" s="8">
        <f t="shared" si="10"/>
        <v>0</v>
      </c>
      <c r="G98" s="8">
        <f t="shared" si="14"/>
        <v>0</v>
      </c>
      <c r="H98" s="8"/>
      <c r="I98" s="10">
        <f t="shared" si="9"/>
        <v>0</v>
      </c>
      <c r="J98" s="3"/>
      <c r="K98" s="5"/>
    </row>
    <row r="99" spans="3:12" ht="14.65" outlineLevel="1" thickBot="1" x14ac:dyDescent="0.5">
      <c r="C99" s="7">
        <v>86</v>
      </c>
      <c r="D99" s="29">
        <f t="shared" si="11"/>
        <v>46420</v>
      </c>
      <c r="E99" s="10">
        <f t="shared" si="12"/>
        <v>0</v>
      </c>
      <c r="F99" s="8">
        <f t="shared" si="10"/>
        <v>0</v>
      </c>
      <c r="G99" s="8">
        <f t="shared" si="14"/>
        <v>0</v>
      </c>
      <c r="H99" s="8"/>
      <c r="I99" s="10">
        <f t="shared" si="9"/>
        <v>0</v>
      </c>
      <c r="J99" s="3"/>
      <c r="K99" s="5"/>
    </row>
    <row r="100" spans="3:12" ht="14.65" outlineLevel="1" thickBot="1" x14ac:dyDescent="0.5">
      <c r="C100" s="7">
        <v>87</v>
      </c>
      <c r="D100" s="29">
        <f t="shared" si="11"/>
        <v>46448</v>
      </c>
      <c r="E100" s="10">
        <f t="shared" si="12"/>
        <v>0</v>
      </c>
      <c r="F100" s="8">
        <f t="shared" si="10"/>
        <v>0</v>
      </c>
      <c r="G100" s="8">
        <f t="shared" si="14"/>
        <v>0</v>
      </c>
      <c r="H100" s="8"/>
      <c r="I100" s="10">
        <f t="shared" si="9"/>
        <v>0</v>
      </c>
      <c r="J100" s="3"/>
      <c r="K100" s="5"/>
    </row>
    <row r="101" spans="3:12" ht="14.65" outlineLevel="1" thickBot="1" x14ac:dyDescent="0.5">
      <c r="C101" s="7">
        <v>88</v>
      </c>
      <c r="D101" s="29">
        <f t="shared" si="11"/>
        <v>46479</v>
      </c>
      <c r="E101" s="10">
        <f t="shared" si="12"/>
        <v>0</v>
      </c>
      <c r="F101" s="8">
        <f t="shared" si="10"/>
        <v>0</v>
      </c>
      <c r="G101" s="8">
        <f t="shared" si="14"/>
        <v>0</v>
      </c>
      <c r="H101" s="8"/>
      <c r="I101" s="10">
        <f t="shared" si="9"/>
        <v>0</v>
      </c>
      <c r="J101" s="3"/>
      <c r="K101" s="5"/>
    </row>
    <row r="102" spans="3:12" ht="14.65" outlineLevel="1" thickBot="1" x14ac:dyDescent="0.5">
      <c r="C102" s="7">
        <v>89</v>
      </c>
      <c r="D102" s="29">
        <f t="shared" si="11"/>
        <v>46509</v>
      </c>
      <c r="E102" s="10">
        <f t="shared" si="12"/>
        <v>0</v>
      </c>
      <c r="F102" s="8">
        <f t="shared" si="10"/>
        <v>0</v>
      </c>
      <c r="G102" s="8">
        <f t="shared" si="14"/>
        <v>0</v>
      </c>
      <c r="H102" s="8"/>
      <c r="I102" s="10">
        <f t="shared" si="9"/>
        <v>0</v>
      </c>
      <c r="J102" s="3"/>
      <c r="K102" s="5"/>
    </row>
    <row r="103" spans="3:12" ht="14.65" outlineLevel="1" thickBot="1" x14ac:dyDescent="0.5">
      <c r="C103" s="7">
        <v>90</v>
      </c>
      <c r="D103" s="29">
        <f t="shared" si="11"/>
        <v>46540</v>
      </c>
      <c r="E103" s="10">
        <f t="shared" si="12"/>
        <v>0</v>
      </c>
      <c r="F103" s="8">
        <f t="shared" si="10"/>
        <v>0</v>
      </c>
      <c r="G103" s="8">
        <f t="shared" si="14"/>
        <v>0</v>
      </c>
      <c r="H103" s="8"/>
      <c r="I103" s="10">
        <f t="shared" si="9"/>
        <v>0</v>
      </c>
      <c r="J103" s="3"/>
      <c r="K103" s="5"/>
    </row>
    <row r="104" spans="3:12" ht="14.65" outlineLevel="1" thickBot="1" x14ac:dyDescent="0.5">
      <c r="C104" s="7">
        <v>91</v>
      </c>
      <c r="D104" s="29">
        <f t="shared" si="11"/>
        <v>46570</v>
      </c>
      <c r="E104" s="10">
        <f t="shared" si="12"/>
        <v>0</v>
      </c>
      <c r="F104" s="8">
        <f t="shared" si="10"/>
        <v>0</v>
      </c>
      <c r="G104" s="8">
        <f t="shared" si="14"/>
        <v>0</v>
      </c>
      <c r="H104" s="8"/>
      <c r="I104" s="10">
        <f t="shared" si="9"/>
        <v>0</v>
      </c>
      <c r="J104" s="3"/>
      <c r="K104" s="5"/>
    </row>
    <row r="105" spans="3:12" ht="14.65" outlineLevel="1" thickBot="1" x14ac:dyDescent="0.5">
      <c r="C105" s="7">
        <v>92</v>
      </c>
      <c r="D105" s="29">
        <f t="shared" si="11"/>
        <v>46601</v>
      </c>
      <c r="E105" s="10">
        <f t="shared" si="12"/>
        <v>0</v>
      </c>
      <c r="F105" s="8">
        <f t="shared" si="10"/>
        <v>0</v>
      </c>
      <c r="G105" s="8">
        <f t="shared" si="14"/>
        <v>0</v>
      </c>
      <c r="H105" s="8"/>
      <c r="I105" s="10">
        <f t="shared" si="9"/>
        <v>0</v>
      </c>
      <c r="J105" s="3"/>
      <c r="K105" s="5"/>
    </row>
    <row r="106" spans="3:12" ht="14.65" outlineLevel="1" thickBot="1" x14ac:dyDescent="0.5">
      <c r="C106" s="7">
        <v>93</v>
      </c>
      <c r="D106" s="29">
        <f t="shared" si="11"/>
        <v>46632</v>
      </c>
      <c r="E106" s="10">
        <f t="shared" si="12"/>
        <v>0</v>
      </c>
      <c r="F106" s="8">
        <f t="shared" si="10"/>
        <v>0</v>
      </c>
      <c r="G106" s="8">
        <f t="shared" si="14"/>
        <v>0</v>
      </c>
      <c r="H106" s="8"/>
      <c r="I106" s="10">
        <f t="shared" si="9"/>
        <v>0</v>
      </c>
      <c r="J106" s="3"/>
      <c r="K106" s="5"/>
    </row>
    <row r="107" spans="3:12" ht="14.65" outlineLevel="1" thickBot="1" x14ac:dyDescent="0.5">
      <c r="C107" s="7">
        <v>94</v>
      </c>
      <c r="D107" s="29">
        <f t="shared" si="11"/>
        <v>46662</v>
      </c>
      <c r="E107" s="10">
        <f t="shared" si="12"/>
        <v>0</v>
      </c>
      <c r="F107" s="8">
        <f t="shared" si="10"/>
        <v>0</v>
      </c>
      <c r="G107" s="8">
        <f t="shared" si="14"/>
        <v>0</v>
      </c>
      <c r="H107" s="8"/>
      <c r="I107" s="10">
        <f t="shared" si="9"/>
        <v>0</v>
      </c>
      <c r="J107" s="3"/>
      <c r="K107" s="5"/>
    </row>
    <row r="108" spans="3:12" ht="14.65" outlineLevel="1" thickBot="1" x14ac:dyDescent="0.5">
      <c r="C108" s="7">
        <v>95</v>
      </c>
      <c r="D108" s="29">
        <f t="shared" si="11"/>
        <v>46693</v>
      </c>
      <c r="E108" s="10">
        <f t="shared" si="12"/>
        <v>0</v>
      </c>
      <c r="F108" s="8">
        <f t="shared" si="10"/>
        <v>0</v>
      </c>
      <c r="G108" s="8">
        <f t="shared" si="14"/>
        <v>0</v>
      </c>
      <c r="H108" s="8"/>
      <c r="I108" s="10">
        <f t="shared" si="9"/>
        <v>0</v>
      </c>
      <c r="J108" s="3"/>
      <c r="K108" s="5"/>
    </row>
    <row r="109" spans="3:12" ht="14.65" thickBot="1" x14ac:dyDescent="0.5">
      <c r="C109" s="7">
        <v>96</v>
      </c>
      <c r="D109" s="29">
        <f t="shared" si="11"/>
        <v>46723</v>
      </c>
      <c r="E109" s="10">
        <f t="shared" si="12"/>
        <v>0</v>
      </c>
      <c r="F109" s="8">
        <f t="shared" si="10"/>
        <v>0</v>
      </c>
      <c r="G109" s="8">
        <f t="shared" si="14"/>
        <v>0</v>
      </c>
      <c r="H109" s="8"/>
      <c r="I109" s="10">
        <f t="shared" si="9"/>
        <v>0</v>
      </c>
      <c r="J109" s="3"/>
      <c r="K109" s="5">
        <f t="shared" ref="K109" si="16">SUM(F98:F109)</f>
        <v>0</v>
      </c>
      <c r="L109" t="s">
        <v>20</v>
      </c>
    </row>
    <row r="110" spans="3:12" ht="14.65" outlineLevel="1" thickBot="1" x14ac:dyDescent="0.5">
      <c r="C110" s="7">
        <v>97</v>
      </c>
      <c r="D110" s="29">
        <f t="shared" si="11"/>
        <v>46754</v>
      </c>
      <c r="E110" s="10">
        <f t="shared" si="12"/>
        <v>0</v>
      </c>
      <c r="F110" s="8">
        <f t="shared" si="10"/>
        <v>0</v>
      </c>
      <c r="G110" s="8">
        <f t="shared" si="14"/>
        <v>0</v>
      </c>
      <c r="H110" s="8"/>
      <c r="I110" s="10">
        <f t="shared" si="9"/>
        <v>0</v>
      </c>
      <c r="J110" s="3"/>
      <c r="K110" s="5"/>
    </row>
    <row r="111" spans="3:12" ht="14.65" outlineLevel="1" thickBot="1" x14ac:dyDescent="0.5">
      <c r="C111" s="7">
        <v>98</v>
      </c>
      <c r="D111" s="29">
        <f t="shared" si="11"/>
        <v>46785</v>
      </c>
      <c r="E111" s="10">
        <f t="shared" si="12"/>
        <v>0</v>
      </c>
      <c r="F111" s="8">
        <f t="shared" si="10"/>
        <v>0</v>
      </c>
      <c r="G111" s="8">
        <f t="shared" si="14"/>
        <v>0</v>
      </c>
      <c r="H111" s="8"/>
      <c r="I111" s="10">
        <f t="shared" si="9"/>
        <v>0</v>
      </c>
      <c r="J111" s="3"/>
      <c r="K111" s="5"/>
    </row>
    <row r="112" spans="3:12" ht="14.65" outlineLevel="1" thickBot="1" x14ac:dyDescent="0.5">
      <c r="C112" s="7">
        <v>99</v>
      </c>
      <c r="D112" s="29">
        <f t="shared" si="11"/>
        <v>46814</v>
      </c>
      <c r="E112" s="10">
        <f t="shared" si="12"/>
        <v>0</v>
      </c>
      <c r="F112" s="8">
        <f t="shared" si="10"/>
        <v>0</v>
      </c>
      <c r="G112" s="8">
        <f t="shared" si="14"/>
        <v>0</v>
      </c>
      <c r="H112" s="8"/>
      <c r="I112" s="10">
        <f t="shared" si="9"/>
        <v>0</v>
      </c>
      <c r="J112" s="3"/>
      <c r="K112" s="5"/>
    </row>
    <row r="113" spans="3:12" ht="14.65" outlineLevel="1" thickBot="1" x14ac:dyDescent="0.5">
      <c r="C113" s="7">
        <v>100</v>
      </c>
      <c r="D113" s="29">
        <f t="shared" si="11"/>
        <v>46845</v>
      </c>
      <c r="E113" s="10">
        <f t="shared" si="12"/>
        <v>0</v>
      </c>
      <c r="F113" s="8">
        <f t="shared" si="10"/>
        <v>0</v>
      </c>
      <c r="G113" s="8">
        <f t="shared" si="14"/>
        <v>0</v>
      </c>
      <c r="H113" s="8"/>
      <c r="I113" s="10">
        <f t="shared" si="9"/>
        <v>0</v>
      </c>
      <c r="J113" s="3"/>
      <c r="K113" s="5"/>
    </row>
    <row r="114" spans="3:12" ht="14.65" outlineLevel="1" thickBot="1" x14ac:dyDescent="0.5">
      <c r="C114" s="7">
        <v>101</v>
      </c>
      <c r="D114" s="29">
        <f t="shared" si="11"/>
        <v>46875</v>
      </c>
      <c r="E114" s="10">
        <f t="shared" si="12"/>
        <v>0</v>
      </c>
      <c r="F114" s="8">
        <f t="shared" si="10"/>
        <v>0</v>
      </c>
      <c r="G114" s="8">
        <f t="shared" si="14"/>
        <v>0</v>
      </c>
      <c r="H114" s="8"/>
      <c r="I114" s="10">
        <f t="shared" si="9"/>
        <v>0</v>
      </c>
      <c r="J114" s="3"/>
      <c r="K114" s="5"/>
    </row>
    <row r="115" spans="3:12" ht="14.65" outlineLevel="1" thickBot="1" x14ac:dyDescent="0.5">
      <c r="C115" s="7">
        <v>102</v>
      </c>
      <c r="D115" s="29">
        <f t="shared" si="11"/>
        <v>46906</v>
      </c>
      <c r="E115" s="10">
        <f t="shared" si="12"/>
        <v>0</v>
      </c>
      <c r="F115" s="8">
        <f t="shared" si="10"/>
        <v>0</v>
      </c>
      <c r="G115" s="8">
        <f t="shared" si="14"/>
        <v>0</v>
      </c>
      <c r="H115" s="8"/>
      <c r="I115" s="10">
        <f t="shared" si="9"/>
        <v>0</v>
      </c>
      <c r="J115" s="3"/>
      <c r="K115" s="5"/>
    </row>
    <row r="116" spans="3:12" ht="14.65" outlineLevel="1" thickBot="1" x14ac:dyDescent="0.5">
      <c r="C116" s="7">
        <v>103</v>
      </c>
      <c r="D116" s="29">
        <f t="shared" si="11"/>
        <v>46936</v>
      </c>
      <c r="E116" s="10">
        <f t="shared" si="12"/>
        <v>0</v>
      </c>
      <c r="F116" s="8">
        <f t="shared" si="10"/>
        <v>0</v>
      </c>
      <c r="G116" s="8">
        <f t="shared" si="14"/>
        <v>0</v>
      </c>
      <c r="H116" s="8"/>
      <c r="I116" s="10">
        <f t="shared" si="9"/>
        <v>0</v>
      </c>
      <c r="J116" s="3"/>
      <c r="K116" s="5"/>
    </row>
    <row r="117" spans="3:12" ht="14.65" outlineLevel="1" thickBot="1" x14ac:dyDescent="0.5">
      <c r="C117" s="7">
        <v>104</v>
      </c>
      <c r="D117" s="29">
        <f t="shared" si="11"/>
        <v>46967</v>
      </c>
      <c r="E117" s="10">
        <f t="shared" si="12"/>
        <v>0</v>
      </c>
      <c r="F117" s="8">
        <f t="shared" si="10"/>
        <v>0</v>
      </c>
      <c r="G117" s="8">
        <f t="shared" si="14"/>
        <v>0</v>
      </c>
      <c r="H117" s="8"/>
      <c r="I117" s="10">
        <f t="shared" si="9"/>
        <v>0</v>
      </c>
      <c r="J117" s="3"/>
      <c r="K117" s="5"/>
    </row>
    <row r="118" spans="3:12" ht="14.65" outlineLevel="1" thickBot="1" x14ac:dyDescent="0.5">
      <c r="C118" s="7">
        <v>105</v>
      </c>
      <c r="D118" s="29">
        <f t="shared" si="11"/>
        <v>46998</v>
      </c>
      <c r="E118" s="10">
        <f t="shared" si="12"/>
        <v>0</v>
      </c>
      <c r="F118" s="8">
        <f t="shared" si="10"/>
        <v>0</v>
      </c>
      <c r="G118" s="8">
        <f t="shared" si="14"/>
        <v>0</v>
      </c>
      <c r="H118" s="8"/>
      <c r="I118" s="10">
        <f t="shared" si="9"/>
        <v>0</v>
      </c>
      <c r="J118" s="3"/>
      <c r="K118" s="5"/>
    </row>
    <row r="119" spans="3:12" ht="14.65" outlineLevel="1" thickBot="1" x14ac:dyDescent="0.5">
      <c r="C119" s="7">
        <v>106</v>
      </c>
      <c r="D119" s="29">
        <f t="shared" si="11"/>
        <v>47028</v>
      </c>
      <c r="E119" s="10">
        <f t="shared" si="12"/>
        <v>0</v>
      </c>
      <c r="F119" s="8">
        <f t="shared" si="10"/>
        <v>0</v>
      </c>
      <c r="G119" s="8">
        <f t="shared" si="14"/>
        <v>0</v>
      </c>
      <c r="H119" s="8"/>
      <c r="I119" s="10">
        <f t="shared" si="9"/>
        <v>0</v>
      </c>
      <c r="J119" s="3"/>
      <c r="K119" s="5"/>
    </row>
    <row r="120" spans="3:12" ht="14.65" outlineLevel="1" thickBot="1" x14ac:dyDescent="0.5">
      <c r="C120" s="7">
        <v>107</v>
      </c>
      <c r="D120" s="29">
        <f t="shared" si="11"/>
        <v>47059</v>
      </c>
      <c r="E120" s="10">
        <f t="shared" si="12"/>
        <v>0</v>
      </c>
      <c r="F120" s="8">
        <f t="shared" si="10"/>
        <v>0</v>
      </c>
      <c r="G120" s="8">
        <f t="shared" si="14"/>
        <v>0</v>
      </c>
      <c r="H120" s="8"/>
      <c r="I120" s="10">
        <f t="shared" si="9"/>
        <v>0</v>
      </c>
      <c r="J120" s="3"/>
      <c r="K120" s="5"/>
    </row>
    <row r="121" spans="3:12" ht="14.65" thickBot="1" x14ac:dyDescent="0.5">
      <c r="C121" s="7">
        <v>108</v>
      </c>
      <c r="D121" s="29">
        <f t="shared" si="11"/>
        <v>47089</v>
      </c>
      <c r="E121" s="10">
        <f t="shared" si="12"/>
        <v>0</v>
      </c>
      <c r="F121" s="8">
        <f t="shared" si="10"/>
        <v>0</v>
      </c>
      <c r="G121" s="8">
        <f t="shared" si="14"/>
        <v>0</v>
      </c>
      <c r="H121" s="8"/>
      <c r="I121" s="10">
        <f t="shared" si="9"/>
        <v>0</v>
      </c>
      <c r="J121" s="3"/>
      <c r="K121" s="5">
        <f t="shared" ref="K121" si="17">SUM(F110:F121)</f>
        <v>0</v>
      </c>
      <c r="L121" t="s">
        <v>21</v>
      </c>
    </row>
    <row r="122" spans="3:12" ht="14.65" outlineLevel="1" thickBot="1" x14ac:dyDescent="0.5">
      <c r="C122" s="7">
        <v>109</v>
      </c>
      <c r="D122" s="29">
        <f t="shared" si="11"/>
        <v>47120</v>
      </c>
      <c r="E122" s="10">
        <f t="shared" si="12"/>
        <v>0</v>
      </c>
      <c r="F122" s="8">
        <f t="shared" si="10"/>
        <v>0</v>
      </c>
      <c r="G122" s="8">
        <f t="shared" si="14"/>
        <v>0</v>
      </c>
      <c r="H122" s="8"/>
      <c r="I122" s="10">
        <f t="shared" si="9"/>
        <v>0</v>
      </c>
      <c r="J122" s="3"/>
      <c r="K122" s="5"/>
    </row>
    <row r="123" spans="3:12" ht="14.65" outlineLevel="1" thickBot="1" x14ac:dyDescent="0.5">
      <c r="C123" s="7">
        <v>110</v>
      </c>
      <c r="D123" s="29">
        <f t="shared" si="11"/>
        <v>47151</v>
      </c>
      <c r="E123" s="10">
        <f t="shared" si="12"/>
        <v>0</v>
      </c>
      <c r="F123" s="8">
        <f t="shared" si="10"/>
        <v>0</v>
      </c>
      <c r="G123" s="8">
        <f t="shared" si="14"/>
        <v>0</v>
      </c>
      <c r="H123" s="8"/>
      <c r="I123" s="10">
        <f t="shared" si="9"/>
        <v>0</v>
      </c>
      <c r="J123" s="3"/>
      <c r="K123" s="5"/>
    </row>
    <row r="124" spans="3:12" ht="14.65" outlineLevel="1" thickBot="1" x14ac:dyDescent="0.5">
      <c r="C124" s="7">
        <v>111</v>
      </c>
      <c r="D124" s="29">
        <f t="shared" si="11"/>
        <v>47179</v>
      </c>
      <c r="E124" s="10">
        <f t="shared" si="12"/>
        <v>0</v>
      </c>
      <c r="F124" s="8">
        <f t="shared" si="10"/>
        <v>0</v>
      </c>
      <c r="G124" s="8">
        <f t="shared" si="14"/>
        <v>0</v>
      </c>
      <c r="H124" s="8"/>
      <c r="I124" s="10">
        <f t="shared" si="9"/>
        <v>0</v>
      </c>
      <c r="J124" s="3"/>
      <c r="K124" s="5"/>
    </row>
    <row r="125" spans="3:12" ht="14.65" outlineLevel="1" thickBot="1" x14ac:dyDescent="0.5">
      <c r="C125" s="7">
        <v>112</v>
      </c>
      <c r="D125" s="29">
        <f t="shared" si="11"/>
        <v>47210</v>
      </c>
      <c r="E125" s="10">
        <f t="shared" si="12"/>
        <v>0</v>
      </c>
      <c r="F125" s="8">
        <f t="shared" si="10"/>
        <v>0</v>
      </c>
      <c r="G125" s="8">
        <f t="shared" si="14"/>
        <v>0</v>
      </c>
      <c r="H125" s="8"/>
      <c r="I125" s="10">
        <f t="shared" si="9"/>
        <v>0</v>
      </c>
      <c r="J125" s="3"/>
      <c r="K125" s="5"/>
    </row>
    <row r="126" spans="3:12" ht="14.65" outlineLevel="1" thickBot="1" x14ac:dyDescent="0.5">
      <c r="C126" s="7">
        <v>113</v>
      </c>
      <c r="D126" s="29">
        <f t="shared" si="11"/>
        <v>47240</v>
      </c>
      <c r="E126" s="10">
        <f t="shared" si="12"/>
        <v>0</v>
      </c>
      <c r="F126" s="8">
        <f t="shared" si="10"/>
        <v>0</v>
      </c>
      <c r="G126" s="8">
        <f t="shared" si="14"/>
        <v>0</v>
      </c>
      <c r="H126" s="8"/>
      <c r="I126" s="10">
        <f t="shared" si="9"/>
        <v>0</v>
      </c>
      <c r="J126" s="3"/>
      <c r="K126" s="5"/>
    </row>
    <row r="127" spans="3:12" ht="14.65" outlineLevel="1" thickBot="1" x14ac:dyDescent="0.5">
      <c r="C127" s="7">
        <v>114</v>
      </c>
      <c r="D127" s="29">
        <f t="shared" si="11"/>
        <v>47271</v>
      </c>
      <c r="E127" s="10">
        <f t="shared" si="12"/>
        <v>0</v>
      </c>
      <c r="F127" s="8">
        <f t="shared" si="10"/>
        <v>0</v>
      </c>
      <c r="G127" s="8">
        <f t="shared" si="14"/>
        <v>0</v>
      </c>
      <c r="H127" s="8"/>
      <c r="I127" s="10">
        <f t="shared" si="9"/>
        <v>0</v>
      </c>
      <c r="J127" s="3"/>
      <c r="K127" s="5"/>
    </row>
    <row r="128" spans="3:12" ht="14.65" outlineLevel="1" thickBot="1" x14ac:dyDescent="0.5">
      <c r="C128" s="7">
        <v>115</v>
      </c>
      <c r="D128" s="29">
        <f t="shared" si="11"/>
        <v>47301</v>
      </c>
      <c r="E128" s="10">
        <f t="shared" si="12"/>
        <v>0</v>
      </c>
      <c r="F128" s="8">
        <f t="shared" si="10"/>
        <v>0</v>
      </c>
      <c r="G128" s="8">
        <f t="shared" si="14"/>
        <v>0</v>
      </c>
      <c r="H128" s="8"/>
      <c r="I128" s="10">
        <f t="shared" si="9"/>
        <v>0</v>
      </c>
      <c r="J128" s="3"/>
      <c r="K128" s="5"/>
    </row>
    <row r="129" spans="3:12" ht="14.65" outlineLevel="1" thickBot="1" x14ac:dyDescent="0.5">
      <c r="C129" s="7">
        <v>116</v>
      </c>
      <c r="D129" s="29">
        <f t="shared" si="11"/>
        <v>47332</v>
      </c>
      <c r="E129" s="10">
        <f t="shared" si="12"/>
        <v>0</v>
      </c>
      <c r="F129" s="8">
        <f t="shared" si="10"/>
        <v>0</v>
      </c>
      <c r="G129" s="8">
        <f t="shared" si="14"/>
        <v>0</v>
      </c>
      <c r="H129" s="8"/>
      <c r="I129" s="10">
        <f t="shared" si="9"/>
        <v>0</v>
      </c>
      <c r="J129" s="3"/>
      <c r="K129" s="5"/>
    </row>
    <row r="130" spans="3:12" ht="14.65" outlineLevel="1" thickBot="1" x14ac:dyDescent="0.5">
      <c r="C130" s="7">
        <v>117</v>
      </c>
      <c r="D130" s="29">
        <f t="shared" si="11"/>
        <v>47363</v>
      </c>
      <c r="E130" s="10">
        <f t="shared" si="12"/>
        <v>0</v>
      </c>
      <c r="F130" s="8">
        <f t="shared" si="10"/>
        <v>0</v>
      </c>
      <c r="G130" s="8">
        <f t="shared" si="14"/>
        <v>0</v>
      </c>
      <c r="H130" s="8"/>
      <c r="I130" s="10">
        <f t="shared" si="9"/>
        <v>0</v>
      </c>
      <c r="J130" s="3"/>
      <c r="K130" s="5"/>
    </row>
    <row r="131" spans="3:12" ht="14.65" outlineLevel="1" thickBot="1" x14ac:dyDescent="0.5">
      <c r="C131" s="7">
        <v>118</v>
      </c>
      <c r="D131" s="29">
        <f t="shared" si="11"/>
        <v>47393</v>
      </c>
      <c r="E131" s="10">
        <f t="shared" si="12"/>
        <v>0</v>
      </c>
      <c r="F131" s="8">
        <f t="shared" si="10"/>
        <v>0</v>
      </c>
      <c r="G131" s="8">
        <f t="shared" si="14"/>
        <v>0</v>
      </c>
      <c r="H131" s="8"/>
      <c r="I131" s="10">
        <f t="shared" si="9"/>
        <v>0</v>
      </c>
      <c r="J131" s="3"/>
      <c r="K131" s="5"/>
    </row>
    <row r="132" spans="3:12" ht="14.65" outlineLevel="1" thickBot="1" x14ac:dyDescent="0.5">
      <c r="C132" s="7">
        <v>119</v>
      </c>
      <c r="D132" s="29">
        <f t="shared" si="11"/>
        <v>47424</v>
      </c>
      <c r="E132" s="10">
        <f t="shared" si="12"/>
        <v>0</v>
      </c>
      <c r="F132" s="8">
        <f t="shared" si="10"/>
        <v>0</v>
      </c>
      <c r="G132" s="8">
        <f t="shared" si="14"/>
        <v>0</v>
      </c>
      <c r="H132" s="8"/>
      <c r="I132" s="10">
        <f t="shared" si="9"/>
        <v>0</v>
      </c>
      <c r="J132" s="3"/>
      <c r="K132" s="5"/>
    </row>
    <row r="133" spans="3:12" ht="14.65" thickBot="1" x14ac:dyDescent="0.5">
      <c r="C133" s="7">
        <v>120</v>
      </c>
      <c r="D133" s="29">
        <f t="shared" si="11"/>
        <v>47454</v>
      </c>
      <c r="E133" s="10">
        <f t="shared" si="12"/>
        <v>0</v>
      </c>
      <c r="F133" s="8">
        <f t="shared" si="10"/>
        <v>0</v>
      </c>
      <c r="G133" s="8">
        <f t="shared" si="14"/>
        <v>0</v>
      </c>
      <c r="H133" s="8"/>
      <c r="I133" s="10">
        <f t="shared" si="9"/>
        <v>0</v>
      </c>
      <c r="J133" s="3"/>
      <c r="K133" s="5">
        <f t="shared" ref="K133" si="18">SUM(F122:F133)</f>
        <v>0</v>
      </c>
      <c r="L133" t="s">
        <v>22</v>
      </c>
    </row>
    <row r="134" spans="3:12" ht="14.65" outlineLevel="1" thickBot="1" x14ac:dyDescent="0.5">
      <c r="C134" s="7">
        <v>121</v>
      </c>
      <c r="D134" s="29">
        <f t="shared" si="11"/>
        <v>47485</v>
      </c>
      <c r="E134" s="10">
        <f t="shared" si="12"/>
        <v>0</v>
      </c>
      <c r="F134" s="8">
        <f t="shared" si="10"/>
        <v>0</v>
      </c>
      <c r="G134" s="8">
        <f t="shared" si="14"/>
        <v>0</v>
      </c>
      <c r="H134" s="8"/>
      <c r="I134" s="10">
        <f t="shared" si="9"/>
        <v>0</v>
      </c>
      <c r="J134" s="3"/>
      <c r="K134" s="5"/>
    </row>
    <row r="135" spans="3:12" ht="14.65" outlineLevel="1" thickBot="1" x14ac:dyDescent="0.5">
      <c r="C135" s="7">
        <v>122</v>
      </c>
      <c r="D135" s="29">
        <f t="shared" si="11"/>
        <v>47516</v>
      </c>
      <c r="E135" s="10">
        <f t="shared" si="12"/>
        <v>0</v>
      </c>
      <c r="F135" s="8">
        <f t="shared" si="10"/>
        <v>0</v>
      </c>
      <c r="G135" s="8">
        <f t="shared" si="14"/>
        <v>0</v>
      </c>
      <c r="H135" s="8"/>
      <c r="I135" s="10">
        <f t="shared" si="9"/>
        <v>0</v>
      </c>
      <c r="J135" s="3"/>
      <c r="K135" s="5"/>
    </row>
    <row r="136" spans="3:12" ht="14.65" outlineLevel="1" thickBot="1" x14ac:dyDescent="0.5">
      <c r="C136" s="7">
        <v>123</v>
      </c>
      <c r="D136" s="29">
        <f t="shared" si="11"/>
        <v>47544</v>
      </c>
      <c r="E136" s="10">
        <f t="shared" si="12"/>
        <v>0</v>
      </c>
      <c r="F136" s="8">
        <f t="shared" si="10"/>
        <v>0</v>
      </c>
      <c r="G136" s="8">
        <f t="shared" si="14"/>
        <v>0</v>
      </c>
      <c r="H136" s="8"/>
      <c r="I136" s="10">
        <f t="shared" si="9"/>
        <v>0</v>
      </c>
      <c r="J136" s="3"/>
      <c r="K136" s="5"/>
    </row>
    <row r="137" spans="3:12" ht="14.65" outlineLevel="1" thickBot="1" x14ac:dyDescent="0.5">
      <c r="C137" s="7">
        <v>124</v>
      </c>
      <c r="D137" s="29">
        <f t="shared" si="11"/>
        <v>47575</v>
      </c>
      <c r="E137" s="10">
        <f t="shared" si="12"/>
        <v>0</v>
      </c>
      <c r="F137" s="8">
        <f t="shared" si="10"/>
        <v>0</v>
      </c>
      <c r="G137" s="8">
        <f t="shared" si="14"/>
        <v>0</v>
      </c>
      <c r="H137" s="8"/>
      <c r="I137" s="10">
        <f t="shared" si="9"/>
        <v>0</v>
      </c>
      <c r="J137" s="3"/>
      <c r="K137" s="5"/>
    </row>
    <row r="138" spans="3:12" ht="14.65" outlineLevel="1" thickBot="1" x14ac:dyDescent="0.5">
      <c r="C138" s="7">
        <v>125</v>
      </c>
      <c r="D138" s="29">
        <f t="shared" si="11"/>
        <v>47605</v>
      </c>
      <c r="E138" s="10">
        <f t="shared" si="12"/>
        <v>0</v>
      </c>
      <c r="F138" s="8">
        <f t="shared" si="10"/>
        <v>0</v>
      </c>
      <c r="G138" s="8">
        <f t="shared" si="14"/>
        <v>0</v>
      </c>
      <c r="H138" s="8"/>
      <c r="I138" s="10">
        <f t="shared" si="9"/>
        <v>0</v>
      </c>
      <c r="J138" s="3"/>
      <c r="K138" s="5"/>
    </row>
    <row r="139" spans="3:12" ht="14.65" outlineLevel="1" thickBot="1" x14ac:dyDescent="0.5">
      <c r="C139" s="7">
        <v>126</v>
      </c>
      <c r="D139" s="29">
        <f t="shared" si="11"/>
        <v>47636</v>
      </c>
      <c r="E139" s="10">
        <f t="shared" si="12"/>
        <v>0</v>
      </c>
      <c r="F139" s="8">
        <f t="shared" si="10"/>
        <v>0</v>
      </c>
      <c r="G139" s="8">
        <f t="shared" si="14"/>
        <v>0</v>
      </c>
      <c r="H139" s="8"/>
      <c r="I139" s="10">
        <f t="shared" si="9"/>
        <v>0</v>
      </c>
      <c r="J139" s="3"/>
      <c r="K139" s="5"/>
    </row>
    <row r="140" spans="3:12" ht="14.65" outlineLevel="1" thickBot="1" x14ac:dyDescent="0.5">
      <c r="C140" s="7">
        <v>127</v>
      </c>
      <c r="D140" s="29">
        <f t="shared" si="11"/>
        <v>47666</v>
      </c>
      <c r="E140" s="10">
        <f t="shared" si="12"/>
        <v>0</v>
      </c>
      <c r="F140" s="8">
        <f t="shared" si="10"/>
        <v>0</v>
      </c>
      <c r="G140" s="8">
        <f t="shared" si="14"/>
        <v>0</v>
      </c>
      <c r="H140" s="8"/>
      <c r="I140" s="10">
        <f t="shared" si="9"/>
        <v>0</v>
      </c>
      <c r="J140" s="3"/>
      <c r="K140" s="5"/>
    </row>
    <row r="141" spans="3:12" ht="14.65" outlineLevel="1" thickBot="1" x14ac:dyDescent="0.5">
      <c r="C141" s="7">
        <v>128</v>
      </c>
      <c r="D141" s="29">
        <f t="shared" si="11"/>
        <v>47697</v>
      </c>
      <c r="E141" s="10">
        <f t="shared" si="12"/>
        <v>0</v>
      </c>
      <c r="F141" s="8">
        <f t="shared" si="10"/>
        <v>0</v>
      </c>
      <c r="G141" s="8">
        <f t="shared" si="14"/>
        <v>0</v>
      </c>
      <c r="H141" s="8"/>
      <c r="I141" s="10">
        <f t="shared" si="9"/>
        <v>0</v>
      </c>
      <c r="J141" s="3"/>
      <c r="K141" s="5"/>
    </row>
    <row r="142" spans="3:12" ht="14.65" outlineLevel="1" thickBot="1" x14ac:dyDescent="0.5">
      <c r="C142" s="7">
        <v>129</v>
      </c>
      <c r="D142" s="29">
        <f t="shared" si="11"/>
        <v>47728</v>
      </c>
      <c r="E142" s="10">
        <f t="shared" si="12"/>
        <v>0</v>
      </c>
      <c r="F142" s="8">
        <f t="shared" si="10"/>
        <v>0</v>
      </c>
      <c r="G142" s="8">
        <f t="shared" si="14"/>
        <v>0</v>
      </c>
      <c r="H142" s="8"/>
      <c r="I142" s="10">
        <f t="shared" ref="I142:I205" si="19">IF((E142+F142-G142-H142)&lt;0,0,E142+F142-G142-H142)</f>
        <v>0</v>
      </c>
      <c r="J142" s="3"/>
      <c r="K142" s="5"/>
    </row>
    <row r="143" spans="3:12" ht="14.65" outlineLevel="1" thickBot="1" x14ac:dyDescent="0.5">
      <c r="C143" s="7">
        <v>130</v>
      </c>
      <c r="D143" s="29">
        <f t="shared" si="11"/>
        <v>47758</v>
      </c>
      <c r="E143" s="10">
        <f t="shared" si="12"/>
        <v>0</v>
      </c>
      <c r="F143" s="8">
        <f t="shared" ref="F143:F206" si="20">ROUND(((D144-D143)*E143*($D$5/365)),2)</f>
        <v>0</v>
      </c>
      <c r="G143" s="8">
        <f t="shared" si="14"/>
        <v>0</v>
      </c>
      <c r="H143" s="8"/>
      <c r="I143" s="10">
        <f t="shared" si="19"/>
        <v>0</v>
      </c>
      <c r="J143" s="3"/>
      <c r="K143" s="5"/>
    </row>
    <row r="144" spans="3:12" ht="14.65" outlineLevel="1" thickBot="1" x14ac:dyDescent="0.5">
      <c r="C144" s="7">
        <v>131</v>
      </c>
      <c r="D144" s="29">
        <f t="shared" ref="D144:D207" si="21">EDATE(D143,1)</f>
        <v>47789</v>
      </c>
      <c r="E144" s="10">
        <f t="shared" ref="E144:E207" si="22">I143</f>
        <v>0</v>
      </c>
      <c r="F144" s="8">
        <f t="shared" si="20"/>
        <v>0</v>
      </c>
      <c r="G144" s="8">
        <f t="shared" si="14"/>
        <v>0</v>
      </c>
      <c r="H144" s="8"/>
      <c r="I144" s="10">
        <f t="shared" si="19"/>
        <v>0</v>
      </c>
      <c r="J144" s="3"/>
      <c r="K144" s="5"/>
    </row>
    <row r="145" spans="3:12" ht="14.65" thickBot="1" x14ac:dyDescent="0.5">
      <c r="C145" s="7">
        <v>132</v>
      </c>
      <c r="D145" s="29">
        <f t="shared" si="21"/>
        <v>47819</v>
      </c>
      <c r="E145" s="10">
        <f t="shared" si="22"/>
        <v>0</v>
      </c>
      <c r="F145" s="8">
        <f t="shared" si="20"/>
        <v>0</v>
      </c>
      <c r="G145" s="8">
        <f t="shared" si="14"/>
        <v>0</v>
      </c>
      <c r="H145" s="8"/>
      <c r="I145" s="10">
        <f t="shared" si="19"/>
        <v>0</v>
      </c>
      <c r="J145" s="3"/>
      <c r="K145" s="5">
        <f t="shared" ref="K145" si="23">SUM(F134:F145)</f>
        <v>0</v>
      </c>
      <c r="L145" t="s">
        <v>23</v>
      </c>
    </row>
    <row r="146" spans="3:12" ht="14.65" outlineLevel="1" thickBot="1" x14ac:dyDescent="0.5">
      <c r="C146" s="7">
        <v>133</v>
      </c>
      <c r="D146" s="29">
        <f t="shared" si="21"/>
        <v>47850</v>
      </c>
      <c r="E146" s="10">
        <f t="shared" si="22"/>
        <v>0</v>
      </c>
      <c r="F146" s="8">
        <f t="shared" si="20"/>
        <v>0</v>
      </c>
      <c r="G146" s="8">
        <f t="shared" si="14"/>
        <v>0</v>
      </c>
      <c r="H146" s="8"/>
      <c r="I146" s="10">
        <f t="shared" si="19"/>
        <v>0</v>
      </c>
      <c r="J146" s="3"/>
      <c r="K146" s="5"/>
    </row>
    <row r="147" spans="3:12" ht="14.65" outlineLevel="1" thickBot="1" x14ac:dyDescent="0.5">
      <c r="C147" s="7">
        <v>134</v>
      </c>
      <c r="D147" s="29">
        <f t="shared" si="21"/>
        <v>47881</v>
      </c>
      <c r="E147" s="10">
        <f t="shared" si="22"/>
        <v>0</v>
      </c>
      <c r="F147" s="8">
        <f t="shared" si="20"/>
        <v>0</v>
      </c>
      <c r="G147" s="8">
        <f t="shared" si="14"/>
        <v>0</v>
      </c>
      <c r="H147" s="8"/>
      <c r="I147" s="10">
        <f t="shared" si="19"/>
        <v>0</v>
      </c>
      <c r="J147" s="3"/>
      <c r="K147" s="5"/>
    </row>
    <row r="148" spans="3:12" ht="14.65" outlineLevel="1" thickBot="1" x14ac:dyDescent="0.5">
      <c r="C148" s="7">
        <v>135</v>
      </c>
      <c r="D148" s="29">
        <f t="shared" si="21"/>
        <v>47909</v>
      </c>
      <c r="E148" s="10">
        <f t="shared" si="22"/>
        <v>0</v>
      </c>
      <c r="F148" s="8">
        <f t="shared" si="20"/>
        <v>0</v>
      </c>
      <c r="G148" s="8">
        <f t="shared" si="14"/>
        <v>0</v>
      </c>
      <c r="H148" s="8"/>
      <c r="I148" s="10">
        <f t="shared" si="19"/>
        <v>0</v>
      </c>
      <c r="J148" s="3"/>
      <c r="K148" s="5"/>
    </row>
    <row r="149" spans="3:12" ht="14.65" outlineLevel="1" thickBot="1" x14ac:dyDescent="0.5">
      <c r="C149" s="7">
        <v>136</v>
      </c>
      <c r="D149" s="29">
        <f t="shared" si="21"/>
        <v>47940</v>
      </c>
      <c r="E149" s="10">
        <f t="shared" si="22"/>
        <v>0</v>
      </c>
      <c r="F149" s="8">
        <f t="shared" si="20"/>
        <v>0</v>
      </c>
      <c r="G149" s="8">
        <f t="shared" si="14"/>
        <v>0</v>
      </c>
      <c r="H149" s="8"/>
      <c r="I149" s="10">
        <f t="shared" si="19"/>
        <v>0</v>
      </c>
      <c r="J149" s="3"/>
      <c r="K149" s="5"/>
    </row>
    <row r="150" spans="3:12" ht="14.65" outlineLevel="1" thickBot="1" x14ac:dyDescent="0.5">
      <c r="C150" s="7">
        <v>137</v>
      </c>
      <c r="D150" s="29">
        <f t="shared" si="21"/>
        <v>47970</v>
      </c>
      <c r="E150" s="10">
        <f t="shared" si="22"/>
        <v>0</v>
      </c>
      <c r="F150" s="8">
        <f t="shared" si="20"/>
        <v>0</v>
      </c>
      <c r="G150" s="8">
        <f t="shared" si="14"/>
        <v>0</v>
      </c>
      <c r="H150" s="8"/>
      <c r="I150" s="10">
        <f t="shared" si="19"/>
        <v>0</v>
      </c>
      <c r="J150" s="3"/>
      <c r="K150" s="5"/>
    </row>
    <row r="151" spans="3:12" ht="14.65" outlineLevel="1" thickBot="1" x14ac:dyDescent="0.5">
      <c r="C151" s="7">
        <v>138</v>
      </c>
      <c r="D151" s="29">
        <f t="shared" si="21"/>
        <v>48001</v>
      </c>
      <c r="E151" s="10">
        <f t="shared" si="22"/>
        <v>0</v>
      </c>
      <c r="F151" s="8">
        <f t="shared" si="20"/>
        <v>0</v>
      </c>
      <c r="G151" s="8">
        <f t="shared" si="14"/>
        <v>0</v>
      </c>
      <c r="H151" s="8"/>
      <c r="I151" s="10">
        <f t="shared" si="19"/>
        <v>0</v>
      </c>
      <c r="J151" s="3"/>
      <c r="K151" s="5"/>
    </row>
    <row r="152" spans="3:12" ht="14.65" outlineLevel="1" thickBot="1" x14ac:dyDescent="0.5">
      <c r="C152" s="7">
        <v>139</v>
      </c>
      <c r="D152" s="29">
        <f t="shared" si="21"/>
        <v>48031</v>
      </c>
      <c r="E152" s="10">
        <f t="shared" si="22"/>
        <v>0</v>
      </c>
      <c r="F152" s="8">
        <f t="shared" si="20"/>
        <v>0</v>
      </c>
      <c r="G152" s="8">
        <f t="shared" si="14"/>
        <v>0</v>
      </c>
      <c r="H152" s="8"/>
      <c r="I152" s="10">
        <f t="shared" si="19"/>
        <v>0</v>
      </c>
      <c r="J152" s="3"/>
      <c r="K152" s="5"/>
    </row>
    <row r="153" spans="3:12" ht="14.65" outlineLevel="1" thickBot="1" x14ac:dyDescent="0.5">
      <c r="C153" s="7">
        <v>140</v>
      </c>
      <c r="D153" s="29">
        <f t="shared" si="21"/>
        <v>48062</v>
      </c>
      <c r="E153" s="10">
        <f t="shared" si="22"/>
        <v>0</v>
      </c>
      <c r="F153" s="8">
        <f t="shared" si="20"/>
        <v>0</v>
      </c>
      <c r="G153" s="8">
        <f t="shared" si="14"/>
        <v>0</v>
      </c>
      <c r="H153" s="8"/>
      <c r="I153" s="10">
        <f t="shared" si="19"/>
        <v>0</v>
      </c>
      <c r="J153" s="3"/>
      <c r="K153" s="5"/>
    </row>
    <row r="154" spans="3:12" ht="14.65" outlineLevel="1" thickBot="1" x14ac:dyDescent="0.5">
      <c r="C154" s="7">
        <v>141</v>
      </c>
      <c r="D154" s="29">
        <f t="shared" si="21"/>
        <v>48093</v>
      </c>
      <c r="E154" s="10">
        <f t="shared" si="22"/>
        <v>0</v>
      </c>
      <c r="F154" s="8">
        <f t="shared" si="20"/>
        <v>0</v>
      </c>
      <c r="G154" s="8">
        <f t="shared" si="14"/>
        <v>0</v>
      </c>
      <c r="H154" s="8"/>
      <c r="I154" s="10">
        <f t="shared" si="19"/>
        <v>0</v>
      </c>
      <c r="J154" s="3"/>
      <c r="K154" s="5"/>
    </row>
    <row r="155" spans="3:12" ht="14.65" outlineLevel="1" thickBot="1" x14ac:dyDescent="0.5">
      <c r="C155" s="7">
        <v>142</v>
      </c>
      <c r="D155" s="29">
        <f t="shared" si="21"/>
        <v>48123</v>
      </c>
      <c r="E155" s="10">
        <f t="shared" si="22"/>
        <v>0</v>
      </c>
      <c r="F155" s="8">
        <f t="shared" si="20"/>
        <v>0</v>
      </c>
      <c r="G155" s="8">
        <f t="shared" ref="G155:G218" si="24">$D$9</f>
        <v>0</v>
      </c>
      <c r="H155" s="8"/>
      <c r="I155" s="10">
        <f t="shared" si="19"/>
        <v>0</v>
      </c>
      <c r="J155" s="3"/>
      <c r="K155" s="5"/>
    </row>
    <row r="156" spans="3:12" ht="14.65" outlineLevel="1" thickBot="1" x14ac:dyDescent="0.5">
      <c r="C156" s="7">
        <v>143</v>
      </c>
      <c r="D156" s="29">
        <f t="shared" si="21"/>
        <v>48154</v>
      </c>
      <c r="E156" s="10">
        <f t="shared" si="22"/>
        <v>0</v>
      </c>
      <c r="F156" s="8">
        <f t="shared" si="20"/>
        <v>0</v>
      </c>
      <c r="G156" s="8">
        <f t="shared" si="24"/>
        <v>0</v>
      </c>
      <c r="H156" s="8"/>
      <c r="I156" s="10">
        <f t="shared" si="19"/>
        <v>0</v>
      </c>
      <c r="J156" s="3"/>
      <c r="K156" s="5"/>
    </row>
    <row r="157" spans="3:12" ht="14.65" thickBot="1" x14ac:dyDescent="0.5">
      <c r="C157" s="7">
        <v>144</v>
      </c>
      <c r="D157" s="29">
        <f t="shared" si="21"/>
        <v>48184</v>
      </c>
      <c r="E157" s="10">
        <f t="shared" si="22"/>
        <v>0</v>
      </c>
      <c r="F157" s="8">
        <f t="shared" si="20"/>
        <v>0</v>
      </c>
      <c r="G157" s="8">
        <f t="shared" si="24"/>
        <v>0</v>
      </c>
      <c r="H157" s="8"/>
      <c r="I157" s="10">
        <f t="shared" si="19"/>
        <v>0</v>
      </c>
      <c r="J157" s="3"/>
      <c r="K157" s="5">
        <f t="shared" ref="K157" si="25">SUM(F146:F157)</f>
        <v>0</v>
      </c>
      <c r="L157" t="s">
        <v>24</v>
      </c>
    </row>
    <row r="158" spans="3:12" ht="14.65" outlineLevel="1" thickBot="1" x14ac:dyDescent="0.5">
      <c r="C158" s="7">
        <v>145</v>
      </c>
      <c r="D158" s="29">
        <f t="shared" si="21"/>
        <v>48215</v>
      </c>
      <c r="E158" s="10">
        <f t="shared" si="22"/>
        <v>0</v>
      </c>
      <c r="F158" s="8">
        <f t="shared" si="20"/>
        <v>0</v>
      </c>
      <c r="G158" s="8">
        <f t="shared" si="24"/>
        <v>0</v>
      </c>
      <c r="H158" s="8"/>
      <c r="I158" s="10">
        <f t="shared" si="19"/>
        <v>0</v>
      </c>
      <c r="J158" s="3"/>
      <c r="K158" s="5"/>
    </row>
    <row r="159" spans="3:12" ht="14.65" outlineLevel="1" thickBot="1" x14ac:dyDescent="0.5">
      <c r="C159" s="7">
        <v>146</v>
      </c>
      <c r="D159" s="29">
        <f t="shared" si="21"/>
        <v>48246</v>
      </c>
      <c r="E159" s="10">
        <f t="shared" si="22"/>
        <v>0</v>
      </c>
      <c r="F159" s="8">
        <f t="shared" si="20"/>
        <v>0</v>
      </c>
      <c r="G159" s="8">
        <f t="shared" si="24"/>
        <v>0</v>
      </c>
      <c r="H159" s="8"/>
      <c r="I159" s="10">
        <f t="shared" si="19"/>
        <v>0</v>
      </c>
      <c r="J159" s="3"/>
      <c r="K159" s="5"/>
    </row>
    <row r="160" spans="3:12" ht="14.65" outlineLevel="1" thickBot="1" x14ac:dyDescent="0.5">
      <c r="C160" s="7">
        <v>147</v>
      </c>
      <c r="D160" s="29">
        <f t="shared" si="21"/>
        <v>48275</v>
      </c>
      <c r="E160" s="10">
        <f t="shared" si="22"/>
        <v>0</v>
      </c>
      <c r="F160" s="8">
        <f t="shared" si="20"/>
        <v>0</v>
      </c>
      <c r="G160" s="8">
        <f t="shared" si="24"/>
        <v>0</v>
      </c>
      <c r="H160" s="8"/>
      <c r="I160" s="10">
        <f t="shared" si="19"/>
        <v>0</v>
      </c>
      <c r="J160" s="3"/>
      <c r="K160" s="5"/>
    </row>
    <row r="161" spans="3:12" ht="14.65" outlineLevel="1" thickBot="1" x14ac:dyDescent="0.5">
      <c r="C161" s="7">
        <v>148</v>
      </c>
      <c r="D161" s="29">
        <f t="shared" si="21"/>
        <v>48306</v>
      </c>
      <c r="E161" s="10">
        <f t="shared" si="22"/>
        <v>0</v>
      </c>
      <c r="F161" s="8">
        <f t="shared" si="20"/>
        <v>0</v>
      </c>
      <c r="G161" s="8">
        <f t="shared" si="24"/>
        <v>0</v>
      </c>
      <c r="H161" s="8"/>
      <c r="I161" s="10">
        <f t="shared" si="19"/>
        <v>0</v>
      </c>
      <c r="J161" s="3"/>
      <c r="K161" s="5"/>
    </row>
    <row r="162" spans="3:12" ht="14.65" outlineLevel="1" thickBot="1" x14ac:dyDescent="0.5">
      <c r="C162" s="7">
        <v>149</v>
      </c>
      <c r="D162" s="29">
        <f t="shared" si="21"/>
        <v>48336</v>
      </c>
      <c r="E162" s="10">
        <f t="shared" si="22"/>
        <v>0</v>
      </c>
      <c r="F162" s="8">
        <f t="shared" si="20"/>
        <v>0</v>
      </c>
      <c r="G162" s="8">
        <f t="shared" si="24"/>
        <v>0</v>
      </c>
      <c r="H162" s="8"/>
      <c r="I162" s="10">
        <f t="shared" si="19"/>
        <v>0</v>
      </c>
      <c r="J162" s="3"/>
      <c r="K162" s="5"/>
    </row>
    <row r="163" spans="3:12" ht="14.65" outlineLevel="1" thickBot="1" x14ac:dyDescent="0.5">
      <c r="C163" s="7">
        <v>150</v>
      </c>
      <c r="D163" s="29">
        <f t="shared" si="21"/>
        <v>48367</v>
      </c>
      <c r="E163" s="10">
        <f t="shared" si="22"/>
        <v>0</v>
      </c>
      <c r="F163" s="8">
        <f t="shared" si="20"/>
        <v>0</v>
      </c>
      <c r="G163" s="8">
        <f t="shared" si="24"/>
        <v>0</v>
      </c>
      <c r="H163" s="8"/>
      <c r="I163" s="10">
        <f t="shared" si="19"/>
        <v>0</v>
      </c>
      <c r="J163" s="3"/>
      <c r="K163" s="5"/>
    </row>
    <row r="164" spans="3:12" ht="14.65" outlineLevel="1" thickBot="1" x14ac:dyDescent="0.5">
      <c r="C164" s="7">
        <v>151</v>
      </c>
      <c r="D164" s="29">
        <f t="shared" si="21"/>
        <v>48397</v>
      </c>
      <c r="E164" s="10">
        <f t="shared" si="22"/>
        <v>0</v>
      </c>
      <c r="F164" s="8">
        <f t="shared" si="20"/>
        <v>0</v>
      </c>
      <c r="G164" s="8">
        <f t="shared" si="24"/>
        <v>0</v>
      </c>
      <c r="H164" s="8"/>
      <c r="I164" s="10">
        <f t="shared" si="19"/>
        <v>0</v>
      </c>
      <c r="J164" s="3"/>
      <c r="K164" s="5"/>
    </row>
    <row r="165" spans="3:12" ht="14.65" outlineLevel="1" thickBot="1" x14ac:dyDescent="0.5">
      <c r="C165" s="7">
        <v>152</v>
      </c>
      <c r="D165" s="29">
        <f t="shared" si="21"/>
        <v>48428</v>
      </c>
      <c r="E165" s="10">
        <f t="shared" si="22"/>
        <v>0</v>
      </c>
      <c r="F165" s="8">
        <f t="shared" si="20"/>
        <v>0</v>
      </c>
      <c r="G165" s="8">
        <f t="shared" si="24"/>
        <v>0</v>
      </c>
      <c r="H165" s="8"/>
      <c r="I165" s="10">
        <f t="shared" si="19"/>
        <v>0</v>
      </c>
      <c r="J165" s="3"/>
      <c r="K165" s="5"/>
    </row>
    <row r="166" spans="3:12" ht="14.65" outlineLevel="1" thickBot="1" x14ac:dyDescent="0.5">
      <c r="C166" s="7">
        <v>153</v>
      </c>
      <c r="D166" s="29">
        <f t="shared" si="21"/>
        <v>48459</v>
      </c>
      <c r="E166" s="10">
        <f t="shared" si="22"/>
        <v>0</v>
      </c>
      <c r="F166" s="8">
        <f t="shared" si="20"/>
        <v>0</v>
      </c>
      <c r="G166" s="8">
        <f t="shared" si="24"/>
        <v>0</v>
      </c>
      <c r="H166" s="8"/>
      <c r="I166" s="10">
        <f t="shared" si="19"/>
        <v>0</v>
      </c>
      <c r="J166" s="3"/>
      <c r="K166" s="5"/>
    </row>
    <row r="167" spans="3:12" ht="14.65" outlineLevel="1" thickBot="1" x14ac:dyDescent="0.5">
      <c r="C167" s="7">
        <v>154</v>
      </c>
      <c r="D167" s="29">
        <f t="shared" si="21"/>
        <v>48489</v>
      </c>
      <c r="E167" s="10">
        <f t="shared" si="22"/>
        <v>0</v>
      </c>
      <c r="F167" s="8">
        <f t="shared" si="20"/>
        <v>0</v>
      </c>
      <c r="G167" s="8">
        <f t="shared" si="24"/>
        <v>0</v>
      </c>
      <c r="H167" s="8"/>
      <c r="I167" s="10">
        <f t="shared" si="19"/>
        <v>0</v>
      </c>
      <c r="J167" s="3"/>
      <c r="K167" s="5"/>
    </row>
    <row r="168" spans="3:12" ht="14.65" outlineLevel="1" thickBot="1" x14ac:dyDescent="0.5">
      <c r="C168" s="7">
        <v>155</v>
      </c>
      <c r="D168" s="29">
        <f t="shared" si="21"/>
        <v>48520</v>
      </c>
      <c r="E168" s="10">
        <f t="shared" si="22"/>
        <v>0</v>
      </c>
      <c r="F168" s="8">
        <f t="shared" si="20"/>
        <v>0</v>
      </c>
      <c r="G168" s="8">
        <f t="shared" si="24"/>
        <v>0</v>
      </c>
      <c r="H168" s="8"/>
      <c r="I168" s="10">
        <f t="shared" si="19"/>
        <v>0</v>
      </c>
      <c r="J168" s="3"/>
      <c r="K168" s="5"/>
    </row>
    <row r="169" spans="3:12" ht="14.65" thickBot="1" x14ac:dyDescent="0.5">
      <c r="C169" s="7">
        <v>156</v>
      </c>
      <c r="D169" s="29">
        <f t="shared" si="21"/>
        <v>48550</v>
      </c>
      <c r="E169" s="10">
        <f t="shared" si="22"/>
        <v>0</v>
      </c>
      <c r="F169" s="8">
        <f t="shared" si="20"/>
        <v>0</v>
      </c>
      <c r="G169" s="8">
        <f t="shared" si="24"/>
        <v>0</v>
      </c>
      <c r="H169" s="8"/>
      <c r="I169" s="10">
        <f t="shared" si="19"/>
        <v>0</v>
      </c>
      <c r="J169" s="3"/>
      <c r="K169" s="5">
        <f t="shared" ref="K169" si="26">SUM(F158:F169)</f>
        <v>0</v>
      </c>
      <c r="L169" t="s">
        <v>25</v>
      </c>
    </row>
    <row r="170" spans="3:12" ht="14.65" outlineLevel="1" thickBot="1" x14ac:dyDescent="0.5">
      <c r="C170" s="7">
        <v>157</v>
      </c>
      <c r="D170" s="29">
        <f t="shared" si="21"/>
        <v>48581</v>
      </c>
      <c r="E170" s="10">
        <f t="shared" si="22"/>
        <v>0</v>
      </c>
      <c r="F170" s="8">
        <f t="shared" si="20"/>
        <v>0</v>
      </c>
      <c r="G170" s="8">
        <f t="shared" si="24"/>
        <v>0</v>
      </c>
      <c r="H170" s="8"/>
      <c r="I170" s="10">
        <f t="shared" si="19"/>
        <v>0</v>
      </c>
      <c r="J170" s="3"/>
      <c r="K170" s="5"/>
    </row>
    <row r="171" spans="3:12" ht="14.65" outlineLevel="1" thickBot="1" x14ac:dyDescent="0.5">
      <c r="C171" s="7">
        <v>158</v>
      </c>
      <c r="D171" s="29">
        <f t="shared" si="21"/>
        <v>48612</v>
      </c>
      <c r="E171" s="10">
        <f t="shared" si="22"/>
        <v>0</v>
      </c>
      <c r="F171" s="8">
        <f t="shared" si="20"/>
        <v>0</v>
      </c>
      <c r="G171" s="8">
        <f t="shared" si="24"/>
        <v>0</v>
      </c>
      <c r="H171" s="8"/>
      <c r="I171" s="10">
        <f t="shared" si="19"/>
        <v>0</v>
      </c>
      <c r="J171" s="3"/>
      <c r="K171" s="5"/>
    </row>
    <row r="172" spans="3:12" ht="14.65" outlineLevel="1" thickBot="1" x14ac:dyDescent="0.5">
      <c r="C172" s="7">
        <v>159</v>
      </c>
      <c r="D172" s="29">
        <f t="shared" si="21"/>
        <v>48640</v>
      </c>
      <c r="E172" s="10">
        <f t="shared" si="22"/>
        <v>0</v>
      </c>
      <c r="F172" s="8">
        <f t="shared" si="20"/>
        <v>0</v>
      </c>
      <c r="G172" s="8">
        <f t="shared" si="24"/>
        <v>0</v>
      </c>
      <c r="H172" s="8"/>
      <c r="I172" s="10">
        <f t="shared" si="19"/>
        <v>0</v>
      </c>
      <c r="J172" s="3"/>
      <c r="K172" s="5"/>
    </row>
    <row r="173" spans="3:12" ht="14.65" outlineLevel="1" thickBot="1" x14ac:dyDescent="0.5">
      <c r="C173" s="7">
        <v>160</v>
      </c>
      <c r="D173" s="29">
        <f t="shared" si="21"/>
        <v>48671</v>
      </c>
      <c r="E173" s="10">
        <f t="shared" si="22"/>
        <v>0</v>
      </c>
      <c r="F173" s="8">
        <f t="shared" si="20"/>
        <v>0</v>
      </c>
      <c r="G173" s="8">
        <f t="shared" si="24"/>
        <v>0</v>
      </c>
      <c r="H173" s="8"/>
      <c r="I173" s="10">
        <f t="shared" si="19"/>
        <v>0</v>
      </c>
      <c r="J173" s="3"/>
      <c r="K173" s="5"/>
    </row>
    <row r="174" spans="3:12" ht="14.65" outlineLevel="1" thickBot="1" x14ac:dyDescent="0.5">
      <c r="C174" s="7">
        <v>161</v>
      </c>
      <c r="D174" s="29">
        <f t="shared" si="21"/>
        <v>48701</v>
      </c>
      <c r="E174" s="10">
        <f t="shared" si="22"/>
        <v>0</v>
      </c>
      <c r="F174" s="8">
        <f t="shared" si="20"/>
        <v>0</v>
      </c>
      <c r="G174" s="8">
        <f t="shared" si="24"/>
        <v>0</v>
      </c>
      <c r="H174" s="8"/>
      <c r="I174" s="10">
        <f t="shared" si="19"/>
        <v>0</v>
      </c>
      <c r="J174" s="3"/>
      <c r="K174" s="5"/>
    </row>
    <row r="175" spans="3:12" ht="14.65" outlineLevel="1" thickBot="1" x14ac:dyDescent="0.5">
      <c r="C175" s="7">
        <v>162</v>
      </c>
      <c r="D175" s="29">
        <f t="shared" si="21"/>
        <v>48732</v>
      </c>
      <c r="E175" s="10">
        <f t="shared" si="22"/>
        <v>0</v>
      </c>
      <c r="F175" s="8">
        <f t="shared" si="20"/>
        <v>0</v>
      </c>
      <c r="G175" s="8">
        <f t="shared" si="24"/>
        <v>0</v>
      </c>
      <c r="H175" s="8"/>
      <c r="I175" s="10">
        <f t="shared" si="19"/>
        <v>0</v>
      </c>
      <c r="J175" s="3"/>
      <c r="K175" s="5"/>
    </row>
    <row r="176" spans="3:12" ht="14.65" outlineLevel="1" thickBot="1" x14ac:dyDescent="0.5">
      <c r="C176" s="7">
        <v>163</v>
      </c>
      <c r="D176" s="29">
        <f t="shared" si="21"/>
        <v>48762</v>
      </c>
      <c r="E176" s="10">
        <f t="shared" si="22"/>
        <v>0</v>
      </c>
      <c r="F176" s="8">
        <f t="shared" si="20"/>
        <v>0</v>
      </c>
      <c r="G176" s="8">
        <f t="shared" si="24"/>
        <v>0</v>
      </c>
      <c r="H176" s="8"/>
      <c r="I176" s="10">
        <f t="shared" si="19"/>
        <v>0</v>
      </c>
      <c r="J176" s="3"/>
      <c r="K176" s="5"/>
    </row>
    <row r="177" spans="3:12" ht="14.65" outlineLevel="1" thickBot="1" x14ac:dyDescent="0.5">
      <c r="C177" s="7">
        <v>164</v>
      </c>
      <c r="D177" s="29">
        <f t="shared" si="21"/>
        <v>48793</v>
      </c>
      <c r="E177" s="10">
        <f t="shared" si="22"/>
        <v>0</v>
      </c>
      <c r="F177" s="8">
        <f t="shared" si="20"/>
        <v>0</v>
      </c>
      <c r="G177" s="8">
        <f t="shared" si="24"/>
        <v>0</v>
      </c>
      <c r="H177" s="8"/>
      <c r="I177" s="10">
        <f t="shared" si="19"/>
        <v>0</v>
      </c>
      <c r="J177" s="3"/>
      <c r="K177" s="5"/>
    </row>
    <row r="178" spans="3:12" ht="14.65" outlineLevel="1" thickBot="1" x14ac:dyDescent="0.5">
      <c r="C178" s="7">
        <v>165</v>
      </c>
      <c r="D178" s="29">
        <f t="shared" si="21"/>
        <v>48824</v>
      </c>
      <c r="E178" s="10">
        <f t="shared" si="22"/>
        <v>0</v>
      </c>
      <c r="F178" s="8">
        <f t="shared" si="20"/>
        <v>0</v>
      </c>
      <c r="G178" s="8">
        <f t="shared" si="24"/>
        <v>0</v>
      </c>
      <c r="H178" s="8"/>
      <c r="I178" s="10">
        <f t="shared" si="19"/>
        <v>0</v>
      </c>
      <c r="J178" s="3"/>
      <c r="K178" s="5"/>
    </row>
    <row r="179" spans="3:12" ht="14.65" outlineLevel="1" thickBot="1" x14ac:dyDescent="0.5">
      <c r="C179" s="7">
        <v>166</v>
      </c>
      <c r="D179" s="29">
        <f t="shared" si="21"/>
        <v>48854</v>
      </c>
      <c r="E179" s="10">
        <f t="shared" si="22"/>
        <v>0</v>
      </c>
      <c r="F179" s="8">
        <f t="shared" si="20"/>
        <v>0</v>
      </c>
      <c r="G179" s="8">
        <f t="shared" si="24"/>
        <v>0</v>
      </c>
      <c r="H179" s="8"/>
      <c r="I179" s="10">
        <f t="shared" si="19"/>
        <v>0</v>
      </c>
      <c r="J179" s="3"/>
      <c r="K179" s="5"/>
    </row>
    <row r="180" spans="3:12" ht="14.65" outlineLevel="1" thickBot="1" x14ac:dyDescent="0.5">
      <c r="C180" s="7">
        <v>167</v>
      </c>
      <c r="D180" s="29">
        <f t="shared" si="21"/>
        <v>48885</v>
      </c>
      <c r="E180" s="10">
        <f t="shared" si="22"/>
        <v>0</v>
      </c>
      <c r="F180" s="8">
        <f t="shared" si="20"/>
        <v>0</v>
      </c>
      <c r="G180" s="8">
        <f t="shared" si="24"/>
        <v>0</v>
      </c>
      <c r="H180" s="8"/>
      <c r="I180" s="10">
        <f t="shared" si="19"/>
        <v>0</v>
      </c>
      <c r="J180" s="3"/>
      <c r="K180" s="5"/>
    </row>
    <row r="181" spans="3:12" ht="14.65" thickBot="1" x14ac:dyDescent="0.5">
      <c r="C181" s="7">
        <v>168</v>
      </c>
      <c r="D181" s="29">
        <f t="shared" si="21"/>
        <v>48915</v>
      </c>
      <c r="E181" s="10">
        <f t="shared" si="22"/>
        <v>0</v>
      </c>
      <c r="F181" s="8">
        <f t="shared" si="20"/>
        <v>0</v>
      </c>
      <c r="G181" s="8">
        <f t="shared" si="24"/>
        <v>0</v>
      </c>
      <c r="H181" s="8"/>
      <c r="I181" s="10">
        <f t="shared" si="19"/>
        <v>0</v>
      </c>
      <c r="J181" s="3"/>
      <c r="K181" s="5">
        <f t="shared" ref="K181" si="27">SUM(F170:F181)</f>
        <v>0</v>
      </c>
      <c r="L181" t="s">
        <v>26</v>
      </c>
    </row>
    <row r="182" spans="3:12" ht="14.65" outlineLevel="1" thickBot="1" x14ac:dyDescent="0.5">
      <c r="C182" s="7">
        <v>169</v>
      </c>
      <c r="D182" s="29">
        <f t="shared" si="21"/>
        <v>48946</v>
      </c>
      <c r="E182" s="10">
        <f t="shared" si="22"/>
        <v>0</v>
      </c>
      <c r="F182" s="8">
        <f t="shared" si="20"/>
        <v>0</v>
      </c>
      <c r="G182" s="8">
        <f t="shared" si="24"/>
        <v>0</v>
      </c>
      <c r="H182" s="8"/>
      <c r="I182" s="10">
        <f t="shared" si="19"/>
        <v>0</v>
      </c>
      <c r="J182" s="3"/>
      <c r="K182" s="5"/>
    </row>
    <row r="183" spans="3:12" ht="14.65" outlineLevel="1" thickBot="1" x14ac:dyDescent="0.5">
      <c r="C183" s="7">
        <v>170</v>
      </c>
      <c r="D183" s="29">
        <f t="shared" si="21"/>
        <v>48977</v>
      </c>
      <c r="E183" s="10">
        <f t="shared" si="22"/>
        <v>0</v>
      </c>
      <c r="F183" s="8">
        <f t="shared" si="20"/>
        <v>0</v>
      </c>
      <c r="G183" s="8">
        <f t="shared" si="24"/>
        <v>0</v>
      </c>
      <c r="H183" s="8"/>
      <c r="I183" s="10">
        <f t="shared" si="19"/>
        <v>0</v>
      </c>
      <c r="J183" s="3"/>
      <c r="K183" s="5"/>
    </row>
    <row r="184" spans="3:12" ht="14.65" outlineLevel="1" thickBot="1" x14ac:dyDescent="0.5">
      <c r="C184" s="7">
        <v>171</v>
      </c>
      <c r="D184" s="29">
        <f t="shared" si="21"/>
        <v>49005</v>
      </c>
      <c r="E184" s="10">
        <f t="shared" si="22"/>
        <v>0</v>
      </c>
      <c r="F184" s="8">
        <f t="shared" si="20"/>
        <v>0</v>
      </c>
      <c r="G184" s="8">
        <f t="shared" si="24"/>
        <v>0</v>
      </c>
      <c r="H184" s="8"/>
      <c r="I184" s="10">
        <f t="shared" si="19"/>
        <v>0</v>
      </c>
      <c r="J184" s="3"/>
      <c r="K184" s="5"/>
    </row>
    <row r="185" spans="3:12" ht="14.65" outlineLevel="1" thickBot="1" x14ac:dyDescent="0.5">
      <c r="C185" s="7">
        <v>172</v>
      </c>
      <c r="D185" s="29">
        <f t="shared" si="21"/>
        <v>49036</v>
      </c>
      <c r="E185" s="10">
        <f t="shared" si="22"/>
        <v>0</v>
      </c>
      <c r="F185" s="8">
        <f t="shared" si="20"/>
        <v>0</v>
      </c>
      <c r="G185" s="8">
        <f t="shared" si="24"/>
        <v>0</v>
      </c>
      <c r="H185" s="8"/>
      <c r="I185" s="10">
        <f t="shared" si="19"/>
        <v>0</v>
      </c>
      <c r="J185" s="3"/>
      <c r="K185" s="5"/>
    </row>
    <row r="186" spans="3:12" ht="14.65" outlineLevel="1" thickBot="1" x14ac:dyDescent="0.5">
      <c r="C186" s="7">
        <v>173</v>
      </c>
      <c r="D186" s="29">
        <f t="shared" si="21"/>
        <v>49066</v>
      </c>
      <c r="E186" s="10">
        <f t="shared" si="22"/>
        <v>0</v>
      </c>
      <c r="F186" s="8">
        <f t="shared" si="20"/>
        <v>0</v>
      </c>
      <c r="G186" s="8">
        <f t="shared" si="24"/>
        <v>0</v>
      </c>
      <c r="H186" s="8"/>
      <c r="I186" s="10">
        <f t="shared" si="19"/>
        <v>0</v>
      </c>
      <c r="J186" s="3"/>
      <c r="K186" s="5"/>
    </row>
    <row r="187" spans="3:12" ht="14.65" outlineLevel="1" thickBot="1" x14ac:dyDescent="0.5">
      <c r="C187" s="7">
        <v>174</v>
      </c>
      <c r="D187" s="29">
        <f t="shared" si="21"/>
        <v>49097</v>
      </c>
      <c r="E187" s="10">
        <f t="shared" si="22"/>
        <v>0</v>
      </c>
      <c r="F187" s="8">
        <f t="shared" si="20"/>
        <v>0</v>
      </c>
      <c r="G187" s="8">
        <f t="shared" si="24"/>
        <v>0</v>
      </c>
      <c r="H187" s="8"/>
      <c r="I187" s="10">
        <f t="shared" si="19"/>
        <v>0</v>
      </c>
      <c r="J187" s="3"/>
      <c r="K187" s="5"/>
    </row>
    <row r="188" spans="3:12" ht="14.65" outlineLevel="1" thickBot="1" x14ac:dyDescent="0.5">
      <c r="C188" s="7">
        <v>175</v>
      </c>
      <c r="D188" s="29">
        <f t="shared" si="21"/>
        <v>49127</v>
      </c>
      <c r="E188" s="10">
        <f t="shared" si="22"/>
        <v>0</v>
      </c>
      <c r="F188" s="8">
        <f t="shared" si="20"/>
        <v>0</v>
      </c>
      <c r="G188" s="8">
        <f t="shared" si="24"/>
        <v>0</v>
      </c>
      <c r="H188" s="8"/>
      <c r="I188" s="10">
        <f t="shared" si="19"/>
        <v>0</v>
      </c>
      <c r="J188" s="3"/>
      <c r="K188" s="5"/>
    </row>
    <row r="189" spans="3:12" ht="14.65" outlineLevel="1" thickBot="1" x14ac:dyDescent="0.5">
      <c r="C189" s="7">
        <v>176</v>
      </c>
      <c r="D189" s="29">
        <f t="shared" si="21"/>
        <v>49158</v>
      </c>
      <c r="E189" s="10">
        <f t="shared" si="22"/>
        <v>0</v>
      </c>
      <c r="F189" s="8">
        <f t="shared" si="20"/>
        <v>0</v>
      </c>
      <c r="G189" s="8">
        <f t="shared" si="24"/>
        <v>0</v>
      </c>
      <c r="H189" s="8"/>
      <c r="I189" s="10">
        <f t="shared" si="19"/>
        <v>0</v>
      </c>
      <c r="J189" s="3"/>
      <c r="K189" s="5"/>
    </row>
    <row r="190" spans="3:12" ht="14.65" outlineLevel="1" thickBot="1" x14ac:dyDescent="0.5">
      <c r="C190" s="7">
        <v>177</v>
      </c>
      <c r="D190" s="29">
        <f t="shared" si="21"/>
        <v>49189</v>
      </c>
      <c r="E190" s="10">
        <f t="shared" si="22"/>
        <v>0</v>
      </c>
      <c r="F190" s="8">
        <f t="shared" si="20"/>
        <v>0</v>
      </c>
      <c r="G190" s="8">
        <f t="shared" si="24"/>
        <v>0</v>
      </c>
      <c r="H190" s="8"/>
      <c r="I190" s="10">
        <f t="shared" si="19"/>
        <v>0</v>
      </c>
      <c r="J190" s="3"/>
      <c r="K190" s="5"/>
    </row>
    <row r="191" spans="3:12" ht="14.65" outlineLevel="1" thickBot="1" x14ac:dyDescent="0.5">
      <c r="C191" s="7">
        <v>178</v>
      </c>
      <c r="D191" s="29">
        <f t="shared" si="21"/>
        <v>49219</v>
      </c>
      <c r="E191" s="10">
        <f t="shared" si="22"/>
        <v>0</v>
      </c>
      <c r="F191" s="8">
        <f t="shared" si="20"/>
        <v>0</v>
      </c>
      <c r="G191" s="8">
        <f t="shared" si="24"/>
        <v>0</v>
      </c>
      <c r="H191" s="8"/>
      <c r="I191" s="10">
        <f t="shared" si="19"/>
        <v>0</v>
      </c>
      <c r="J191" s="3"/>
      <c r="K191" s="5"/>
    </row>
    <row r="192" spans="3:12" ht="14.65" outlineLevel="1" thickBot="1" x14ac:dyDescent="0.5">
      <c r="C192" s="7">
        <v>179</v>
      </c>
      <c r="D192" s="29">
        <f t="shared" si="21"/>
        <v>49250</v>
      </c>
      <c r="E192" s="10">
        <f t="shared" si="22"/>
        <v>0</v>
      </c>
      <c r="F192" s="8">
        <f t="shared" si="20"/>
        <v>0</v>
      </c>
      <c r="G192" s="8">
        <f t="shared" si="24"/>
        <v>0</v>
      </c>
      <c r="H192" s="8"/>
      <c r="I192" s="10">
        <f t="shared" si="19"/>
        <v>0</v>
      </c>
      <c r="J192" s="3"/>
      <c r="K192" s="5"/>
    </row>
    <row r="193" spans="3:12" ht="14.65" thickBot="1" x14ac:dyDescent="0.5">
      <c r="C193" s="7">
        <v>180</v>
      </c>
      <c r="D193" s="29">
        <f t="shared" si="21"/>
        <v>49280</v>
      </c>
      <c r="E193" s="10">
        <f t="shared" si="22"/>
        <v>0</v>
      </c>
      <c r="F193" s="8">
        <f t="shared" si="20"/>
        <v>0</v>
      </c>
      <c r="G193" s="8">
        <f t="shared" si="24"/>
        <v>0</v>
      </c>
      <c r="H193" s="8"/>
      <c r="I193" s="10">
        <f t="shared" si="19"/>
        <v>0</v>
      </c>
      <c r="J193" s="3"/>
      <c r="K193" s="5">
        <f t="shared" ref="K193" si="28">SUM(F182:F193)</f>
        <v>0</v>
      </c>
      <c r="L193" t="s">
        <v>27</v>
      </c>
    </row>
    <row r="194" spans="3:12" ht="14.65" outlineLevel="1" thickBot="1" x14ac:dyDescent="0.5">
      <c r="C194" s="7">
        <v>181</v>
      </c>
      <c r="D194" s="29">
        <f t="shared" si="21"/>
        <v>49311</v>
      </c>
      <c r="E194" s="10">
        <f t="shared" si="22"/>
        <v>0</v>
      </c>
      <c r="F194" s="8">
        <f t="shared" si="20"/>
        <v>0</v>
      </c>
      <c r="G194" s="8">
        <f t="shared" si="24"/>
        <v>0</v>
      </c>
      <c r="H194" s="8"/>
      <c r="I194" s="10">
        <f t="shared" si="19"/>
        <v>0</v>
      </c>
      <c r="J194" s="3"/>
      <c r="K194" s="5"/>
    </row>
    <row r="195" spans="3:12" ht="14.65" outlineLevel="1" thickBot="1" x14ac:dyDescent="0.5">
      <c r="C195" s="7">
        <v>182</v>
      </c>
      <c r="D195" s="29">
        <f t="shared" si="21"/>
        <v>49342</v>
      </c>
      <c r="E195" s="10">
        <f t="shared" si="22"/>
        <v>0</v>
      </c>
      <c r="F195" s="8">
        <f t="shared" si="20"/>
        <v>0</v>
      </c>
      <c r="G195" s="8">
        <f t="shared" si="24"/>
        <v>0</v>
      </c>
      <c r="H195" s="8"/>
      <c r="I195" s="10">
        <f t="shared" si="19"/>
        <v>0</v>
      </c>
      <c r="J195" s="3"/>
      <c r="K195" s="5"/>
    </row>
    <row r="196" spans="3:12" ht="14.65" outlineLevel="1" thickBot="1" x14ac:dyDescent="0.5">
      <c r="C196" s="7">
        <v>183</v>
      </c>
      <c r="D196" s="29">
        <f t="shared" si="21"/>
        <v>49370</v>
      </c>
      <c r="E196" s="10">
        <f t="shared" si="22"/>
        <v>0</v>
      </c>
      <c r="F196" s="8">
        <f t="shared" si="20"/>
        <v>0</v>
      </c>
      <c r="G196" s="8">
        <f t="shared" si="24"/>
        <v>0</v>
      </c>
      <c r="H196" s="8"/>
      <c r="I196" s="10">
        <f t="shared" si="19"/>
        <v>0</v>
      </c>
      <c r="J196" s="3"/>
      <c r="K196" s="5"/>
    </row>
    <row r="197" spans="3:12" ht="14.65" outlineLevel="1" thickBot="1" x14ac:dyDescent="0.5">
      <c r="C197" s="7">
        <v>184</v>
      </c>
      <c r="D197" s="29">
        <f t="shared" si="21"/>
        <v>49401</v>
      </c>
      <c r="E197" s="10">
        <f t="shared" si="22"/>
        <v>0</v>
      </c>
      <c r="F197" s="8">
        <f t="shared" si="20"/>
        <v>0</v>
      </c>
      <c r="G197" s="8">
        <f t="shared" si="24"/>
        <v>0</v>
      </c>
      <c r="H197" s="8"/>
      <c r="I197" s="10">
        <f t="shared" si="19"/>
        <v>0</v>
      </c>
      <c r="J197" s="3"/>
      <c r="K197" s="5"/>
    </row>
    <row r="198" spans="3:12" ht="14.65" outlineLevel="1" thickBot="1" x14ac:dyDescent="0.5">
      <c r="C198" s="7">
        <v>185</v>
      </c>
      <c r="D198" s="29">
        <f t="shared" si="21"/>
        <v>49431</v>
      </c>
      <c r="E198" s="10">
        <f t="shared" si="22"/>
        <v>0</v>
      </c>
      <c r="F198" s="8">
        <f t="shared" si="20"/>
        <v>0</v>
      </c>
      <c r="G198" s="8">
        <f t="shared" si="24"/>
        <v>0</v>
      </c>
      <c r="H198" s="8"/>
      <c r="I198" s="10">
        <f t="shared" si="19"/>
        <v>0</v>
      </c>
      <c r="J198" s="3"/>
      <c r="K198" s="5"/>
    </row>
    <row r="199" spans="3:12" ht="14.65" outlineLevel="1" thickBot="1" x14ac:dyDescent="0.5">
      <c r="C199" s="7">
        <v>186</v>
      </c>
      <c r="D199" s="29">
        <f t="shared" si="21"/>
        <v>49462</v>
      </c>
      <c r="E199" s="10">
        <f t="shared" si="22"/>
        <v>0</v>
      </c>
      <c r="F199" s="8">
        <f t="shared" si="20"/>
        <v>0</v>
      </c>
      <c r="G199" s="8">
        <f t="shared" si="24"/>
        <v>0</v>
      </c>
      <c r="H199" s="8"/>
      <c r="I199" s="10">
        <f t="shared" si="19"/>
        <v>0</v>
      </c>
      <c r="J199" s="3"/>
      <c r="K199" s="5"/>
    </row>
    <row r="200" spans="3:12" ht="14.65" outlineLevel="1" thickBot="1" x14ac:dyDescent="0.5">
      <c r="C200" s="7">
        <v>187</v>
      </c>
      <c r="D200" s="29">
        <f t="shared" si="21"/>
        <v>49492</v>
      </c>
      <c r="E200" s="10">
        <f t="shared" si="22"/>
        <v>0</v>
      </c>
      <c r="F200" s="8">
        <f t="shared" si="20"/>
        <v>0</v>
      </c>
      <c r="G200" s="8">
        <f t="shared" si="24"/>
        <v>0</v>
      </c>
      <c r="H200" s="8"/>
      <c r="I200" s="10">
        <f t="shared" si="19"/>
        <v>0</v>
      </c>
      <c r="J200" s="3"/>
      <c r="K200" s="5"/>
    </row>
    <row r="201" spans="3:12" ht="14.65" outlineLevel="1" thickBot="1" x14ac:dyDescent="0.5">
      <c r="C201" s="7">
        <v>188</v>
      </c>
      <c r="D201" s="29">
        <f t="shared" si="21"/>
        <v>49523</v>
      </c>
      <c r="E201" s="10">
        <f t="shared" si="22"/>
        <v>0</v>
      </c>
      <c r="F201" s="8">
        <f t="shared" si="20"/>
        <v>0</v>
      </c>
      <c r="G201" s="8">
        <f t="shared" si="24"/>
        <v>0</v>
      </c>
      <c r="H201" s="8"/>
      <c r="I201" s="10">
        <f t="shared" si="19"/>
        <v>0</v>
      </c>
      <c r="J201" s="3"/>
      <c r="K201" s="5"/>
    </row>
    <row r="202" spans="3:12" ht="14.65" outlineLevel="1" thickBot="1" x14ac:dyDescent="0.5">
      <c r="C202" s="7">
        <v>189</v>
      </c>
      <c r="D202" s="29">
        <f t="shared" si="21"/>
        <v>49554</v>
      </c>
      <c r="E202" s="10">
        <f t="shared" si="22"/>
        <v>0</v>
      </c>
      <c r="F202" s="8">
        <f t="shared" si="20"/>
        <v>0</v>
      </c>
      <c r="G202" s="8">
        <f t="shared" si="24"/>
        <v>0</v>
      </c>
      <c r="H202" s="8"/>
      <c r="I202" s="10">
        <f t="shared" si="19"/>
        <v>0</v>
      </c>
      <c r="J202" s="3"/>
      <c r="K202" s="5"/>
    </row>
    <row r="203" spans="3:12" ht="14.65" outlineLevel="1" thickBot="1" x14ac:dyDescent="0.5">
      <c r="C203" s="7">
        <v>190</v>
      </c>
      <c r="D203" s="29">
        <f t="shared" si="21"/>
        <v>49584</v>
      </c>
      <c r="E203" s="10">
        <f t="shared" si="22"/>
        <v>0</v>
      </c>
      <c r="F203" s="8">
        <f t="shared" si="20"/>
        <v>0</v>
      </c>
      <c r="G203" s="8">
        <f t="shared" si="24"/>
        <v>0</v>
      </c>
      <c r="H203" s="8"/>
      <c r="I203" s="10">
        <f t="shared" si="19"/>
        <v>0</v>
      </c>
      <c r="J203" s="3"/>
      <c r="K203" s="5"/>
    </row>
    <row r="204" spans="3:12" ht="14.65" outlineLevel="1" thickBot="1" x14ac:dyDescent="0.5">
      <c r="C204" s="7">
        <v>191</v>
      </c>
      <c r="D204" s="29">
        <f t="shared" si="21"/>
        <v>49615</v>
      </c>
      <c r="E204" s="10">
        <f t="shared" si="22"/>
        <v>0</v>
      </c>
      <c r="F204" s="8">
        <f t="shared" si="20"/>
        <v>0</v>
      </c>
      <c r="G204" s="8">
        <f t="shared" si="24"/>
        <v>0</v>
      </c>
      <c r="H204" s="8"/>
      <c r="I204" s="10">
        <f t="shared" si="19"/>
        <v>0</v>
      </c>
      <c r="J204" s="3"/>
      <c r="K204" s="5"/>
    </row>
    <row r="205" spans="3:12" ht="14.65" thickBot="1" x14ac:dyDescent="0.5">
      <c r="C205" s="7">
        <v>192</v>
      </c>
      <c r="D205" s="29">
        <f t="shared" si="21"/>
        <v>49645</v>
      </c>
      <c r="E205" s="10">
        <f t="shared" si="22"/>
        <v>0</v>
      </c>
      <c r="F205" s="8">
        <f t="shared" si="20"/>
        <v>0</v>
      </c>
      <c r="G205" s="8">
        <f t="shared" si="24"/>
        <v>0</v>
      </c>
      <c r="H205" s="8"/>
      <c r="I205" s="10">
        <f t="shared" si="19"/>
        <v>0</v>
      </c>
      <c r="J205" s="3"/>
      <c r="K205" s="5">
        <f t="shared" ref="K205" si="29">SUM(F194:F205)</f>
        <v>0</v>
      </c>
      <c r="L205" t="s">
        <v>28</v>
      </c>
    </row>
    <row r="206" spans="3:12" ht="14.65" outlineLevel="1" thickBot="1" x14ac:dyDescent="0.5">
      <c r="C206" s="7">
        <v>193</v>
      </c>
      <c r="D206" s="29">
        <f t="shared" si="21"/>
        <v>49676</v>
      </c>
      <c r="E206" s="10">
        <f t="shared" si="22"/>
        <v>0</v>
      </c>
      <c r="F206" s="8">
        <f t="shared" si="20"/>
        <v>0</v>
      </c>
      <c r="G206" s="8">
        <f t="shared" si="24"/>
        <v>0</v>
      </c>
      <c r="H206" s="8"/>
      <c r="I206" s="10">
        <f t="shared" ref="I206:I269" si="30">IF((E206+F206-G206-H206)&lt;0,0,E206+F206-G206-H206)</f>
        <v>0</v>
      </c>
      <c r="J206" s="3"/>
      <c r="K206" s="5"/>
    </row>
    <row r="207" spans="3:12" ht="14.65" outlineLevel="1" thickBot="1" x14ac:dyDescent="0.5">
      <c r="C207" s="7">
        <v>194</v>
      </c>
      <c r="D207" s="29">
        <f t="shared" si="21"/>
        <v>49707</v>
      </c>
      <c r="E207" s="10">
        <f t="shared" si="22"/>
        <v>0</v>
      </c>
      <c r="F207" s="8">
        <f t="shared" ref="F207:F270" si="31">ROUND(((D208-D207)*E207*($D$5/365)),2)</f>
        <v>0</v>
      </c>
      <c r="G207" s="8">
        <f t="shared" si="24"/>
        <v>0</v>
      </c>
      <c r="H207" s="8"/>
      <c r="I207" s="10">
        <f t="shared" si="30"/>
        <v>0</v>
      </c>
      <c r="J207" s="3"/>
      <c r="K207" s="5"/>
    </row>
    <row r="208" spans="3:12" ht="14.65" outlineLevel="1" thickBot="1" x14ac:dyDescent="0.5">
      <c r="C208" s="7">
        <v>195</v>
      </c>
      <c r="D208" s="29">
        <f t="shared" ref="D208:D271" si="32">EDATE(D207,1)</f>
        <v>49736</v>
      </c>
      <c r="E208" s="10">
        <f t="shared" ref="E208:E271" si="33">I207</f>
        <v>0</v>
      </c>
      <c r="F208" s="8">
        <f t="shared" si="31"/>
        <v>0</v>
      </c>
      <c r="G208" s="8">
        <f t="shared" si="24"/>
        <v>0</v>
      </c>
      <c r="H208" s="8"/>
      <c r="I208" s="10">
        <f t="shared" si="30"/>
        <v>0</v>
      </c>
      <c r="J208" s="3"/>
      <c r="K208" s="5"/>
    </row>
    <row r="209" spans="3:12" ht="14.65" outlineLevel="1" thickBot="1" x14ac:dyDescent="0.5">
      <c r="C209" s="7">
        <v>196</v>
      </c>
      <c r="D209" s="29">
        <f t="shared" si="32"/>
        <v>49767</v>
      </c>
      <c r="E209" s="10">
        <f t="shared" si="33"/>
        <v>0</v>
      </c>
      <c r="F209" s="8">
        <f t="shared" si="31"/>
        <v>0</v>
      </c>
      <c r="G209" s="8">
        <f t="shared" si="24"/>
        <v>0</v>
      </c>
      <c r="H209" s="8"/>
      <c r="I209" s="10">
        <f t="shared" si="30"/>
        <v>0</v>
      </c>
      <c r="J209" s="3"/>
      <c r="K209" s="5"/>
    </row>
    <row r="210" spans="3:12" ht="14.65" outlineLevel="1" thickBot="1" x14ac:dyDescent="0.5">
      <c r="C210" s="7">
        <v>197</v>
      </c>
      <c r="D210" s="29">
        <f t="shared" si="32"/>
        <v>49797</v>
      </c>
      <c r="E210" s="10">
        <f t="shared" si="33"/>
        <v>0</v>
      </c>
      <c r="F210" s="8">
        <f t="shared" si="31"/>
        <v>0</v>
      </c>
      <c r="G210" s="8">
        <f t="shared" si="24"/>
        <v>0</v>
      </c>
      <c r="H210" s="8"/>
      <c r="I210" s="10">
        <f t="shared" si="30"/>
        <v>0</v>
      </c>
      <c r="J210" s="3"/>
      <c r="K210" s="5"/>
    </row>
    <row r="211" spans="3:12" ht="14.65" outlineLevel="1" thickBot="1" x14ac:dyDescent="0.5">
      <c r="C211" s="7">
        <v>198</v>
      </c>
      <c r="D211" s="29">
        <f t="shared" si="32"/>
        <v>49828</v>
      </c>
      <c r="E211" s="10">
        <f t="shared" si="33"/>
        <v>0</v>
      </c>
      <c r="F211" s="8">
        <f t="shared" si="31"/>
        <v>0</v>
      </c>
      <c r="G211" s="8">
        <f t="shared" si="24"/>
        <v>0</v>
      </c>
      <c r="H211" s="8"/>
      <c r="I211" s="10">
        <f t="shared" si="30"/>
        <v>0</v>
      </c>
      <c r="J211" s="3"/>
      <c r="K211" s="5"/>
    </row>
    <row r="212" spans="3:12" ht="14.65" outlineLevel="1" thickBot="1" x14ac:dyDescent="0.5">
      <c r="C212" s="7">
        <v>199</v>
      </c>
      <c r="D212" s="29">
        <f t="shared" si="32"/>
        <v>49858</v>
      </c>
      <c r="E212" s="10">
        <f t="shared" si="33"/>
        <v>0</v>
      </c>
      <c r="F212" s="8">
        <f t="shared" si="31"/>
        <v>0</v>
      </c>
      <c r="G212" s="8">
        <f t="shared" si="24"/>
        <v>0</v>
      </c>
      <c r="H212" s="8"/>
      <c r="I212" s="10">
        <f t="shared" si="30"/>
        <v>0</v>
      </c>
      <c r="J212" s="3"/>
      <c r="K212" s="5"/>
    </row>
    <row r="213" spans="3:12" ht="14.65" outlineLevel="1" thickBot="1" x14ac:dyDescent="0.5">
      <c r="C213" s="7">
        <v>200</v>
      </c>
      <c r="D213" s="29">
        <f t="shared" si="32"/>
        <v>49889</v>
      </c>
      <c r="E213" s="10">
        <f t="shared" si="33"/>
        <v>0</v>
      </c>
      <c r="F213" s="8">
        <f t="shared" si="31"/>
        <v>0</v>
      </c>
      <c r="G213" s="8">
        <f t="shared" si="24"/>
        <v>0</v>
      </c>
      <c r="H213" s="8"/>
      <c r="I213" s="10">
        <f t="shared" si="30"/>
        <v>0</v>
      </c>
      <c r="J213" s="3"/>
      <c r="K213" s="5"/>
    </row>
    <row r="214" spans="3:12" ht="14.65" outlineLevel="1" thickBot="1" x14ac:dyDescent="0.5">
      <c r="C214" s="7">
        <v>201</v>
      </c>
      <c r="D214" s="29">
        <f t="shared" si="32"/>
        <v>49920</v>
      </c>
      <c r="E214" s="10">
        <f t="shared" si="33"/>
        <v>0</v>
      </c>
      <c r="F214" s="8">
        <f t="shared" si="31"/>
        <v>0</v>
      </c>
      <c r="G214" s="8">
        <f t="shared" si="24"/>
        <v>0</v>
      </c>
      <c r="H214" s="8"/>
      <c r="I214" s="10">
        <f t="shared" si="30"/>
        <v>0</v>
      </c>
      <c r="J214" s="3"/>
      <c r="K214" s="5"/>
    </row>
    <row r="215" spans="3:12" ht="14.65" outlineLevel="1" thickBot="1" x14ac:dyDescent="0.5">
      <c r="C215" s="7">
        <v>202</v>
      </c>
      <c r="D215" s="29">
        <f t="shared" si="32"/>
        <v>49950</v>
      </c>
      <c r="E215" s="10">
        <f t="shared" si="33"/>
        <v>0</v>
      </c>
      <c r="F215" s="8">
        <f t="shared" si="31"/>
        <v>0</v>
      </c>
      <c r="G215" s="8">
        <f t="shared" si="24"/>
        <v>0</v>
      </c>
      <c r="H215" s="8"/>
      <c r="I215" s="10">
        <f t="shared" si="30"/>
        <v>0</v>
      </c>
      <c r="J215" s="3"/>
      <c r="K215" s="5"/>
    </row>
    <row r="216" spans="3:12" ht="14.65" outlineLevel="1" thickBot="1" x14ac:dyDescent="0.5">
      <c r="C216" s="7">
        <v>203</v>
      </c>
      <c r="D216" s="29">
        <f t="shared" si="32"/>
        <v>49981</v>
      </c>
      <c r="E216" s="10">
        <f t="shared" si="33"/>
        <v>0</v>
      </c>
      <c r="F216" s="8">
        <f t="shared" si="31"/>
        <v>0</v>
      </c>
      <c r="G216" s="8">
        <f t="shared" si="24"/>
        <v>0</v>
      </c>
      <c r="H216" s="8"/>
      <c r="I216" s="10">
        <f t="shared" si="30"/>
        <v>0</v>
      </c>
      <c r="J216" s="3"/>
      <c r="K216" s="5"/>
    </row>
    <row r="217" spans="3:12" ht="14.65" thickBot="1" x14ac:dyDescent="0.5">
      <c r="C217" s="7">
        <v>204</v>
      </c>
      <c r="D217" s="29">
        <f t="shared" si="32"/>
        <v>50011</v>
      </c>
      <c r="E217" s="10">
        <f t="shared" si="33"/>
        <v>0</v>
      </c>
      <c r="F217" s="8">
        <f t="shared" si="31"/>
        <v>0</v>
      </c>
      <c r="G217" s="8">
        <f t="shared" si="24"/>
        <v>0</v>
      </c>
      <c r="H217" s="8"/>
      <c r="I217" s="10">
        <f t="shared" si="30"/>
        <v>0</v>
      </c>
      <c r="J217" s="3"/>
      <c r="K217" s="5">
        <f t="shared" ref="K217" si="34">SUM(F206:F217)</f>
        <v>0</v>
      </c>
      <c r="L217" t="s">
        <v>29</v>
      </c>
    </row>
    <row r="218" spans="3:12" ht="14.65" outlineLevel="1" thickBot="1" x14ac:dyDescent="0.5">
      <c r="C218" s="7">
        <v>205</v>
      </c>
      <c r="D218" s="29">
        <f t="shared" si="32"/>
        <v>50042</v>
      </c>
      <c r="E218" s="10">
        <f t="shared" si="33"/>
        <v>0</v>
      </c>
      <c r="F218" s="8">
        <f t="shared" si="31"/>
        <v>0</v>
      </c>
      <c r="G218" s="8">
        <f t="shared" si="24"/>
        <v>0</v>
      </c>
      <c r="H218" s="8"/>
      <c r="I218" s="10">
        <f t="shared" si="30"/>
        <v>0</v>
      </c>
      <c r="J218" s="3"/>
      <c r="K218" s="5"/>
    </row>
    <row r="219" spans="3:12" ht="14.65" outlineLevel="1" thickBot="1" x14ac:dyDescent="0.5">
      <c r="C219" s="7">
        <v>206</v>
      </c>
      <c r="D219" s="29">
        <f t="shared" si="32"/>
        <v>50073</v>
      </c>
      <c r="E219" s="10">
        <f t="shared" si="33"/>
        <v>0</v>
      </c>
      <c r="F219" s="8">
        <f t="shared" si="31"/>
        <v>0</v>
      </c>
      <c r="G219" s="8">
        <f t="shared" ref="G219:G282" si="35">$D$9</f>
        <v>0</v>
      </c>
      <c r="H219" s="8"/>
      <c r="I219" s="10">
        <f t="shared" si="30"/>
        <v>0</v>
      </c>
      <c r="J219" s="3"/>
      <c r="K219" s="5"/>
    </row>
    <row r="220" spans="3:12" ht="14.65" outlineLevel="1" thickBot="1" x14ac:dyDescent="0.5">
      <c r="C220" s="7">
        <v>207</v>
      </c>
      <c r="D220" s="29">
        <f t="shared" si="32"/>
        <v>50101</v>
      </c>
      <c r="E220" s="10">
        <f t="shared" si="33"/>
        <v>0</v>
      </c>
      <c r="F220" s="8">
        <f t="shared" si="31"/>
        <v>0</v>
      </c>
      <c r="G220" s="8">
        <f t="shared" si="35"/>
        <v>0</v>
      </c>
      <c r="H220" s="8"/>
      <c r="I220" s="10">
        <f t="shared" si="30"/>
        <v>0</v>
      </c>
      <c r="J220" s="3"/>
      <c r="K220" s="5"/>
    </row>
    <row r="221" spans="3:12" ht="14.65" outlineLevel="1" thickBot="1" x14ac:dyDescent="0.5">
      <c r="C221" s="7">
        <v>208</v>
      </c>
      <c r="D221" s="29">
        <f t="shared" si="32"/>
        <v>50132</v>
      </c>
      <c r="E221" s="10">
        <f t="shared" si="33"/>
        <v>0</v>
      </c>
      <c r="F221" s="8">
        <f t="shared" si="31"/>
        <v>0</v>
      </c>
      <c r="G221" s="8">
        <f t="shared" si="35"/>
        <v>0</v>
      </c>
      <c r="H221" s="8"/>
      <c r="I221" s="10">
        <f t="shared" si="30"/>
        <v>0</v>
      </c>
      <c r="J221" s="3"/>
      <c r="K221" s="5"/>
    </row>
    <row r="222" spans="3:12" ht="14.65" outlineLevel="1" thickBot="1" x14ac:dyDescent="0.5">
      <c r="C222" s="7">
        <v>209</v>
      </c>
      <c r="D222" s="29">
        <f t="shared" si="32"/>
        <v>50162</v>
      </c>
      <c r="E222" s="10">
        <f t="shared" si="33"/>
        <v>0</v>
      </c>
      <c r="F222" s="8">
        <f t="shared" si="31"/>
        <v>0</v>
      </c>
      <c r="G222" s="8">
        <f t="shared" si="35"/>
        <v>0</v>
      </c>
      <c r="H222" s="8"/>
      <c r="I222" s="10">
        <f t="shared" si="30"/>
        <v>0</v>
      </c>
      <c r="J222" s="3"/>
      <c r="K222" s="5"/>
    </row>
    <row r="223" spans="3:12" ht="14.65" outlineLevel="1" thickBot="1" x14ac:dyDescent="0.5">
      <c r="C223" s="7">
        <v>210</v>
      </c>
      <c r="D223" s="29">
        <f t="shared" si="32"/>
        <v>50193</v>
      </c>
      <c r="E223" s="10">
        <f t="shared" si="33"/>
        <v>0</v>
      </c>
      <c r="F223" s="8">
        <f t="shared" si="31"/>
        <v>0</v>
      </c>
      <c r="G223" s="8">
        <f t="shared" si="35"/>
        <v>0</v>
      </c>
      <c r="H223" s="8"/>
      <c r="I223" s="10">
        <f t="shared" si="30"/>
        <v>0</v>
      </c>
      <c r="J223" s="3"/>
      <c r="K223" s="5"/>
    </row>
    <row r="224" spans="3:12" ht="14.65" outlineLevel="1" thickBot="1" x14ac:dyDescent="0.5">
      <c r="C224" s="7">
        <v>211</v>
      </c>
      <c r="D224" s="29">
        <f t="shared" si="32"/>
        <v>50223</v>
      </c>
      <c r="E224" s="10">
        <f t="shared" si="33"/>
        <v>0</v>
      </c>
      <c r="F224" s="8">
        <f t="shared" si="31"/>
        <v>0</v>
      </c>
      <c r="G224" s="8">
        <f t="shared" si="35"/>
        <v>0</v>
      </c>
      <c r="H224" s="8"/>
      <c r="I224" s="10">
        <f t="shared" si="30"/>
        <v>0</v>
      </c>
      <c r="J224" s="3"/>
      <c r="K224" s="5"/>
    </row>
    <row r="225" spans="3:12" ht="14.65" outlineLevel="1" thickBot="1" x14ac:dyDescent="0.5">
      <c r="C225" s="7">
        <v>212</v>
      </c>
      <c r="D225" s="29">
        <f t="shared" si="32"/>
        <v>50254</v>
      </c>
      <c r="E225" s="10">
        <f t="shared" si="33"/>
        <v>0</v>
      </c>
      <c r="F225" s="8">
        <f t="shared" si="31"/>
        <v>0</v>
      </c>
      <c r="G225" s="8">
        <f t="shared" si="35"/>
        <v>0</v>
      </c>
      <c r="H225" s="8"/>
      <c r="I225" s="10">
        <f t="shared" si="30"/>
        <v>0</v>
      </c>
      <c r="J225" s="3"/>
      <c r="K225" s="5"/>
    </row>
    <row r="226" spans="3:12" ht="14.65" outlineLevel="1" thickBot="1" x14ac:dyDescent="0.5">
      <c r="C226" s="7">
        <v>213</v>
      </c>
      <c r="D226" s="29">
        <f t="shared" si="32"/>
        <v>50285</v>
      </c>
      <c r="E226" s="10">
        <f t="shared" si="33"/>
        <v>0</v>
      </c>
      <c r="F226" s="8">
        <f t="shared" si="31"/>
        <v>0</v>
      </c>
      <c r="G226" s="8">
        <f t="shared" si="35"/>
        <v>0</v>
      </c>
      <c r="H226" s="8"/>
      <c r="I226" s="10">
        <f t="shared" si="30"/>
        <v>0</v>
      </c>
      <c r="J226" s="3"/>
      <c r="K226" s="5"/>
    </row>
    <row r="227" spans="3:12" ht="14.65" outlineLevel="1" thickBot="1" x14ac:dyDescent="0.5">
      <c r="C227" s="7">
        <v>214</v>
      </c>
      <c r="D227" s="29">
        <f t="shared" si="32"/>
        <v>50315</v>
      </c>
      <c r="E227" s="10">
        <f t="shared" si="33"/>
        <v>0</v>
      </c>
      <c r="F227" s="8">
        <f t="shared" si="31"/>
        <v>0</v>
      </c>
      <c r="G227" s="8">
        <f t="shared" si="35"/>
        <v>0</v>
      </c>
      <c r="H227" s="8"/>
      <c r="I227" s="10">
        <f t="shared" si="30"/>
        <v>0</v>
      </c>
      <c r="J227" s="3"/>
      <c r="K227" s="5"/>
    </row>
    <row r="228" spans="3:12" ht="14.65" outlineLevel="1" thickBot="1" x14ac:dyDescent="0.5">
      <c r="C228" s="7">
        <v>215</v>
      </c>
      <c r="D228" s="29">
        <f t="shared" si="32"/>
        <v>50346</v>
      </c>
      <c r="E228" s="10">
        <f t="shared" si="33"/>
        <v>0</v>
      </c>
      <c r="F228" s="8">
        <f t="shared" si="31"/>
        <v>0</v>
      </c>
      <c r="G228" s="8">
        <f t="shared" si="35"/>
        <v>0</v>
      </c>
      <c r="H228" s="8"/>
      <c r="I228" s="10">
        <f t="shared" si="30"/>
        <v>0</v>
      </c>
      <c r="J228" s="3"/>
      <c r="K228" s="5"/>
    </row>
    <row r="229" spans="3:12" ht="14.65" thickBot="1" x14ac:dyDescent="0.5">
      <c r="C229" s="7">
        <v>216</v>
      </c>
      <c r="D229" s="29">
        <f t="shared" si="32"/>
        <v>50376</v>
      </c>
      <c r="E229" s="10">
        <f t="shared" si="33"/>
        <v>0</v>
      </c>
      <c r="F229" s="8">
        <f t="shared" si="31"/>
        <v>0</v>
      </c>
      <c r="G229" s="8">
        <f t="shared" si="35"/>
        <v>0</v>
      </c>
      <c r="H229" s="8"/>
      <c r="I229" s="10">
        <f t="shared" si="30"/>
        <v>0</v>
      </c>
      <c r="J229" s="3"/>
      <c r="K229" s="5">
        <f t="shared" ref="K229" si="36">SUM(F218:F229)</f>
        <v>0</v>
      </c>
      <c r="L229" t="s">
        <v>30</v>
      </c>
    </row>
    <row r="230" spans="3:12" ht="14.65" outlineLevel="1" thickBot="1" x14ac:dyDescent="0.5">
      <c r="C230" s="7">
        <v>217</v>
      </c>
      <c r="D230" s="29">
        <f t="shared" si="32"/>
        <v>50407</v>
      </c>
      <c r="E230" s="10">
        <f t="shared" si="33"/>
        <v>0</v>
      </c>
      <c r="F230" s="8">
        <f t="shared" si="31"/>
        <v>0</v>
      </c>
      <c r="G230" s="8">
        <f t="shared" si="35"/>
        <v>0</v>
      </c>
      <c r="H230" s="8"/>
      <c r="I230" s="10">
        <f t="shared" si="30"/>
        <v>0</v>
      </c>
      <c r="J230" s="3"/>
      <c r="K230" s="5"/>
    </row>
    <row r="231" spans="3:12" ht="14.65" outlineLevel="1" thickBot="1" x14ac:dyDescent="0.5">
      <c r="C231" s="7">
        <v>218</v>
      </c>
      <c r="D231" s="29">
        <f t="shared" si="32"/>
        <v>50438</v>
      </c>
      <c r="E231" s="10">
        <f t="shared" si="33"/>
        <v>0</v>
      </c>
      <c r="F231" s="8">
        <f t="shared" si="31"/>
        <v>0</v>
      </c>
      <c r="G231" s="8">
        <f t="shared" si="35"/>
        <v>0</v>
      </c>
      <c r="H231" s="8"/>
      <c r="I231" s="10">
        <f t="shared" si="30"/>
        <v>0</v>
      </c>
      <c r="J231" s="3"/>
      <c r="K231" s="5"/>
    </row>
    <row r="232" spans="3:12" ht="14.65" outlineLevel="1" thickBot="1" x14ac:dyDescent="0.5">
      <c r="C232" s="7">
        <v>219</v>
      </c>
      <c r="D232" s="29">
        <f t="shared" si="32"/>
        <v>50466</v>
      </c>
      <c r="E232" s="10">
        <f t="shared" si="33"/>
        <v>0</v>
      </c>
      <c r="F232" s="8">
        <f t="shared" si="31"/>
        <v>0</v>
      </c>
      <c r="G232" s="8">
        <f t="shared" si="35"/>
        <v>0</v>
      </c>
      <c r="H232" s="8"/>
      <c r="I232" s="10">
        <f t="shared" si="30"/>
        <v>0</v>
      </c>
      <c r="J232" s="3"/>
      <c r="K232" s="5"/>
    </row>
    <row r="233" spans="3:12" ht="14.65" outlineLevel="1" thickBot="1" x14ac:dyDescent="0.5">
      <c r="C233" s="7">
        <v>220</v>
      </c>
      <c r="D233" s="29">
        <f t="shared" si="32"/>
        <v>50497</v>
      </c>
      <c r="E233" s="10">
        <f t="shared" si="33"/>
        <v>0</v>
      </c>
      <c r="F233" s="8">
        <f t="shared" si="31"/>
        <v>0</v>
      </c>
      <c r="G233" s="8">
        <f t="shared" si="35"/>
        <v>0</v>
      </c>
      <c r="H233" s="8"/>
      <c r="I233" s="10">
        <f t="shared" si="30"/>
        <v>0</v>
      </c>
      <c r="J233" s="3"/>
      <c r="K233" s="5"/>
    </row>
    <row r="234" spans="3:12" ht="14.65" outlineLevel="1" thickBot="1" x14ac:dyDescent="0.5">
      <c r="C234" s="7">
        <v>221</v>
      </c>
      <c r="D234" s="29">
        <f t="shared" si="32"/>
        <v>50527</v>
      </c>
      <c r="E234" s="10">
        <f t="shared" si="33"/>
        <v>0</v>
      </c>
      <c r="F234" s="8">
        <f t="shared" si="31"/>
        <v>0</v>
      </c>
      <c r="G234" s="8">
        <f t="shared" si="35"/>
        <v>0</v>
      </c>
      <c r="H234" s="8"/>
      <c r="I234" s="10">
        <f t="shared" si="30"/>
        <v>0</v>
      </c>
      <c r="J234" s="3"/>
      <c r="K234" s="5"/>
    </row>
    <row r="235" spans="3:12" ht="14.65" outlineLevel="1" thickBot="1" x14ac:dyDescent="0.5">
      <c r="C235" s="7">
        <v>222</v>
      </c>
      <c r="D235" s="29">
        <f t="shared" si="32"/>
        <v>50558</v>
      </c>
      <c r="E235" s="10">
        <f t="shared" si="33"/>
        <v>0</v>
      </c>
      <c r="F235" s="8">
        <f t="shared" si="31"/>
        <v>0</v>
      </c>
      <c r="G235" s="8">
        <f t="shared" si="35"/>
        <v>0</v>
      </c>
      <c r="H235" s="8"/>
      <c r="I235" s="10">
        <f t="shared" si="30"/>
        <v>0</v>
      </c>
      <c r="J235" s="3"/>
      <c r="K235" s="5"/>
    </row>
    <row r="236" spans="3:12" ht="14.65" outlineLevel="1" thickBot="1" x14ac:dyDescent="0.5">
      <c r="C236" s="7">
        <v>223</v>
      </c>
      <c r="D236" s="29">
        <f t="shared" si="32"/>
        <v>50588</v>
      </c>
      <c r="E236" s="10">
        <f t="shared" si="33"/>
        <v>0</v>
      </c>
      <c r="F236" s="8">
        <f t="shared" si="31"/>
        <v>0</v>
      </c>
      <c r="G236" s="8">
        <f t="shared" si="35"/>
        <v>0</v>
      </c>
      <c r="H236" s="8"/>
      <c r="I236" s="10">
        <f t="shared" si="30"/>
        <v>0</v>
      </c>
      <c r="J236" s="3"/>
      <c r="K236" s="5"/>
    </row>
    <row r="237" spans="3:12" ht="14.65" outlineLevel="1" thickBot="1" x14ac:dyDescent="0.5">
      <c r="C237" s="7">
        <v>224</v>
      </c>
      <c r="D237" s="29">
        <f t="shared" si="32"/>
        <v>50619</v>
      </c>
      <c r="E237" s="10">
        <f t="shared" si="33"/>
        <v>0</v>
      </c>
      <c r="F237" s="8">
        <f t="shared" si="31"/>
        <v>0</v>
      </c>
      <c r="G237" s="8">
        <f t="shared" si="35"/>
        <v>0</v>
      </c>
      <c r="H237" s="8"/>
      <c r="I237" s="10">
        <f t="shared" si="30"/>
        <v>0</v>
      </c>
      <c r="J237" s="3"/>
      <c r="K237" s="5"/>
    </row>
    <row r="238" spans="3:12" ht="14.65" outlineLevel="1" thickBot="1" x14ac:dyDescent="0.5">
      <c r="C238" s="7">
        <v>225</v>
      </c>
      <c r="D238" s="29">
        <f t="shared" si="32"/>
        <v>50650</v>
      </c>
      <c r="E238" s="10">
        <f t="shared" si="33"/>
        <v>0</v>
      </c>
      <c r="F238" s="8">
        <f t="shared" si="31"/>
        <v>0</v>
      </c>
      <c r="G238" s="8">
        <f t="shared" si="35"/>
        <v>0</v>
      </c>
      <c r="H238" s="8"/>
      <c r="I238" s="10">
        <f t="shared" si="30"/>
        <v>0</v>
      </c>
      <c r="J238" s="3"/>
      <c r="K238" s="5"/>
    </row>
    <row r="239" spans="3:12" ht="14.65" outlineLevel="1" thickBot="1" x14ac:dyDescent="0.5">
      <c r="C239" s="7">
        <v>226</v>
      </c>
      <c r="D239" s="29">
        <f t="shared" si="32"/>
        <v>50680</v>
      </c>
      <c r="E239" s="10">
        <f t="shared" si="33"/>
        <v>0</v>
      </c>
      <c r="F239" s="8">
        <f t="shared" si="31"/>
        <v>0</v>
      </c>
      <c r="G239" s="8">
        <f t="shared" si="35"/>
        <v>0</v>
      </c>
      <c r="H239" s="8"/>
      <c r="I239" s="10">
        <f t="shared" si="30"/>
        <v>0</v>
      </c>
      <c r="J239" s="3"/>
      <c r="K239" s="5"/>
    </row>
    <row r="240" spans="3:12" ht="14.65" outlineLevel="1" thickBot="1" x14ac:dyDescent="0.5">
      <c r="C240" s="7">
        <v>227</v>
      </c>
      <c r="D240" s="29">
        <f t="shared" si="32"/>
        <v>50711</v>
      </c>
      <c r="E240" s="10">
        <f t="shared" si="33"/>
        <v>0</v>
      </c>
      <c r="F240" s="8">
        <f t="shared" si="31"/>
        <v>0</v>
      </c>
      <c r="G240" s="8">
        <f t="shared" si="35"/>
        <v>0</v>
      </c>
      <c r="H240" s="8"/>
      <c r="I240" s="10">
        <f t="shared" si="30"/>
        <v>0</v>
      </c>
      <c r="J240" s="3"/>
      <c r="K240" s="5"/>
    </row>
    <row r="241" spans="3:12" ht="14.65" thickBot="1" x14ac:dyDescent="0.5">
      <c r="C241" s="7">
        <v>228</v>
      </c>
      <c r="D241" s="29">
        <f t="shared" si="32"/>
        <v>50741</v>
      </c>
      <c r="E241" s="10">
        <f t="shared" si="33"/>
        <v>0</v>
      </c>
      <c r="F241" s="8">
        <f t="shared" si="31"/>
        <v>0</v>
      </c>
      <c r="G241" s="8">
        <f t="shared" si="35"/>
        <v>0</v>
      </c>
      <c r="H241" s="8"/>
      <c r="I241" s="10">
        <f t="shared" si="30"/>
        <v>0</v>
      </c>
      <c r="J241" s="3"/>
      <c r="K241" s="5">
        <f t="shared" ref="K241" si="37">SUM(F230:F241)</f>
        <v>0</v>
      </c>
      <c r="L241" t="s">
        <v>31</v>
      </c>
    </row>
    <row r="242" spans="3:12" ht="14.65" outlineLevel="1" thickBot="1" x14ac:dyDescent="0.5">
      <c r="C242" s="7">
        <v>229</v>
      </c>
      <c r="D242" s="29">
        <f t="shared" si="32"/>
        <v>50772</v>
      </c>
      <c r="E242" s="10">
        <f t="shared" si="33"/>
        <v>0</v>
      </c>
      <c r="F242" s="8">
        <f t="shared" si="31"/>
        <v>0</v>
      </c>
      <c r="G242" s="8">
        <f t="shared" si="35"/>
        <v>0</v>
      </c>
      <c r="H242" s="8"/>
      <c r="I242" s="10">
        <f t="shared" si="30"/>
        <v>0</v>
      </c>
      <c r="J242" s="3"/>
      <c r="K242" s="5"/>
    </row>
    <row r="243" spans="3:12" ht="14.65" outlineLevel="1" thickBot="1" x14ac:dyDescent="0.5">
      <c r="C243" s="7">
        <v>230</v>
      </c>
      <c r="D243" s="29">
        <f t="shared" si="32"/>
        <v>50803</v>
      </c>
      <c r="E243" s="10">
        <f t="shared" si="33"/>
        <v>0</v>
      </c>
      <c r="F243" s="8">
        <f t="shared" si="31"/>
        <v>0</v>
      </c>
      <c r="G243" s="8">
        <f t="shared" si="35"/>
        <v>0</v>
      </c>
      <c r="H243" s="8"/>
      <c r="I243" s="10">
        <f t="shared" si="30"/>
        <v>0</v>
      </c>
      <c r="J243" s="3"/>
      <c r="K243" s="5"/>
    </row>
    <row r="244" spans="3:12" ht="14.65" outlineLevel="1" thickBot="1" x14ac:dyDescent="0.5">
      <c r="C244" s="7">
        <v>231</v>
      </c>
      <c r="D244" s="29">
        <f t="shared" si="32"/>
        <v>50831</v>
      </c>
      <c r="E244" s="10">
        <f t="shared" si="33"/>
        <v>0</v>
      </c>
      <c r="F244" s="8">
        <f t="shared" si="31"/>
        <v>0</v>
      </c>
      <c r="G244" s="8">
        <f t="shared" si="35"/>
        <v>0</v>
      </c>
      <c r="H244" s="8"/>
      <c r="I244" s="10">
        <f t="shared" si="30"/>
        <v>0</v>
      </c>
      <c r="J244" s="3"/>
      <c r="K244" s="5"/>
    </row>
    <row r="245" spans="3:12" ht="14.65" outlineLevel="1" thickBot="1" x14ac:dyDescent="0.5">
      <c r="C245" s="7">
        <v>232</v>
      </c>
      <c r="D245" s="29">
        <f t="shared" si="32"/>
        <v>50862</v>
      </c>
      <c r="E245" s="10">
        <f t="shared" si="33"/>
        <v>0</v>
      </c>
      <c r="F245" s="8">
        <f t="shared" si="31"/>
        <v>0</v>
      </c>
      <c r="G245" s="8">
        <f t="shared" si="35"/>
        <v>0</v>
      </c>
      <c r="H245" s="8"/>
      <c r="I245" s="10">
        <f t="shared" si="30"/>
        <v>0</v>
      </c>
      <c r="J245" s="3"/>
      <c r="K245" s="5"/>
    </row>
    <row r="246" spans="3:12" ht="14.65" outlineLevel="1" thickBot="1" x14ac:dyDescent="0.5">
      <c r="C246" s="7">
        <v>233</v>
      </c>
      <c r="D246" s="29">
        <f t="shared" si="32"/>
        <v>50892</v>
      </c>
      <c r="E246" s="10">
        <f t="shared" si="33"/>
        <v>0</v>
      </c>
      <c r="F246" s="8">
        <f t="shared" si="31"/>
        <v>0</v>
      </c>
      <c r="G246" s="8">
        <f t="shared" si="35"/>
        <v>0</v>
      </c>
      <c r="H246" s="8"/>
      <c r="I246" s="10">
        <f t="shared" si="30"/>
        <v>0</v>
      </c>
      <c r="J246" s="3"/>
      <c r="K246" s="5"/>
    </row>
    <row r="247" spans="3:12" ht="14.65" outlineLevel="1" thickBot="1" x14ac:dyDescent="0.5">
      <c r="C247" s="7">
        <v>234</v>
      </c>
      <c r="D247" s="29">
        <f t="shared" si="32"/>
        <v>50923</v>
      </c>
      <c r="E247" s="10">
        <f t="shared" si="33"/>
        <v>0</v>
      </c>
      <c r="F247" s="8">
        <f t="shared" si="31"/>
        <v>0</v>
      </c>
      <c r="G247" s="8">
        <f t="shared" si="35"/>
        <v>0</v>
      </c>
      <c r="H247" s="8"/>
      <c r="I247" s="10">
        <f t="shared" si="30"/>
        <v>0</v>
      </c>
      <c r="J247" s="3"/>
      <c r="K247" s="5"/>
    </row>
    <row r="248" spans="3:12" ht="14.65" outlineLevel="1" thickBot="1" x14ac:dyDescent="0.5">
      <c r="C248" s="7">
        <v>235</v>
      </c>
      <c r="D248" s="29">
        <f t="shared" si="32"/>
        <v>50953</v>
      </c>
      <c r="E248" s="10">
        <f t="shared" si="33"/>
        <v>0</v>
      </c>
      <c r="F248" s="8">
        <f t="shared" si="31"/>
        <v>0</v>
      </c>
      <c r="G248" s="8">
        <f t="shared" si="35"/>
        <v>0</v>
      </c>
      <c r="H248" s="8"/>
      <c r="I248" s="10">
        <f t="shared" si="30"/>
        <v>0</v>
      </c>
      <c r="J248" s="3"/>
      <c r="K248" s="5"/>
    </row>
    <row r="249" spans="3:12" ht="14.65" outlineLevel="1" thickBot="1" x14ac:dyDescent="0.5">
      <c r="C249" s="7">
        <v>236</v>
      </c>
      <c r="D249" s="29">
        <f t="shared" si="32"/>
        <v>50984</v>
      </c>
      <c r="E249" s="10">
        <f t="shared" si="33"/>
        <v>0</v>
      </c>
      <c r="F249" s="8">
        <f t="shared" si="31"/>
        <v>0</v>
      </c>
      <c r="G249" s="8">
        <f t="shared" si="35"/>
        <v>0</v>
      </c>
      <c r="H249" s="8"/>
      <c r="I249" s="10">
        <f t="shared" si="30"/>
        <v>0</v>
      </c>
      <c r="J249" s="3"/>
      <c r="K249" s="5"/>
    </row>
    <row r="250" spans="3:12" ht="14.65" outlineLevel="1" thickBot="1" x14ac:dyDescent="0.5">
      <c r="C250" s="7">
        <v>237</v>
      </c>
      <c r="D250" s="29">
        <f t="shared" si="32"/>
        <v>51015</v>
      </c>
      <c r="E250" s="10">
        <f t="shared" si="33"/>
        <v>0</v>
      </c>
      <c r="F250" s="8">
        <f t="shared" si="31"/>
        <v>0</v>
      </c>
      <c r="G250" s="8">
        <f t="shared" si="35"/>
        <v>0</v>
      </c>
      <c r="H250" s="8"/>
      <c r="I250" s="10">
        <f t="shared" si="30"/>
        <v>0</v>
      </c>
      <c r="J250" s="3"/>
      <c r="K250" s="5"/>
    </row>
    <row r="251" spans="3:12" ht="14.65" outlineLevel="1" thickBot="1" x14ac:dyDescent="0.5">
      <c r="C251" s="7">
        <v>238</v>
      </c>
      <c r="D251" s="29">
        <f t="shared" si="32"/>
        <v>51045</v>
      </c>
      <c r="E251" s="10">
        <f t="shared" si="33"/>
        <v>0</v>
      </c>
      <c r="F251" s="8">
        <f t="shared" si="31"/>
        <v>0</v>
      </c>
      <c r="G251" s="8">
        <f t="shared" si="35"/>
        <v>0</v>
      </c>
      <c r="H251" s="8"/>
      <c r="I251" s="10">
        <f t="shared" si="30"/>
        <v>0</v>
      </c>
      <c r="J251" s="3"/>
      <c r="K251" s="5"/>
    </row>
    <row r="252" spans="3:12" ht="14.65" outlineLevel="1" thickBot="1" x14ac:dyDescent="0.5">
      <c r="C252" s="7">
        <v>239</v>
      </c>
      <c r="D252" s="29">
        <f t="shared" si="32"/>
        <v>51076</v>
      </c>
      <c r="E252" s="10">
        <f t="shared" si="33"/>
        <v>0</v>
      </c>
      <c r="F252" s="8">
        <f t="shared" si="31"/>
        <v>0</v>
      </c>
      <c r="G252" s="8">
        <f t="shared" si="35"/>
        <v>0</v>
      </c>
      <c r="H252" s="8"/>
      <c r="I252" s="10">
        <f t="shared" si="30"/>
        <v>0</v>
      </c>
      <c r="J252" s="3"/>
      <c r="K252" s="5"/>
    </row>
    <row r="253" spans="3:12" ht="14.65" thickBot="1" x14ac:dyDescent="0.5">
      <c r="C253" s="7">
        <v>240</v>
      </c>
      <c r="D253" s="29">
        <f t="shared" si="32"/>
        <v>51106</v>
      </c>
      <c r="E253" s="10">
        <f t="shared" si="33"/>
        <v>0</v>
      </c>
      <c r="F253" s="8">
        <f t="shared" si="31"/>
        <v>0</v>
      </c>
      <c r="G253" s="8">
        <f t="shared" si="35"/>
        <v>0</v>
      </c>
      <c r="H253" s="8"/>
      <c r="I253" s="10">
        <f t="shared" si="30"/>
        <v>0</v>
      </c>
      <c r="J253" s="3"/>
      <c r="K253" s="5">
        <f t="shared" ref="K253" si="38">SUM(F242:F253)</f>
        <v>0</v>
      </c>
      <c r="L253" t="s">
        <v>32</v>
      </c>
    </row>
    <row r="254" spans="3:12" ht="14.65" outlineLevel="1" thickBot="1" x14ac:dyDescent="0.5">
      <c r="C254" s="7">
        <v>241</v>
      </c>
      <c r="D254" s="29">
        <f t="shared" si="32"/>
        <v>51137</v>
      </c>
      <c r="E254" s="10">
        <f t="shared" si="33"/>
        <v>0</v>
      </c>
      <c r="F254" s="8">
        <f t="shared" si="31"/>
        <v>0</v>
      </c>
      <c r="G254" s="8">
        <f t="shared" si="35"/>
        <v>0</v>
      </c>
      <c r="H254" s="8"/>
      <c r="I254" s="10">
        <f t="shared" si="30"/>
        <v>0</v>
      </c>
      <c r="J254" s="3"/>
      <c r="K254" s="5"/>
    </row>
    <row r="255" spans="3:12" ht="14.65" outlineLevel="1" thickBot="1" x14ac:dyDescent="0.5">
      <c r="C255" s="7">
        <v>242</v>
      </c>
      <c r="D255" s="29">
        <f t="shared" si="32"/>
        <v>51168</v>
      </c>
      <c r="E255" s="10">
        <f t="shared" si="33"/>
        <v>0</v>
      </c>
      <c r="F255" s="8">
        <f t="shared" si="31"/>
        <v>0</v>
      </c>
      <c r="G255" s="8">
        <f t="shared" si="35"/>
        <v>0</v>
      </c>
      <c r="H255" s="8"/>
      <c r="I255" s="10">
        <f t="shared" si="30"/>
        <v>0</v>
      </c>
      <c r="J255" s="3"/>
      <c r="K255" s="5"/>
    </row>
    <row r="256" spans="3:12" ht="14.65" outlineLevel="1" thickBot="1" x14ac:dyDescent="0.5">
      <c r="C256" s="7">
        <v>243</v>
      </c>
      <c r="D256" s="29">
        <f t="shared" si="32"/>
        <v>51197</v>
      </c>
      <c r="E256" s="10">
        <f t="shared" si="33"/>
        <v>0</v>
      </c>
      <c r="F256" s="8">
        <f t="shared" si="31"/>
        <v>0</v>
      </c>
      <c r="G256" s="8">
        <f t="shared" si="35"/>
        <v>0</v>
      </c>
      <c r="H256" s="8"/>
      <c r="I256" s="10">
        <f t="shared" si="30"/>
        <v>0</v>
      </c>
      <c r="J256" s="3"/>
      <c r="K256" s="5"/>
    </row>
    <row r="257" spans="3:12" ht="14.65" outlineLevel="1" thickBot="1" x14ac:dyDescent="0.5">
      <c r="C257" s="7">
        <v>244</v>
      </c>
      <c r="D257" s="29">
        <f t="shared" si="32"/>
        <v>51228</v>
      </c>
      <c r="E257" s="10">
        <f t="shared" si="33"/>
        <v>0</v>
      </c>
      <c r="F257" s="8">
        <f t="shared" si="31"/>
        <v>0</v>
      </c>
      <c r="G257" s="8">
        <f t="shared" si="35"/>
        <v>0</v>
      </c>
      <c r="H257" s="8"/>
      <c r="I257" s="10">
        <f t="shared" si="30"/>
        <v>0</v>
      </c>
      <c r="J257" s="3"/>
      <c r="K257" s="5"/>
    </row>
    <row r="258" spans="3:12" ht="14.65" outlineLevel="1" thickBot="1" x14ac:dyDescent="0.5">
      <c r="C258" s="7">
        <v>245</v>
      </c>
      <c r="D258" s="29">
        <f t="shared" si="32"/>
        <v>51258</v>
      </c>
      <c r="E258" s="10">
        <f t="shared" si="33"/>
        <v>0</v>
      </c>
      <c r="F258" s="8">
        <f t="shared" si="31"/>
        <v>0</v>
      </c>
      <c r="G258" s="8">
        <f t="shared" si="35"/>
        <v>0</v>
      </c>
      <c r="H258" s="8"/>
      <c r="I258" s="10">
        <f t="shared" si="30"/>
        <v>0</v>
      </c>
      <c r="J258" s="3"/>
      <c r="K258" s="5"/>
    </row>
    <row r="259" spans="3:12" ht="14.65" outlineLevel="1" thickBot="1" x14ac:dyDescent="0.5">
      <c r="C259" s="7">
        <v>246</v>
      </c>
      <c r="D259" s="29">
        <f t="shared" si="32"/>
        <v>51289</v>
      </c>
      <c r="E259" s="10">
        <f t="shared" si="33"/>
        <v>0</v>
      </c>
      <c r="F259" s="8">
        <f t="shared" si="31"/>
        <v>0</v>
      </c>
      <c r="G259" s="8">
        <f t="shared" si="35"/>
        <v>0</v>
      </c>
      <c r="H259" s="8"/>
      <c r="I259" s="10">
        <f t="shared" si="30"/>
        <v>0</v>
      </c>
      <c r="J259" s="3"/>
      <c r="K259" s="5"/>
    </row>
    <row r="260" spans="3:12" ht="14.65" outlineLevel="1" thickBot="1" x14ac:dyDescent="0.5">
      <c r="C260" s="7">
        <v>247</v>
      </c>
      <c r="D260" s="29">
        <f t="shared" si="32"/>
        <v>51319</v>
      </c>
      <c r="E260" s="10">
        <f t="shared" si="33"/>
        <v>0</v>
      </c>
      <c r="F260" s="8">
        <f t="shared" si="31"/>
        <v>0</v>
      </c>
      <c r="G260" s="8">
        <f t="shared" si="35"/>
        <v>0</v>
      </c>
      <c r="H260" s="8"/>
      <c r="I260" s="10">
        <f t="shared" si="30"/>
        <v>0</v>
      </c>
      <c r="J260" s="3"/>
      <c r="K260" s="5"/>
    </row>
    <row r="261" spans="3:12" ht="14.65" outlineLevel="1" thickBot="1" x14ac:dyDescent="0.5">
      <c r="C261" s="7">
        <v>248</v>
      </c>
      <c r="D261" s="29">
        <f t="shared" si="32"/>
        <v>51350</v>
      </c>
      <c r="E261" s="10">
        <f t="shared" si="33"/>
        <v>0</v>
      </c>
      <c r="F261" s="8">
        <f t="shared" si="31"/>
        <v>0</v>
      </c>
      <c r="G261" s="8">
        <f t="shared" si="35"/>
        <v>0</v>
      </c>
      <c r="H261" s="8"/>
      <c r="I261" s="10">
        <f t="shared" si="30"/>
        <v>0</v>
      </c>
      <c r="J261" s="3"/>
      <c r="K261" s="5"/>
    </row>
    <row r="262" spans="3:12" ht="14.65" outlineLevel="1" thickBot="1" x14ac:dyDescent="0.5">
      <c r="C262" s="7">
        <v>249</v>
      </c>
      <c r="D262" s="29">
        <f t="shared" si="32"/>
        <v>51381</v>
      </c>
      <c r="E262" s="10">
        <f t="shared" si="33"/>
        <v>0</v>
      </c>
      <c r="F262" s="8">
        <f t="shared" si="31"/>
        <v>0</v>
      </c>
      <c r="G262" s="8">
        <f t="shared" si="35"/>
        <v>0</v>
      </c>
      <c r="H262" s="8"/>
      <c r="I262" s="10">
        <f t="shared" si="30"/>
        <v>0</v>
      </c>
      <c r="J262" s="3"/>
      <c r="K262" s="5"/>
    </row>
    <row r="263" spans="3:12" ht="14.65" outlineLevel="1" thickBot="1" x14ac:dyDescent="0.5">
      <c r="C263" s="7">
        <v>250</v>
      </c>
      <c r="D263" s="29">
        <f t="shared" si="32"/>
        <v>51411</v>
      </c>
      <c r="E263" s="10">
        <f t="shared" si="33"/>
        <v>0</v>
      </c>
      <c r="F263" s="8">
        <f t="shared" si="31"/>
        <v>0</v>
      </c>
      <c r="G263" s="8">
        <f t="shared" si="35"/>
        <v>0</v>
      </c>
      <c r="H263" s="8"/>
      <c r="I263" s="10">
        <f t="shared" si="30"/>
        <v>0</v>
      </c>
      <c r="J263" s="3"/>
      <c r="K263" s="5"/>
    </row>
    <row r="264" spans="3:12" ht="14.65" outlineLevel="1" thickBot="1" x14ac:dyDescent="0.5">
      <c r="C264" s="7">
        <v>251</v>
      </c>
      <c r="D264" s="29">
        <f t="shared" si="32"/>
        <v>51442</v>
      </c>
      <c r="E264" s="10">
        <f t="shared" si="33"/>
        <v>0</v>
      </c>
      <c r="F264" s="8">
        <f t="shared" si="31"/>
        <v>0</v>
      </c>
      <c r="G264" s="8">
        <f t="shared" si="35"/>
        <v>0</v>
      </c>
      <c r="H264" s="8"/>
      <c r="I264" s="10">
        <f t="shared" si="30"/>
        <v>0</v>
      </c>
      <c r="J264" s="3"/>
      <c r="K264" s="5"/>
    </row>
    <row r="265" spans="3:12" ht="14.65" thickBot="1" x14ac:dyDescent="0.5">
      <c r="C265" s="7">
        <v>252</v>
      </c>
      <c r="D265" s="29">
        <f t="shared" si="32"/>
        <v>51472</v>
      </c>
      <c r="E265" s="10">
        <f t="shared" si="33"/>
        <v>0</v>
      </c>
      <c r="F265" s="8">
        <f t="shared" si="31"/>
        <v>0</v>
      </c>
      <c r="G265" s="8">
        <f t="shared" si="35"/>
        <v>0</v>
      </c>
      <c r="H265" s="8"/>
      <c r="I265" s="10">
        <f t="shared" si="30"/>
        <v>0</v>
      </c>
      <c r="J265" s="3"/>
      <c r="K265" s="5">
        <f t="shared" ref="K265" si="39">SUM(F254:F265)</f>
        <v>0</v>
      </c>
      <c r="L265" t="s">
        <v>33</v>
      </c>
    </row>
    <row r="266" spans="3:12" ht="14.65" outlineLevel="1" thickBot="1" x14ac:dyDescent="0.5">
      <c r="C266" s="7">
        <v>253</v>
      </c>
      <c r="D266" s="29">
        <f t="shared" si="32"/>
        <v>51503</v>
      </c>
      <c r="E266" s="10">
        <f t="shared" si="33"/>
        <v>0</v>
      </c>
      <c r="F266" s="8">
        <f t="shared" si="31"/>
        <v>0</v>
      </c>
      <c r="G266" s="8">
        <f t="shared" si="35"/>
        <v>0</v>
      </c>
      <c r="H266" s="8"/>
      <c r="I266" s="10">
        <f t="shared" si="30"/>
        <v>0</v>
      </c>
      <c r="J266" s="3"/>
      <c r="K266" s="5"/>
    </row>
    <row r="267" spans="3:12" ht="14.65" outlineLevel="1" thickBot="1" x14ac:dyDescent="0.5">
      <c r="C267" s="7">
        <v>254</v>
      </c>
      <c r="D267" s="29">
        <f t="shared" si="32"/>
        <v>51534</v>
      </c>
      <c r="E267" s="10">
        <f t="shared" si="33"/>
        <v>0</v>
      </c>
      <c r="F267" s="8">
        <f t="shared" si="31"/>
        <v>0</v>
      </c>
      <c r="G267" s="8">
        <f t="shared" si="35"/>
        <v>0</v>
      </c>
      <c r="H267" s="8"/>
      <c r="I267" s="10">
        <f t="shared" si="30"/>
        <v>0</v>
      </c>
      <c r="J267" s="3"/>
      <c r="K267" s="5"/>
    </row>
    <row r="268" spans="3:12" ht="14.65" outlineLevel="1" thickBot="1" x14ac:dyDescent="0.5">
      <c r="C268" s="7">
        <v>255</v>
      </c>
      <c r="D268" s="29">
        <f t="shared" si="32"/>
        <v>51562</v>
      </c>
      <c r="E268" s="10">
        <f t="shared" si="33"/>
        <v>0</v>
      </c>
      <c r="F268" s="8">
        <f t="shared" si="31"/>
        <v>0</v>
      </c>
      <c r="G268" s="8">
        <f t="shared" si="35"/>
        <v>0</v>
      </c>
      <c r="H268" s="8"/>
      <c r="I268" s="10">
        <f t="shared" si="30"/>
        <v>0</v>
      </c>
      <c r="J268" s="3"/>
      <c r="K268" s="5"/>
    </row>
    <row r="269" spans="3:12" ht="14.65" outlineLevel="1" thickBot="1" x14ac:dyDescent="0.5">
      <c r="C269" s="7">
        <v>256</v>
      </c>
      <c r="D269" s="29">
        <f t="shared" si="32"/>
        <v>51593</v>
      </c>
      <c r="E269" s="10">
        <f t="shared" si="33"/>
        <v>0</v>
      </c>
      <c r="F269" s="8">
        <f t="shared" si="31"/>
        <v>0</v>
      </c>
      <c r="G269" s="8">
        <f t="shared" si="35"/>
        <v>0</v>
      </c>
      <c r="H269" s="8"/>
      <c r="I269" s="10">
        <f t="shared" si="30"/>
        <v>0</v>
      </c>
      <c r="J269" s="3"/>
      <c r="K269" s="5"/>
    </row>
    <row r="270" spans="3:12" ht="14.65" outlineLevel="1" thickBot="1" x14ac:dyDescent="0.5">
      <c r="C270" s="7">
        <v>257</v>
      </c>
      <c r="D270" s="29">
        <f t="shared" si="32"/>
        <v>51623</v>
      </c>
      <c r="E270" s="10">
        <f t="shared" si="33"/>
        <v>0</v>
      </c>
      <c r="F270" s="8">
        <f t="shared" si="31"/>
        <v>0</v>
      </c>
      <c r="G270" s="8">
        <f t="shared" si="35"/>
        <v>0</v>
      </c>
      <c r="H270" s="8"/>
      <c r="I270" s="10">
        <f t="shared" ref="I270:I333" si="40">IF((E270+F270-G270-H270)&lt;0,0,E270+F270-G270-H270)</f>
        <v>0</v>
      </c>
      <c r="J270" s="3"/>
      <c r="K270" s="5"/>
    </row>
    <row r="271" spans="3:12" ht="14.65" outlineLevel="1" thickBot="1" x14ac:dyDescent="0.5">
      <c r="C271" s="7">
        <v>258</v>
      </c>
      <c r="D271" s="29">
        <f t="shared" si="32"/>
        <v>51654</v>
      </c>
      <c r="E271" s="10">
        <f t="shared" si="33"/>
        <v>0</v>
      </c>
      <c r="F271" s="8">
        <f t="shared" ref="F271:F334" si="41">ROUND(((D272-D271)*E271*($D$5/365)),2)</f>
        <v>0</v>
      </c>
      <c r="G271" s="8">
        <f t="shared" si="35"/>
        <v>0</v>
      </c>
      <c r="H271" s="8"/>
      <c r="I271" s="10">
        <f t="shared" si="40"/>
        <v>0</v>
      </c>
      <c r="J271" s="3"/>
      <c r="K271" s="5"/>
    </row>
    <row r="272" spans="3:12" ht="14.65" outlineLevel="1" thickBot="1" x14ac:dyDescent="0.5">
      <c r="C272" s="7">
        <v>259</v>
      </c>
      <c r="D272" s="29">
        <f t="shared" ref="D272:D335" si="42">EDATE(D271,1)</f>
        <v>51684</v>
      </c>
      <c r="E272" s="10">
        <f t="shared" ref="E272:E335" si="43">I271</f>
        <v>0</v>
      </c>
      <c r="F272" s="8">
        <f t="shared" si="41"/>
        <v>0</v>
      </c>
      <c r="G272" s="8">
        <f t="shared" si="35"/>
        <v>0</v>
      </c>
      <c r="H272" s="8"/>
      <c r="I272" s="10">
        <f t="shared" si="40"/>
        <v>0</v>
      </c>
      <c r="J272" s="3"/>
      <c r="K272" s="5"/>
    </row>
    <row r="273" spans="3:12" ht="14.65" outlineLevel="1" thickBot="1" x14ac:dyDescent="0.5">
      <c r="C273" s="7">
        <v>260</v>
      </c>
      <c r="D273" s="29">
        <f t="shared" si="42"/>
        <v>51715</v>
      </c>
      <c r="E273" s="10">
        <f t="shared" si="43"/>
        <v>0</v>
      </c>
      <c r="F273" s="8">
        <f t="shared" si="41"/>
        <v>0</v>
      </c>
      <c r="G273" s="8">
        <f t="shared" si="35"/>
        <v>0</v>
      </c>
      <c r="H273" s="8"/>
      <c r="I273" s="10">
        <f t="shared" si="40"/>
        <v>0</v>
      </c>
      <c r="J273" s="3"/>
      <c r="K273" s="5"/>
    </row>
    <row r="274" spans="3:12" ht="14.65" outlineLevel="1" thickBot="1" x14ac:dyDescent="0.5">
      <c r="C274" s="7">
        <v>261</v>
      </c>
      <c r="D274" s="29">
        <f t="shared" si="42"/>
        <v>51746</v>
      </c>
      <c r="E274" s="10">
        <f t="shared" si="43"/>
        <v>0</v>
      </c>
      <c r="F274" s="8">
        <f t="shared" si="41"/>
        <v>0</v>
      </c>
      <c r="G274" s="8">
        <f t="shared" si="35"/>
        <v>0</v>
      </c>
      <c r="H274" s="8"/>
      <c r="I274" s="10">
        <f t="shared" si="40"/>
        <v>0</v>
      </c>
      <c r="J274" s="3"/>
      <c r="K274" s="5"/>
    </row>
    <row r="275" spans="3:12" ht="14.65" outlineLevel="1" thickBot="1" x14ac:dyDescent="0.5">
      <c r="C275" s="7">
        <v>262</v>
      </c>
      <c r="D275" s="29">
        <f t="shared" si="42"/>
        <v>51776</v>
      </c>
      <c r="E275" s="10">
        <f t="shared" si="43"/>
        <v>0</v>
      </c>
      <c r="F275" s="8">
        <f t="shared" si="41"/>
        <v>0</v>
      </c>
      <c r="G275" s="8">
        <f t="shared" si="35"/>
        <v>0</v>
      </c>
      <c r="H275" s="8"/>
      <c r="I275" s="10">
        <f t="shared" si="40"/>
        <v>0</v>
      </c>
      <c r="J275" s="3"/>
      <c r="K275" s="5"/>
    </row>
    <row r="276" spans="3:12" ht="14.65" outlineLevel="1" thickBot="1" x14ac:dyDescent="0.5">
      <c r="C276" s="7">
        <v>263</v>
      </c>
      <c r="D276" s="29">
        <f t="shared" si="42"/>
        <v>51807</v>
      </c>
      <c r="E276" s="10">
        <f t="shared" si="43"/>
        <v>0</v>
      </c>
      <c r="F276" s="8">
        <f t="shared" si="41"/>
        <v>0</v>
      </c>
      <c r="G276" s="8">
        <f t="shared" si="35"/>
        <v>0</v>
      </c>
      <c r="H276" s="8"/>
      <c r="I276" s="10">
        <f t="shared" si="40"/>
        <v>0</v>
      </c>
      <c r="J276" s="3"/>
      <c r="K276" s="5"/>
    </row>
    <row r="277" spans="3:12" ht="14.65" thickBot="1" x14ac:dyDescent="0.5">
      <c r="C277" s="7">
        <v>264</v>
      </c>
      <c r="D277" s="29">
        <f t="shared" si="42"/>
        <v>51837</v>
      </c>
      <c r="E277" s="10">
        <f t="shared" si="43"/>
        <v>0</v>
      </c>
      <c r="F277" s="8">
        <f t="shared" si="41"/>
        <v>0</v>
      </c>
      <c r="G277" s="8">
        <f t="shared" si="35"/>
        <v>0</v>
      </c>
      <c r="H277" s="8"/>
      <c r="I277" s="10">
        <f t="shared" si="40"/>
        <v>0</v>
      </c>
      <c r="J277" s="3"/>
      <c r="K277" s="5">
        <f t="shared" ref="K277" si="44">SUM(F266:F277)</f>
        <v>0</v>
      </c>
      <c r="L277" t="s">
        <v>34</v>
      </c>
    </row>
    <row r="278" spans="3:12" ht="14.65" outlineLevel="1" thickBot="1" x14ac:dyDescent="0.5">
      <c r="C278" s="7">
        <v>265</v>
      </c>
      <c r="D278" s="29">
        <f t="shared" si="42"/>
        <v>51868</v>
      </c>
      <c r="E278" s="10">
        <f t="shared" si="43"/>
        <v>0</v>
      </c>
      <c r="F278" s="8">
        <f t="shared" si="41"/>
        <v>0</v>
      </c>
      <c r="G278" s="8">
        <f t="shared" si="35"/>
        <v>0</v>
      </c>
      <c r="H278" s="8"/>
      <c r="I278" s="10">
        <f t="shared" si="40"/>
        <v>0</v>
      </c>
      <c r="J278" s="3"/>
      <c r="K278" s="5"/>
    </row>
    <row r="279" spans="3:12" ht="14.65" outlineLevel="1" thickBot="1" x14ac:dyDescent="0.5">
      <c r="C279" s="7">
        <v>266</v>
      </c>
      <c r="D279" s="29">
        <f t="shared" si="42"/>
        <v>51899</v>
      </c>
      <c r="E279" s="10">
        <f t="shared" si="43"/>
        <v>0</v>
      </c>
      <c r="F279" s="8">
        <f t="shared" si="41"/>
        <v>0</v>
      </c>
      <c r="G279" s="8">
        <f t="shared" si="35"/>
        <v>0</v>
      </c>
      <c r="H279" s="8"/>
      <c r="I279" s="10">
        <f t="shared" si="40"/>
        <v>0</v>
      </c>
      <c r="J279" s="3"/>
      <c r="K279" s="5"/>
    </row>
    <row r="280" spans="3:12" ht="14.65" outlineLevel="1" thickBot="1" x14ac:dyDescent="0.5">
      <c r="C280" s="7">
        <v>267</v>
      </c>
      <c r="D280" s="29">
        <f t="shared" si="42"/>
        <v>51927</v>
      </c>
      <c r="E280" s="10">
        <f t="shared" si="43"/>
        <v>0</v>
      </c>
      <c r="F280" s="8">
        <f t="shared" si="41"/>
        <v>0</v>
      </c>
      <c r="G280" s="8">
        <f t="shared" si="35"/>
        <v>0</v>
      </c>
      <c r="H280" s="8"/>
      <c r="I280" s="10">
        <f t="shared" si="40"/>
        <v>0</v>
      </c>
      <c r="J280" s="3"/>
      <c r="K280" s="5"/>
    </row>
    <row r="281" spans="3:12" ht="14.65" outlineLevel="1" thickBot="1" x14ac:dyDescent="0.5">
      <c r="C281" s="7">
        <v>268</v>
      </c>
      <c r="D281" s="29">
        <f t="shared" si="42"/>
        <v>51958</v>
      </c>
      <c r="E281" s="10">
        <f t="shared" si="43"/>
        <v>0</v>
      </c>
      <c r="F281" s="8">
        <f t="shared" si="41"/>
        <v>0</v>
      </c>
      <c r="G281" s="8">
        <f t="shared" si="35"/>
        <v>0</v>
      </c>
      <c r="H281" s="8"/>
      <c r="I281" s="10">
        <f t="shared" si="40"/>
        <v>0</v>
      </c>
      <c r="J281" s="3"/>
      <c r="K281" s="5"/>
    </row>
    <row r="282" spans="3:12" ht="14.65" outlineLevel="1" thickBot="1" x14ac:dyDescent="0.5">
      <c r="C282" s="7">
        <v>269</v>
      </c>
      <c r="D282" s="29">
        <f t="shared" si="42"/>
        <v>51988</v>
      </c>
      <c r="E282" s="10">
        <f t="shared" si="43"/>
        <v>0</v>
      </c>
      <c r="F282" s="8">
        <f t="shared" si="41"/>
        <v>0</v>
      </c>
      <c r="G282" s="8">
        <f t="shared" si="35"/>
        <v>0</v>
      </c>
      <c r="H282" s="8"/>
      <c r="I282" s="10">
        <f t="shared" si="40"/>
        <v>0</v>
      </c>
      <c r="J282" s="3"/>
      <c r="K282" s="5"/>
    </row>
    <row r="283" spans="3:12" ht="14.65" outlineLevel="1" thickBot="1" x14ac:dyDescent="0.5">
      <c r="C283" s="7">
        <v>270</v>
      </c>
      <c r="D283" s="29">
        <f t="shared" si="42"/>
        <v>52019</v>
      </c>
      <c r="E283" s="10">
        <f t="shared" si="43"/>
        <v>0</v>
      </c>
      <c r="F283" s="8">
        <f t="shared" si="41"/>
        <v>0</v>
      </c>
      <c r="G283" s="8">
        <f t="shared" ref="G283:G346" si="45">$D$9</f>
        <v>0</v>
      </c>
      <c r="H283" s="8"/>
      <c r="I283" s="10">
        <f t="shared" si="40"/>
        <v>0</v>
      </c>
      <c r="J283" s="3"/>
      <c r="K283" s="5"/>
    </row>
    <row r="284" spans="3:12" ht="14.65" outlineLevel="1" thickBot="1" x14ac:dyDescent="0.5">
      <c r="C284" s="7">
        <v>271</v>
      </c>
      <c r="D284" s="29">
        <f t="shared" si="42"/>
        <v>52049</v>
      </c>
      <c r="E284" s="10">
        <f t="shared" si="43"/>
        <v>0</v>
      </c>
      <c r="F284" s="8">
        <f t="shared" si="41"/>
        <v>0</v>
      </c>
      <c r="G284" s="8">
        <f t="shared" si="45"/>
        <v>0</v>
      </c>
      <c r="H284" s="8"/>
      <c r="I284" s="10">
        <f t="shared" si="40"/>
        <v>0</v>
      </c>
      <c r="J284" s="3"/>
      <c r="K284" s="5"/>
    </row>
    <row r="285" spans="3:12" ht="14.65" outlineLevel="1" thickBot="1" x14ac:dyDescent="0.5">
      <c r="C285" s="7">
        <v>272</v>
      </c>
      <c r="D285" s="29">
        <f t="shared" si="42"/>
        <v>52080</v>
      </c>
      <c r="E285" s="10">
        <f t="shared" si="43"/>
        <v>0</v>
      </c>
      <c r="F285" s="8">
        <f t="shared" si="41"/>
        <v>0</v>
      </c>
      <c r="G285" s="8">
        <f t="shared" si="45"/>
        <v>0</v>
      </c>
      <c r="H285" s="8"/>
      <c r="I285" s="10">
        <f t="shared" si="40"/>
        <v>0</v>
      </c>
      <c r="J285" s="3"/>
      <c r="K285" s="5"/>
    </row>
    <row r="286" spans="3:12" ht="14.65" outlineLevel="1" thickBot="1" x14ac:dyDescent="0.5">
      <c r="C286" s="7">
        <v>273</v>
      </c>
      <c r="D286" s="29">
        <f t="shared" si="42"/>
        <v>52111</v>
      </c>
      <c r="E286" s="10">
        <f t="shared" si="43"/>
        <v>0</v>
      </c>
      <c r="F286" s="8">
        <f t="shared" si="41"/>
        <v>0</v>
      </c>
      <c r="G286" s="8">
        <f t="shared" si="45"/>
        <v>0</v>
      </c>
      <c r="H286" s="8"/>
      <c r="I286" s="10">
        <f t="shared" si="40"/>
        <v>0</v>
      </c>
      <c r="J286" s="3"/>
      <c r="K286" s="5"/>
    </row>
    <row r="287" spans="3:12" ht="14.65" outlineLevel="1" thickBot="1" x14ac:dyDescent="0.5">
      <c r="C287" s="7">
        <v>274</v>
      </c>
      <c r="D287" s="29">
        <f t="shared" si="42"/>
        <v>52141</v>
      </c>
      <c r="E287" s="10">
        <f t="shared" si="43"/>
        <v>0</v>
      </c>
      <c r="F287" s="8">
        <f t="shared" si="41"/>
        <v>0</v>
      </c>
      <c r="G287" s="8">
        <f t="shared" si="45"/>
        <v>0</v>
      </c>
      <c r="H287" s="8"/>
      <c r="I287" s="10">
        <f t="shared" si="40"/>
        <v>0</v>
      </c>
      <c r="J287" s="3"/>
      <c r="K287" s="5"/>
    </row>
    <row r="288" spans="3:12" ht="14.65" outlineLevel="1" thickBot="1" x14ac:dyDescent="0.5">
      <c r="C288" s="7">
        <v>275</v>
      </c>
      <c r="D288" s="29">
        <f t="shared" si="42"/>
        <v>52172</v>
      </c>
      <c r="E288" s="10">
        <f t="shared" si="43"/>
        <v>0</v>
      </c>
      <c r="F288" s="8">
        <f t="shared" si="41"/>
        <v>0</v>
      </c>
      <c r="G288" s="8">
        <f t="shared" si="45"/>
        <v>0</v>
      </c>
      <c r="H288" s="8"/>
      <c r="I288" s="10">
        <f t="shared" si="40"/>
        <v>0</v>
      </c>
      <c r="J288" s="3"/>
      <c r="K288" s="5"/>
    </row>
    <row r="289" spans="3:12" ht="14.65" thickBot="1" x14ac:dyDescent="0.5">
      <c r="C289" s="7">
        <v>276</v>
      </c>
      <c r="D289" s="29">
        <f t="shared" si="42"/>
        <v>52202</v>
      </c>
      <c r="E289" s="10">
        <f t="shared" si="43"/>
        <v>0</v>
      </c>
      <c r="F289" s="8">
        <f t="shared" si="41"/>
        <v>0</v>
      </c>
      <c r="G289" s="8">
        <f t="shared" si="45"/>
        <v>0</v>
      </c>
      <c r="H289" s="8"/>
      <c r="I289" s="10">
        <f t="shared" si="40"/>
        <v>0</v>
      </c>
      <c r="J289" s="3"/>
      <c r="K289" s="5">
        <f t="shared" ref="K289" si="46">SUM(F278:F289)</f>
        <v>0</v>
      </c>
      <c r="L289" t="s">
        <v>35</v>
      </c>
    </row>
    <row r="290" spans="3:12" ht="14.65" outlineLevel="1" thickBot="1" x14ac:dyDescent="0.5">
      <c r="C290" s="7">
        <v>277</v>
      </c>
      <c r="D290" s="29">
        <f t="shared" si="42"/>
        <v>52233</v>
      </c>
      <c r="E290" s="10">
        <f t="shared" si="43"/>
        <v>0</v>
      </c>
      <c r="F290" s="8">
        <f t="shared" si="41"/>
        <v>0</v>
      </c>
      <c r="G290" s="8">
        <f t="shared" si="45"/>
        <v>0</v>
      </c>
      <c r="H290" s="8"/>
      <c r="I290" s="10">
        <f t="shared" si="40"/>
        <v>0</v>
      </c>
      <c r="J290" s="3"/>
      <c r="K290" s="5"/>
    </row>
    <row r="291" spans="3:12" ht="14.65" outlineLevel="1" thickBot="1" x14ac:dyDescent="0.5">
      <c r="C291" s="7">
        <v>278</v>
      </c>
      <c r="D291" s="29">
        <f t="shared" si="42"/>
        <v>52264</v>
      </c>
      <c r="E291" s="10">
        <f t="shared" si="43"/>
        <v>0</v>
      </c>
      <c r="F291" s="8">
        <f t="shared" si="41"/>
        <v>0</v>
      </c>
      <c r="G291" s="8">
        <f t="shared" si="45"/>
        <v>0</v>
      </c>
      <c r="H291" s="8"/>
      <c r="I291" s="10">
        <f t="shared" si="40"/>
        <v>0</v>
      </c>
      <c r="J291" s="3"/>
      <c r="K291" s="5"/>
    </row>
    <row r="292" spans="3:12" ht="14.65" outlineLevel="1" thickBot="1" x14ac:dyDescent="0.5">
      <c r="C292" s="7">
        <v>279</v>
      </c>
      <c r="D292" s="29">
        <f t="shared" si="42"/>
        <v>52292</v>
      </c>
      <c r="E292" s="10">
        <f t="shared" si="43"/>
        <v>0</v>
      </c>
      <c r="F292" s="8">
        <f t="shared" si="41"/>
        <v>0</v>
      </c>
      <c r="G292" s="8">
        <f t="shared" si="45"/>
        <v>0</v>
      </c>
      <c r="H292" s="8"/>
      <c r="I292" s="10">
        <f t="shared" si="40"/>
        <v>0</v>
      </c>
      <c r="J292" s="3"/>
      <c r="K292" s="5"/>
    </row>
    <row r="293" spans="3:12" ht="14.65" outlineLevel="1" thickBot="1" x14ac:dyDescent="0.5">
      <c r="C293" s="7">
        <v>280</v>
      </c>
      <c r="D293" s="29">
        <f t="shared" si="42"/>
        <v>52323</v>
      </c>
      <c r="E293" s="10">
        <f t="shared" si="43"/>
        <v>0</v>
      </c>
      <c r="F293" s="8">
        <f t="shared" si="41"/>
        <v>0</v>
      </c>
      <c r="G293" s="8">
        <f t="shared" si="45"/>
        <v>0</v>
      </c>
      <c r="H293" s="8"/>
      <c r="I293" s="10">
        <f t="shared" si="40"/>
        <v>0</v>
      </c>
      <c r="J293" s="3"/>
      <c r="K293" s="5"/>
    </row>
    <row r="294" spans="3:12" ht="14.65" outlineLevel="1" thickBot="1" x14ac:dyDescent="0.5">
      <c r="C294" s="7">
        <v>281</v>
      </c>
      <c r="D294" s="29">
        <f t="shared" si="42"/>
        <v>52353</v>
      </c>
      <c r="E294" s="10">
        <f t="shared" si="43"/>
        <v>0</v>
      </c>
      <c r="F294" s="8">
        <f t="shared" si="41"/>
        <v>0</v>
      </c>
      <c r="G294" s="8">
        <f t="shared" si="45"/>
        <v>0</v>
      </c>
      <c r="H294" s="8"/>
      <c r="I294" s="10">
        <f t="shared" si="40"/>
        <v>0</v>
      </c>
      <c r="J294" s="3"/>
      <c r="K294" s="5"/>
    </row>
    <row r="295" spans="3:12" ht="14.65" outlineLevel="1" thickBot="1" x14ac:dyDescent="0.5">
      <c r="C295" s="7">
        <v>282</v>
      </c>
      <c r="D295" s="29">
        <f t="shared" si="42"/>
        <v>52384</v>
      </c>
      <c r="E295" s="10">
        <f t="shared" si="43"/>
        <v>0</v>
      </c>
      <c r="F295" s="8">
        <f t="shared" si="41"/>
        <v>0</v>
      </c>
      <c r="G295" s="8">
        <f t="shared" si="45"/>
        <v>0</v>
      </c>
      <c r="H295" s="8"/>
      <c r="I295" s="10">
        <f t="shared" si="40"/>
        <v>0</v>
      </c>
      <c r="J295" s="3"/>
      <c r="K295" s="5"/>
    </row>
    <row r="296" spans="3:12" ht="14.65" outlineLevel="1" thickBot="1" x14ac:dyDescent="0.5">
      <c r="C296" s="7">
        <v>283</v>
      </c>
      <c r="D296" s="29">
        <f t="shared" si="42"/>
        <v>52414</v>
      </c>
      <c r="E296" s="10">
        <f t="shared" si="43"/>
        <v>0</v>
      </c>
      <c r="F296" s="8">
        <f t="shared" si="41"/>
        <v>0</v>
      </c>
      <c r="G296" s="8">
        <f t="shared" si="45"/>
        <v>0</v>
      </c>
      <c r="H296" s="8"/>
      <c r="I296" s="10">
        <f t="shared" si="40"/>
        <v>0</v>
      </c>
      <c r="J296" s="3"/>
      <c r="K296" s="5"/>
    </row>
    <row r="297" spans="3:12" ht="14.65" outlineLevel="1" thickBot="1" x14ac:dyDescent="0.5">
      <c r="C297" s="7">
        <v>284</v>
      </c>
      <c r="D297" s="29">
        <f t="shared" si="42"/>
        <v>52445</v>
      </c>
      <c r="E297" s="10">
        <f t="shared" si="43"/>
        <v>0</v>
      </c>
      <c r="F297" s="8">
        <f t="shared" si="41"/>
        <v>0</v>
      </c>
      <c r="G297" s="8">
        <f t="shared" si="45"/>
        <v>0</v>
      </c>
      <c r="H297" s="8"/>
      <c r="I297" s="10">
        <f t="shared" si="40"/>
        <v>0</v>
      </c>
      <c r="J297" s="3"/>
      <c r="K297" s="5"/>
    </row>
    <row r="298" spans="3:12" ht="14.65" outlineLevel="1" thickBot="1" x14ac:dyDescent="0.5">
      <c r="C298" s="7">
        <v>285</v>
      </c>
      <c r="D298" s="29">
        <f t="shared" si="42"/>
        <v>52476</v>
      </c>
      <c r="E298" s="10">
        <f t="shared" si="43"/>
        <v>0</v>
      </c>
      <c r="F298" s="8">
        <f t="shared" si="41"/>
        <v>0</v>
      </c>
      <c r="G298" s="8">
        <f t="shared" si="45"/>
        <v>0</v>
      </c>
      <c r="H298" s="8"/>
      <c r="I298" s="10">
        <f t="shared" si="40"/>
        <v>0</v>
      </c>
      <c r="J298" s="3"/>
      <c r="K298" s="5"/>
    </row>
    <row r="299" spans="3:12" ht="14.65" outlineLevel="1" thickBot="1" x14ac:dyDescent="0.5">
      <c r="C299" s="7">
        <v>286</v>
      </c>
      <c r="D299" s="29">
        <f t="shared" si="42"/>
        <v>52506</v>
      </c>
      <c r="E299" s="10">
        <f t="shared" si="43"/>
        <v>0</v>
      </c>
      <c r="F299" s="8">
        <f t="shared" si="41"/>
        <v>0</v>
      </c>
      <c r="G299" s="8">
        <f t="shared" si="45"/>
        <v>0</v>
      </c>
      <c r="H299" s="8"/>
      <c r="I299" s="10">
        <f t="shared" si="40"/>
        <v>0</v>
      </c>
      <c r="J299" s="3"/>
      <c r="K299" s="5"/>
    </row>
    <row r="300" spans="3:12" ht="14.65" outlineLevel="1" thickBot="1" x14ac:dyDescent="0.5">
      <c r="C300" s="7">
        <v>287</v>
      </c>
      <c r="D300" s="29">
        <f t="shared" si="42"/>
        <v>52537</v>
      </c>
      <c r="E300" s="10">
        <f t="shared" si="43"/>
        <v>0</v>
      </c>
      <c r="F300" s="8">
        <f t="shared" si="41"/>
        <v>0</v>
      </c>
      <c r="G300" s="8">
        <f t="shared" si="45"/>
        <v>0</v>
      </c>
      <c r="H300" s="8"/>
      <c r="I300" s="10">
        <f t="shared" si="40"/>
        <v>0</v>
      </c>
      <c r="J300" s="3"/>
      <c r="K300" s="5"/>
    </row>
    <row r="301" spans="3:12" ht="14.65" thickBot="1" x14ac:dyDescent="0.5">
      <c r="C301" s="7">
        <v>288</v>
      </c>
      <c r="D301" s="29">
        <f t="shared" si="42"/>
        <v>52567</v>
      </c>
      <c r="E301" s="10">
        <f t="shared" si="43"/>
        <v>0</v>
      </c>
      <c r="F301" s="8">
        <f t="shared" si="41"/>
        <v>0</v>
      </c>
      <c r="G301" s="8">
        <f t="shared" si="45"/>
        <v>0</v>
      </c>
      <c r="H301" s="8"/>
      <c r="I301" s="10">
        <f t="shared" si="40"/>
        <v>0</v>
      </c>
      <c r="J301" s="3"/>
      <c r="K301" s="5">
        <f t="shared" ref="K301" si="47">SUM(F290:F301)</f>
        <v>0</v>
      </c>
      <c r="L301" t="s">
        <v>36</v>
      </c>
    </row>
    <row r="302" spans="3:12" ht="14.65" outlineLevel="1" thickBot="1" x14ac:dyDescent="0.5">
      <c r="C302" s="7">
        <v>289</v>
      </c>
      <c r="D302" s="29">
        <f t="shared" si="42"/>
        <v>52598</v>
      </c>
      <c r="E302" s="10">
        <f t="shared" si="43"/>
        <v>0</v>
      </c>
      <c r="F302" s="8">
        <f t="shared" si="41"/>
        <v>0</v>
      </c>
      <c r="G302" s="8">
        <f t="shared" si="45"/>
        <v>0</v>
      </c>
      <c r="H302" s="8"/>
      <c r="I302" s="10">
        <f t="shared" si="40"/>
        <v>0</v>
      </c>
      <c r="J302" s="3"/>
      <c r="K302" s="5"/>
    </row>
    <row r="303" spans="3:12" ht="14.65" outlineLevel="1" thickBot="1" x14ac:dyDescent="0.5">
      <c r="C303" s="7">
        <v>290</v>
      </c>
      <c r="D303" s="29">
        <f t="shared" si="42"/>
        <v>52629</v>
      </c>
      <c r="E303" s="10">
        <f t="shared" si="43"/>
        <v>0</v>
      </c>
      <c r="F303" s="8">
        <f t="shared" si="41"/>
        <v>0</v>
      </c>
      <c r="G303" s="8">
        <f t="shared" si="45"/>
        <v>0</v>
      </c>
      <c r="H303" s="8"/>
      <c r="I303" s="10">
        <f t="shared" si="40"/>
        <v>0</v>
      </c>
      <c r="J303" s="3"/>
      <c r="K303" s="5"/>
    </row>
    <row r="304" spans="3:12" ht="14.65" outlineLevel="1" thickBot="1" x14ac:dyDescent="0.5">
      <c r="C304" s="7">
        <v>291</v>
      </c>
      <c r="D304" s="29">
        <f t="shared" si="42"/>
        <v>52658</v>
      </c>
      <c r="E304" s="10">
        <f t="shared" si="43"/>
        <v>0</v>
      </c>
      <c r="F304" s="8">
        <f t="shared" si="41"/>
        <v>0</v>
      </c>
      <c r="G304" s="8">
        <f t="shared" si="45"/>
        <v>0</v>
      </c>
      <c r="H304" s="8"/>
      <c r="I304" s="10">
        <f t="shared" si="40"/>
        <v>0</v>
      </c>
      <c r="J304" s="3"/>
      <c r="K304" s="5"/>
    </row>
    <row r="305" spans="3:12" ht="14.65" outlineLevel="1" thickBot="1" x14ac:dyDescent="0.5">
      <c r="C305" s="7">
        <v>292</v>
      </c>
      <c r="D305" s="29">
        <f t="shared" si="42"/>
        <v>52689</v>
      </c>
      <c r="E305" s="10">
        <f t="shared" si="43"/>
        <v>0</v>
      </c>
      <c r="F305" s="8">
        <f t="shared" si="41"/>
        <v>0</v>
      </c>
      <c r="G305" s="8">
        <f t="shared" si="45"/>
        <v>0</v>
      </c>
      <c r="H305" s="8"/>
      <c r="I305" s="10">
        <f t="shared" si="40"/>
        <v>0</v>
      </c>
      <c r="J305" s="3"/>
      <c r="K305" s="5"/>
    </row>
    <row r="306" spans="3:12" ht="14.65" outlineLevel="1" thickBot="1" x14ac:dyDescent="0.5">
      <c r="C306" s="7">
        <v>293</v>
      </c>
      <c r="D306" s="29">
        <f t="shared" si="42"/>
        <v>52719</v>
      </c>
      <c r="E306" s="10">
        <f t="shared" si="43"/>
        <v>0</v>
      </c>
      <c r="F306" s="8">
        <f t="shared" si="41"/>
        <v>0</v>
      </c>
      <c r="G306" s="8">
        <f t="shared" si="45"/>
        <v>0</v>
      </c>
      <c r="H306" s="8"/>
      <c r="I306" s="10">
        <f t="shared" si="40"/>
        <v>0</v>
      </c>
      <c r="J306" s="3"/>
      <c r="K306" s="5"/>
    </row>
    <row r="307" spans="3:12" ht="14.65" outlineLevel="1" thickBot="1" x14ac:dyDescent="0.5">
      <c r="C307" s="7">
        <v>294</v>
      </c>
      <c r="D307" s="29">
        <f t="shared" si="42"/>
        <v>52750</v>
      </c>
      <c r="E307" s="10">
        <f t="shared" si="43"/>
        <v>0</v>
      </c>
      <c r="F307" s="8">
        <f t="shared" si="41"/>
        <v>0</v>
      </c>
      <c r="G307" s="8">
        <f t="shared" si="45"/>
        <v>0</v>
      </c>
      <c r="H307" s="8"/>
      <c r="I307" s="10">
        <f t="shared" si="40"/>
        <v>0</v>
      </c>
      <c r="J307" s="3"/>
      <c r="K307" s="5"/>
    </row>
    <row r="308" spans="3:12" ht="14.65" outlineLevel="1" thickBot="1" x14ac:dyDescent="0.5">
      <c r="C308" s="7">
        <v>295</v>
      </c>
      <c r="D308" s="29">
        <f t="shared" si="42"/>
        <v>52780</v>
      </c>
      <c r="E308" s="10">
        <f t="shared" si="43"/>
        <v>0</v>
      </c>
      <c r="F308" s="8">
        <f t="shared" si="41"/>
        <v>0</v>
      </c>
      <c r="G308" s="8">
        <f t="shared" si="45"/>
        <v>0</v>
      </c>
      <c r="H308" s="8"/>
      <c r="I308" s="10">
        <f t="shared" si="40"/>
        <v>0</v>
      </c>
      <c r="J308" s="3"/>
      <c r="K308" s="5"/>
    </row>
    <row r="309" spans="3:12" ht="14.65" outlineLevel="1" thickBot="1" x14ac:dyDescent="0.5">
      <c r="C309" s="7">
        <v>296</v>
      </c>
      <c r="D309" s="29">
        <f t="shared" si="42"/>
        <v>52811</v>
      </c>
      <c r="E309" s="10">
        <f t="shared" si="43"/>
        <v>0</v>
      </c>
      <c r="F309" s="8">
        <f t="shared" si="41"/>
        <v>0</v>
      </c>
      <c r="G309" s="8">
        <f t="shared" si="45"/>
        <v>0</v>
      </c>
      <c r="H309" s="8"/>
      <c r="I309" s="10">
        <f t="shared" si="40"/>
        <v>0</v>
      </c>
      <c r="J309" s="3"/>
      <c r="K309" s="5"/>
    </row>
    <row r="310" spans="3:12" ht="14.65" outlineLevel="1" thickBot="1" x14ac:dyDescent="0.5">
      <c r="C310" s="7">
        <v>297</v>
      </c>
      <c r="D310" s="29">
        <f t="shared" si="42"/>
        <v>52842</v>
      </c>
      <c r="E310" s="10">
        <f t="shared" si="43"/>
        <v>0</v>
      </c>
      <c r="F310" s="8">
        <f t="shared" si="41"/>
        <v>0</v>
      </c>
      <c r="G310" s="8">
        <f t="shared" si="45"/>
        <v>0</v>
      </c>
      <c r="H310" s="8"/>
      <c r="I310" s="10">
        <f t="shared" si="40"/>
        <v>0</v>
      </c>
      <c r="J310" s="3"/>
      <c r="K310" s="5"/>
    </row>
    <row r="311" spans="3:12" ht="14.65" outlineLevel="1" thickBot="1" x14ac:dyDescent="0.5">
      <c r="C311" s="7">
        <v>298</v>
      </c>
      <c r="D311" s="29">
        <f t="shared" si="42"/>
        <v>52872</v>
      </c>
      <c r="E311" s="10">
        <f t="shared" si="43"/>
        <v>0</v>
      </c>
      <c r="F311" s="8">
        <f t="shared" si="41"/>
        <v>0</v>
      </c>
      <c r="G311" s="8">
        <f t="shared" si="45"/>
        <v>0</v>
      </c>
      <c r="H311" s="8"/>
      <c r="I311" s="10">
        <f t="shared" si="40"/>
        <v>0</v>
      </c>
      <c r="J311" s="3"/>
      <c r="K311" s="5"/>
    </row>
    <row r="312" spans="3:12" ht="14.65" outlineLevel="1" thickBot="1" x14ac:dyDescent="0.5">
      <c r="C312" s="7">
        <v>299</v>
      </c>
      <c r="D312" s="29">
        <f t="shared" si="42"/>
        <v>52903</v>
      </c>
      <c r="E312" s="10">
        <f t="shared" si="43"/>
        <v>0</v>
      </c>
      <c r="F312" s="8">
        <f t="shared" si="41"/>
        <v>0</v>
      </c>
      <c r="G312" s="8">
        <f t="shared" si="45"/>
        <v>0</v>
      </c>
      <c r="H312" s="8"/>
      <c r="I312" s="10">
        <f t="shared" si="40"/>
        <v>0</v>
      </c>
      <c r="J312" s="3"/>
      <c r="K312" s="5"/>
    </row>
    <row r="313" spans="3:12" ht="14.65" thickBot="1" x14ac:dyDescent="0.5">
      <c r="C313" s="7">
        <v>300</v>
      </c>
      <c r="D313" s="29">
        <f t="shared" si="42"/>
        <v>52933</v>
      </c>
      <c r="E313" s="10">
        <f t="shared" si="43"/>
        <v>0</v>
      </c>
      <c r="F313" s="8">
        <f t="shared" si="41"/>
        <v>0</v>
      </c>
      <c r="G313" s="8">
        <f t="shared" si="45"/>
        <v>0</v>
      </c>
      <c r="H313" s="8"/>
      <c r="I313" s="10">
        <f t="shared" si="40"/>
        <v>0</v>
      </c>
      <c r="J313" s="3"/>
      <c r="K313" s="5">
        <f t="shared" ref="K313" si="48">SUM(F302:F313)</f>
        <v>0</v>
      </c>
      <c r="L313" t="s">
        <v>37</v>
      </c>
    </row>
    <row r="314" spans="3:12" ht="14.65" outlineLevel="1" thickBot="1" x14ac:dyDescent="0.5">
      <c r="C314" s="7">
        <v>301</v>
      </c>
      <c r="D314" s="29">
        <f t="shared" si="42"/>
        <v>52964</v>
      </c>
      <c r="E314" s="10">
        <f t="shared" si="43"/>
        <v>0</v>
      </c>
      <c r="F314" s="8">
        <f t="shared" si="41"/>
        <v>0</v>
      </c>
      <c r="G314" s="8">
        <f t="shared" si="45"/>
        <v>0</v>
      </c>
      <c r="H314" s="8"/>
      <c r="I314" s="10">
        <f t="shared" si="40"/>
        <v>0</v>
      </c>
      <c r="J314" s="3"/>
      <c r="K314" s="5"/>
    </row>
    <row r="315" spans="3:12" ht="14.65" outlineLevel="1" thickBot="1" x14ac:dyDescent="0.5">
      <c r="C315" s="7">
        <v>302</v>
      </c>
      <c r="D315" s="29">
        <f t="shared" si="42"/>
        <v>52995</v>
      </c>
      <c r="E315" s="10">
        <f t="shared" si="43"/>
        <v>0</v>
      </c>
      <c r="F315" s="8">
        <f t="shared" si="41"/>
        <v>0</v>
      </c>
      <c r="G315" s="8">
        <f t="shared" si="45"/>
        <v>0</v>
      </c>
      <c r="H315" s="8"/>
      <c r="I315" s="10">
        <f t="shared" si="40"/>
        <v>0</v>
      </c>
      <c r="J315" s="3"/>
      <c r="K315" s="5"/>
    </row>
    <row r="316" spans="3:12" ht="14.65" outlineLevel="1" thickBot="1" x14ac:dyDescent="0.5">
      <c r="C316" s="7">
        <v>303</v>
      </c>
      <c r="D316" s="29">
        <f t="shared" si="42"/>
        <v>53023</v>
      </c>
      <c r="E316" s="10">
        <f t="shared" si="43"/>
        <v>0</v>
      </c>
      <c r="F316" s="8">
        <f t="shared" si="41"/>
        <v>0</v>
      </c>
      <c r="G316" s="8">
        <f t="shared" si="45"/>
        <v>0</v>
      </c>
      <c r="H316" s="8"/>
      <c r="I316" s="10">
        <f t="shared" si="40"/>
        <v>0</v>
      </c>
      <c r="J316" s="3"/>
      <c r="K316" s="5"/>
    </row>
    <row r="317" spans="3:12" ht="14.65" outlineLevel="1" thickBot="1" x14ac:dyDescent="0.5">
      <c r="C317" s="7">
        <v>304</v>
      </c>
      <c r="D317" s="29">
        <f t="shared" si="42"/>
        <v>53054</v>
      </c>
      <c r="E317" s="10">
        <f t="shared" si="43"/>
        <v>0</v>
      </c>
      <c r="F317" s="8">
        <f t="shared" si="41"/>
        <v>0</v>
      </c>
      <c r="G317" s="8">
        <f t="shared" si="45"/>
        <v>0</v>
      </c>
      <c r="H317" s="8"/>
      <c r="I317" s="10">
        <f t="shared" si="40"/>
        <v>0</v>
      </c>
      <c r="J317" s="3"/>
      <c r="K317" s="5"/>
    </row>
    <row r="318" spans="3:12" ht="14.65" outlineLevel="1" thickBot="1" x14ac:dyDescent="0.5">
      <c r="C318" s="7">
        <v>305</v>
      </c>
      <c r="D318" s="29">
        <f t="shared" si="42"/>
        <v>53084</v>
      </c>
      <c r="E318" s="10">
        <f t="shared" si="43"/>
        <v>0</v>
      </c>
      <c r="F318" s="8">
        <f t="shared" si="41"/>
        <v>0</v>
      </c>
      <c r="G318" s="8">
        <f t="shared" si="45"/>
        <v>0</v>
      </c>
      <c r="H318" s="8"/>
      <c r="I318" s="10">
        <f t="shared" si="40"/>
        <v>0</v>
      </c>
      <c r="J318" s="3"/>
      <c r="K318" s="5"/>
    </row>
    <row r="319" spans="3:12" ht="14.65" outlineLevel="1" thickBot="1" x14ac:dyDescent="0.5">
      <c r="C319" s="7">
        <v>306</v>
      </c>
      <c r="D319" s="29">
        <f t="shared" si="42"/>
        <v>53115</v>
      </c>
      <c r="E319" s="10">
        <f t="shared" si="43"/>
        <v>0</v>
      </c>
      <c r="F319" s="8">
        <f t="shared" si="41"/>
        <v>0</v>
      </c>
      <c r="G319" s="8">
        <f t="shared" si="45"/>
        <v>0</v>
      </c>
      <c r="H319" s="8"/>
      <c r="I319" s="10">
        <f t="shared" si="40"/>
        <v>0</v>
      </c>
      <c r="J319" s="3"/>
      <c r="K319" s="5"/>
    </row>
    <row r="320" spans="3:12" ht="14.65" outlineLevel="1" thickBot="1" x14ac:dyDescent="0.5">
      <c r="C320" s="7">
        <v>307</v>
      </c>
      <c r="D320" s="29">
        <f t="shared" si="42"/>
        <v>53145</v>
      </c>
      <c r="E320" s="10">
        <f t="shared" si="43"/>
        <v>0</v>
      </c>
      <c r="F320" s="8">
        <f t="shared" si="41"/>
        <v>0</v>
      </c>
      <c r="G320" s="8">
        <f t="shared" si="45"/>
        <v>0</v>
      </c>
      <c r="H320" s="8"/>
      <c r="I320" s="10">
        <f t="shared" si="40"/>
        <v>0</v>
      </c>
      <c r="J320" s="3"/>
      <c r="K320" s="5"/>
    </row>
    <row r="321" spans="3:12" ht="14.65" outlineLevel="1" thickBot="1" x14ac:dyDescent="0.5">
      <c r="C321" s="7">
        <v>308</v>
      </c>
      <c r="D321" s="29">
        <f t="shared" si="42"/>
        <v>53176</v>
      </c>
      <c r="E321" s="10">
        <f t="shared" si="43"/>
        <v>0</v>
      </c>
      <c r="F321" s="8">
        <f t="shared" si="41"/>
        <v>0</v>
      </c>
      <c r="G321" s="8">
        <f t="shared" si="45"/>
        <v>0</v>
      </c>
      <c r="H321" s="8"/>
      <c r="I321" s="10">
        <f t="shared" si="40"/>
        <v>0</v>
      </c>
      <c r="J321" s="3"/>
      <c r="K321" s="5"/>
    </row>
    <row r="322" spans="3:12" ht="14.65" outlineLevel="1" thickBot="1" x14ac:dyDescent="0.5">
      <c r="C322" s="7">
        <v>309</v>
      </c>
      <c r="D322" s="29">
        <f t="shared" si="42"/>
        <v>53207</v>
      </c>
      <c r="E322" s="10">
        <f t="shared" si="43"/>
        <v>0</v>
      </c>
      <c r="F322" s="8">
        <f t="shared" si="41"/>
        <v>0</v>
      </c>
      <c r="G322" s="8">
        <f t="shared" si="45"/>
        <v>0</v>
      </c>
      <c r="H322" s="8"/>
      <c r="I322" s="10">
        <f t="shared" si="40"/>
        <v>0</v>
      </c>
      <c r="J322" s="3"/>
      <c r="K322" s="5"/>
    </row>
    <row r="323" spans="3:12" ht="14.65" outlineLevel="1" thickBot="1" x14ac:dyDescent="0.5">
      <c r="C323" s="7">
        <v>310</v>
      </c>
      <c r="D323" s="29">
        <f t="shared" si="42"/>
        <v>53237</v>
      </c>
      <c r="E323" s="10">
        <f t="shared" si="43"/>
        <v>0</v>
      </c>
      <c r="F323" s="8">
        <f t="shared" si="41"/>
        <v>0</v>
      </c>
      <c r="G323" s="8">
        <f t="shared" si="45"/>
        <v>0</v>
      </c>
      <c r="H323" s="8"/>
      <c r="I323" s="10">
        <f t="shared" si="40"/>
        <v>0</v>
      </c>
      <c r="J323" s="3"/>
      <c r="K323" s="5"/>
    </row>
    <row r="324" spans="3:12" ht="14.65" outlineLevel="1" thickBot="1" x14ac:dyDescent="0.5">
      <c r="C324" s="7">
        <v>311</v>
      </c>
      <c r="D324" s="29">
        <f t="shared" si="42"/>
        <v>53268</v>
      </c>
      <c r="E324" s="10">
        <f t="shared" si="43"/>
        <v>0</v>
      </c>
      <c r="F324" s="8">
        <f t="shared" si="41"/>
        <v>0</v>
      </c>
      <c r="G324" s="8">
        <f t="shared" si="45"/>
        <v>0</v>
      </c>
      <c r="H324" s="8"/>
      <c r="I324" s="10">
        <f t="shared" si="40"/>
        <v>0</v>
      </c>
      <c r="J324" s="3"/>
      <c r="K324" s="5"/>
    </row>
    <row r="325" spans="3:12" ht="14.65" thickBot="1" x14ac:dyDescent="0.5">
      <c r="C325" s="7">
        <v>312</v>
      </c>
      <c r="D325" s="29">
        <f t="shared" si="42"/>
        <v>53298</v>
      </c>
      <c r="E325" s="10">
        <f t="shared" si="43"/>
        <v>0</v>
      </c>
      <c r="F325" s="8">
        <f t="shared" si="41"/>
        <v>0</v>
      </c>
      <c r="G325" s="8">
        <f t="shared" si="45"/>
        <v>0</v>
      </c>
      <c r="H325" s="8"/>
      <c r="I325" s="10">
        <f t="shared" si="40"/>
        <v>0</v>
      </c>
      <c r="J325" s="3"/>
      <c r="K325" s="5">
        <f t="shared" ref="K325" si="49">SUM(F314:F325)</f>
        <v>0</v>
      </c>
      <c r="L325" t="s">
        <v>38</v>
      </c>
    </row>
    <row r="326" spans="3:12" ht="14.65" outlineLevel="1" thickBot="1" x14ac:dyDescent="0.5">
      <c r="C326" s="7">
        <v>313</v>
      </c>
      <c r="D326" s="29">
        <f t="shared" si="42"/>
        <v>53329</v>
      </c>
      <c r="E326" s="10">
        <f t="shared" si="43"/>
        <v>0</v>
      </c>
      <c r="F326" s="8">
        <f t="shared" si="41"/>
        <v>0</v>
      </c>
      <c r="G326" s="8">
        <f t="shared" si="45"/>
        <v>0</v>
      </c>
      <c r="H326" s="8"/>
      <c r="I326" s="10">
        <f t="shared" si="40"/>
        <v>0</v>
      </c>
      <c r="J326" s="3"/>
      <c r="K326" s="5"/>
    </row>
    <row r="327" spans="3:12" ht="14.65" outlineLevel="1" thickBot="1" x14ac:dyDescent="0.5">
      <c r="C327" s="7">
        <v>314</v>
      </c>
      <c r="D327" s="29">
        <f t="shared" si="42"/>
        <v>53360</v>
      </c>
      <c r="E327" s="10">
        <f t="shared" si="43"/>
        <v>0</v>
      </c>
      <c r="F327" s="8">
        <f t="shared" si="41"/>
        <v>0</v>
      </c>
      <c r="G327" s="8">
        <f t="shared" si="45"/>
        <v>0</v>
      </c>
      <c r="H327" s="8"/>
      <c r="I327" s="10">
        <f t="shared" si="40"/>
        <v>0</v>
      </c>
      <c r="J327" s="3"/>
      <c r="K327" s="5"/>
    </row>
    <row r="328" spans="3:12" ht="14.65" outlineLevel="1" thickBot="1" x14ac:dyDescent="0.5">
      <c r="C328" s="7">
        <v>315</v>
      </c>
      <c r="D328" s="29">
        <f t="shared" si="42"/>
        <v>53388</v>
      </c>
      <c r="E328" s="10">
        <f t="shared" si="43"/>
        <v>0</v>
      </c>
      <c r="F328" s="8">
        <f t="shared" si="41"/>
        <v>0</v>
      </c>
      <c r="G328" s="8">
        <f t="shared" si="45"/>
        <v>0</v>
      </c>
      <c r="H328" s="8"/>
      <c r="I328" s="10">
        <f t="shared" si="40"/>
        <v>0</v>
      </c>
      <c r="J328" s="3"/>
      <c r="K328" s="5"/>
    </row>
    <row r="329" spans="3:12" ht="14.65" outlineLevel="1" thickBot="1" x14ac:dyDescent="0.5">
      <c r="C329" s="7">
        <v>316</v>
      </c>
      <c r="D329" s="29">
        <f t="shared" si="42"/>
        <v>53419</v>
      </c>
      <c r="E329" s="10">
        <f t="shared" si="43"/>
        <v>0</v>
      </c>
      <c r="F329" s="8">
        <f t="shared" si="41"/>
        <v>0</v>
      </c>
      <c r="G329" s="8">
        <f t="shared" si="45"/>
        <v>0</v>
      </c>
      <c r="H329" s="8"/>
      <c r="I329" s="10">
        <f t="shared" si="40"/>
        <v>0</v>
      </c>
      <c r="J329" s="3"/>
      <c r="K329" s="5"/>
    </row>
    <row r="330" spans="3:12" ht="14.65" outlineLevel="1" thickBot="1" x14ac:dyDescent="0.5">
      <c r="C330" s="7">
        <v>317</v>
      </c>
      <c r="D330" s="29">
        <f t="shared" si="42"/>
        <v>53449</v>
      </c>
      <c r="E330" s="10">
        <f t="shared" si="43"/>
        <v>0</v>
      </c>
      <c r="F330" s="8">
        <f t="shared" si="41"/>
        <v>0</v>
      </c>
      <c r="G330" s="8">
        <f t="shared" si="45"/>
        <v>0</v>
      </c>
      <c r="H330" s="8"/>
      <c r="I330" s="10">
        <f t="shared" si="40"/>
        <v>0</v>
      </c>
      <c r="J330" s="3"/>
      <c r="K330" s="5"/>
    </row>
    <row r="331" spans="3:12" ht="14.65" outlineLevel="1" thickBot="1" x14ac:dyDescent="0.5">
      <c r="C331" s="7">
        <v>318</v>
      </c>
      <c r="D331" s="29">
        <f t="shared" si="42"/>
        <v>53480</v>
      </c>
      <c r="E331" s="10">
        <f t="shared" si="43"/>
        <v>0</v>
      </c>
      <c r="F331" s="8">
        <f t="shared" si="41"/>
        <v>0</v>
      </c>
      <c r="G331" s="8">
        <f t="shared" si="45"/>
        <v>0</v>
      </c>
      <c r="H331" s="8"/>
      <c r="I331" s="10">
        <f t="shared" si="40"/>
        <v>0</v>
      </c>
      <c r="J331" s="3"/>
      <c r="K331" s="5"/>
    </row>
    <row r="332" spans="3:12" ht="14.65" outlineLevel="1" thickBot="1" x14ac:dyDescent="0.5">
      <c r="C332" s="7">
        <v>319</v>
      </c>
      <c r="D332" s="29">
        <f t="shared" si="42"/>
        <v>53510</v>
      </c>
      <c r="E332" s="10">
        <f t="shared" si="43"/>
        <v>0</v>
      </c>
      <c r="F332" s="8">
        <f t="shared" si="41"/>
        <v>0</v>
      </c>
      <c r="G332" s="8">
        <f t="shared" si="45"/>
        <v>0</v>
      </c>
      <c r="H332" s="8"/>
      <c r="I332" s="10">
        <f t="shared" si="40"/>
        <v>0</v>
      </c>
      <c r="J332" s="3"/>
      <c r="K332" s="5"/>
    </row>
    <row r="333" spans="3:12" ht="14.65" outlineLevel="1" thickBot="1" x14ac:dyDescent="0.5">
      <c r="C333" s="7">
        <v>320</v>
      </c>
      <c r="D333" s="29">
        <f t="shared" si="42"/>
        <v>53541</v>
      </c>
      <c r="E333" s="10">
        <f t="shared" si="43"/>
        <v>0</v>
      </c>
      <c r="F333" s="8">
        <f t="shared" si="41"/>
        <v>0</v>
      </c>
      <c r="G333" s="8">
        <f t="shared" si="45"/>
        <v>0</v>
      </c>
      <c r="H333" s="8"/>
      <c r="I333" s="10">
        <f t="shared" si="40"/>
        <v>0</v>
      </c>
      <c r="J333" s="3"/>
      <c r="K333" s="5"/>
    </row>
    <row r="334" spans="3:12" ht="14.65" outlineLevel="1" thickBot="1" x14ac:dyDescent="0.5">
      <c r="C334" s="7">
        <v>321</v>
      </c>
      <c r="D334" s="29">
        <f t="shared" si="42"/>
        <v>53572</v>
      </c>
      <c r="E334" s="10">
        <f t="shared" si="43"/>
        <v>0</v>
      </c>
      <c r="F334" s="8">
        <f t="shared" si="41"/>
        <v>0</v>
      </c>
      <c r="G334" s="8">
        <f t="shared" si="45"/>
        <v>0</v>
      </c>
      <c r="H334" s="8"/>
      <c r="I334" s="10">
        <f t="shared" ref="I334:I373" si="50">IF((E334+F334-G334-H334)&lt;0,0,E334+F334-G334-H334)</f>
        <v>0</v>
      </c>
      <c r="J334" s="3"/>
      <c r="K334" s="5"/>
    </row>
    <row r="335" spans="3:12" ht="14.65" outlineLevel="1" thickBot="1" x14ac:dyDescent="0.5">
      <c r="C335" s="7">
        <v>322</v>
      </c>
      <c r="D335" s="29">
        <f t="shared" si="42"/>
        <v>53602</v>
      </c>
      <c r="E335" s="10">
        <f t="shared" si="43"/>
        <v>0</v>
      </c>
      <c r="F335" s="8">
        <f t="shared" ref="F335:F372" si="51">ROUND(((D336-D335)*E335*($D$5/365)),2)</f>
        <v>0</v>
      </c>
      <c r="G335" s="8">
        <f t="shared" si="45"/>
        <v>0</v>
      </c>
      <c r="H335" s="8"/>
      <c r="I335" s="10">
        <f t="shared" si="50"/>
        <v>0</v>
      </c>
      <c r="J335" s="3"/>
      <c r="K335" s="5"/>
    </row>
    <row r="336" spans="3:12" ht="14.65" outlineLevel="1" thickBot="1" x14ac:dyDescent="0.5">
      <c r="C336" s="7">
        <v>323</v>
      </c>
      <c r="D336" s="29">
        <f t="shared" ref="D336:D373" si="52">EDATE(D335,1)</f>
        <v>53633</v>
      </c>
      <c r="E336" s="10">
        <f t="shared" ref="E336:E372" si="53">I335</f>
        <v>0</v>
      </c>
      <c r="F336" s="8">
        <f t="shared" si="51"/>
        <v>0</v>
      </c>
      <c r="G336" s="8">
        <f t="shared" si="45"/>
        <v>0</v>
      </c>
      <c r="H336" s="8"/>
      <c r="I336" s="10">
        <f t="shared" si="50"/>
        <v>0</v>
      </c>
      <c r="J336" s="3"/>
      <c r="K336" s="5"/>
    </row>
    <row r="337" spans="3:12" ht="14.65" thickBot="1" x14ac:dyDescent="0.5">
      <c r="C337" s="7">
        <v>324</v>
      </c>
      <c r="D337" s="29">
        <f t="shared" si="52"/>
        <v>53663</v>
      </c>
      <c r="E337" s="10">
        <f t="shared" si="53"/>
        <v>0</v>
      </c>
      <c r="F337" s="8">
        <f t="shared" si="51"/>
        <v>0</v>
      </c>
      <c r="G337" s="8">
        <f t="shared" si="45"/>
        <v>0</v>
      </c>
      <c r="H337" s="8"/>
      <c r="I337" s="10">
        <f t="shared" si="50"/>
        <v>0</v>
      </c>
      <c r="J337" s="3"/>
      <c r="K337" s="5">
        <f t="shared" ref="K337" si="54">SUM(F326:F337)</f>
        <v>0</v>
      </c>
      <c r="L337" t="s">
        <v>39</v>
      </c>
    </row>
    <row r="338" spans="3:12" ht="14.65" outlineLevel="1" thickBot="1" x14ac:dyDescent="0.5">
      <c r="C338" s="7">
        <v>325</v>
      </c>
      <c r="D338" s="29">
        <f t="shared" si="52"/>
        <v>53694</v>
      </c>
      <c r="E338" s="10">
        <f t="shared" si="53"/>
        <v>0</v>
      </c>
      <c r="F338" s="8">
        <f t="shared" si="51"/>
        <v>0</v>
      </c>
      <c r="G338" s="8">
        <f t="shared" si="45"/>
        <v>0</v>
      </c>
      <c r="H338" s="8"/>
      <c r="I338" s="10">
        <f t="shared" si="50"/>
        <v>0</v>
      </c>
      <c r="J338" s="3"/>
      <c r="K338" s="5"/>
    </row>
    <row r="339" spans="3:12" ht="14.65" outlineLevel="1" thickBot="1" x14ac:dyDescent="0.5">
      <c r="C339" s="7">
        <v>326</v>
      </c>
      <c r="D339" s="29">
        <f t="shared" si="52"/>
        <v>53725</v>
      </c>
      <c r="E339" s="10">
        <f t="shared" si="53"/>
        <v>0</v>
      </c>
      <c r="F339" s="8">
        <f t="shared" si="51"/>
        <v>0</v>
      </c>
      <c r="G339" s="8">
        <f t="shared" si="45"/>
        <v>0</v>
      </c>
      <c r="H339" s="8"/>
      <c r="I339" s="10">
        <f t="shared" si="50"/>
        <v>0</v>
      </c>
      <c r="J339" s="3"/>
      <c r="K339" s="5"/>
    </row>
    <row r="340" spans="3:12" ht="14.65" outlineLevel="1" thickBot="1" x14ac:dyDescent="0.5">
      <c r="C340" s="7">
        <v>327</v>
      </c>
      <c r="D340" s="29">
        <f t="shared" si="52"/>
        <v>53753</v>
      </c>
      <c r="E340" s="10">
        <f t="shared" si="53"/>
        <v>0</v>
      </c>
      <c r="F340" s="8">
        <f t="shared" si="51"/>
        <v>0</v>
      </c>
      <c r="G340" s="8">
        <f t="shared" si="45"/>
        <v>0</v>
      </c>
      <c r="H340" s="8"/>
      <c r="I340" s="10">
        <f t="shared" si="50"/>
        <v>0</v>
      </c>
      <c r="J340" s="3"/>
      <c r="K340" s="5"/>
    </row>
    <row r="341" spans="3:12" ht="14.65" outlineLevel="1" thickBot="1" x14ac:dyDescent="0.5">
      <c r="C341" s="7">
        <v>328</v>
      </c>
      <c r="D341" s="29">
        <f t="shared" si="52"/>
        <v>53784</v>
      </c>
      <c r="E341" s="10">
        <f t="shared" si="53"/>
        <v>0</v>
      </c>
      <c r="F341" s="8">
        <f t="shared" si="51"/>
        <v>0</v>
      </c>
      <c r="G341" s="8">
        <f t="shared" si="45"/>
        <v>0</v>
      </c>
      <c r="H341" s="8"/>
      <c r="I341" s="10">
        <f t="shared" si="50"/>
        <v>0</v>
      </c>
      <c r="J341" s="3"/>
      <c r="K341" s="5"/>
    </row>
    <row r="342" spans="3:12" ht="14.65" outlineLevel="1" thickBot="1" x14ac:dyDescent="0.5">
      <c r="C342" s="7">
        <v>329</v>
      </c>
      <c r="D342" s="29">
        <f t="shared" si="52"/>
        <v>53814</v>
      </c>
      <c r="E342" s="10">
        <f t="shared" si="53"/>
        <v>0</v>
      </c>
      <c r="F342" s="8">
        <f t="shared" si="51"/>
        <v>0</v>
      </c>
      <c r="G342" s="8">
        <f t="shared" si="45"/>
        <v>0</v>
      </c>
      <c r="H342" s="8"/>
      <c r="I342" s="10">
        <f t="shared" si="50"/>
        <v>0</v>
      </c>
      <c r="J342" s="3"/>
      <c r="K342" s="5"/>
    </row>
    <row r="343" spans="3:12" ht="14.65" outlineLevel="1" thickBot="1" x14ac:dyDescent="0.5">
      <c r="C343" s="7">
        <v>330</v>
      </c>
      <c r="D343" s="29">
        <f t="shared" si="52"/>
        <v>53845</v>
      </c>
      <c r="E343" s="10">
        <f t="shared" si="53"/>
        <v>0</v>
      </c>
      <c r="F343" s="8">
        <f t="shared" si="51"/>
        <v>0</v>
      </c>
      <c r="G343" s="8">
        <f t="shared" si="45"/>
        <v>0</v>
      </c>
      <c r="H343" s="8"/>
      <c r="I343" s="10">
        <f t="shared" si="50"/>
        <v>0</v>
      </c>
      <c r="J343" s="3"/>
      <c r="K343" s="5"/>
    </row>
    <row r="344" spans="3:12" ht="14.65" outlineLevel="1" thickBot="1" x14ac:dyDescent="0.5">
      <c r="C344" s="7">
        <v>331</v>
      </c>
      <c r="D344" s="29">
        <f t="shared" si="52"/>
        <v>53875</v>
      </c>
      <c r="E344" s="10">
        <f t="shared" si="53"/>
        <v>0</v>
      </c>
      <c r="F344" s="8">
        <f t="shared" si="51"/>
        <v>0</v>
      </c>
      <c r="G344" s="8">
        <f t="shared" si="45"/>
        <v>0</v>
      </c>
      <c r="H344" s="8"/>
      <c r="I344" s="10">
        <f t="shared" si="50"/>
        <v>0</v>
      </c>
      <c r="J344" s="3"/>
      <c r="K344" s="5"/>
    </row>
    <row r="345" spans="3:12" ht="14.65" outlineLevel="1" thickBot="1" x14ac:dyDescent="0.5">
      <c r="C345" s="7">
        <v>332</v>
      </c>
      <c r="D345" s="29">
        <f t="shared" si="52"/>
        <v>53906</v>
      </c>
      <c r="E345" s="10">
        <f t="shared" si="53"/>
        <v>0</v>
      </c>
      <c r="F345" s="8">
        <f t="shared" si="51"/>
        <v>0</v>
      </c>
      <c r="G345" s="8">
        <f t="shared" si="45"/>
        <v>0</v>
      </c>
      <c r="H345" s="8"/>
      <c r="I345" s="10">
        <f t="shared" si="50"/>
        <v>0</v>
      </c>
      <c r="J345" s="3"/>
      <c r="K345" s="5"/>
    </row>
    <row r="346" spans="3:12" ht="14.65" outlineLevel="1" thickBot="1" x14ac:dyDescent="0.5">
      <c r="C346" s="7">
        <v>333</v>
      </c>
      <c r="D346" s="29">
        <f t="shared" si="52"/>
        <v>53937</v>
      </c>
      <c r="E346" s="10">
        <f t="shared" si="53"/>
        <v>0</v>
      </c>
      <c r="F346" s="8">
        <f t="shared" si="51"/>
        <v>0</v>
      </c>
      <c r="G346" s="8">
        <f t="shared" si="45"/>
        <v>0</v>
      </c>
      <c r="H346" s="8"/>
      <c r="I346" s="10">
        <f t="shared" si="50"/>
        <v>0</v>
      </c>
      <c r="J346" s="3"/>
      <c r="K346" s="5"/>
    </row>
    <row r="347" spans="3:12" ht="14.65" outlineLevel="1" thickBot="1" x14ac:dyDescent="0.5">
      <c r="C347" s="7">
        <v>334</v>
      </c>
      <c r="D347" s="29">
        <f t="shared" si="52"/>
        <v>53967</v>
      </c>
      <c r="E347" s="10">
        <f t="shared" si="53"/>
        <v>0</v>
      </c>
      <c r="F347" s="8">
        <f t="shared" si="51"/>
        <v>0</v>
      </c>
      <c r="G347" s="8">
        <f t="shared" ref="G347:G372" si="55">$D$9</f>
        <v>0</v>
      </c>
      <c r="H347" s="8"/>
      <c r="I347" s="10">
        <f t="shared" si="50"/>
        <v>0</v>
      </c>
      <c r="J347" s="3"/>
      <c r="K347" s="5"/>
    </row>
    <row r="348" spans="3:12" ht="14.65" outlineLevel="1" thickBot="1" x14ac:dyDescent="0.5">
      <c r="C348" s="7">
        <v>335</v>
      </c>
      <c r="D348" s="29">
        <f t="shared" si="52"/>
        <v>53998</v>
      </c>
      <c r="E348" s="10">
        <f t="shared" si="53"/>
        <v>0</v>
      </c>
      <c r="F348" s="8">
        <f t="shared" si="51"/>
        <v>0</v>
      </c>
      <c r="G348" s="8">
        <f t="shared" si="55"/>
        <v>0</v>
      </c>
      <c r="H348" s="8"/>
      <c r="I348" s="10">
        <f t="shared" si="50"/>
        <v>0</v>
      </c>
      <c r="J348" s="3"/>
      <c r="K348" s="5"/>
    </row>
    <row r="349" spans="3:12" ht="14.65" thickBot="1" x14ac:dyDescent="0.5">
      <c r="C349" s="7">
        <v>336</v>
      </c>
      <c r="D349" s="29">
        <f t="shared" si="52"/>
        <v>54028</v>
      </c>
      <c r="E349" s="10">
        <f t="shared" si="53"/>
        <v>0</v>
      </c>
      <c r="F349" s="8">
        <f t="shared" si="51"/>
        <v>0</v>
      </c>
      <c r="G349" s="8">
        <f t="shared" si="55"/>
        <v>0</v>
      </c>
      <c r="H349" s="8"/>
      <c r="I349" s="10">
        <f t="shared" si="50"/>
        <v>0</v>
      </c>
      <c r="J349" s="3"/>
      <c r="K349" s="5">
        <f t="shared" ref="K349" si="56">SUM(F338:F349)</f>
        <v>0</v>
      </c>
      <c r="L349" t="s">
        <v>40</v>
      </c>
    </row>
    <row r="350" spans="3:12" ht="14.65" outlineLevel="1" thickBot="1" x14ac:dyDescent="0.5">
      <c r="C350" s="7">
        <v>337</v>
      </c>
      <c r="D350" s="29">
        <f t="shared" si="52"/>
        <v>54059</v>
      </c>
      <c r="E350" s="10">
        <f t="shared" si="53"/>
        <v>0</v>
      </c>
      <c r="F350" s="8">
        <f t="shared" si="51"/>
        <v>0</v>
      </c>
      <c r="G350" s="8">
        <f t="shared" si="55"/>
        <v>0</v>
      </c>
      <c r="H350" s="8"/>
      <c r="I350" s="10">
        <f t="shared" si="50"/>
        <v>0</v>
      </c>
      <c r="J350" s="3"/>
      <c r="K350" s="5"/>
    </row>
    <row r="351" spans="3:12" ht="14.65" outlineLevel="1" thickBot="1" x14ac:dyDescent="0.5">
      <c r="C351" s="7">
        <v>338</v>
      </c>
      <c r="D351" s="29">
        <f t="shared" si="52"/>
        <v>54090</v>
      </c>
      <c r="E351" s="10">
        <f t="shared" si="53"/>
        <v>0</v>
      </c>
      <c r="F351" s="8">
        <f t="shared" si="51"/>
        <v>0</v>
      </c>
      <c r="G351" s="8">
        <f t="shared" si="55"/>
        <v>0</v>
      </c>
      <c r="H351" s="8"/>
      <c r="I351" s="10">
        <f t="shared" si="50"/>
        <v>0</v>
      </c>
      <c r="J351" s="3"/>
      <c r="K351" s="5"/>
    </row>
    <row r="352" spans="3:12" ht="14.65" outlineLevel="1" thickBot="1" x14ac:dyDescent="0.5">
      <c r="C352" s="7">
        <v>339</v>
      </c>
      <c r="D352" s="29">
        <f t="shared" si="52"/>
        <v>54119</v>
      </c>
      <c r="E352" s="10">
        <f t="shared" si="53"/>
        <v>0</v>
      </c>
      <c r="F352" s="8">
        <f t="shared" si="51"/>
        <v>0</v>
      </c>
      <c r="G352" s="8">
        <f t="shared" si="55"/>
        <v>0</v>
      </c>
      <c r="H352" s="8"/>
      <c r="I352" s="10">
        <f t="shared" si="50"/>
        <v>0</v>
      </c>
      <c r="J352" s="3"/>
      <c r="K352" s="5"/>
    </row>
    <row r="353" spans="3:12" ht="14.65" outlineLevel="1" thickBot="1" x14ac:dyDescent="0.5">
      <c r="C353" s="7">
        <v>340</v>
      </c>
      <c r="D353" s="29">
        <f t="shared" si="52"/>
        <v>54150</v>
      </c>
      <c r="E353" s="10">
        <f t="shared" si="53"/>
        <v>0</v>
      </c>
      <c r="F353" s="8">
        <f t="shared" si="51"/>
        <v>0</v>
      </c>
      <c r="G353" s="8">
        <f t="shared" si="55"/>
        <v>0</v>
      </c>
      <c r="H353" s="8"/>
      <c r="I353" s="10">
        <f t="shared" si="50"/>
        <v>0</v>
      </c>
      <c r="J353" s="3"/>
      <c r="K353" s="5"/>
    </row>
    <row r="354" spans="3:12" ht="14.65" outlineLevel="1" thickBot="1" x14ac:dyDescent="0.5">
      <c r="C354" s="7">
        <v>341</v>
      </c>
      <c r="D354" s="29">
        <f t="shared" si="52"/>
        <v>54180</v>
      </c>
      <c r="E354" s="10">
        <f t="shared" si="53"/>
        <v>0</v>
      </c>
      <c r="F354" s="8">
        <f t="shared" si="51"/>
        <v>0</v>
      </c>
      <c r="G354" s="8">
        <f t="shared" si="55"/>
        <v>0</v>
      </c>
      <c r="H354" s="8"/>
      <c r="I354" s="10">
        <f t="shared" si="50"/>
        <v>0</v>
      </c>
      <c r="J354" s="3"/>
      <c r="K354" s="5"/>
    </row>
    <row r="355" spans="3:12" ht="14.65" outlineLevel="1" thickBot="1" x14ac:dyDescent="0.5">
      <c r="C355" s="7">
        <v>342</v>
      </c>
      <c r="D355" s="29">
        <f t="shared" si="52"/>
        <v>54211</v>
      </c>
      <c r="E355" s="10">
        <f t="shared" si="53"/>
        <v>0</v>
      </c>
      <c r="F355" s="8">
        <f t="shared" si="51"/>
        <v>0</v>
      </c>
      <c r="G355" s="8">
        <f t="shared" si="55"/>
        <v>0</v>
      </c>
      <c r="H355" s="8"/>
      <c r="I355" s="10">
        <f t="shared" si="50"/>
        <v>0</v>
      </c>
      <c r="J355" s="3"/>
      <c r="K355" s="5"/>
    </row>
    <row r="356" spans="3:12" ht="14.65" outlineLevel="1" thickBot="1" x14ac:dyDescent="0.5">
      <c r="C356" s="7">
        <v>343</v>
      </c>
      <c r="D356" s="29">
        <f t="shared" si="52"/>
        <v>54241</v>
      </c>
      <c r="E356" s="10">
        <f t="shared" si="53"/>
        <v>0</v>
      </c>
      <c r="F356" s="8">
        <f t="shared" si="51"/>
        <v>0</v>
      </c>
      <c r="G356" s="8">
        <f t="shared" si="55"/>
        <v>0</v>
      </c>
      <c r="H356" s="8"/>
      <c r="I356" s="10">
        <f t="shared" si="50"/>
        <v>0</v>
      </c>
      <c r="J356" s="3"/>
      <c r="K356" s="5"/>
    </row>
    <row r="357" spans="3:12" ht="14.65" outlineLevel="1" thickBot="1" x14ac:dyDescent="0.5">
      <c r="C357" s="7">
        <v>344</v>
      </c>
      <c r="D357" s="29">
        <f t="shared" si="52"/>
        <v>54272</v>
      </c>
      <c r="E357" s="10">
        <f t="shared" si="53"/>
        <v>0</v>
      </c>
      <c r="F357" s="8">
        <f t="shared" si="51"/>
        <v>0</v>
      </c>
      <c r="G357" s="8">
        <f t="shared" si="55"/>
        <v>0</v>
      </c>
      <c r="H357" s="8"/>
      <c r="I357" s="10">
        <f t="shared" si="50"/>
        <v>0</v>
      </c>
      <c r="J357" s="3"/>
      <c r="K357" s="5"/>
    </row>
    <row r="358" spans="3:12" ht="14.65" outlineLevel="1" thickBot="1" x14ac:dyDescent="0.5">
      <c r="C358" s="7">
        <v>345</v>
      </c>
      <c r="D358" s="29">
        <f t="shared" si="52"/>
        <v>54303</v>
      </c>
      <c r="E358" s="10">
        <f t="shared" si="53"/>
        <v>0</v>
      </c>
      <c r="F358" s="8">
        <f t="shared" si="51"/>
        <v>0</v>
      </c>
      <c r="G358" s="8">
        <f t="shared" si="55"/>
        <v>0</v>
      </c>
      <c r="H358" s="8"/>
      <c r="I358" s="10">
        <f t="shared" si="50"/>
        <v>0</v>
      </c>
      <c r="J358" s="3"/>
      <c r="K358" s="5"/>
    </row>
    <row r="359" spans="3:12" ht="14.65" outlineLevel="1" thickBot="1" x14ac:dyDescent="0.5">
      <c r="C359" s="7">
        <v>346</v>
      </c>
      <c r="D359" s="29">
        <f t="shared" si="52"/>
        <v>54333</v>
      </c>
      <c r="E359" s="10">
        <f t="shared" si="53"/>
        <v>0</v>
      </c>
      <c r="F359" s="8">
        <f t="shared" si="51"/>
        <v>0</v>
      </c>
      <c r="G359" s="8">
        <f t="shared" si="55"/>
        <v>0</v>
      </c>
      <c r="H359" s="8"/>
      <c r="I359" s="10">
        <f t="shared" si="50"/>
        <v>0</v>
      </c>
      <c r="J359" s="3"/>
      <c r="K359" s="5"/>
    </row>
    <row r="360" spans="3:12" ht="14.65" outlineLevel="1" thickBot="1" x14ac:dyDescent="0.5">
      <c r="C360" s="7">
        <v>347</v>
      </c>
      <c r="D360" s="29">
        <f t="shared" si="52"/>
        <v>54364</v>
      </c>
      <c r="E360" s="10">
        <f t="shared" si="53"/>
        <v>0</v>
      </c>
      <c r="F360" s="8">
        <f t="shared" si="51"/>
        <v>0</v>
      </c>
      <c r="G360" s="8">
        <f t="shared" si="55"/>
        <v>0</v>
      </c>
      <c r="H360" s="8"/>
      <c r="I360" s="10">
        <f t="shared" si="50"/>
        <v>0</v>
      </c>
      <c r="J360" s="3"/>
      <c r="K360" s="5"/>
    </row>
    <row r="361" spans="3:12" ht="14.65" thickBot="1" x14ac:dyDescent="0.5">
      <c r="C361" s="7">
        <v>348</v>
      </c>
      <c r="D361" s="29">
        <f t="shared" si="52"/>
        <v>54394</v>
      </c>
      <c r="E361" s="10">
        <f t="shared" si="53"/>
        <v>0</v>
      </c>
      <c r="F361" s="8">
        <f t="shared" si="51"/>
        <v>0</v>
      </c>
      <c r="G361" s="8">
        <f t="shared" si="55"/>
        <v>0</v>
      </c>
      <c r="H361" s="8"/>
      <c r="I361" s="10">
        <f t="shared" si="50"/>
        <v>0</v>
      </c>
      <c r="J361" s="3"/>
      <c r="K361" s="5">
        <f>SUM(F350:F361)</f>
        <v>0</v>
      </c>
      <c r="L361" t="s">
        <v>41</v>
      </c>
    </row>
    <row r="362" spans="3:12" ht="14.65" outlineLevel="1" thickBot="1" x14ac:dyDescent="0.5">
      <c r="C362" s="7">
        <v>349</v>
      </c>
      <c r="D362" s="29">
        <f t="shared" si="52"/>
        <v>54425</v>
      </c>
      <c r="E362" s="10">
        <f t="shared" si="53"/>
        <v>0</v>
      </c>
      <c r="F362" s="8">
        <f t="shared" si="51"/>
        <v>0</v>
      </c>
      <c r="G362" s="8">
        <f t="shared" si="55"/>
        <v>0</v>
      </c>
      <c r="H362" s="8"/>
      <c r="I362" s="10">
        <f t="shared" si="50"/>
        <v>0</v>
      </c>
      <c r="J362" s="3"/>
      <c r="K362" s="5"/>
    </row>
    <row r="363" spans="3:12" ht="14.65" outlineLevel="1" thickBot="1" x14ac:dyDescent="0.5">
      <c r="C363" s="7">
        <v>350</v>
      </c>
      <c r="D363" s="29">
        <f t="shared" si="52"/>
        <v>54456</v>
      </c>
      <c r="E363" s="10">
        <f t="shared" si="53"/>
        <v>0</v>
      </c>
      <c r="F363" s="8">
        <f t="shared" si="51"/>
        <v>0</v>
      </c>
      <c r="G363" s="8">
        <f t="shared" si="55"/>
        <v>0</v>
      </c>
      <c r="H363" s="8"/>
      <c r="I363" s="10">
        <f t="shared" si="50"/>
        <v>0</v>
      </c>
      <c r="J363" s="3"/>
      <c r="K363" s="5"/>
    </row>
    <row r="364" spans="3:12" ht="14.65" outlineLevel="1" thickBot="1" x14ac:dyDescent="0.5">
      <c r="C364" s="7">
        <v>351</v>
      </c>
      <c r="D364" s="29">
        <f t="shared" si="52"/>
        <v>54484</v>
      </c>
      <c r="E364" s="10">
        <f t="shared" si="53"/>
        <v>0</v>
      </c>
      <c r="F364" s="8">
        <f t="shared" si="51"/>
        <v>0</v>
      </c>
      <c r="G364" s="8">
        <f t="shared" si="55"/>
        <v>0</v>
      </c>
      <c r="H364" s="8"/>
      <c r="I364" s="10">
        <f t="shared" si="50"/>
        <v>0</v>
      </c>
      <c r="J364" s="3"/>
      <c r="K364" s="5"/>
    </row>
    <row r="365" spans="3:12" ht="14.65" outlineLevel="1" thickBot="1" x14ac:dyDescent="0.5">
      <c r="C365" s="7">
        <v>352</v>
      </c>
      <c r="D365" s="29">
        <f t="shared" si="52"/>
        <v>54515</v>
      </c>
      <c r="E365" s="10">
        <f t="shared" si="53"/>
        <v>0</v>
      </c>
      <c r="F365" s="8">
        <f t="shared" si="51"/>
        <v>0</v>
      </c>
      <c r="G365" s="8">
        <f t="shared" si="55"/>
        <v>0</v>
      </c>
      <c r="H365" s="8"/>
      <c r="I365" s="10">
        <f t="shared" si="50"/>
        <v>0</v>
      </c>
      <c r="J365" s="3"/>
      <c r="K365" s="5"/>
    </row>
    <row r="366" spans="3:12" ht="14.65" outlineLevel="1" thickBot="1" x14ac:dyDescent="0.5">
      <c r="C366" s="7">
        <v>353</v>
      </c>
      <c r="D366" s="29">
        <f t="shared" si="52"/>
        <v>54545</v>
      </c>
      <c r="E366" s="10">
        <f t="shared" si="53"/>
        <v>0</v>
      </c>
      <c r="F366" s="8">
        <f t="shared" si="51"/>
        <v>0</v>
      </c>
      <c r="G366" s="8">
        <f t="shared" si="55"/>
        <v>0</v>
      </c>
      <c r="H366" s="8"/>
      <c r="I366" s="10">
        <f t="shared" si="50"/>
        <v>0</v>
      </c>
      <c r="J366" s="3"/>
      <c r="K366" s="5"/>
    </row>
    <row r="367" spans="3:12" ht="14.65" outlineLevel="1" thickBot="1" x14ac:dyDescent="0.5">
      <c r="C367" s="7">
        <v>354</v>
      </c>
      <c r="D367" s="29">
        <f t="shared" si="52"/>
        <v>54576</v>
      </c>
      <c r="E367" s="10">
        <f t="shared" si="53"/>
        <v>0</v>
      </c>
      <c r="F367" s="8">
        <f t="shared" si="51"/>
        <v>0</v>
      </c>
      <c r="G367" s="8">
        <f t="shared" si="55"/>
        <v>0</v>
      </c>
      <c r="H367" s="8"/>
      <c r="I367" s="10">
        <f t="shared" si="50"/>
        <v>0</v>
      </c>
      <c r="J367" s="3"/>
      <c r="K367" s="5"/>
    </row>
    <row r="368" spans="3:12" ht="14.65" outlineLevel="1" thickBot="1" x14ac:dyDescent="0.5">
      <c r="C368" s="7">
        <v>355</v>
      </c>
      <c r="D368" s="29">
        <f t="shared" si="52"/>
        <v>54606</v>
      </c>
      <c r="E368" s="10">
        <f t="shared" si="53"/>
        <v>0</v>
      </c>
      <c r="F368" s="8">
        <f t="shared" si="51"/>
        <v>0</v>
      </c>
      <c r="G368" s="8">
        <f t="shared" si="55"/>
        <v>0</v>
      </c>
      <c r="H368" s="8"/>
      <c r="I368" s="10">
        <f t="shared" si="50"/>
        <v>0</v>
      </c>
      <c r="J368" s="3"/>
      <c r="K368" s="5"/>
    </row>
    <row r="369" spans="3:12" ht="14.65" outlineLevel="1" thickBot="1" x14ac:dyDescent="0.5">
      <c r="C369" s="7">
        <v>356</v>
      </c>
      <c r="D369" s="29">
        <f t="shared" si="52"/>
        <v>54637</v>
      </c>
      <c r="E369" s="10">
        <f t="shared" si="53"/>
        <v>0</v>
      </c>
      <c r="F369" s="8">
        <f t="shared" si="51"/>
        <v>0</v>
      </c>
      <c r="G369" s="8">
        <f t="shared" si="55"/>
        <v>0</v>
      </c>
      <c r="H369" s="8"/>
      <c r="I369" s="10">
        <f t="shared" si="50"/>
        <v>0</v>
      </c>
      <c r="J369" s="3"/>
      <c r="K369" s="5"/>
    </row>
    <row r="370" spans="3:12" ht="14.65" outlineLevel="1" thickBot="1" x14ac:dyDescent="0.5">
      <c r="C370" s="7">
        <v>357</v>
      </c>
      <c r="D370" s="29">
        <f t="shared" si="52"/>
        <v>54668</v>
      </c>
      <c r="E370" s="10">
        <f t="shared" si="53"/>
        <v>0</v>
      </c>
      <c r="F370" s="8">
        <f t="shared" si="51"/>
        <v>0</v>
      </c>
      <c r="G370" s="8">
        <f t="shared" si="55"/>
        <v>0</v>
      </c>
      <c r="H370" s="8"/>
      <c r="I370" s="10">
        <f t="shared" si="50"/>
        <v>0</v>
      </c>
      <c r="J370" s="3"/>
      <c r="K370" s="5"/>
    </row>
    <row r="371" spans="3:12" ht="14.65" outlineLevel="1" thickBot="1" x14ac:dyDescent="0.5">
      <c r="C371" s="7">
        <v>358</v>
      </c>
      <c r="D371" s="29">
        <f t="shared" si="52"/>
        <v>54698</v>
      </c>
      <c r="E371" s="10">
        <f t="shared" si="53"/>
        <v>0</v>
      </c>
      <c r="F371" s="8">
        <f t="shared" si="51"/>
        <v>0</v>
      </c>
      <c r="G371" s="8">
        <f t="shared" si="55"/>
        <v>0</v>
      </c>
      <c r="H371" s="8"/>
      <c r="I371" s="10">
        <f t="shared" si="50"/>
        <v>0</v>
      </c>
      <c r="J371" s="3"/>
      <c r="K371" s="5"/>
    </row>
    <row r="372" spans="3:12" ht="14.65" outlineLevel="1" thickBot="1" x14ac:dyDescent="0.5">
      <c r="C372" s="7">
        <v>359</v>
      </c>
      <c r="D372" s="29">
        <f t="shared" si="52"/>
        <v>54729</v>
      </c>
      <c r="E372" s="10">
        <f t="shared" si="53"/>
        <v>0</v>
      </c>
      <c r="F372" s="8">
        <f t="shared" si="51"/>
        <v>0</v>
      </c>
      <c r="G372" s="8">
        <f t="shared" si="55"/>
        <v>0</v>
      </c>
      <c r="H372" s="8"/>
      <c r="I372" s="10">
        <f t="shared" si="50"/>
        <v>0</v>
      </c>
      <c r="J372" s="3"/>
      <c r="K372" s="5"/>
    </row>
    <row r="373" spans="3:12" ht="14.65" thickBot="1" x14ac:dyDescent="0.5">
      <c r="C373" s="7">
        <v>360</v>
      </c>
      <c r="D373" s="29">
        <f t="shared" si="52"/>
        <v>54759</v>
      </c>
      <c r="E373" s="10">
        <f>I372</f>
        <v>0</v>
      </c>
      <c r="F373" s="8"/>
      <c r="G373" s="8">
        <f>E373</f>
        <v>0</v>
      </c>
      <c r="H373" s="8"/>
      <c r="I373" s="10">
        <f t="shared" si="50"/>
        <v>0</v>
      </c>
      <c r="J373" s="3"/>
      <c r="K373" s="5">
        <f>SUM(F362:F373)</f>
        <v>0</v>
      </c>
      <c r="L373" t="s">
        <v>42</v>
      </c>
    </row>
    <row r="374" spans="3:12" ht="14.65" thickBot="1" x14ac:dyDescent="0.5">
      <c r="E374" s="24" t="s">
        <v>43</v>
      </c>
      <c r="F374" s="22">
        <f>SUM(F14:F373)</f>
        <v>0</v>
      </c>
      <c r="K374" s="23">
        <f>SUM(K14:K373)</f>
        <v>0</v>
      </c>
    </row>
    <row r="375" spans="3:12" ht="14.65" thickTop="1" x14ac:dyDescent="0.45"/>
  </sheetData>
  <mergeCells count="8">
    <mergeCell ref="B9:C9"/>
    <mergeCell ref="K13:L13"/>
    <mergeCell ref="B2:C2"/>
    <mergeCell ref="B3:C3"/>
    <mergeCell ref="B4:C4"/>
    <mergeCell ref="B5:C5"/>
    <mergeCell ref="B7:C7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FD32-DADC-4804-A9F0-0F1FE0B55B17}">
  <dimension ref="B1:L375"/>
  <sheetViews>
    <sheetView showGridLines="0" zoomScale="130" zoomScaleNormal="130" workbookViewId="0">
      <selection activeCell="G5" sqref="G5"/>
    </sheetView>
  </sheetViews>
  <sheetFormatPr defaultRowHeight="14.25" outlineLevelRow="1" x14ac:dyDescent="0.45"/>
  <cols>
    <col min="2" max="2" width="10.265625" customWidth="1"/>
    <col min="3" max="3" width="21.6640625" customWidth="1"/>
    <col min="4" max="4" width="12" customWidth="1"/>
    <col min="5" max="5" width="12.265625" bestFit="1" customWidth="1"/>
    <col min="6" max="6" width="12.59765625" customWidth="1"/>
    <col min="7" max="7" width="11.265625" bestFit="1" customWidth="1"/>
    <col min="8" max="8" width="13.265625" customWidth="1"/>
    <col min="9" max="9" width="13.3984375" customWidth="1"/>
    <col min="10" max="10" width="4" customWidth="1"/>
    <col min="11" max="11" width="12.1328125" customWidth="1"/>
    <col min="12" max="12" width="18.3984375" customWidth="1"/>
  </cols>
  <sheetData>
    <row r="1" spans="2:12" ht="14.65" thickBot="1" x14ac:dyDescent="0.5"/>
    <row r="2" spans="2:12" ht="14.65" thickBot="1" x14ac:dyDescent="0.5">
      <c r="B2" s="34" t="s">
        <v>0</v>
      </c>
      <c r="C2" s="35"/>
      <c r="D2" s="13"/>
      <c r="E2" t="s">
        <v>44</v>
      </c>
    </row>
    <row r="3" spans="2:12" x14ac:dyDescent="0.45">
      <c r="B3" s="34" t="s">
        <v>5</v>
      </c>
      <c r="C3" s="34"/>
      <c r="D3">
        <v>30</v>
      </c>
    </row>
    <row r="4" spans="2:12" x14ac:dyDescent="0.45">
      <c r="B4" s="34" t="s">
        <v>1</v>
      </c>
      <c r="C4" s="34"/>
      <c r="D4">
        <f>D3*12</f>
        <v>360</v>
      </c>
    </row>
    <row r="5" spans="2:12" x14ac:dyDescent="0.45">
      <c r="B5" s="34" t="s">
        <v>2</v>
      </c>
      <c r="C5" s="34"/>
      <c r="D5" s="1">
        <v>3.7499999999999999E-2</v>
      </c>
      <c r="F5" s="6"/>
    </row>
    <row r="6" spans="2:12" ht="14.65" thickBot="1" x14ac:dyDescent="0.5">
      <c r="B6" s="24"/>
      <c r="C6" s="24" t="s">
        <v>50</v>
      </c>
      <c r="D6" s="31" t="s">
        <v>53</v>
      </c>
      <c r="F6" s="6"/>
    </row>
    <row r="7" spans="2:12" ht="14.65" thickBot="1" x14ac:dyDescent="0.5">
      <c r="B7" s="34" t="s">
        <v>3</v>
      </c>
      <c r="C7" s="35"/>
      <c r="D7" s="14">
        <v>44742</v>
      </c>
      <c r="E7" t="s">
        <v>44</v>
      </c>
    </row>
    <row r="8" spans="2:12" ht="14.65" thickBot="1" x14ac:dyDescent="0.5">
      <c r="B8" s="34" t="s">
        <v>4</v>
      </c>
      <c r="C8" s="34"/>
      <c r="D8" s="2">
        <f>D7-365-365-365/2</f>
        <v>43829.5</v>
      </c>
    </row>
    <row r="9" spans="2:12" ht="14.65" thickBot="1" x14ac:dyDescent="0.5">
      <c r="B9" s="34" t="s">
        <v>12</v>
      </c>
      <c r="C9" s="35"/>
      <c r="D9" s="15"/>
      <c r="E9" t="s">
        <v>44</v>
      </c>
    </row>
    <row r="10" spans="2:12" x14ac:dyDescent="0.45">
      <c r="C10" s="25" t="s">
        <v>48</v>
      </c>
      <c r="F10" s="4"/>
    </row>
    <row r="13" spans="2:12" ht="14.65" thickBot="1" x14ac:dyDescent="0.5">
      <c r="C13" s="16" t="s">
        <v>6</v>
      </c>
      <c r="D13" s="17" t="s">
        <v>7</v>
      </c>
      <c r="E13" s="17" t="s">
        <v>8</v>
      </c>
      <c r="F13" s="17" t="s">
        <v>9</v>
      </c>
      <c r="G13" s="17" t="s">
        <v>47</v>
      </c>
      <c r="H13" s="17" t="s">
        <v>10</v>
      </c>
      <c r="I13" s="18" t="s">
        <v>11</v>
      </c>
      <c r="K13" s="32" t="s">
        <v>46</v>
      </c>
      <c r="L13" s="33"/>
    </row>
    <row r="14" spans="2:12" ht="14.65" outlineLevel="1" thickBot="1" x14ac:dyDescent="0.5">
      <c r="C14" s="11">
        <v>1</v>
      </c>
      <c r="D14" s="14">
        <f>D8</f>
        <v>43829.5</v>
      </c>
      <c r="E14" s="19">
        <f>D2</f>
        <v>0</v>
      </c>
      <c r="F14" s="20">
        <f>ROUND(((D15-D14)*E14*($D$5/365)),2)</f>
        <v>0</v>
      </c>
      <c r="G14" s="21"/>
      <c r="H14" s="8"/>
      <c r="I14" s="10">
        <f t="shared" ref="I14:I77" si="0">IF((E14+F14-G14-H14)&lt;0,0,E14+F14-G14-H14)</f>
        <v>0</v>
      </c>
      <c r="J14" s="3"/>
      <c r="K14" s="5"/>
    </row>
    <row r="15" spans="2:12" ht="14.65" outlineLevel="1" thickBot="1" x14ac:dyDescent="0.5">
      <c r="C15" s="7">
        <v>2</v>
      </c>
      <c r="D15" s="29">
        <f>EDATE(D14,1)</f>
        <v>43860</v>
      </c>
      <c r="E15" s="10">
        <f>I14</f>
        <v>0</v>
      </c>
      <c r="F15" s="8">
        <f t="shared" ref="F15:F78" si="1">ROUND(((D16-D15)*E15*($D$5/365)),2)</f>
        <v>0</v>
      </c>
      <c r="G15" s="9"/>
      <c r="H15" s="8"/>
      <c r="I15" s="10">
        <f t="shared" si="0"/>
        <v>0</v>
      </c>
      <c r="J15" s="3"/>
      <c r="K15" s="5"/>
    </row>
    <row r="16" spans="2:12" ht="14.65" outlineLevel="1" thickBot="1" x14ac:dyDescent="0.5">
      <c r="C16" s="7">
        <v>3</v>
      </c>
      <c r="D16" s="29">
        <f t="shared" ref="D16:D79" si="2">EDATE(D15,1)</f>
        <v>43890</v>
      </c>
      <c r="E16" s="10">
        <f t="shared" ref="E16:E79" si="3">I15</f>
        <v>0</v>
      </c>
      <c r="F16" s="8">
        <f t="shared" si="1"/>
        <v>0</v>
      </c>
      <c r="G16" s="9"/>
      <c r="H16" s="8"/>
      <c r="I16" s="10">
        <f t="shared" si="0"/>
        <v>0</v>
      </c>
      <c r="J16" s="3"/>
      <c r="K16" s="5"/>
    </row>
    <row r="17" spans="3:12" ht="14.65" outlineLevel="1" thickBot="1" x14ac:dyDescent="0.5">
      <c r="C17" s="7">
        <v>4</v>
      </c>
      <c r="D17" s="29">
        <f t="shared" si="2"/>
        <v>43919</v>
      </c>
      <c r="E17" s="10">
        <f t="shared" si="3"/>
        <v>0</v>
      </c>
      <c r="F17" s="8">
        <f>ROUND(((D18-D17)*E17*($D$5/365)),2)</f>
        <v>0</v>
      </c>
      <c r="G17" s="9"/>
      <c r="H17" s="8"/>
      <c r="I17" s="10">
        <f t="shared" si="0"/>
        <v>0</v>
      </c>
      <c r="J17" s="3"/>
      <c r="K17" s="5"/>
    </row>
    <row r="18" spans="3:12" ht="14.65" outlineLevel="1" thickBot="1" x14ac:dyDescent="0.5">
      <c r="C18" s="7">
        <v>5</v>
      </c>
      <c r="D18" s="29">
        <f t="shared" si="2"/>
        <v>43950</v>
      </c>
      <c r="E18" s="10">
        <f t="shared" si="3"/>
        <v>0</v>
      </c>
      <c r="F18" s="8">
        <f t="shared" si="1"/>
        <v>0</v>
      </c>
      <c r="G18" s="9"/>
      <c r="H18" s="8"/>
      <c r="I18" s="10">
        <f t="shared" si="0"/>
        <v>0</v>
      </c>
      <c r="J18" s="3"/>
      <c r="K18" s="5"/>
    </row>
    <row r="19" spans="3:12" ht="14.65" outlineLevel="1" thickBot="1" x14ac:dyDescent="0.5">
      <c r="C19" s="7">
        <v>6</v>
      </c>
      <c r="D19" s="29">
        <f t="shared" si="2"/>
        <v>43980</v>
      </c>
      <c r="E19" s="10">
        <f t="shared" si="3"/>
        <v>0</v>
      </c>
      <c r="F19" s="8">
        <f t="shared" si="1"/>
        <v>0</v>
      </c>
      <c r="G19" s="9"/>
      <c r="H19" s="8"/>
      <c r="I19" s="10">
        <f t="shared" si="0"/>
        <v>0</v>
      </c>
      <c r="J19" s="3"/>
      <c r="K19" s="5"/>
    </row>
    <row r="20" spans="3:12" ht="14.65" outlineLevel="1" thickBot="1" x14ac:dyDescent="0.5">
      <c r="C20" s="7">
        <v>7</v>
      </c>
      <c r="D20" s="29">
        <f t="shared" si="2"/>
        <v>44011</v>
      </c>
      <c r="E20" s="10">
        <f t="shared" si="3"/>
        <v>0</v>
      </c>
      <c r="F20" s="8">
        <f t="shared" si="1"/>
        <v>0</v>
      </c>
      <c r="G20" s="9"/>
      <c r="H20" s="8"/>
      <c r="I20" s="10">
        <f t="shared" si="0"/>
        <v>0</v>
      </c>
      <c r="J20" s="3"/>
      <c r="K20" s="5"/>
    </row>
    <row r="21" spans="3:12" ht="14.65" outlineLevel="1" thickBot="1" x14ac:dyDescent="0.5">
      <c r="C21" s="7">
        <v>8</v>
      </c>
      <c r="D21" s="29">
        <f t="shared" si="2"/>
        <v>44041</v>
      </c>
      <c r="E21" s="10">
        <f t="shared" si="3"/>
        <v>0</v>
      </c>
      <c r="F21" s="8">
        <f t="shared" si="1"/>
        <v>0</v>
      </c>
      <c r="G21" s="9"/>
      <c r="H21" s="8"/>
      <c r="I21" s="10">
        <f t="shared" si="0"/>
        <v>0</v>
      </c>
      <c r="J21" s="3"/>
      <c r="K21" s="5"/>
    </row>
    <row r="22" spans="3:12" ht="14.65" outlineLevel="1" thickBot="1" x14ac:dyDescent="0.5">
      <c r="C22" s="7">
        <v>9</v>
      </c>
      <c r="D22" s="29">
        <f t="shared" si="2"/>
        <v>44072</v>
      </c>
      <c r="E22" s="10">
        <f t="shared" si="3"/>
        <v>0</v>
      </c>
      <c r="F22" s="8">
        <f t="shared" si="1"/>
        <v>0</v>
      </c>
      <c r="G22" s="9"/>
      <c r="H22" s="8"/>
      <c r="I22" s="10">
        <f t="shared" si="0"/>
        <v>0</v>
      </c>
      <c r="J22" s="3"/>
      <c r="K22" s="5"/>
    </row>
    <row r="23" spans="3:12" ht="14.65" outlineLevel="1" thickBot="1" x14ac:dyDescent="0.5">
      <c r="C23" s="7">
        <v>10</v>
      </c>
      <c r="D23" s="29">
        <f t="shared" si="2"/>
        <v>44103</v>
      </c>
      <c r="E23" s="10">
        <f t="shared" si="3"/>
        <v>0</v>
      </c>
      <c r="F23" s="8">
        <f t="shared" si="1"/>
        <v>0</v>
      </c>
      <c r="G23" s="9"/>
      <c r="H23" s="8"/>
      <c r="I23" s="10">
        <f t="shared" si="0"/>
        <v>0</v>
      </c>
      <c r="J23" s="3"/>
      <c r="K23" s="5"/>
    </row>
    <row r="24" spans="3:12" ht="14.65" outlineLevel="1" thickBot="1" x14ac:dyDescent="0.5">
      <c r="C24" s="7">
        <v>11</v>
      </c>
      <c r="D24" s="29">
        <f t="shared" si="2"/>
        <v>44133</v>
      </c>
      <c r="E24" s="10">
        <f t="shared" si="3"/>
        <v>0</v>
      </c>
      <c r="F24" s="8">
        <f t="shared" si="1"/>
        <v>0</v>
      </c>
      <c r="G24" s="9"/>
      <c r="H24" s="8"/>
      <c r="I24" s="10">
        <f t="shared" si="0"/>
        <v>0</v>
      </c>
      <c r="J24" s="3"/>
      <c r="K24" s="5"/>
    </row>
    <row r="25" spans="3:12" ht="14.65" thickBot="1" x14ac:dyDescent="0.5">
      <c r="C25" s="7">
        <v>12</v>
      </c>
      <c r="D25" s="29">
        <f t="shared" si="2"/>
        <v>44164</v>
      </c>
      <c r="E25" s="10">
        <f t="shared" si="3"/>
        <v>0</v>
      </c>
      <c r="F25" s="8">
        <f t="shared" si="1"/>
        <v>0</v>
      </c>
      <c r="G25" s="9"/>
      <c r="H25" s="8"/>
      <c r="I25" s="10">
        <f t="shared" si="0"/>
        <v>0</v>
      </c>
      <c r="J25" s="3"/>
      <c r="K25" s="5">
        <f>SUM(F14:F25)</f>
        <v>0</v>
      </c>
      <c r="L25" t="s">
        <v>13</v>
      </c>
    </row>
    <row r="26" spans="3:12" ht="14.65" outlineLevel="1" thickBot="1" x14ac:dyDescent="0.5">
      <c r="C26" s="7">
        <v>13</v>
      </c>
      <c r="D26" s="29">
        <f t="shared" si="2"/>
        <v>44194</v>
      </c>
      <c r="E26" s="10">
        <f t="shared" si="3"/>
        <v>0</v>
      </c>
      <c r="F26" s="8">
        <f t="shared" si="1"/>
        <v>0</v>
      </c>
      <c r="G26" s="9"/>
      <c r="H26" s="8"/>
      <c r="I26" s="10">
        <f t="shared" si="0"/>
        <v>0</v>
      </c>
      <c r="J26" s="3"/>
      <c r="K26" s="5"/>
    </row>
    <row r="27" spans="3:12" ht="14.65" outlineLevel="1" thickBot="1" x14ac:dyDescent="0.5">
      <c r="C27" s="7">
        <v>14</v>
      </c>
      <c r="D27" s="29">
        <f t="shared" si="2"/>
        <v>44225</v>
      </c>
      <c r="E27" s="10">
        <f t="shared" si="3"/>
        <v>0</v>
      </c>
      <c r="F27" s="8">
        <f t="shared" si="1"/>
        <v>0</v>
      </c>
      <c r="G27" s="9"/>
      <c r="H27" s="8"/>
      <c r="I27" s="10">
        <f t="shared" si="0"/>
        <v>0</v>
      </c>
      <c r="J27" s="3"/>
      <c r="K27" s="5"/>
    </row>
    <row r="28" spans="3:12" ht="14.65" outlineLevel="1" thickBot="1" x14ac:dyDescent="0.5">
      <c r="C28" s="7">
        <v>15</v>
      </c>
      <c r="D28" s="29">
        <f t="shared" si="2"/>
        <v>44255</v>
      </c>
      <c r="E28" s="10">
        <f t="shared" si="3"/>
        <v>0</v>
      </c>
      <c r="F28" s="8">
        <f t="shared" si="1"/>
        <v>0</v>
      </c>
      <c r="G28" s="9"/>
      <c r="H28" s="8"/>
      <c r="I28" s="10">
        <f t="shared" si="0"/>
        <v>0</v>
      </c>
      <c r="J28" s="3"/>
      <c r="K28" s="5"/>
    </row>
    <row r="29" spans="3:12" ht="14.65" outlineLevel="1" thickBot="1" x14ac:dyDescent="0.5">
      <c r="C29" s="7">
        <v>16</v>
      </c>
      <c r="D29" s="29">
        <f t="shared" si="2"/>
        <v>44283</v>
      </c>
      <c r="E29" s="10">
        <f t="shared" si="3"/>
        <v>0</v>
      </c>
      <c r="F29" s="8">
        <f t="shared" si="1"/>
        <v>0</v>
      </c>
      <c r="G29" s="9"/>
      <c r="H29" s="8"/>
      <c r="I29" s="10">
        <f t="shared" si="0"/>
        <v>0</v>
      </c>
      <c r="J29" s="3"/>
      <c r="K29" s="5"/>
    </row>
    <row r="30" spans="3:12" ht="14.65" outlineLevel="1" thickBot="1" x14ac:dyDescent="0.5">
      <c r="C30" s="7">
        <v>17</v>
      </c>
      <c r="D30" s="29">
        <f t="shared" si="2"/>
        <v>44314</v>
      </c>
      <c r="E30" s="10">
        <f t="shared" si="3"/>
        <v>0</v>
      </c>
      <c r="F30" s="8">
        <f t="shared" si="1"/>
        <v>0</v>
      </c>
      <c r="G30" s="9"/>
      <c r="H30" s="8"/>
      <c r="I30" s="10">
        <f t="shared" si="0"/>
        <v>0</v>
      </c>
      <c r="J30" s="3"/>
      <c r="K30" s="5"/>
    </row>
    <row r="31" spans="3:12" ht="14.65" outlineLevel="1" thickBot="1" x14ac:dyDescent="0.5">
      <c r="C31" s="7">
        <v>18</v>
      </c>
      <c r="D31" s="29">
        <f t="shared" si="2"/>
        <v>44344</v>
      </c>
      <c r="E31" s="10">
        <f t="shared" si="3"/>
        <v>0</v>
      </c>
      <c r="F31" s="8">
        <f t="shared" si="1"/>
        <v>0</v>
      </c>
      <c r="G31" s="9"/>
      <c r="H31" s="8"/>
      <c r="I31" s="10">
        <f t="shared" si="0"/>
        <v>0</v>
      </c>
      <c r="J31" s="3"/>
      <c r="K31" s="5"/>
    </row>
    <row r="32" spans="3:12" ht="14.65" outlineLevel="1" thickBot="1" x14ac:dyDescent="0.5">
      <c r="C32" s="7">
        <v>19</v>
      </c>
      <c r="D32" s="29">
        <f t="shared" si="2"/>
        <v>44375</v>
      </c>
      <c r="E32" s="10">
        <f t="shared" si="3"/>
        <v>0</v>
      </c>
      <c r="F32" s="8">
        <f t="shared" si="1"/>
        <v>0</v>
      </c>
      <c r="G32" s="9"/>
      <c r="H32" s="8"/>
      <c r="I32" s="10">
        <f t="shared" si="0"/>
        <v>0</v>
      </c>
      <c r="J32" s="3"/>
      <c r="K32" s="5"/>
    </row>
    <row r="33" spans="3:12" ht="14.65" outlineLevel="1" thickBot="1" x14ac:dyDescent="0.5">
      <c r="C33" s="7">
        <v>20</v>
      </c>
      <c r="D33" s="29">
        <f t="shared" si="2"/>
        <v>44405</v>
      </c>
      <c r="E33" s="10">
        <f t="shared" si="3"/>
        <v>0</v>
      </c>
      <c r="F33" s="8">
        <f t="shared" si="1"/>
        <v>0</v>
      </c>
      <c r="G33" s="9"/>
      <c r="H33" s="8"/>
      <c r="I33" s="10">
        <f t="shared" si="0"/>
        <v>0</v>
      </c>
      <c r="J33" s="3"/>
      <c r="K33" s="5"/>
    </row>
    <row r="34" spans="3:12" ht="14.65" outlineLevel="1" thickBot="1" x14ac:dyDescent="0.5">
      <c r="C34" s="7">
        <v>21</v>
      </c>
      <c r="D34" s="29">
        <f t="shared" si="2"/>
        <v>44436</v>
      </c>
      <c r="E34" s="10">
        <f t="shared" si="3"/>
        <v>0</v>
      </c>
      <c r="F34" s="8">
        <f t="shared" si="1"/>
        <v>0</v>
      </c>
      <c r="G34" s="9"/>
      <c r="H34" s="8"/>
      <c r="I34" s="10">
        <f t="shared" si="0"/>
        <v>0</v>
      </c>
      <c r="J34" s="3"/>
      <c r="K34" s="5"/>
    </row>
    <row r="35" spans="3:12" ht="14.65" outlineLevel="1" thickBot="1" x14ac:dyDescent="0.5">
      <c r="C35" s="7">
        <v>22</v>
      </c>
      <c r="D35" s="29">
        <f t="shared" si="2"/>
        <v>44467</v>
      </c>
      <c r="E35" s="10">
        <f t="shared" si="3"/>
        <v>0</v>
      </c>
      <c r="F35" s="8">
        <f t="shared" si="1"/>
        <v>0</v>
      </c>
      <c r="G35" s="9"/>
      <c r="H35" s="8"/>
      <c r="I35" s="10">
        <f t="shared" si="0"/>
        <v>0</v>
      </c>
      <c r="J35" s="3"/>
      <c r="K35" s="5"/>
    </row>
    <row r="36" spans="3:12" ht="14.65" outlineLevel="1" thickBot="1" x14ac:dyDescent="0.5">
      <c r="C36" s="7">
        <v>23</v>
      </c>
      <c r="D36" s="29">
        <f t="shared" si="2"/>
        <v>44497</v>
      </c>
      <c r="E36" s="10">
        <f t="shared" si="3"/>
        <v>0</v>
      </c>
      <c r="F36" s="8">
        <f t="shared" si="1"/>
        <v>0</v>
      </c>
      <c r="G36" s="9"/>
      <c r="H36" s="8"/>
      <c r="I36" s="10">
        <f t="shared" si="0"/>
        <v>0</v>
      </c>
      <c r="J36" s="3"/>
      <c r="K36" s="5"/>
    </row>
    <row r="37" spans="3:12" ht="14.65" thickBot="1" x14ac:dyDescent="0.5">
      <c r="C37" s="7">
        <v>24</v>
      </c>
      <c r="D37" s="29">
        <f t="shared" si="2"/>
        <v>44528</v>
      </c>
      <c r="E37" s="10">
        <f t="shared" si="3"/>
        <v>0</v>
      </c>
      <c r="F37" s="8">
        <f t="shared" si="1"/>
        <v>0</v>
      </c>
      <c r="G37" s="9"/>
      <c r="H37" s="8"/>
      <c r="I37" s="10">
        <f t="shared" si="0"/>
        <v>0</v>
      </c>
      <c r="J37" s="3"/>
      <c r="K37" s="5">
        <f t="shared" ref="K37" si="4">SUM(F26:F37)</f>
        <v>0</v>
      </c>
      <c r="L37" t="s">
        <v>14</v>
      </c>
    </row>
    <row r="38" spans="3:12" ht="14.65" outlineLevel="1" thickBot="1" x14ac:dyDescent="0.5">
      <c r="C38" s="7">
        <v>25</v>
      </c>
      <c r="D38" s="29">
        <f t="shared" si="2"/>
        <v>44558</v>
      </c>
      <c r="E38" s="10">
        <f t="shared" si="3"/>
        <v>0</v>
      </c>
      <c r="F38" s="8">
        <f t="shared" si="1"/>
        <v>0</v>
      </c>
      <c r="G38" s="9"/>
      <c r="H38" s="8"/>
      <c r="I38" s="10">
        <f t="shared" si="0"/>
        <v>0</v>
      </c>
      <c r="J38" s="3"/>
      <c r="K38" s="5"/>
    </row>
    <row r="39" spans="3:12" ht="14.65" outlineLevel="1" thickBot="1" x14ac:dyDescent="0.5">
      <c r="C39" s="7">
        <v>26</v>
      </c>
      <c r="D39" s="29">
        <f t="shared" si="2"/>
        <v>44589</v>
      </c>
      <c r="E39" s="10">
        <f t="shared" si="3"/>
        <v>0</v>
      </c>
      <c r="F39" s="8">
        <f t="shared" si="1"/>
        <v>0</v>
      </c>
      <c r="G39" s="9"/>
      <c r="H39" s="8"/>
      <c r="I39" s="10">
        <f t="shared" si="0"/>
        <v>0</v>
      </c>
      <c r="J39" s="3"/>
      <c r="K39" s="5"/>
    </row>
    <row r="40" spans="3:12" ht="14.65" outlineLevel="1" thickBot="1" x14ac:dyDescent="0.5">
      <c r="C40" s="7">
        <v>27</v>
      </c>
      <c r="D40" s="29">
        <f t="shared" si="2"/>
        <v>44620</v>
      </c>
      <c r="E40" s="10">
        <f t="shared" si="3"/>
        <v>0</v>
      </c>
      <c r="F40" s="8">
        <f t="shared" si="1"/>
        <v>0</v>
      </c>
      <c r="G40" s="9"/>
      <c r="H40" s="8"/>
      <c r="I40" s="10">
        <f t="shared" si="0"/>
        <v>0</v>
      </c>
      <c r="J40" s="3"/>
      <c r="K40" s="5"/>
    </row>
    <row r="41" spans="3:12" ht="14.65" outlineLevel="1" thickBot="1" x14ac:dyDescent="0.5">
      <c r="C41" s="7">
        <v>28</v>
      </c>
      <c r="D41" s="29">
        <f t="shared" si="2"/>
        <v>44648</v>
      </c>
      <c r="E41" s="10">
        <f t="shared" si="3"/>
        <v>0</v>
      </c>
      <c r="F41" s="8">
        <f t="shared" si="1"/>
        <v>0</v>
      </c>
      <c r="G41" s="9"/>
      <c r="H41" s="8"/>
      <c r="I41" s="10">
        <f>IF((E41+F41-G41-H41)&lt;0,0,E41+F41-G41-H41)</f>
        <v>0</v>
      </c>
      <c r="J41" s="3"/>
      <c r="K41" s="5"/>
    </row>
    <row r="42" spans="3:12" ht="14.65" outlineLevel="1" thickBot="1" x14ac:dyDescent="0.5">
      <c r="C42" s="7">
        <v>29</v>
      </c>
      <c r="D42" s="29">
        <f t="shared" si="2"/>
        <v>44679</v>
      </c>
      <c r="E42" s="10">
        <f t="shared" si="3"/>
        <v>0</v>
      </c>
      <c r="F42" s="8">
        <f t="shared" si="1"/>
        <v>0</v>
      </c>
      <c r="G42" s="9"/>
      <c r="H42" s="8"/>
      <c r="I42" s="10">
        <f t="shared" si="0"/>
        <v>0</v>
      </c>
      <c r="J42" s="3"/>
      <c r="K42" s="5"/>
    </row>
    <row r="43" spans="3:12" ht="14.65" outlineLevel="1" thickBot="1" x14ac:dyDescent="0.5">
      <c r="C43" s="7">
        <v>30</v>
      </c>
      <c r="D43" s="29">
        <f t="shared" si="2"/>
        <v>44709</v>
      </c>
      <c r="E43" s="10">
        <f t="shared" si="3"/>
        <v>0</v>
      </c>
      <c r="F43" s="8">
        <f t="shared" si="1"/>
        <v>0</v>
      </c>
      <c r="G43" s="9"/>
      <c r="H43" s="8"/>
      <c r="I43" s="10">
        <f t="shared" si="0"/>
        <v>0</v>
      </c>
      <c r="J43" s="3"/>
      <c r="K43" s="5"/>
    </row>
    <row r="44" spans="3:12" ht="14.65" outlineLevel="1" thickBot="1" x14ac:dyDescent="0.5">
      <c r="C44" s="7">
        <v>31</v>
      </c>
      <c r="D44" s="29">
        <f t="shared" si="2"/>
        <v>44740</v>
      </c>
      <c r="E44" s="10">
        <f t="shared" si="3"/>
        <v>0</v>
      </c>
      <c r="F44" s="8">
        <f t="shared" si="1"/>
        <v>0</v>
      </c>
      <c r="G44" s="8">
        <f t="shared" ref="G44:G102" si="5">$D$9</f>
        <v>0</v>
      </c>
      <c r="H44" s="8"/>
      <c r="I44" s="10">
        <f t="shared" si="0"/>
        <v>0</v>
      </c>
      <c r="J44" s="3"/>
      <c r="K44" s="5"/>
    </row>
    <row r="45" spans="3:12" ht="14.65" outlineLevel="1" thickBot="1" x14ac:dyDescent="0.5">
      <c r="C45" s="7">
        <v>32</v>
      </c>
      <c r="D45" s="29">
        <f t="shared" si="2"/>
        <v>44770</v>
      </c>
      <c r="E45" s="10">
        <f t="shared" si="3"/>
        <v>0</v>
      </c>
      <c r="F45" s="8">
        <f t="shared" si="1"/>
        <v>0</v>
      </c>
      <c r="G45" s="8">
        <f t="shared" si="5"/>
        <v>0</v>
      </c>
      <c r="H45" s="8"/>
      <c r="I45" s="10">
        <f t="shared" si="0"/>
        <v>0</v>
      </c>
      <c r="J45" s="3"/>
      <c r="K45" s="5"/>
    </row>
    <row r="46" spans="3:12" ht="14.65" outlineLevel="1" thickBot="1" x14ac:dyDescent="0.5">
      <c r="C46" s="7">
        <v>33</v>
      </c>
      <c r="D46" s="29">
        <f t="shared" si="2"/>
        <v>44801</v>
      </c>
      <c r="E46" s="10">
        <f t="shared" si="3"/>
        <v>0</v>
      </c>
      <c r="F46" s="8">
        <f t="shared" si="1"/>
        <v>0</v>
      </c>
      <c r="G46" s="8">
        <f t="shared" si="5"/>
        <v>0</v>
      </c>
      <c r="H46" s="8"/>
      <c r="I46" s="10">
        <f t="shared" si="0"/>
        <v>0</v>
      </c>
      <c r="J46" s="3"/>
      <c r="K46" s="5"/>
    </row>
    <row r="47" spans="3:12" ht="14.65" outlineLevel="1" thickBot="1" x14ac:dyDescent="0.5">
      <c r="C47" s="7">
        <v>34</v>
      </c>
      <c r="D47" s="29">
        <f t="shared" si="2"/>
        <v>44832</v>
      </c>
      <c r="E47" s="10">
        <f t="shared" si="3"/>
        <v>0</v>
      </c>
      <c r="F47" s="8">
        <f t="shared" si="1"/>
        <v>0</v>
      </c>
      <c r="G47" s="8">
        <f t="shared" si="5"/>
        <v>0</v>
      </c>
      <c r="H47" s="8"/>
      <c r="I47" s="10">
        <f t="shared" si="0"/>
        <v>0</v>
      </c>
      <c r="J47" s="3"/>
      <c r="K47" s="5"/>
    </row>
    <row r="48" spans="3:12" ht="14.65" outlineLevel="1" thickBot="1" x14ac:dyDescent="0.5">
      <c r="C48" s="7">
        <v>35</v>
      </c>
      <c r="D48" s="29">
        <f t="shared" si="2"/>
        <v>44862</v>
      </c>
      <c r="E48" s="10">
        <f t="shared" si="3"/>
        <v>0</v>
      </c>
      <c r="F48" s="8">
        <f t="shared" si="1"/>
        <v>0</v>
      </c>
      <c r="G48" s="8">
        <f t="shared" si="5"/>
        <v>0</v>
      </c>
      <c r="H48" s="8"/>
      <c r="I48" s="10">
        <f t="shared" si="0"/>
        <v>0</v>
      </c>
      <c r="J48" s="3"/>
      <c r="K48" s="5"/>
    </row>
    <row r="49" spans="3:12" ht="14.65" thickBot="1" x14ac:dyDescent="0.5">
      <c r="C49" s="7">
        <v>36</v>
      </c>
      <c r="D49" s="29">
        <f t="shared" si="2"/>
        <v>44893</v>
      </c>
      <c r="E49" s="10">
        <f t="shared" si="3"/>
        <v>0</v>
      </c>
      <c r="F49" s="8">
        <f t="shared" si="1"/>
        <v>0</v>
      </c>
      <c r="G49" s="8">
        <f t="shared" si="5"/>
        <v>0</v>
      </c>
      <c r="H49" s="8"/>
      <c r="I49" s="10">
        <f t="shared" si="0"/>
        <v>0</v>
      </c>
      <c r="J49" s="3"/>
      <c r="K49" s="5">
        <f t="shared" ref="K49" si="6">SUM(F38:F49)</f>
        <v>0</v>
      </c>
      <c r="L49" t="s">
        <v>15</v>
      </c>
    </row>
    <row r="50" spans="3:12" ht="14.65" outlineLevel="1" thickBot="1" x14ac:dyDescent="0.5">
      <c r="C50" s="7">
        <v>37</v>
      </c>
      <c r="D50" s="29">
        <f t="shared" si="2"/>
        <v>44923</v>
      </c>
      <c r="E50" s="10">
        <f t="shared" si="3"/>
        <v>0</v>
      </c>
      <c r="F50" s="8">
        <f t="shared" si="1"/>
        <v>0</v>
      </c>
      <c r="G50" s="8">
        <f t="shared" si="5"/>
        <v>0</v>
      </c>
      <c r="H50" s="8"/>
      <c r="I50" s="10">
        <f t="shared" si="0"/>
        <v>0</v>
      </c>
      <c r="J50" s="3"/>
      <c r="K50" s="5"/>
    </row>
    <row r="51" spans="3:12" ht="14.65" outlineLevel="1" thickBot="1" x14ac:dyDescent="0.5">
      <c r="C51" s="7">
        <v>38</v>
      </c>
      <c r="D51" s="29">
        <f t="shared" si="2"/>
        <v>44954</v>
      </c>
      <c r="E51" s="10">
        <f t="shared" si="3"/>
        <v>0</v>
      </c>
      <c r="F51" s="8">
        <f t="shared" si="1"/>
        <v>0</v>
      </c>
      <c r="G51" s="8">
        <f t="shared" si="5"/>
        <v>0</v>
      </c>
      <c r="H51" s="8"/>
      <c r="I51" s="10">
        <f t="shared" si="0"/>
        <v>0</v>
      </c>
      <c r="J51" s="3"/>
      <c r="K51" s="5"/>
    </row>
    <row r="52" spans="3:12" ht="14.65" outlineLevel="1" thickBot="1" x14ac:dyDescent="0.5">
      <c r="C52" s="7">
        <v>39</v>
      </c>
      <c r="D52" s="29">
        <f t="shared" si="2"/>
        <v>44985</v>
      </c>
      <c r="E52" s="10">
        <f t="shared" si="3"/>
        <v>0</v>
      </c>
      <c r="F52" s="8">
        <f t="shared" si="1"/>
        <v>0</v>
      </c>
      <c r="G52" s="8">
        <f t="shared" si="5"/>
        <v>0</v>
      </c>
      <c r="H52" s="8"/>
      <c r="I52" s="10">
        <f t="shared" si="0"/>
        <v>0</v>
      </c>
      <c r="J52" s="3"/>
      <c r="K52" s="5"/>
    </row>
    <row r="53" spans="3:12" ht="14.65" outlineLevel="1" thickBot="1" x14ac:dyDescent="0.5">
      <c r="C53" s="7">
        <v>40</v>
      </c>
      <c r="D53" s="29">
        <f t="shared" si="2"/>
        <v>45013</v>
      </c>
      <c r="E53" s="10">
        <f t="shared" si="3"/>
        <v>0</v>
      </c>
      <c r="F53" s="8">
        <f t="shared" si="1"/>
        <v>0</v>
      </c>
      <c r="G53" s="8">
        <f t="shared" si="5"/>
        <v>0</v>
      </c>
      <c r="H53" s="8"/>
      <c r="I53" s="10">
        <f t="shared" si="0"/>
        <v>0</v>
      </c>
      <c r="J53" s="3"/>
      <c r="K53" s="5"/>
    </row>
    <row r="54" spans="3:12" ht="14.65" outlineLevel="1" thickBot="1" x14ac:dyDescent="0.5">
      <c r="C54" s="7">
        <v>41</v>
      </c>
      <c r="D54" s="29">
        <f t="shared" si="2"/>
        <v>45044</v>
      </c>
      <c r="E54" s="10">
        <f t="shared" si="3"/>
        <v>0</v>
      </c>
      <c r="F54" s="8">
        <f t="shared" si="1"/>
        <v>0</v>
      </c>
      <c r="G54" s="8">
        <f t="shared" si="5"/>
        <v>0</v>
      </c>
      <c r="H54" s="8"/>
      <c r="I54" s="10">
        <f t="shared" si="0"/>
        <v>0</v>
      </c>
      <c r="J54" s="3"/>
      <c r="K54" s="5"/>
    </row>
    <row r="55" spans="3:12" ht="14.65" outlineLevel="1" thickBot="1" x14ac:dyDescent="0.5">
      <c r="C55" s="7">
        <v>42</v>
      </c>
      <c r="D55" s="29">
        <f t="shared" si="2"/>
        <v>45074</v>
      </c>
      <c r="E55" s="10">
        <f t="shared" si="3"/>
        <v>0</v>
      </c>
      <c r="F55" s="8">
        <f t="shared" si="1"/>
        <v>0</v>
      </c>
      <c r="G55" s="8">
        <f t="shared" si="5"/>
        <v>0</v>
      </c>
      <c r="H55" s="8"/>
      <c r="I55" s="10">
        <f t="shared" si="0"/>
        <v>0</v>
      </c>
      <c r="J55" s="3"/>
      <c r="K55" s="5"/>
    </row>
    <row r="56" spans="3:12" ht="14.65" outlineLevel="1" thickBot="1" x14ac:dyDescent="0.5">
      <c r="C56" s="7">
        <v>43</v>
      </c>
      <c r="D56" s="29">
        <f t="shared" si="2"/>
        <v>45105</v>
      </c>
      <c r="E56" s="10">
        <f t="shared" si="3"/>
        <v>0</v>
      </c>
      <c r="F56" s="8">
        <f t="shared" si="1"/>
        <v>0</v>
      </c>
      <c r="G56" s="8">
        <f t="shared" si="5"/>
        <v>0</v>
      </c>
      <c r="H56" s="8"/>
      <c r="I56" s="10">
        <f t="shared" si="0"/>
        <v>0</v>
      </c>
      <c r="J56" s="3"/>
      <c r="K56" s="5"/>
    </row>
    <row r="57" spans="3:12" ht="14.65" outlineLevel="1" thickBot="1" x14ac:dyDescent="0.5">
      <c r="C57" s="7">
        <v>44</v>
      </c>
      <c r="D57" s="29">
        <f t="shared" si="2"/>
        <v>45135</v>
      </c>
      <c r="E57" s="10">
        <f t="shared" si="3"/>
        <v>0</v>
      </c>
      <c r="F57" s="8">
        <f t="shared" si="1"/>
        <v>0</v>
      </c>
      <c r="G57" s="8">
        <f t="shared" si="5"/>
        <v>0</v>
      </c>
      <c r="H57" s="8"/>
      <c r="I57" s="10">
        <f t="shared" si="0"/>
        <v>0</v>
      </c>
      <c r="J57" s="3"/>
      <c r="K57" s="5"/>
    </row>
    <row r="58" spans="3:12" ht="14.65" outlineLevel="1" thickBot="1" x14ac:dyDescent="0.5">
      <c r="C58" s="7">
        <v>45</v>
      </c>
      <c r="D58" s="29">
        <f t="shared" si="2"/>
        <v>45166</v>
      </c>
      <c r="E58" s="10">
        <f t="shared" si="3"/>
        <v>0</v>
      </c>
      <c r="F58" s="8">
        <f t="shared" si="1"/>
        <v>0</v>
      </c>
      <c r="G58" s="8">
        <f t="shared" si="5"/>
        <v>0</v>
      </c>
      <c r="H58" s="8"/>
      <c r="I58" s="10">
        <f t="shared" si="0"/>
        <v>0</v>
      </c>
      <c r="J58" s="3"/>
      <c r="K58" s="5"/>
    </row>
    <row r="59" spans="3:12" ht="14.65" outlineLevel="1" thickBot="1" x14ac:dyDescent="0.5">
      <c r="C59" s="7">
        <v>46</v>
      </c>
      <c r="D59" s="29">
        <f t="shared" si="2"/>
        <v>45197</v>
      </c>
      <c r="E59" s="10">
        <f t="shared" si="3"/>
        <v>0</v>
      </c>
      <c r="F59" s="8">
        <f t="shared" si="1"/>
        <v>0</v>
      </c>
      <c r="G59" s="8">
        <f t="shared" si="5"/>
        <v>0</v>
      </c>
      <c r="H59" s="8"/>
      <c r="I59" s="10">
        <f t="shared" si="0"/>
        <v>0</v>
      </c>
      <c r="J59" s="3"/>
      <c r="K59" s="5"/>
    </row>
    <row r="60" spans="3:12" ht="14.65" outlineLevel="1" thickBot="1" x14ac:dyDescent="0.5">
      <c r="C60" s="7">
        <v>47</v>
      </c>
      <c r="D60" s="29">
        <f t="shared" si="2"/>
        <v>45227</v>
      </c>
      <c r="E60" s="10">
        <f t="shared" si="3"/>
        <v>0</v>
      </c>
      <c r="F60" s="8">
        <f t="shared" si="1"/>
        <v>0</v>
      </c>
      <c r="G60" s="8">
        <f t="shared" si="5"/>
        <v>0</v>
      </c>
      <c r="H60" s="8"/>
      <c r="I60" s="10">
        <f t="shared" si="0"/>
        <v>0</v>
      </c>
      <c r="J60" s="3"/>
      <c r="K60" s="5"/>
    </row>
    <row r="61" spans="3:12" ht="14.65" thickBot="1" x14ac:dyDescent="0.5">
      <c r="C61" s="7">
        <v>48</v>
      </c>
      <c r="D61" s="29">
        <f t="shared" si="2"/>
        <v>45258</v>
      </c>
      <c r="E61" s="10">
        <f t="shared" si="3"/>
        <v>0</v>
      </c>
      <c r="F61" s="8">
        <f t="shared" si="1"/>
        <v>0</v>
      </c>
      <c r="G61" s="8">
        <f t="shared" si="5"/>
        <v>0</v>
      </c>
      <c r="H61" s="8"/>
      <c r="I61" s="10">
        <f t="shared" si="0"/>
        <v>0</v>
      </c>
      <c r="J61" s="3"/>
      <c r="K61" s="5">
        <f t="shared" ref="K61" si="7">SUM(F50:F61)</f>
        <v>0</v>
      </c>
      <c r="L61" t="s">
        <v>16</v>
      </c>
    </row>
    <row r="62" spans="3:12" ht="14.65" outlineLevel="1" thickBot="1" x14ac:dyDescent="0.5">
      <c r="C62" s="7">
        <v>49</v>
      </c>
      <c r="D62" s="29">
        <f t="shared" si="2"/>
        <v>45288</v>
      </c>
      <c r="E62" s="10">
        <f t="shared" si="3"/>
        <v>0</v>
      </c>
      <c r="F62" s="8">
        <f t="shared" si="1"/>
        <v>0</v>
      </c>
      <c r="G62" s="8">
        <f t="shared" si="5"/>
        <v>0</v>
      </c>
      <c r="H62" s="8"/>
      <c r="I62" s="10">
        <f t="shared" si="0"/>
        <v>0</v>
      </c>
      <c r="J62" s="3"/>
      <c r="K62" s="5"/>
    </row>
    <row r="63" spans="3:12" ht="14.65" outlineLevel="1" thickBot="1" x14ac:dyDescent="0.5">
      <c r="C63" s="7">
        <v>50</v>
      </c>
      <c r="D63" s="29">
        <f t="shared" si="2"/>
        <v>45319</v>
      </c>
      <c r="E63" s="10">
        <f t="shared" si="3"/>
        <v>0</v>
      </c>
      <c r="F63" s="8">
        <f t="shared" si="1"/>
        <v>0</v>
      </c>
      <c r="G63" s="8">
        <f t="shared" si="5"/>
        <v>0</v>
      </c>
      <c r="H63" s="8"/>
      <c r="I63" s="10">
        <f t="shared" si="0"/>
        <v>0</v>
      </c>
      <c r="J63" s="3"/>
      <c r="K63" s="5"/>
    </row>
    <row r="64" spans="3:12" ht="14.65" outlineLevel="1" thickBot="1" x14ac:dyDescent="0.5">
      <c r="C64" s="7">
        <v>51</v>
      </c>
      <c r="D64" s="29">
        <f t="shared" si="2"/>
        <v>45350</v>
      </c>
      <c r="E64" s="10">
        <f t="shared" si="3"/>
        <v>0</v>
      </c>
      <c r="F64" s="8">
        <f t="shared" si="1"/>
        <v>0</v>
      </c>
      <c r="G64" s="8">
        <f t="shared" si="5"/>
        <v>0</v>
      </c>
      <c r="H64" s="8"/>
      <c r="I64" s="10">
        <f t="shared" si="0"/>
        <v>0</v>
      </c>
      <c r="J64" s="3"/>
      <c r="K64" s="5"/>
    </row>
    <row r="65" spans="3:12" ht="14.65" outlineLevel="1" thickBot="1" x14ac:dyDescent="0.5">
      <c r="C65" s="7">
        <v>52</v>
      </c>
      <c r="D65" s="29">
        <f t="shared" si="2"/>
        <v>45379</v>
      </c>
      <c r="E65" s="10">
        <f t="shared" si="3"/>
        <v>0</v>
      </c>
      <c r="F65" s="8">
        <f t="shared" si="1"/>
        <v>0</v>
      </c>
      <c r="G65" s="8">
        <f t="shared" si="5"/>
        <v>0</v>
      </c>
      <c r="H65" s="8"/>
      <c r="I65" s="10">
        <f t="shared" si="0"/>
        <v>0</v>
      </c>
      <c r="J65" s="3"/>
      <c r="K65" s="5"/>
    </row>
    <row r="66" spans="3:12" ht="14.65" outlineLevel="1" thickBot="1" x14ac:dyDescent="0.5">
      <c r="C66" s="7">
        <v>53</v>
      </c>
      <c r="D66" s="29">
        <f t="shared" si="2"/>
        <v>45410</v>
      </c>
      <c r="E66" s="10">
        <f t="shared" si="3"/>
        <v>0</v>
      </c>
      <c r="F66" s="8">
        <f t="shared" si="1"/>
        <v>0</v>
      </c>
      <c r="G66" s="8">
        <f t="shared" si="5"/>
        <v>0</v>
      </c>
      <c r="H66" s="8"/>
      <c r="I66" s="10">
        <f t="shared" si="0"/>
        <v>0</v>
      </c>
      <c r="J66" s="3"/>
      <c r="K66" s="5"/>
    </row>
    <row r="67" spans="3:12" ht="14.65" outlineLevel="1" thickBot="1" x14ac:dyDescent="0.5">
      <c r="C67" s="7">
        <v>54</v>
      </c>
      <c r="D67" s="29">
        <f t="shared" si="2"/>
        <v>45440</v>
      </c>
      <c r="E67" s="10">
        <f t="shared" si="3"/>
        <v>0</v>
      </c>
      <c r="F67" s="8">
        <f t="shared" si="1"/>
        <v>0</v>
      </c>
      <c r="G67" s="8">
        <f t="shared" si="5"/>
        <v>0</v>
      </c>
      <c r="H67" s="8"/>
      <c r="I67" s="10">
        <f t="shared" si="0"/>
        <v>0</v>
      </c>
      <c r="J67" s="3"/>
      <c r="K67" s="5"/>
    </row>
    <row r="68" spans="3:12" ht="14.65" outlineLevel="1" thickBot="1" x14ac:dyDescent="0.5">
      <c r="C68" s="7">
        <v>55</v>
      </c>
      <c r="D68" s="29">
        <f t="shared" si="2"/>
        <v>45471</v>
      </c>
      <c r="E68" s="10">
        <f t="shared" si="3"/>
        <v>0</v>
      </c>
      <c r="F68" s="8">
        <f t="shared" si="1"/>
        <v>0</v>
      </c>
      <c r="G68" s="8">
        <f t="shared" si="5"/>
        <v>0</v>
      </c>
      <c r="H68" s="8"/>
      <c r="I68" s="10">
        <f t="shared" si="0"/>
        <v>0</v>
      </c>
      <c r="J68" s="3"/>
      <c r="K68" s="5"/>
    </row>
    <row r="69" spans="3:12" ht="14.65" outlineLevel="1" thickBot="1" x14ac:dyDescent="0.5">
      <c r="C69" s="7">
        <v>56</v>
      </c>
      <c r="D69" s="29">
        <f t="shared" si="2"/>
        <v>45501</v>
      </c>
      <c r="E69" s="10">
        <f t="shared" si="3"/>
        <v>0</v>
      </c>
      <c r="F69" s="8">
        <f t="shared" si="1"/>
        <v>0</v>
      </c>
      <c r="G69" s="8">
        <f t="shared" si="5"/>
        <v>0</v>
      </c>
      <c r="H69" s="8"/>
      <c r="I69" s="10">
        <f t="shared" si="0"/>
        <v>0</v>
      </c>
      <c r="J69" s="3"/>
      <c r="K69" s="5"/>
    </row>
    <row r="70" spans="3:12" ht="14.65" outlineLevel="1" thickBot="1" x14ac:dyDescent="0.5">
      <c r="C70" s="7">
        <v>57</v>
      </c>
      <c r="D70" s="29">
        <f t="shared" si="2"/>
        <v>45532</v>
      </c>
      <c r="E70" s="10">
        <f t="shared" si="3"/>
        <v>0</v>
      </c>
      <c r="F70" s="8">
        <f t="shared" si="1"/>
        <v>0</v>
      </c>
      <c r="G70" s="8">
        <f t="shared" si="5"/>
        <v>0</v>
      </c>
      <c r="H70" s="8"/>
      <c r="I70" s="10">
        <f t="shared" si="0"/>
        <v>0</v>
      </c>
      <c r="J70" s="3"/>
      <c r="K70" s="5"/>
    </row>
    <row r="71" spans="3:12" ht="14.65" outlineLevel="1" thickBot="1" x14ac:dyDescent="0.5">
      <c r="C71" s="7">
        <v>58</v>
      </c>
      <c r="D71" s="29">
        <f t="shared" si="2"/>
        <v>45563</v>
      </c>
      <c r="E71" s="10">
        <f t="shared" si="3"/>
        <v>0</v>
      </c>
      <c r="F71" s="8">
        <f t="shared" si="1"/>
        <v>0</v>
      </c>
      <c r="G71" s="8">
        <f t="shared" si="5"/>
        <v>0</v>
      </c>
      <c r="H71" s="8"/>
      <c r="I71" s="10">
        <f t="shared" si="0"/>
        <v>0</v>
      </c>
      <c r="J71" s="3"/>
      <c r="K71" s="5"/>
    </row>
    <row r="72" spans="3:12" ht="14.65" outlineLevel="1" thickBot="1" x14ac:dyDescent="0.5">
      <c r="C72" s="7">
        <v>59</v>
      </c>
      <c r="D72" s="29">
        <f t="shared" si="2"/>
        <v>45593</v>
      </c>
      <c r="E72" s="10">
        <f t="shared" si="3"/>
        <v>0</v>
      </c>
      <c r="F72" s="8">
        <f t="shared" si="1"/>
        <v>0</v>
      </c>
      <c r="G72" s="8">
        <f t="shared" si="5"/>
        <v>0</v>
      </c>
      <c r="H72" s="8"/>
      <c r="I72" s="10">
        <f t="shared" si="0"/>
        <v>0</v>
      </c>
      <c r="J72" s="3"/>
      <c r="K72" s="5"/>
    </row>
    <row r="73" spans="3:12" ht="14.65" thickBot="1" x14ac:dyDescent="0.5">
      <c r="C73" s="7">
        <v>60</v>
      </c>
      <c r="D73" s="29">
        <f t="shared" si="2"/>
        <v>45624</v>
      </c>
      <c r="E73" s="10">
        <f t="shared" si="3"/>
        <v>0</v>
      </c>
      <c r="F73" s="8">
        <f t="shared" si="1"/>
        <v>0</v>
      </c>
      <c r="G73" s="8">
        <f t="shared" si="5"/>
        <v>0</v>
      </c>
      <c r="H73" s="8"/>
      <c r="I73" s="10">
        <f t="shared" si="0"/>
        <v>0</v>
      </c>
      <c r="J73" s="3"/>
      <c r="K73" s="5">
        <f t="shared" ref="K73" si="8">SUM(F62:F73)</f>
        <v>0</v>
      </c>
      <c r="L73" t="s">
        <v>17</v>
      </c>
    </row>
    <row r="74" spans="3:12" ht="14.65" outlineLevel="1" thickBot="1" x14ac:dyDescent="0.5">
      <c r="C74" s="7">
        <v>61</v>
      </c>
      <c r="D74" s="29">
        <f t="shared" si="2"/>
        <v>45654</v>
      </c>
      <c r="E74" s="10">
        <f t="shared" si="3"/>
        <v>0</v>
      </c>
      <c r="F74" s="8">
        <f t="shared" si="1"/>
        <v>0</v>
      </c>
      <c r="G74" s="8">
        <f t="shared" si="5"/>
        <v>0</v>
      </c>
      <c r="H74" s="8"/>
      <c r="I74" s="10">
        <f t="shared" si="0"/>
        <v>0</v>
      </c>
      <c r="J74" s="3"/>
      <c r="K74" s="5"/>
    </row>
    <row r="75" spans="3:12" ht="14.65" outlineLevel="1" thickBot="1" x14ac:dyDescent="0.5">
      <c r="C75" s="7">
        <v>62</v>
      </c>
      <c r="D75" s="29">
        <f t="shared" si="2"/>
        <v>45685</v>
      </c>
      <c r="E75" s="10">
        <f t="shared" si="3"/>
        <v>0</v>
      </c>
      <c r="F75" s="8">
        <f t="shared" si="1"/>
        <v>0</v>
      </c>
      <c r="G75" s="8">
        <f t="shared" si="5"/>
        <v>0</v>
      </c>
      <c r="H75" s="8"/>
      <c r="I75" s="10">
        <f t="shared" si="0"/>
        <v>0</v>
      </c>
      <c r="J75" s="3"/>
      <c r="K75" s="5"/>
    </row>
    <row r="76" spans="3:12" ht="14.65" outlineLevel="1" thickBot="1" x14ac:dyDescent="0.5">
      <c r="C76" s="7">
        <v>63</v>
      </c>
      <c r="D76" s="29">
        <f t="shared" si="2"/>
        <v>45716</v>
      </c>
      <c r="E76" s="10">
        <f t="shared" si="3"/>
        <v>0</v>
      </c>
      <c r="F76" s="8">
        <f t="shared" si="1"/>
        <v>0</v>
      </c>
      <c r="G76" s="8">
        <f t="shared" si="5"/>
        <v>0</v>
      </c>
      <c r="H76" s="8"/>
      <c r="I76" s="10">
        <f t="shared" si="0"/>
        <v>0</v>
      </c>
      <c r="J76" s="3"/>
      <c r="K76" s="5"/>
    </row>
    <row r="77" spans="3:12" ht="14.65" outlineLevel="1" thickBot="1" x14ac:dyDescent="0.5">
      <c r="C77" s="7">
        <v>64</v>
      </c>
      <c r="D77" s="29">
        <f t="shared" si="2"/>
        <v>45744</v>
      </c>
      <c r="E77" s="10">
        <f t="shared" si="3"/>
        <v>0</v>
      </c>
      <c r="F77" s="8">
        <f t="shared" si="1"/>
        <v>0</v>
      </c>
      <c r="G77" s="8">
        <f t="shared" si="5"/>
        <v>0</v>
      </c>
      <c r="H77" s="8"/>
      <c r="I77" s="10">
        <f t="shared" si="0"/>
        <v>0</v>
      </c>
      <c r="J77" s="3"/>
      <c r="K77" s="5"/>
    </row>
    <row r="78" spans="3:12" ht="14.65" outlineLevel="1" thickBot="1" x14ac:dyDescent="0.5">
      <c r="C78" s="7">
        <v>65</v>
      </c>
      <c r="D78" s="29">
        <f t="shared" si="2"/>
        <v>45775</v>
      </c>
      <c r="E78" s="10">
        <f t="shared" si="3"/>
        <v>0</v>
      </c>
      <c r="F78" s="8">
        <f t="shared" si="1"/>
        <v>0</v>
      </c>
      <c r="G78" s="8">
        <f t="shared" si="5"/>
        <v>0</v>
      </c>
      <c r="H78" s="8"/>
      <c r="I78" s="10">
        <f t="shared" ref="I78:I141" si="9">IF((E78+F78-G78-H78)&lt;0,0,E78+F78-G78-H78)</f>
        <v>0</v>
      </c>
      <c r="J78" s="3"/>
      <c r="K78" s="5"/>
    </row>
    <row r="79" spans="3:12" ht="14.65" outlineLevel="1" thickBot="1" x14ac:dyDescent="0.5">
      <c r="C79" s="7">
        <v>66</v>
      </c>
      <c r="D79" s="29">
        <f t="shared" si="2"/>
        <v>45805</v>
      </c>
      <c r="E79" s="10">
        <f t="shared" si="3"/>
        <v>0</v>
      </c>
      <c r="F79" s="8">
        <f t="shared" ref="F79:F142" si="10">ROUND(((D80-D79)*E79*($D$5/365)),2)</f>
        <v>0</v>
      </c>
      <c r="G79" s="8">
        <f t="shared" si="5"/>
        <v>0</v>
      </c>
      <c r="H79" s="8"/>
      <c r="I79" s="10">
        <f t="shared" si="9"/>
        <v>0</v>
      </c>
      <c r="J79" s="3"/>
      <c r="K79" s="5"/>
    </row>
    <row r="80" spans="3:12" ht="14.65" outlineLevel="1" thickBot="1" x14ac:dyDescent="0.5">
      <c r="C80" s="7">
        <v>67</v>
      </c>
      <c r="D80" s="29">
        <f t="shared" ref="D80:D143" si="11">EDATE(D79,1)</f>
        <v>45836</v>
      </c>
      <c r="E80" s="10">
        <f t="shared" ref="E80:E143" si="12">I79</f>
        <v>0</v>
      </c>
      <c r="F80" s="8">
        <f t="shared" si="10"/>
        <v>0</v>
      </c>
      <c r="G80" s="8">
        <f t="shared" si="5"/>
        <v>0</v>
      </c>
      <c r="H80" s="8"/>
      <c r="I80" s="10">
        <f t="shared" si="9"/>
        <v>0</v>
      </c>
      <c r="J80" s="3"/>
      <c r="K80" s="5"/>
    </row>
    <row r="81" spans="3:12" ht="14.65" outlineLevel="1" thickBot="1" x14ac:dyDescent="0.5">
      <c r="C81" s="7">
        <v>68</v>
      </c>
      <c r="D81" s="29">
        <f t="shared" si="11"/>
        <v>45866</v>
      </c>
      <c r="E81" s="10">
        <f t="shared" si="12"/>
        <v>0</v>
      </c>
      <c r="F81" s="8">
        <f t="shared" si="10"/>
        <v>0</v>
      </c>
      <c r="G81" s="8">
        <f t="shared" si="5"/>
        <v>0</v>
      </c>
      <c r="H81" s="8"/>
      <c r="I81" s="10">
        <f t="shared" si="9"/>
        <v>0</v>
      </c>
      <c r="J81" s="3"/>
      <c r="K81" s="5"/>
    </row>
    <row r="82" spans="3:12" ht="14.65" outlineLevel="1" thickBot="1" x14ac:dyDescent="0.5">
      <c r="C82" s="7">
        <v>69</v>
      </c>
      <c r="D82" s="29">
        <f t="shared" si="11"/>
        <v>45897</v>
      </c>
      <c r="E82" s="10">
        <f t="shared" si="12"/>
        <v>0</v>
      </c>
      <c r="F82" s="8">
        <f t="shared" si="10"/>
        <v>0</v>
      </c>
      <c r="G82" s="8">
        <f t="shared" si="5"/>
        <v>0</v>
      </c>
      <c r="H82" s="8"/>
      <c r="I82" s="10">
        <f t="shared" si="9"/>
        <v>0</v>
      </c>
      <c r="J82" s="3"/>
      <c r="K82" s="5"/>
    </row>
    <row r="83" spans="3:12" ht="14.65" outlineLevel="1" thickBot="1" x14ac:dyDescent="0.5">
      <c r="C83" s="7">
        <v>70</v>
      </c>
      <c r="D83" s="29">
        <f t="shared" si="11"/>
        <v>45928</v>
      </c>
      <c r="E83" s="10">
        <f t="shared" si="12"/>
        <v>0</v>
      </c>
      <c r="F83" s="8">
        <f t="shared" si="10"/>
        <v>0</v>
      </c>
      <c r="G83" s="8">
        <f t="shared" si="5"/>
        <v>0</v>
      </c>
      <c r="H83" s="8"/>
      <c r="I83" s="10">
        <f t="shared" si="9"/>
        <v>0</v>
      </c>
      <c r="J83" s="3"/>
      <c r="K83" s="5"/>
    </row>
    <row r="84" spans="3:12" ht="14.65" outlineLevel="1" thickBot="1" x14ac:dyDescent="0.5">
      <c r="C84" s="7">
        <v>71</v>
      </c>
      <c r="D84" s="29">
        <f t="shared" si="11"/>
        <v>45958</v>
      </c>
      <c r="E84" s="10">
        <f t="shared" si="12"/>
        <v>0</v>
      </c>
      <c r="F84" s="8">
        <f t="shared" si="10"/>
        <v>0</v>
      </c>
      <c r="G84" s="8">
        <f t="shared" si="5"/>
        <v>0</v>
      </c>
      <c r="H84" s="8"/>
      <c r="I84" s="10">
        <f t="shared" si="9"/>
        <v>0</v>
      </c>
      <c r="J84" s="3"/>
      <c r="K84" s="5"/>
    </row>
    <row r="85" spans="3:12" ht="14.65" thickBot="1" x14ac:dyDescent="0.5">
      <c r="C85" s="7">
        <v>72</v>
      </c>
      <c r="D85" s="29">
        <f t="shared" si="11"/>
        <v>45989</v>
      </c>
      <c r="E85" s="10">
        <f t="shared" si="12"/>
        <v>0</v>
      </c>
      <c r="F85" s="8">
        <f t="shared" si="10"/>
        <v>0</v>
      </c>
      <c r="G85" s="8">
        <f t="shared" si="5"/>
        <v>0</v>
      </c>
      <c r="H85" s="8"/>
      <c r="I85" s="10">
        <f t="shared" si="9"/>
        <v>0</v>
      </c>
      <c r="J85" s="3"/>
      <c r="K85" s="5">
        <f t="shared" ref="K85" si="13">SUM(F74:F85)</f>
        <v>0</v>
      </c>
      <c r="L85" t="s">
        <v>18</v>
      </c>
    </row>
    <row r="86" spans="3:12" ht="14.65" outlineLevel="1" thickBot="1" x14ac:dyDescent="0.5">
      <c r="C86" s="7">
        <v>73</v>
      </c>
      <c r="D86" s="29">
        <f t="shared" si="11"/>
        <v>46019</v>
      </c>
      <c r="E86" s="10">
        <f t="shared" si="12"/>
        <v>0</v>
      </c>
      <c r="F86" s="8">
        <f t="shared" si="10"/>
        <v>0</v>
      </c>
      <c r="G86" s="8">
        <f t="shared" si="5"/>
        <v>0</v>
      </c>
      <c r="H86" s="8"/>
      <c r="I86" s="10">
        <f t="shared" si="9"/>
        <v>0</v>
      </c>
      <c r="J86" s="3"/>
      <c r="K86" s="5"/>
    </row>
    <row r="87" spans="3:12" ht="14.65" outlineLevel="1" thickBot="1" x14ac:dyDescent="0.5">
      <c r="C87" s="7">
        <v>74</v>
      </c>
      <c r="D87" s="29">
        <f t="shared" si="11"/>
        <v>46050</v>
      </c>
      <c r="E87" s="10">
        <f t="shared" si="12"/>
        <v>0</v>
      </c>
      <c r="F87" s="8">
        <f t="shared" si="10"/>
        <v>0</v>
      </c>
      <c r="G87" s="8">
        <f t="shared" si="5"/>
        <v>0</v>
      </c>
      <c r="H87" s="8"/>
      <c r="I87" s="10">
        <f t="shared" si="9"/>
        <v>0</v>
      </c>
      <c r="J87" s="3"/>
      <c r="K87" s="5"/>
    </row>
    <row r="88" spans="3:12" ht="14.65" outlineLevel="1" thickBot="1" x14ac:dyDescent="0.5">
      <c r="C88" s="7">
        <v>75</v>
      </c>
      <c r="D88" s="29">
        <f t="shared" si="11"/>
        <v>46081</v>
      </c>
      <c r="E88" s="10">
        <f t="shared" si="12"/>
        <v>0</v>
      </c>
      <c r="F88" s="8">
        <f t="shared" si="10"/>
        <v>0</v>
      </c>
      <c r="G88" s="8">
        <f t="shared" si="5"/>
        <v>0</v>
      </c>
      <c r="H88" s="8"/>
      <c r="I88" s="10">
        <f t="shared" si="9"/>
        <v>0</v>
      </c>
      <c r="J88" s="3"/>
      <c r="K88" s="5"/>
    </row>
    <row r="89" spans="3:12" ht="14.65" outlineLevel="1" thickBot="1" x14ac:dyDescent="0.5">
      <c r="C89" s="7">
        <v>76</v>
      </c>
      <c r="D89" s="29">
        <f t="shared" si="11"/>
        <v>46109</v>
      </c>
      <c r="E89" s="10">
        <f t="shared" si="12"/>
        <v>0</v>
      </c>
      <c r="F89" s="8">
        <f t="shared" si="10"/>
        <v>0</v>
      </c>
      <c r="G89" s="8">
        <f t="shared" si="5"/>
        <v>0</v>
      </c>
      <c r="H89" s="8"/>
      <c r="I89" s="10">
        <f t="shared" si="9"/>
        <v>0</v>
      </c>
      <c r="J89" s="3"/>
      <c r="K89" s="5"/>
    </row>
    <row r="90" spans="3:12" ht="14.65" outlineLevel="1" thickBot="1" x14ac:dyDescent="0.5">
      <c r="C90" s="7">
        <v>77</v>
      </c>
      <c r="D90" s="29">
        <f t="shared" si="11"/>
        <v>46140</v>
      </c>
      <c r="E90" s="10">
        <f t="shared" si="12"/>
        <v>0</v>
      </c>
      <c r="F90" s="8">
        <f t="shared" si="10"/>
        <v>0</v>
      </c>
      <c r="G90" s="8">
        <f t="shared" si="5"/>
        <v>0</v>
      </c>
      <c r="H90" s="8"/>
      <c r="I90" s="10">
        <f t="shared" si="9"/>
        <v>0</v>
      </c>
      <c r="J90" s="3"/>
      <c r="K90" s="5"/>
    </row>
    <row r="91" spans="3:12" ht="14.65" outlineLevel="1" thickBot="1" x14ac:dyDescent="0.5">
      <c r="C91" s="7">
        <v>78</v>
      </c>
      <c r="D91" s="29">
        <f t="shared" si="11"/>
        <v>46170</v>
      </c>
      <c r="E91" s="10">
        <f t="shared" si="12"/>
        <v>0</v>
      </c>
      <c r="F91" s="8">
        <f t="shared" si="10"/>
        <v>0</v>
      </c>
      <c r="G91" s="8">
        <f t="shared" si="5"/>
        <v>0</v>
      </c>
      <c r="H91" s="8"/>
      <c r="I91" s="10">
        <f t="shared" si="9"/>
        <v>0</v>
      </c>
      <c r="J91" s="3"/>
      <c r="K91" s="5"/>
    </row>
    <row r="92" spans="3:12" ht="14.65" outlineLevel="1" thickBot="1" x14ac:dyDescent="0.5">
      <c r="C92" s="7">
        <v>79</v>
      </c>
      <c r="D92" s="29">
        <f t="shared" si="11"/>
        <v>46201</v>
      </c>
      <c r="E92" s="10">
        <f t="shared" si="12"/>
        <v>0</v>
      </c>
      <c r="F92" s="8">
        <f t="shared" si="10"/>
        <v>0</v>
      </c>
      <c r="G92" s="8">
        <f t="shared" si="5"/>
        <v>0</v>
      </c>
      <c r="H92" s="8"/>
      <c r="I92" s="10">
        <f t="shared" si="9"/>
        <v>0</v>
      </c>
      <c r="J92" s="3"/>
      <c r="K92" s="5"/>
    </row>
    <row r="93" spans="3:12" ht="14.65" outlineLevel="1" thickBot="1" x14ac:dyDescent="0.5">
      <c r="C93" s="7">
        <v>80</v>
      </c>
      <c r="D93" s="29">
        <f t="shared" si="11"/>
        <v>46231</v>
      </c>
      <c r="E93" s="10">
        <f t="shared" si="12"/>
        <v>0</v>
      </c>
      <c r="F93" s="8">
        <f t="shared" si="10"/>
        <v>0</v>
      </c>
      <c r="G93" s="8">
        <f t="shared" si="5"/>
        <v>0</v>
      </c>
      <c r="H93" s="8"/>
      <c r="I93" s="10">
        <f t="shared" si="9"/>
        <v>0</v>
      </c>
      <c r="J93" s="3"/>
      <c r="K93" s="5"/>
    </row>
    <row r="94" spans="3:12" ht="14.65" outlineLevel="1" thickBot="1" x14ac:dyDescent="0.5">
      <c r="C94" s="7">
        <v>81</v>
      </c>
      <c r="D94" s="29">
        <f t="shared" si="11"/>
        <v>46262</v>
      </c>
      <c r="E94" s="10">
        <f t="shared" si="12"/>
        <v>0</v>
      </c>
      <c r="F94" s="8">
        <f t="shared" si="10"/>
        <v>0</v>
      </c>
      <c r="G94" s="8">
        <f t="shared" si="5"/>
        <v>0</v>
      </c>
      <c r="H94" s="8"/>
      <c r="I94" s="10">
        <f t="shared" si="9"/>
        <v>0</v>
      </c>
      <c r="J94" s="3"/>
      <c r="K94" s="5"/>
    </row>
    <row r="95" spans="3:12" ht="14.65" outlineLevel="1" thickBot="1" x14ac:dyDescent="0.5">
      <c r="C95" s="7">
        <v>82</v>
      </c>
      <c r="D95" s="29">
        <f t="shared" si="11"/>
        <v>46293</v>
      </c>
      <c r="E95" s="10">
        <f t="shared" si="12"/>
        <v>0</v>
      </c>
      <c r="F95" s="8">
        <f t="shared" si="10"/>
        <v>0</v>
      </c>
      <c r="G95" s="8">
        <f t="shared" si="5"/>
        <v>0</v>
      </c>
      <c r="H95" s="8"/>
      <c r="I95" s="10">
        <f t="shared" si="9"/>
        <v>0</v>
      </c>
      <c r="J95" s="3"/>
      <c r="K95" s="5"/>
    </row>
    <row r="96" spans="3:12" ht="14.65" outlineLevel="1" thickBot="1" x14ac:dyDescent="0.5">
      <c r="C96" s="7">
        <v>83</v>
      </c>
      <c r="D96" s="29">
        <f t="shared" si="11"/>
        <v>46323</v>
      </c>
      <c r="E96" s="10">
        <f t="shared" si="12"/>
        <v>0</v>
      </c>
      <c r="F96" s="8">
        <f t="shared" si="10"/>
        <v>0</v>
      </c>
      <c r="G96" s="8">
        <f t="shared" si="5"/>
        <v>0</v>
      </c>
      <c r="H96" s="8"/>
      <c r="I96" s="10">
        <f t="shared" si="9"/>
        <v>0</v>
      </c>
      <c r="J96" s="3"/>
      <c r="K96" s="5"/>
    </row>
    <row r="97" spans="3:12" ht="14.65" thickBot="1" x14ac:dyDescent="0.5">
      <c r="C97" s="7">
        <v>84</v>
      </c>
      <c r="D97" s="29">
        <f t="shared" si="11"/>
        <v>46354</v>
      </c>
      <c r="E97" s="10">
        <f t="shared" si="12"/>
        <v>0</v>
      </c>
      <c r="F97" s="8">
        <f t="shared" si="10"/>
        <v>0</v>
      </c>
      <c r="G97" s="8">
        <f t="shared" si="5"/>
        <v>0</v>
      </c>
      <c r="H97" s="8"/>
      <c r="I97" s="10">
        <f t="shared" si="9"/>
        <v>0</v>
      </c>
      <c r="J97" s="3"/>
      <c r="K97" s="5">
        <f t="shared" ref="K97" si="14">SUM(F86:F97)</f>
        <v>0</v>
      </c>
      <c r="L97" t="s">
        <v>19</v>
      </c>
    </row>
    <row r="98" spans="3:12" ht="14.65" outlineLevel="1" thickBot="1" x14ac:dyDescent="0.5">
      <c r="C98" s="7">
        <v>85</v>
      </c>
      <c r="D98" s="29">
        <f t="shared" si="11"/>
        <v>46384</v>
      </c>
      <c r="E98" s="10">
        <f t="shared" si="12"/>
        <v>0</v>
      </c>
      <c r="F98" s="8">
        <f t="shared" si="10"/>
        <v>0</v>
      </c>
      <c r="G98" s="8">
        <f t="shared" si="5"/>
        <v>0</v>
      </c>
      <c r="H98" s="8"/>
      <c r="I98" s="10">
        <f t="shared" si="9"/>
        <v>0</v>
      </c>
      <c r="J98" s="3"/>
      <c r="K98" s="5"/>
    </row>
    <row r="99" spans="3:12" ht="14.65" outlineLevel="1" thickBot="1" x14ac:dyDescent="0.5">
      <c r="C99" s="7">
        <v>86</v>
      </c>
      <c r="D99" s="29">
        <f t="shared" si="11"/>
        <v>46415</v>
      </c>
      <c r="E99" s="10">
        <f t="shared" si="12"/>
        <v>0</v>
      </c>
      <c r="F99" s="8">
        <f t="shared" si="10"/>
        <v>0</v>
      </c>
      <c r="G99" s="8">
        <f t="shared" si="5"/>
        <v>0</v>
      </c>
      <c r="H99" s="8"/>
      <c r="I99" s="10">
        <f t="shared" si="9"/>
        <v>0</v>
      </c>
      <c r="J99" s="3"/>
      <c r="K99" s="5"/>
    </row>
    <row r="100" spans="3:12" ht="14.65" outlineLevel="1" thickBot="1" x14ac:dyDescent="0.5">
      <c r="C100" s="7">
        <v>87</v>
      </c>
      <c r="D100" s="29">
        <f t="shared" si="11"/>
        <v>46446</v>
      </c>
      <c r="E100" s="10">
        <f t="shared" si="12"/>
        <v>0</v>
      </c>
      <c r="F100" s="8">
        <f t="shared" si="10"/>
        <v>0</v>
      </c>
      <c r="G100" s="8">
        <f t="shared" si="5"/>
        <v>0</v>
      </c>
      <c r="H100" s="8"/>
      <c r="I100" s="10">
        <f t="shared" si="9"/>
        <v>0</v>
      </c>
      <c r="J100" s="3"/>
      <c r="K100" s="5"/>
    </row>
    <row r="101" spans="3:12" ht="14.65" outlineLevel="1" thickBot="1" x14ac:dyDescent="0.5">
      <c r="C101" s="7">
        <v>88</v>
      </c>
      <c r="D101" s="29">
        <f t="shared" si="11"/>
        <v>46474</v>
      </c>
      <c r="E101" s="10">
        <f t="shared" si="12"/>
        <v>0</v>
      </c>
      <c r="F101" s="8">
        <f t="shared" si="10"/>
        <v>0</v>
      </c>
      <c r="G101" s="8">
        <f t="shared" si="5"/>
        <v>0</v>
      </c>
      <c r="H101" s="8"/>
      <c r="I101" s="10">
        <f t="shared" si="9"/>
        <v>0</v>
      </c>
      <c r="J101" s="3"/>
      <c r="K101" s="5"/>
    </row>
    <row r="102" spans="3:12" ht="14.65" outlineLevel="1" thickBot="1" x14ac:dyDescent="0.5">
      <c r="C102" s="7">
        <v>89</v>
      </c>
      <c r="D102" s="29">
        <f t="shared" si="11"/>
        <v>46505</v>
      </c>
      <c r="E102" s="10">
        <f t="shared" si="12"/>
        <v>0</v>
      </c>
      <c r="F102" s="8">
        <f t="shared" si="10"/>
        <v>0</v>
      </c>
      <c r="G102" s="8">
        <f t="shared" si="5"/>
        <v>0</v>
      </c>
      <c r="H102" s="8"/>
      <c r="I102" s="10">
        <f t="shared" si="9"/>
        <v>0</v>
      </c>
      <c r="J102" s="3"/>
      <c r="K102" s="5"/>
    </row>
    <row r="103" spans="3:12" ht="14.65" outlineLevel="1" thickBot="1" x14ac:dyDescent="0.5">
      <c r="C103" s="7">
        <v>90</v>
      </c>
      <c r="D103" s="29">
        <f t="shared" si="11"/>
        <v>46535</v>
      </c>
      <c r="E103" s="10">
        <f t="shared" si="12"/>
        <v>0</v>
      </c>
      <c r="F103" s="8">
        <f t="shared" si="10"/>
        <v>0</v>
      </c>
      <c r="G103" s="8">
        <f t="shared" ref="G103:G166" si="15">$D$9</f>
        <v>0</v>
      </c>
      <c r="H103" s="8"/>
      <c r="I103" s="10">
        <f t="shared" si="9"/>
        <v>0</v>
      </c>
      <c r="J103" s="3"/>
      <c r="K103" s="5"/>
    </row>
    <row r="104" spans="3:12" ht="14.65" outlineLevel="1" thickBot="1" x14ac:dyDescent="0.5">
      <c r="C104" s="7">
        <v>91</v>
      </c>
      <c r="D104" s="29">
        <f t="shared" si="11"/>
        <v>46566</v>
      </c>
      <c r="E104" s="10">
        <f t="shared" si="12"/>
        <v>0</v>
      </c>
      <c r="F104" s="8">
        <f t="shared" si="10"/>
        <v>0</v>
      </c>
      <c r="G104" s="8">
        <f t="shared" si="15"/>
        <v>0</v>
      </c>
      <c r="H104" s="8"/>
      <c r="I104" s="10">
        <f t="shared" si="9"/>
        <v>0</v>
      </c>
      <c r="J104" s="3"/>
      <c r="K104" s="5"/>
    </row>
    <row r="105" spans="3:12" ht="14.65" outlineLevel="1" thickBot="1" x14ac:dyDescent="0.5">
      <c r="C105" s="7">
        <v>92</v>
      </c>
      <c r="D105" s="29">
        <f t="shared" si="11"/>
        <v>46596</v>
      </c>
      <c r="E105" s="10">
        <f t="shared" si="12"/>
        <v>0</v>
      </c>
      <c r="F105" s="8">
        <f t="shared" si="10"/>
        <v>0</v>
      </c>
      <c r="G105" s="8">
        <f t="shared" si="15"/>
        <v>0</v>
      </c>
      <c r="H105" s="8"/>
      <c r="I105" s="10">
        <f t="shared" si="9"/>
        <v>0</v>
      </c>
      <c r="J105" s="3"/>
      <c r="K105" s="5"/>
    </row>
    <row r="106" spans="3:12" ht="14.65" outlineLevel="1" thickBot="1" x14ac:dyDescent="0.5">
      <c r="C106" s="7">
        <v>93</v>
      </c>
      <c r="D106" s="29">
        <f t="shared" si="11"/>
        <v>46627</v>
      </c>
      <c r="E106" s="10">
        <f t="shared" si="12"/>
        <v>0</v>
      </c>
      <c r="F106" s="8">
        <f t="shared" si="10"/>
        <v>0</v>
      </c>
      <c r="G106" s="8">
        <f t="shared" si="15"/>
        <v>0</v>
      </c>
      <c r="H106" s="8"/>
      <c r="I106" s="10">
        <f t="shared" si="9"/>
        <v>0</v>
      </c>
      <c r="J106" s="3"/>
      <c r="K106" s="5"/>
    </row>
    <row r="107" spans="3:12" ht="14.65" outlineLevel="1" thickBot="1" x14ac:dyDescent="0.5">
      <c r="C107" s="7">
        <v>94</v>
      </c>
      <c r="D107" s="29">
        <f t="shared" si="11"/>
        <v>46658</v>
      </c>
      <c r="E107" s="10">
        <f t="shared" si="12"/>
        <v>0</v>
      </c>
      <c r="F107" s="8">
        <f t="shared" si="10"/>
        <v>0</v>
      </c>
      <c r="G107" s="8">
        <f t="shared" si="15"/>
        <v>0</v>
      </c>
      <c r="H107" s="8"/>
      <c r="I107" s="10">
        <f t="shared" si="9"/>
        <v>0</v>
      </c>
      <c r="J107" s="3"/>
      <c r="K107" s="5"/>
    </row>
    <row r="108" spans="3:12" ht="14.65" outlineLevel="1" thickBot="1" x14ac:dyDescent="0.5">
      <c r="C108" s="7">
        <v>95</v>
      </c>
      <c r="D108" s="29">
        <f t="shared" si="11"/>
        <v>46688</v>
      </c>
      <c r="E108" s="10">
        <f t="shared" si="12"/>
        <v>0</v>
      </c>
      <c r="F108" s="8">
        <f t="shared" si="10"/>
        <v>0</v>
      </c>
      <c r="G108" s="8">
        <f t="shared" si="15"/>
        <v>0</v>
      </c>
      <c r="H108" s="8"/>
      <c r="I108" s="10">
        <f t="shared" si="9"/>
        <v>0</v>
      </c>
      <c r="J108" s="3"/>
      <c r="K108" s="5"/>
    </row>
    <row r="109" spans="3:12" ht="14.65" thickBot="1" x14ac:dyDescent="0.5">
      <c r="C109" s="7">
        <v>96</v>
      </c>
      <c r="D109" s="29">
        <f t="shared" si="11"/>
        <v>46719</v>
      </c>
      <c r="E109" s="10">
        <f t="shared" si="12"/>
        <v>0</v>
      </c>
      <c r="F109" s="8">
        <f t="shared" si="10"/>
        <v>0</v>
      </c>
      <c r="G109" s="8">
        <f t="shared" si="15"/>
        <v>0</v>
      </c>
      <c r="H109" s="8"/>
      <c r="I109" s="10">
        <f t="shared" si="9"/>
        <v>0</v>
      </c>
      <c r="J109" s="3"/>
      <c r="K109" s="5">
        <f t="shared" ref="K109" si="16">SUM(F98:F109)</f>
        <v>0</v>
      </c>
      <c r="L109" t="s">
        <v>20</v>
      </c>
    </row>
    <row r="110" spans="3:12" ht="14.65" outlineLevel="1" thickBot="1" x14ac:dyDescent="0.5">
      <c r="C110" s="7">
        <v>97</v>
      </c>
      <c r="D110" s="29">
        <f t="shared" si="11"/>
        <v>46749</v>
      </c>
      <c r="E110" s="10">
        <f t="shared" si="12"/>
        <v>0</v>
      </c>
      <c r="F110" s="8">
        <f t="shared" si="10"/>
        <v>0</v>
      </c>
      <c r="G110" s="8">
        <f t="shared" si="15"/>
        <v>0</v>
      </c>
      <c r="H110" s="8"/>
      <c r="I110" s="10">
        <f t="shared" si="9"/>
        <v>0</v>
      </c>
      <c r="J110" s="3"/>
      <c r="K110" s="5"/>
    </row>
    <row r="111" spans="3:12" ht="14.65" outlineLevel="1" thickBot="1" x14ac:dyDescent="0.5">
      <c r="C111" s="7">
        <v>98</v>
      </c>
      <c r="D111" s="29">
        <f t="shared" si="11"/>
        <v>46780</v>
      </c>
      <c r="E111" s="10">
        <f t="shared" si="12"/>
        <v>0</v>
      </c>
      <c r="F111" s="8">
        <f t="shared" si="10"/>
        <v>0</v>
      </c>
      <c r="G111" s="8">
        <f t="shared" si="15"/>
        <v>0</v>
      </c>
      <c r="H111" s="8"/>
      <c r="I111" s="10">
        <f t="shared" si="9"/>
        <v>0</v>
      </c>
      <c r="J111" s="3"/>
      <c r="K111" s="5"/>
    </row>
    <row r="112" spans="3:12" ht="14.65" outlineLevel="1" thickBot="1" x14ac:dyDescent="0.5">
      <c r="C112" s="7">
        <v>99</v>
      </c>
      <c r="D112" s="29">
        <f t="shared" si="11"/>
        <v>46811</v>
      </c>
      <c r="E112" s="10">
        <f t="shared" si="12"/>
        <v>0</v>
      </c>
      <c r="F112" s="8">
        <f t="shared" si="10"/>
        <v>0</v>
      </c>
      <c r="G112" s="8">
        <f t="shared" si="15"/>
        <v>0</v>
      </c>
      <c r="H112" s="8"/>
      <c r="I112" s="10">
        <f t="shared" si="9"/>
        <v>0</v>
      </c>
      <c r="J112" s="3"/>
      <c r="K112" s="5"/>
    </row>
    <row r="113" spans="3:12" ht="14.65" outlineLevel="1" thickBot="1" x14ac:dyDescent="0.5">
      <c r="C113" s="7">
        <v>100</v>
      </c>
      <c r="D113" s="29">
        <f t="shared" si="11"/>
        <v>46840</v>
      </c>
      <c r="E113" s="10">
        <f t="shared" si="12"/>
        <v>0</v>
      </c>
      <c r="F113" s="8">
        <f t="shared" si="10"/>
        <v>0</v>
      </c>
      <c r="G113" s="8">
        <f t="shared" si="15"/>
        <v>0</v>
      </c>
      <c r="H113" s="8"/>
      <c r="I113" s="10">
        <f t="shared" si="9"/>
        <v>0</v>
      </c>
      <c r="J113" s="3"/>
      <c r="K113" s="5"/>
    </row>
    <row r="114" spans="3:12" ht="14.65" outlineLevel="1" thickBot="1" x14ac:dyDescent="0.5">
      <c r="C114" s="7">
        <v>101</v>
      </c>
      <c r="D114" s="29">
        <f t="shared" si="11"/>
        <v>46871</v>
      </c>
      <c r="E114" s="10">
        <f t="shared" si="12"/>
        <v>0</v>
      </c>
      <c r="F114" s="8">
        <f t="shared" si="10"/>
        <v>0</v>
      </c>
      <c r="G114" s="8">
        <f t="shared" si="15"/>
        <v>0</v>
      </c>
      <c r="H114" s="8"/>
      <c r="I114" s="10">
        <f t="shared" si="9"/>
        <v>0</v>
      </c>
      <c r="J114" s="3"/>
      <c r="K114" s="5"/>
    </row>
    <row r="115" spans="3:12" ht="14.65" outlineLevel="1" thickBot="1" x14ac:dyDescent="0.5">
      <c r="C115" s="7">
        <v>102</v>
      </c>
      <c r="D115" s="29">
        <f t="shared" si="11"/>
        <v>46901</v>
      </c>
      <c r="E115" s="10">
        <f t="shared" si="12"/>
        <v>0</v>
      </c>
      <c r="F115" s="8">
        <f t="shared" si="10"/>
        <v>0</v>
      </c>
      <c r="G115" s="8">
        <f t="shared" si="15"/>
        <v>0</v>
      </c>
      <c r="H115" s="8"/>
      <c r="I115" s="10">
        <f t="shared" si="9"/>
        <v>0</v>
      </c>
      <c r="J115" s="3"/>
      <c r="K115" s="5"/>
    </row>
    <row r="116" spans="3:12" ht="14.65" outlineLevel="1" thickBot="1" x14ac:dyDescent="0.5">
      <c r="C116" s="7">
        <v>103</v>
      </c>
      <c r="D116" s="29">
        <f t="shared" si="11"/>
        <v>46932</v>
      </c>
      <c r="E116" s="10">
        <f t="shared" si="12"/>
        <v>0</v>
      </c>
      <c r="F116" s="8">
        <f t="shared" si="10"/>
        <v>0</v>
      </c>
      <c r="G116" s="8">
        <f t="shared" si="15"/>
        <v>0</v>
      </c>
      <c r="H116" s="8"/>
      <c r="I116" s="10">
        <f t="shared" si="9"/>
        <v>0</v>
      </c>
      <c r="J116" s="3"/>
      <c r="K116" s="5"/>
    </row>
    <row r="117" spans="3:12" ht="14.65" outlineLevel="1" thickBot="1" x14ac:dyDescent="0.5">
      <c r="C117" s="7">
        <v>104</v>
      </c>
      <c r="D117" s="29">
        <f t="shared" si="11"/>
        <v>46962</v>
      </c>
      <c r="E117" s="10">
        <f t="shared" si="12"/>
        <v>0</v>
      </c>
      <c r="F117" s="8">
        <f t="shared" si="10"/>
        <v>0</v>
      </c>
      <c r="G117" s="8">
        <f t="shared" si="15"/>
        <v>0</v>
      </c>
      <c r="H117" s="8"/>
      <c r="I117" s="10">
        <f t="shared" si="9"/>
        <v>0</v>
      </c>
      <c r="J117" s="3"/>
      <c r="K117" s="5"/>
    </row>
    <row r="118" spans="3:12" ht="14.65" outlineLevel="1" thickBot="1" x14ac:dyDescent="0.5">
      <c r="C118" s="7">
        <v>105</v>
      </c>
      <c r="D118" s="29">
        <f t="shared" si="11"/>
        <v>46993</v>
      </c>
      <c r="E118" s="10">
        <f t="shared" si="12"/>
        <v>0</v>
      </c>
      <c r="F118" s="8">
        <f t="shared" si="10"/>
        <v>0</v>
      </c>
      <c r="G118" s="8">
        <f t="shared" si="15"/>
        <v>0</v>
      </c>
      <c r="H118" s="8"/>
      <c r="I118" s="10">
        <f t="shared" si="9"/>
        <v>0</v>
      </c>
      <c r="J118" s="3"/>
      <c r="K118" s="5"/>
    </row>
    <row r="119" spans="3:12" ht="14.65" outlineLevel="1" thickBot="1" x14ac:dyDescent="0.5">
      <c r="C119" s="7">
        <v>106</v>
      </c>
      <c r="D119" s="29">
        <f t="shared" si="11"/>
        <v>47024</v>
      </c>
      <c r="E119" s="10">
        <f t="shared" si="12"/>
        <v>0</v>
      </c>
      <c r="F119" s="8">
        <f t="shared" si="10"/>
        <v>0</v>
      </c>
      <c r="G119" s="8">
        <f t="shared" si="15"/>
        <v>0</v>
      </c>
      <c r="H119" s="8"/>
      <c r="I119" s="10">
        <f t="shared" si="9"/>
        <v>0</v>
      </c>
      <c r="J119" s="3"/>
      <c r="K119" s="5"/>
    </row>
    <row r="120" spans="3:12" ht="14.65" outlineLevel="1" thickBot="1" x14ac:dyDescent="0.5">
      <c r="C120" s="7">
        <v>107</v>
      </c>
      <c r="D120" s="29">
        <f t="shared" si="11"/>
        <v>47054</v>
      </c>
      <c r="E120" s="10">
        <f t="shared" si="12"/>
        <v>0</v>
      </c>
      <c r="F120" s="8">
        <f t="shared" si="10"/>
        <v>0</v>
      </c>
      <c r="G120" s="8">
        <f t="shared" si="15"/>
        <v>0</v>
      </c>
      <c r="H120" s="8"/>
      <c r="I120" s="10">
        <f t="shared" si="9"/>
        <v>0</v>
      </c>
      <c r="J120" s="3"/>
      <c r="K120" s="5"/>
    </row>
    <row r="121" spans="3:12" ht="14.65" thickBot="1" x14ac:dyDescent="0.5">
      <c r="C121" s="7">
        <v>108</v>
      </c>
      <c r="D121" s="29">
        <f t="shared" si="11"/>
        <v>47085</v>
      </c>
      <c r="E121" s="10">
        <f t="shared" si="12"/>
        <v>0</v>
      </c>
      <c r="F121" s="8">
        <f t="shared" si="10"/>
        <v>0</v>
      </c>
      <c r="G121" s="8">
        <f t="shared" si="15"/>
        <v>0</v>
      </c>
      <c r="H121" s="8"/>
      <c r="I121" s="10">
        <f t="shared" si="9"/>
        <v>0</v>
      </c>
      <c r="J121" s="3"/>
      <c r="K121" s="5">
        <f t="shared" ref="K121" si="17">SUM(F110:F121)</f>
        <v>0</v>
      </c>
      <c r="L121" t="s">
        <v>21</v>
      </c>
    </row>
    <row r="122" spans="3:12" ht="14.65" outlineLevel="1" thickBot="1" x14ac:dyDescent="0.5">
      <c r="C122" s="7">
        <v>109</v>
      </c>
      <c r="D122" s="29">
        <f t="shared" si="11"/>
        <v>47115</v>
      </c>
      <c r="E122" s="10">
        <f t="shared" si="12"/>
        <v>0</v>
      </c>
      <c r="F122" s="8">
        <f t="shared" si="10"/>
        <v>0</v>
      </c>
      <c r="G122" s="8">
        <f t="shared" si="15"/>
        <v>0</v>
      </c>
      <c r="H122" s="8"/>
      <c r="I122" s="10">
        <f t="shared" si="9"/>
        <v>0</v>
      </c>
      <c r="J122" s="3"/>
      <c r="K122" s="5"/>
    </row>
    <row r="123" spans="3:12" ht="14.65" outlineLevel="1" thickBot="1" x14ac:dyDescent="0.5">
      <c r="C123" s="7">
        <v>110</v>
      </c>
      <c r="D123" s="29">
        <f t="shared" si="11"/>
        <v>47146</v>
      </c>
      <c r="E123" s="10">
        <f t="shared" si="12"/>
        <v>0</v>
      </c>
      <c r="F123" s="8">
        <f t="shared" si="10"/>
        <v>0</v>
      </c>
      <c r="G123" s="8">
        <f t="shared" si="15"/>
        <v>0</v>
      </c>
      <c r="H123" s="8"/>
      <c r="I123" s="10">
        <f t="shared" si="9"/>
        <v>0</v>
      </c>
      <c r="J123" s="3"/>
      <c r="K123" s="5"/>
    </row>
    <row r="124" spans="3:12" ht="14.65" outlineLevel="1" thickBot="1" x14ac:dyDescent="0.5">
      <c r="C124" s="7">
        <v>111</v>
      </c>
      <c r="D124" s="29">
        <f t="shared" si="11"/>
        <v>47177</v>
      </c>
      <c r="E124" s="10">
        <f t="shared" si="12"/>
        <v>0</v>
      </c>
      <c r="F124" s="8">
        <f t="shared" si="10"/>
        <v>0</v>
      </c>
      <c r="G124" s="8">
        <f t="shared" si="15"/>
        <v>0</v>
      </c>
      <c r="H124" s="8"/>
      <c r="I124" s="10">
        <f t="shared" si="9"/>
        <v>0</v>
      </c>
      <c r="J124" s="3"/>
      <c r="K124" s="5"/>
    </row>
    <row r="125" spans="3:12" ht="14.65" outlineLevel="1" thickBot="1" x14ac:dyDescent="0.5">
      <c r="C125" s="7">
        <v>112</v>
      </c>
      <c r="D125" s="29">
        <f t="shared" si="11"/>
        <v>47205</v>
      </c>
      <c r="E125" s="10">
        <f t="shared" si="12"/>
        <v>0</v>
      </c>
      <c r="F125" s="8">
        <f t="shared" si="10"/>
        <v>0</v>
      </c>
      <c r="G125" s="8">
        <f t="shared" si="15"/>
        <v>0</v>
      </c>
      <c r="H125" s="8"/>
      <c r="I125" s="10">
        <f t="shared" si="9"/>
        <v>0</v>
      </c>
      <c r="J125" s="3"/>
      <c r="K125" s="5"/>
    </row>
    <row r="126" spans="3:12" ht="14.65" outlineLevel="1" thickBot="1" x14ac:dyDescent="0.5">
      <c r="C126" s="7">
        <v>113</v>
      </c>
      <c r="D126" s="29">
        <f t="shared" si="11"/>
        <v>47236</v>
      </c>
      <c r="E126" s="10">
        <f t="shared" si="12"/>
        <v>0</v>
      </c>
      <c r="F126" s="8">
        <f t="shared" si="10"/>
        <v>0</v>
      </c>
      <c r="G126" s="8">
        <f t="shared" si="15"/>
        <v>0</v>
      </c>
      <c r="H126" s="8"/>
      <c r="I126" s="10">
        <f t="shared" si="9"/>
        <v>0</v>
      </c>
      <c r="J126" s="3"/>
      <c r="K126" s="5"/>
    </row>
    <row r="127" spans="3:12" ht="14.65" outlineLevel="1" thickBot="1" x14ac:dyDescent="0.5">
      <c r="C127" s="7">
        <v>114</v>
      </c>
      <c r="D127" s="29">
        <f t="shared" si="11"/>
        <v>47266</v>
      </c>
      <c r="E127" s="10">
        <f t="shared" si="12"/>
        <v>0</v>
      </c>
      <c r="F127" s="8">
        <f t="shared" si="10"/>
        <v>0</v>
      </c>
      <c r="G127" s="8">
        <f t="shared" si="15"/>
        <v>0</v>
      </c>
      <c r="H127" s="8"/>
      <c r="I127" s="10">
        <f t="shared" si="9"/>
        <v>0</v>
      </c>
      <c r="J127" s="3"/>
      <c r="K127" s="5"/>
    </row>
    <row r="128" spans="3:12" ht="14.65" outlineLevel="1" thickBot="1" x14ac:dyDescent="0.5">
      <c r="C128" s="7">
        <v>115</v>
      </c>
      <c r="D128" s="29">
        <f t="shared" si="11"/>
        <v>47297</v>
      </c>
      <c r="E128" s="10">
        <f t="shared" si="12"/>
        <v>0</v>
      </c>
      <c r="F128" s="8">
        <f t="shared" si="10"/>
        <v>0</v>
      </c>
      <c r="G128" s="8">
        <f t="shared" si="15"/>
        <v>0</v>
      </c>
      <c r="H128" s="8"/>
      <c r="I128" s="10">
        <f t="shared" si="9"/>
        <v>0</v>
      </c>
      <c r="J128" s="3"/>
      <c r="K128" s="5"/>
    </row>
    <row r="129" spans="3:12" ht="14.65" outlineLevel="1" thickBot="1" x14ac:dyDescent="0.5">
      <c r="C129" s="7">
        <v>116</v>
      </c>
      <c r="D129" s="29">
        <f t="shared" si="11"/>
        <v>47327</v>
      </c>
      <c r="E129" s="10">
        <f t="shared" si="12"/>
        <v>0</v>
      </c>
      <c r="F129" s="8">
        <f t="shared" si="10"/>
        <v>0</v>
      </c>
      <c r="G129" s="8">
        <f t="shared" si="15"/>
        <v>0</v>
      </c>
      <c r="H129" s="8"/>
      <c r="I129" s="10">
        <f t="shared" si="9"/>
        <v>0</v>
      </c>
      <c r="J129" s="3"/>
      <c r="K129" s="5"/>
    </row>
    <row r="130" spans="3:12" ht="14.65" outlineLevel="1" thickBot="1" x14ac:dyDescent="0.5">
      <c r="C130" s="7">
        <v>117</v>
      </c>
      <c r="D130" s="29">
        <f t="shared" si="11"/>
        <v>47358</v>
      </c>
      <c r="E130" s="10">
        <f t="shared" si="12"/>
        <v>0</v>
      </c>
      <c r="F130" s="8">
        <f t="shared" si="10"/>
        <v>0</v>
      </c>
      <c r="G130" s="8">
        <f t="shared" si="15"/>
        <v>0</v>
      </c>
      <c r="H130" s="8"/>
      <c r="I130" s="10">
        <f t="shared" si="9"/>
        <v>0</v>
      </c>
      <c r="J130" s="3"/>
      <c r="K130" s="5"/>
    </row>
    <row r="131" spans="3:12" ht="14.65" outlineLevel="1" thickBot="1" x14ac:dyDescent="0.5">
      <c r="C131" s="7">
        <v>118</v>
      </c>
      <c r="D131" s="29">
        <f t="shared" si="11"/>
        <v>47389</v>
      </c>
      <c r="E131" s="10">
        <f t="shared" si="12"/>
        <v>0</v>
      </c>
      <c r="F131" s="8">
        <f t="shared" si="10"/>
        <v>0</v>
      </c>
      <c r="G131" s="8">
        <f t="shared" si="15"/>
        <v>0</v>
      </c>
      <c r="H131" s="8"/>
      <c r="I131" s="10">
        <f t="shared" si="9"/>
        <v>0</v>
      </c>
      <c r="J131" s="3"/>
      <c r="K131" s="5"/>
    </row>
    <row r="132" spans="3:12" ht="14.65" outlineLevel="1" thickBot="1" x14ac:dyDescent="0.5">
      <c r="C132" s="7">
        <v>119</v>
      </c>
      <c r="D132" s="29">
        <f t="shared" si="11"/>
        <v>47419</v>
      </c>
      <c r="E132" s="10">
        <f t="shared" si="12"/>
        <v>0</v>
      </c>
      <c r="F132" s="8">
        <f t="shared" si="10"/>
        <v>0</v>
      </c>
      <c r="G132" s="8">
        <f t="shared" si="15"/>
        <v>0</v>
      </c>
      <c r="H132" s="8"/>
      <c r="I132" s="10">
        <f t="shared" si="9"/>
        <v>0</v>
      </c>
      <c r="J132" s="3"/>
      <c r="K132" s="5"/>
    </row>
    <row r="133" spans="3:12" ht="14.65" thickBot="1" x14ac:dyDescent="0.5">
      <c r="C133" s="7">
        <v>120</v>
      </c>
      <c r="D133" s="29">
        <f t="shared" si="11"/>
        <v>47450</v>
      </c>
      <c r="E133" s="10">
        <f t="shared" si="12"/>
        <v>0</v>
      </c>
      <c r="F133" s="8">
        <f t="shared" si="10"/>
        <v>0</v>
      </c>
      <c r="G133" s="8">
        <f t="shared" si="15"/>
        <v>0</v>
      </c>
      <c r="H133" s="8"/>
      <c r="I133" s="10">
        <f t="shared" si="9"/>
        <v>0</v>
      </c>
      <c r="J133" s="3"/>
      <c r="K133" s="5">
        <f t="shared" ref="K133" si="18">SUM(F122:F133)</f>
        <v>0</v>
      </c>
      <c r="L133" t="s">
        <v>22</v>
      </c>
    </row>
    <row r="134" spans="3:12" ht="14.65" outlineLevel="1" thickBot="1" x14ac:dyDescent="0.5">
      <c r="C134" s="7">
        <v>121</v>
      </c>
      <c r="D134" s="29">
        <f t="shared" si="11"/>
        <v>47480</v>
      </c>
      <c r="E134" s="10">
        <f t="shared" si="12"/>
        <v>0</v>
      </c>
      <c r="F134" s="8">
        <f t="shared" si="10"/>
        <v>0</v>
      </c>
      <c r="G134" s="8">
        <f t="shared" si="15"/>
        <v>0</v>
      </c>
      <c r="H134" s="8"/>
      <c r="I134" s="10">
        <f t="shared" si="9"/>
        <v>0</v>
      </c>
      <c r="J134" s="3"/>
      <c r="K134" s="5"/>
    </row>
    <row r="135" spans="3:12" ht="14.65" outlineLevel="1" thickBot="1" x14ac:dyDescent="0.5">
      <c r="C135" s="7">
        <v>122</v>
      </c>
      <c r="D135" s="29">
        <f t="shared" si="11"/>
        <v>47511</v>
      </c>
      <c r="E135" s="10">
        <f t="shared" si="12"/>
        <v>0</v>
      </c>
      <c r="F135" s="8">
        <f t="shared" si="10"/>
        <v>0</v>
      </c>
      <c r="G135" s="8">
        <f t="shared" si="15"/>
        <v>0</v>
      </c>
      <c r="H135" s="8"/>
      <c r="I135" s="10">
        <f t="shared" si="9"/>
        <v>0</v>
      </c>
      <c r="J135" s="3"/>
      <c r="K135" s="5"/>
    </row>
    <row r="136" spans="3:12" ht="14.65" outlineLevel="1" thickBot="1" x14ac:dyDescent="0.5">
      <c r="C136" s="7">
        <v>123</v>
      </c>
      <c r="D136" s="29">
        <f t="shared" si="11"/>
        <v>47542</v>
      </c>
      <c r="E136" s="10">
        <f t="shared" si="12"/>
        <v>0</v>
      </c>
      <c r="F136" s="8">
        <f t="shared" si="10"/>
        <v>0</v>
      </c>
      <c r="G136" s="8">
        <f t="shared" si="15"/>
        <v>0</v>
      </c>
      <c r="H136" s="8"/>
      <c r="I136" s="10">
        <f t="shared" si="9"/>
        <v>0</v>
      </c>
      <c r="J136" s="3"/>
      <c r="K136" s="5"/>
    </row>
    <row r="137" spans="3:12" ht="14.65" outlineLevel="1" thickBot="1" x14ac:dyDescent="0.5">
      <c r="C137" s="7">
        <v>124</v>
      </c>
      <c r="D137" s="29">
        <f t="shared" si="11"/>
        <v>47570</v>
      </c>
      <c r="E137" s="10">
        <f t="shared" si="12"/>
        <v>0</v>
      </c>
      <c r="F137" s="8">
        <f t="shared" si="10"/>
        <v>0</v>
      </c>
      <c r="G137" s="8">
        <f t="shared" si="15"/>
        <v>0</v>
      </c>
      <c r="H137" s="8"/>
      <c r="I137" s="10">
        <f t="shared" si="9"/>
        <v>0</v>
      </c>
      <c r="J137" s="3"/>
      <c r="K137" s="5"/>
    </row>
    <row r="138" spans="3:12" ht="14.65" outlineLevel="1" thickBot="1" x14ac:dyDescent="0.5">
      <c r="C138" s="7">
        <v>125</v>
      </c>
      <c r="D138" s="29">
        <f t="shared" si="11"/>
        <v>47601</v>
      </c>
      <c r="E138" s="10">
        <f t="shared" si="12"/>
        <v>0</v>
      </c>
      <c r="F138" s="8">
        <f t="shared" si="10"/>
        <v>0</v>
      </c>
      <c r="G138" s="8">
        <f t="shared" si="15"/>
        <v>0</v>
      </c>
      <c r="H138" s="8"/>
      <c r="I138" s="10">
        <f t="shared" si="9"/>
        <v>0</v>
      </c>
      <c r="J138" s="3"/>
      <c r="K138" s="5"/>
    </row>
    <row r="139" spans="3:12" ht="14.65" outlineLevel="1" thickBot="1" x14ac:dyDescent="0.5">
      <c r="C139" s="7">
        <v>126</v>
      </c>
      <c r="D139" s="29">
        <f t="shared" si="11"/>
        <v>47631</v>
      </c>
      <c r="E139" s="10">
        <f t="shared" si="12"/>
        <v>0</v>
      </c>
      <c r="F139" s="8">
        <f t="shared" si="10"/>
        <v>0</v>
      </c>
      <c r="G139" s="8">
        <f t="shared" si="15"/>
        <v>0</v>
      </c>
      <c r="H139" s="8"/>
      <c r="I139" s="10">
        <f t="shared" si="9"/>
        <v>0</v>
      </c>
      <c r="J139" s="3"/>
      <c r="K139" s="5"/>
    </row>
    <row r="140" spans="3:12" ht="14.65" outlineLevel="1" thickBot="1" x14ac:dyDescent="0.5">
      <c r="C140" s="7">
        <v>127</v>
      </c>
      <c r="D140" s="29">
        <f t="shared" si="11"/>
        <v>47662</v>
      </c>
      <c r="E140" s="10">
        <f t="shared" si="12"/>
        <v>0</v>
      </c>
      <c r="F140" s="8">
        <f t="shared" si="10"/>
        <v>0</v>
      </c>
      <c r="G140" s="8">
        <f t="shared" si="15"/>
        <v>0</v>
      </c>
      <c r="H140" s="8"/>
      <c r="I140" s="10">
        <f t="shared" si="9"/>
        <v>0</v>
      </c>
      <c r="J140" s="3"/>
      <c r="K140" s="5"/>
    </row>
    <row r="141" spans="3:12" ht="14.65" outlineLevel="1" thickBot="1" x14ac:dyDescent="0.5">
      <c r="C141" s="7">
        <v>128</v>
      </c>
      <c r="D141" s="29">
        <f t="shared" si="11"/>
        <v>47692</v>
      </c>
      <c r="E141" s="10">
        <f t="shared" si="12"/>
        <v>0</v>
      </c>
      <c r="F141" s="8">
        <f t="shared" si="10"/>
        <v>0</v>
      </c>
      <c r="G141" s="8">
        <f t="shared" si="15"/>
        <v>0</v>
      </c>
      <c r="H141" s="8"/>
      <c r="I141" s="10">
        <f t="shared" si="9"/>
        <v>0</v>
      </c>
      <c r="J141" s="3"/>
      <c r="K141" s="5"/>
    </row>
    <row r="142" spans="3:12" ht="14.65" outlineLevel="1" thickBot="1" x14ac:dyDescent="0.5">
      <c r="C142" s="7">
        <v>129</v>
      </c>
      <c r="D142" s="29">
        <f t="shared" si="11"/>
        <v>47723</v>
      </c>
      <c r="E142" s="10">
        <f t="shared" si="12"/>
        <v>0</v>
      </c>
      <c r="F142" s="8">
        <f t="shared" si="10"/>
        <v>0</v>
      </c>
      <c r="G142" s="8">
        <f t="shared" si="15"/>
        <v>0</v>
      </c>
      <c r="H142" s="8"/>
      <c r="I142" s="10">
        <f t="shared" ref="I142:I205" si="19">IF((E142+F142-G142-H142)&lt;0,0,E142+F142-G142-H142)</f>
        <v>0</v>
      </c>
      <c r="J142" s="3"/>
      <c r="K142" s="5"/>
    </row>
    <row r="143" spans="3:12" ht="14.65" outlineLevel="1" thickBot="1" x14ac:dyDescent="0.5">
      <c r="C143" s="7">
        <v>130</v>
      </c>
      <c r="D143" s="29">
        <f t="shared" si="11"/>
        <v>47754</v>
      </c>
      <c r="E143" s="10">
        <f t="shared" si="12"/>
        <v>0</v>
      </c>
      <c r="F143" s="8">
        <f t="shared" ref="F143:F206" si="20">ROUND(((D144-D143)*E143*($D$5/365)),2)</f>
        <v>0</v>
      </c>
      <c r="G143" s="8">
        <f t="shared" si="15"/>
        <v>0</v>
      </c>
      <c r="H143" s="8"/>
      <c r="I143" s="10">
        <f t="shared" si="19"/>
        <v>0</v>
      </c>
      <c r="J143" s="3"/>
      <c r="K143" s="5"/>
    </row>
    <row r="144" spans="3:12" ht="14.65" outlineLevel="1" thickBot="1" x14ac:dyDescent="0.5">
      <c r="C144" s="7">
        <v>131</v>
      </c>
      <c r="D144" s="29">
        <f t="shared" ref="D144:D207" si="21">EDATE(D143,1)</f>
        <v>47784</v>
      </c>
      <c r="E144" s="10">
        <f t="shared" ref="E144:E207" si="22">I143</f>
        <v>0</v>
      </c>
      <c r="F144" s="8">
        <f t="shared" si="20"/>
        <v>0</v>
      </c>
      <c r="G144" s="8">
        <f t="shared" si="15"/>
        <v>0</v>
      </c>
      <c r="H144" s="8"/>
      <c r="I144" s="10">
        <f t="shared" si="19"/>
        <v>0</v>
      </c>
      <c r="J144" s="3"/>
      <c r="K144" s="5"/>
    </row>
    <row r="145" spans="3:12" ht="14.65" thickBot="1" x14ac:dyDescent="0.5">
      <c r="C145" s="7">
        <v>132</v>
      </c>
      <c r="D145" s="29">
        <f t="shared" si="21"/>
        <v>47815</v>
      </c>
      <c r="E145" s="10">
        <f t="shared" si="22"/>
        <v>0</v>
      </c>
      <c r="F145" s="8">
        <f t="shared" si="20"/>
        <v>0</v>
      </c>
      <c r="G145" s="8">
        <f t="shared" si="15"/>
        <v>0</v>
      </c>
      <c r="H145" s="8"/>
      <c r="I145" s="10">
        <f t="shared" si="19"/>
        <v>0</v>
      </c>
      <c r="J145" s="3"/>
      <c r="K145" s="5">
        <f t="shared" ref="K145" si="23">SUM(F134:F145)</f>
        <v>0</v>
      </c>
      <c r="L145" t="s">
        <v>23</v>
      </c>
    </row>
    <row r="146" spans="3:12" ht="14.65" outlineLevel="1" thickBot="1" x14ac:dyDescent="0.5">
      <c r="C146" s="7">
        <v>133</v>
      </c>
      <c r="D146" s="29">
        <f t="shared" si="21"/>
        <v>47845</v>
      </c>
      <c r="E146" s="10">
        <f t="shared" si="22"/>
        <v>0</v>
      </c>
      <c r="F146" s="8">
        <f t="shared" si="20"/>
        <v>0</v>
      </c>
      <c r="G146" s="8">
        <f t="shared" si="15"/>
        <v>0</v>
      </c>
      <c r="H146" s="8"/>
      <c r="I146" s="10">
        <f t="shared" si="19"/>
        <v>0</v>
      </c>
      <c r="J146" s="3"/>
      <c r="K146" s="5"/>
    </row>
    <row r="147" spans="3:12" ht="14.65" outlineLevel="1" thickBot="1" x14ac:dyDescent="0.5">
      <c r="C147" s="7">
        <v>134</v>
      </c>
      <c r="D147" s="29">
        <f t="shared" si="21"/>
        <v>47876</v>
      </c>
      <c r="E147" s="10">
        <f t="shared" si="22"/>
        <v>0</v>
      </c>
      <c r="F147" s="8">
        <f t="shared" si="20"/>
        <v>0</v>
      </c>
      <c r="G147" s="8">
        <f t="shared" si="15"/>
        <v>0</v>
      </c>
      <c r="H147" s="8"/>
      <c r="I147" s="10">
        <f t="shared" si="19"/>
        <v>0</v>
      </c>
      <c r="J147" s="3"/>
      <c r="K147" s="5"/>
    </row>
    <row r="148" spans="3:12" ht="14.65" outlineLevel="1" thickBot="1" x14ac:dyDescent="0.5">
      <c r="C148" s="7">
        <v>135</v>
      </c>
      <c r="D148" s="29">
        <f t="shared" si="21"/>
        <v>47907</v>
      </c>
      <c r="E148" s="10">
        <f t="shared" si="22"/>
        <v>0</v>
      </c>
      <c r="F148" s="8">
        <f t="shared" si="20"/>
        <v>0</v>
      </c>
      <c r="G148" s="8">
        <f t="shared" si="15"/>
        <v>0</v>
      </c>
      <c r="H148" s="8"/>
      <c r="I148" s="10">
        <f t="shared" si="19"/>
        <v>0</v>
      </c>
      <c r="J148" s="3"/>
      <c r="K148" s="5"/>
    </row>
    <row r="149" spans="3:12" ht="14.65" outlineLevel="1" thickBot="1" x14ac:dyDescent="0.5">
      <c r="C149" s="7">
        <v>136</v>
      </c>
      <c r="D149" s="29">
        <f t="shared" si="21"/>
        <v>47935</v>
      </c>
      <c r="E149" s="10">
        <f t="shared" si="22"/>
        <v>0</v>
      </c>
      <c r="F149" s="8">
        <f t="shared" si="20"/>
        <v>0</v>
      </c>
      <c r="G149" s="8">
        <f t="shared" si="15"/>
        <v>0</v>
      </c>
      <c r="H149" s="8"/>
      <c r="I149" s="10">
        <f t="shared" si="19"/>
        <v>0</v>
      </c>
      <c r="J149" s="3"/>
      <c r="K149" s="5"/>
    </row>
    <row r="150" spans="3:12" ht="14.65" outlineLevel="1" thickBot="1" x14ac:dyDescent="0.5">
      <c r="C150" s="7">
        <v>137</v>
      </c>
      <c r="D150" s="29">
        <f t="shared" si="21"/>
        <v>47966</v>
      </c>
      <c r="E150" s="10">
        <f t="shared" si="22"/>
        <v>0</v>
      </c>
      <c r="F150" s="8">
        <f t="shared" si="20"/>
        <v>0</v>
      </c>
      <c r="G150" s="8">
        <f t="shared" si="15"/>
        <v>0</v>
      </c>
      <c r="H150" s="8"/>
      <c r="I150" s="10">
        <f t="shared" si="19"/>
        <v>0</v>
      </c>
      <c r="J150" s="3"/>
      <c r="K150" s="5"/>
    </row>
    <row r="151" spans="3:12" ht="14.65" outlineLevel="1" thickBot="1" x14ac:dyDescent="0.5">
      <c r="C151" s="7">
        <v>138</v>
      </c>
      <c r="D151" s="29">
        <f t="shared" si="21"/>
        <v>47996</v>
      </c>
      <c r="E151" s="10">
        <f t="shared" si="22"/>
        <v>0</v>
      </c>
      <c r="F151" s="8">
        <f t="shared" si="20"/>
        <v>0</v>
      </c>
      <c r="G151" s="8">
        <f t="shared" si="15"/>
        <v>0</v>
      </c>
      <c r="H151" s="8"/>
      <c r="I151" s="10">
        <f t="shared" si="19"/>
        <v>0</v>
      </c>
      <c r="J151" s="3"/>
      <c r="K151" s="5"/>
    </row>
    <row r="152" spans="3:12" ht="14.65" outlineLevel="1" thickBot="1" x14ac:dyDescent="0.5">
      <c r="C152" s="7">
        <v>139</v>
      </c>
      <c r="D152" s="29">
        <f t="shared" si="21"/>
        <v>48027</v>
      </c>
      <c r="E152" s="10">
        <f t="shared" si="22"/>
        <v>0</v>
      </c>
      <c r="F152" s="8">
        <f t="shared" si="20"/>
        <v>0</v>
      </c>
      <c r="G152" s="8">
        <f t="shared" si="15"/>
        <v>0</v>
      </c>
      <c r="H152" s="8"/>
      <c r="I152" s="10">
        <f t="shared" si="19"/>
        <v>0</v>
      </c>
      <c r="J152" s="3"/>
      <c r="K152" s="5"/>
    </row>
    <row r="153" spans="3:12" ht="14.65" outlineLevel="1" thickBot="1" x14ac:dyDescent="0.5">
      <c r="C153" s="7">
        <v>140</v>
      </c>
      <c r="D153" s="29">
        <f t="shared" si="21"/>
        <v>48057</v>
      </c>
      <c r="E153" s="10">
        <f t="shared" si="22"/>
        <v>0</v>
      </c>
      <c r="F153" s="8">
        <f t="shared" si="20"/>
        <v>0</v>
      </c>
      <c r="G153" s="8">
        <f t="shared" si="15"/>
        <v>0</v>
      </c>
      <c r="H153" s="8"/>
      <c r="I153" s="10">
        <f t="shared" si="19"/>
        <v>0</v>
      </c>
      <c r="J153" s="3"/>
      <c r="K153" s="5"/>
    </row>
    <row r="154" spans="3:12" ht="14.65" outlineLevel="1" thickBot="1" x14ac:dyDescent="0.5">
      <c r="C154" s="7">
        <v>141</v>
      </c>
      <c r="D154" s="29">
        <f t="shared" si="21"/>
        <v>48088</v>
      </c>
      <c r="E154" s="10">
        <f t="shared" si="22"/>
        <v>0</v>
      </c>
      <c r="F154" s="8">
        <f t="shared" si="20"/>
        <v>0</v>
      </c>
      <c r="G154" s="8">
        <f t="shared" si="15"/>
        <v>0</v>
      </c>
      <c r="H154" s="8"/>
      <c r="I154" s="10">
        <f t="shared" si="19"/>
        <v>0</v>
      </c>
      <c r="J154" s="3"/>
      <c r="K154" s="5"/>
    </row>
    <row r="155" spans="3:12" ht="14.65" outlineLevel="1" thickBot="1" x14ac:dyDescent="0.5">
      <c r="C155" s="7">
        <v>142</v>
      </c>
      <c r="D155" s="29">
        <f t="shared" si="21"/>
        <v>48119</v>
      </c>
      <c r="E155" s="10">
        <f t="shared" si="22"/>
        <v>0</v>
      </c>
      <c r="F155" s="8">
        <f t="shared" si="20"/>
        <v>0</v>
      </c>
      <c r="G155" s="8">
        <f t="shared" si="15"/>
        <v>0</v>
      </c>
      <c r="H155" s="8"/>
      <c r="I155" s="10">
        <f t="shared" si="19"/>
        <v>0</v>
      </c>
      <c r="J155" s="3"/>
      <c r="K155" s="5"/>
    </row>
    <row r="156" spans="3:12" ht="14.65" outlineLevel="1" thickBot="1" x14ac:dyDescent="0.5">
      <c r="C156" s="7">
        <v>143</v>
      </c>
      <c r="D156" s="29">
        <f t="shared" si="21"/>
        <v>48149</v>
      </c>
      <c r="E156" s="10">
        <f t="shared" si="22"/>
        <v>0</v>
      </c>
      <c r="F156" s="8">
        <f t="shared" si="20"/>
        <v>0</v>
      </c>
      <c r="G156" s="8">
        <f t="shared" si="15"/>
        <v>0</v>
      </c>
      <c r="H156" s="8"/>
      <c r="I156" s="10">
        <f t="shared" si="19"/>
        <v>0</v>
      </c>
      <c r="J156" s="3"/>
      <c r="K156" s="5"/>
    </row>
    <row r="157" spans="3:12" ht="14.65" thickBot="1" x14ac:dyDescent="0.5">
      <c r="C157" s="7">
        <v>144</v>
      </c>
      <c r="D157" s="29">
        <f t="shared" si="21"/>
        <v>48180</v>
      </c>
      <c r="E157" s="10">
        <f t="shared" si="22"/>
        <v>0</v>
      </c>
      <c r="F157" s="8">
        <f t="shared" si="20"/>
        <v>0</v>
      </c>
      <c r="G157" s="8">
        <f t="shared" si="15"/>
        <v>0</v>
      </c>
      <c r="H157" s="8"/>
      <c r="I157" s="10">
        <f t="shared" si="19"/>
        <v>0</v>
      </c>
      <c r="J157" s="3"/>
      <c r="K157" s="5">
        <f t="shared" ref="K157" si="24">SUM(F146:F157)</f>
        <v>0</v>
      </c>
      <c r="L157" t="s">
        <v>24</v>
      </c>
    </row>
    <row r="158" spans="3:12" ht="14.65" outlineLevel="1" thickBot="1" x14ac:dyDescent="0.5">
      <c r="C158" s="7">
        <v>145</v>
      </c>
      <c r="D158" s="29">
        <f t="shared" si="21"/>
        <v>48210</v>
      </c>
      <c r="E158" s="10">
        <f t="shared" si="22"/>
        <v>0</v>
      </c>
      <c r="F158" s="8">
        <f t="shared" si="20"/>
        <v>0</v>
      </c>
      <c r="G158" s="8">
        <f t="shared" si="15"/>
        <v>0</v>
      </c>
      <c r="H158" s="8"/>
      <c r="I158" s="10">
        <f t="shared" si="19"/>
        <v>0</v>
      </c>
      <c r="J158" s="3"/>
      <c r="K158" s="5"/>
    </row>
    <row r="159" spans="3:12" ht="14.65" outlineLevel="1" thickBot="1" x14ac:dyDescent="0.5">
      <c r="C159" s="7">
        <v>146</v>
      </c>
      <c r="D159" s="29">
        <f t="shared" si="21"/>
        <v>48241</v>
      </c>
      <c r="E159" s="10">
        <f t="shared" si="22"/>
        <v>0</v>
      </c>
      <c r="F159" s="8">
        <f t="shared" si="20"/>
        <v>0</v>
      </c>
      <c r="G159" s="8">
        <f t="shared" si="15"/>
        <v>0</v>
      </c>
      <c r="H159" s="8"/>
      <c r="I159" s="10">
        <f t="shared" si="19"/>
        <v>0</v>
      </c>
      <c r="J159" s="3"/>
      <c r="K159" s="5"/>
    </row>
    <row r="160" spans="3:12" ht="14.65" outlineLevel="1" thickBot="1" x14ac:dyDescent="0.5">
      <c r="C160" s="7">
        <v>147</v>
      </c>
      <c r="D160" s="29">
        <f t="shared" si="21"/>
        <v>48272</v>
      </c>
      <c r="E160" s="10">
        <f t="shared" si="22"/>
        <v>0</v>
      </c>
      <c r="F160" s="8">
        <f t="shared" si="20"/>
        <v>0</v>
      </c>
      <c r="G160" s="8">
        <f t="shared" si="15"/>
        <v>0</v>
      </c>
      <c r="H160" s="8"/>
      <c r="I160" s="10">
        <f t="shared" si="19"/>
        <v>0</v>
      </c>
      <c r="J160" s="3"/>
      <c r="K160" s="5"/>
    </row>
    <row r="161" spans="3:12" ht="14.65" outlineLevel="1" thickBot="1" x14ac:dyDescent="0.5">
      <c r="C161" s="7">
        <v>148</v>
      </c>
      <c r="D161" s="29">
        <f t="shared" si="21"/>
        <v>48301</v>
      </c>
      <c r="E161" s="10">
        <f t="shared" si="22"/>
        <v>0</v>
      </c>
      <c r="F161" s="8">
        <f t="shared" si="20"/>
        <v>0</v>
      </c>
      <c r="G161" s="8">
        <f t="shared" si="15"/>
        <v>0</v>
      </c>
      <c r="H161" s="8"/>
      <c r="I161" s="10">
        <f t="shared" si="19"/>
        <v>0</v>
      </c>
      <c r="J161" s="3"/>
      <c r="K161" s="5"/>
    </row>
    <row r="162" spans="3:12" ht="14.65" outlineLevel="1" thickBot="1" x14ac:dyDescent="0.5">
      <c r="C162" s="7">
        <v>149</v>
      </c>
      <c r="D162" s="29">
        <f t="shared" si="21"/>
        <v>48332</v>
      </c>
      <c r="E162" s="10">
        <f t="shared" si="22"/>
        <v>0</v>
      </c>
      <c r="F162" s="8">
        <f t="shared" si="20"/>
        <v>0</v>
      </c>
      <c r="G162" s="8">
        <f t="shared" si="15"/>
        <v>0</v>
      </c>
      <c r="H162" s="8"/>
      <c r="I162" s="10">
        <f t="shared" si="19"/>
        <v>0</v>
      </c>
      <c r="J162" s="3"/>
      <c r="K162" s="5"/>
    </row>
    <row r="163" spans="3:12" ht="14.65" outlineLevel="1" thickBot="1" x14ac:dyDescent="0.5">
      <c r="C163" s="7">
        <v>150</v>
      </c>
      <c r="D163" s="29">
        <f t="shared" si="21"/>
        <v>48362</v>
      </c>
      <c r="E163" s="10">
        <f t="shared" si="22"/>
        <v>0</v>
      </c>
      <c r="F163" s="8">
        <f t="shared" si="20"/>
        <v>0</v>
      </c>
      <c r="G163" s="8">
        <f t="shared" si="15"/>
        <v>0</v>
      </c>
      <c r="H163" s="8"/>
      <c r="I163" s="10">
        <f t="shared" si="19"/>
        <v>0</v>
      </c>
      <c r="J163" s="3"/>
      <c r="K163" s="5"/>
    </row>
    <row r="164" spans="3:12" ht="14.65" outlineLevel="1" thickBot="1" x14ac:dyDescent="0.5">
      <c r="C164" s="7">
        <v>151</v>
      </c>
      <c r="D164" s="29">
        <f t="shared" si="21"/>
        <v>48393</v>
      </c>
      <c r="E164" s="10">
        <f t="shared" si="22"/>
        <v>0</v>
      </c>
      <c r="F164" s="8">
        <f t="shared" si="20"/>
        <v>0</v>
      </c>
      <c r="G164" s="8">
        <f t="shared" si="15"/>
        <v>0</v>
      </c>
      <c r="H164" s="8"/>
      <c r="I164" s="10">
        <f t="shared" si="19"/>
        <v>0</v>
      </c>
      <c r="J164" s="3"/>
      <c r="K164" s="5"/>
    </row>
    <row r="165" spans="3:12" ht="14.65" outlineLevel="1" thickBot="1" x14ac:dyDescent="0.5">
      <c r="C165" s="7">
        <v>152</v>
      </c>
      <c r="D165" s="29">
        <f t="shared" si="21"/>
        <v>48423</v>
      </c>
      <c r="E165" s="10">
        <f t="shared" si="22"/>
        <v>0</v>
      </c>
      <c r="F165" s="8">
        <f t="shared" si="20"/>
        <v>0</v>
      </c>
      <c r="G165" s="8">
        <f t="shared" si="15"/>
        <v>0</v>
      </c>
      <c r="H165" s="8"/>
      <c r="I165" s="10">
        <f t="shared" si="19"/>
        <v>0</v>
      </c>
      <c r="J165" s="3"/>
      <c r="K165" s="5"/>
    </row>
    <row r="166" spans="3:12" ht="14.65" outlineLevel="1" thickBot="1" x14ac:dyDescent="0.5">
      <c r="C166" s="7">
        <v>153</v>
      </c>
      <c r="D166" s="29">
        <f t="shared" si="21"/>
        <v>48454</v>
      </c>
      <c r="E166" s="10">
        <f t="shared" si="22"/>
        <v>0</v>
      </c>
      <c r="F166" s="8">
        <f t="shared" si="20"/>
        <v>0</v>
      </c>
      <c r="G166" s="8">
        <f t="shared" si="15"/>
        <v>0</v>
      </c>
      <c r="H166" s="8"/>
      <c r="I166" s="10">
        <f t="shared" si="19"/>
        <v>0</v>
      </c>
      <c r="J166" s="3"/>
      <c r="K166" s="5"/>
    </row>
    <row r="167" spans="3:12" ht="14.65" outlineLevel="1" thickBot="1" x14ac:dyDescent="0.5">
      <c r="C167" s="7">
        <v>154</v>
      </c>
      <c r="D167" s="29">
        <f t="shared" si="21"/>
        <v>48485</v>
      </c>
      <c r="E167" s="10">
        <f t="shared" si="22"/>
        <v>0</v>
      </c>
      <c r="F167" s="8">
        <f t="shared" si="20"/>
        <v>0</v>
      </c>
      <c r="G167" s="8">
        <f t="shared" ref="G167:G230" si="25">$D$9</f>
        <v>0</v>
      </c>
      <c r="H167" s="8"/>
      <c r="I167" s="10">
        <f t="shared" si="19"/>
        <v>0</v>
      </c>
      <c r="J167" s="3"/>
      <c r="K167" s="5"/>
    </row>
    <row r="168" spans="3:12" ht="14.65" outlineLevel="1" thickBot="1" x14ac:dyDescent="0.5">
      <c r="C168" s="7">
        <v>155</v>
      </c>
      <c r="D168" s="29">
        <f t="shared" si="21"/>
        <v>48515</v>
      </c>
      <c r="E168" s="10">
        <f t="shared" si="22"/>
        <v>0</v>
      </c>
      <c r="F168" s="8">
        <f t="shared" si="20"/>
        <v>0</v>
      </c>
      <c r="G168" s="8">
        <f t="shared" si="25"/>
        <v>0</v>
      </c>
      <c r="H168" s="8"/>
      <c r="I168" s="10">
        <f t="shared" si="19"/>
        <v>0</v>
      </c>
      <c r="J168" s="3"/>
      <c r="K168" s="5"/>
    </row>
    <row r="169" spans="3:12" ht="14.65" thickBot="1" x14ac:dyDescent="0.5">
      <c r="C169" s="7">
        <v>156</v>
      </c>
      <c r="D169" s="29">
        <f t="shared" si="21"/>
        <v>48546</v>
      </c>
      <c r="E169" s="10">
        <f t="shared" si="22"/>
        <v>0</v>
      </c>
      <c r="F169" s="8">
        <f t="shared" si="20"/>
        <v>0</v>
      </c>
      <c r="G169" s="8">
        <f t="shared" si="25"/>
        <v>0</v>
      </c>
      <c r="H169" s="8"/>
      <c r="I169" s="10">
        <f t="shared" si="19"/>
        <v>0</v>
      </c>
      <c r="J169" s="3"/>
      <c r="K169" s="5">
        <f t="shared" ref="K169" si="26">SUM(F158:F169)</f>
        <v>0</v>
      </c>
      <c r="L169" t="s">
        <v>25</v>
      </c>
    </row>
    <row r="170" spans="3:12" ht="14.65" outlineLevel="1" thickBot="1" x14ac:dyDescent="0.5">
      <c r="C170" s="7">
        <v>157</v>
      </c>
      <c r="D170" s="29">
        <f t="shared" si="21"/>
        <v>48576</v>
      </c>
      <c r="E170" s="10">
        <f t="shared" si="22"/>
        <v>0</v>
      </c>
      <c r="F170" s="8">
        <f t="shared" si="20"/>
        <v>0</v>
      </c>
      <c r="G170" s="8">
        <f t="shared" si="25"/>
        <v>0</v>
      </c>
      <c r="H170" s="8"/>
      <c r="I170" s="10">
        <f t="shared" si="19"/>
        <v>0</v>
      </c>
      <c r="J170" s="3"/>
      <c r="K170" s="5"/>
    </row>
    <row r="171" spans="3:12" ht="14.65" outlineLevel="1" thickBot="1" x14ac:dyDescent="0.5">
      <c r="C171" s="7">
        <v>158</v>
      </c>
      <c r="D171" s="29">
        <f t="shared" si="21"/>
        <v>48607</v>
      </c>
      <c r="E171" s="10">
        <f t="shared" si="22"/>
        <v>0</v>
      </c>
      <c r="F171" s="8">
        <f t="shared" si="20"/>
        <v>0</v>
      </c>
      <c r="G171" s="8">
        <f t="shared" si="25"/>
        <v>0</v>
      </c>
      <c r="H171" s="8"/>
      <c r="I171" s="10">
        <f t="shared" si="19"/>
        <v>0</v>
      </c>
      <c r="J171" s="3"/>
      <c r="K171" s="5"/>
    </row>
    <row r="172" spans="3:12" ht="14.65" outlineLevel="1" thickBot="1" x14ac:dyDescent="0.5">
      <c r="C172" s="7">
        <v>159</v>
      </c>
      <c r="D172" s="29">
        <f t="shared" si="21"/>
        <v>48638</v>
      </c>
      <c r="E172" s="10">
        <f t="shared" si="22"/>
        <v>0</v>
      </c>
      <c r="F172" s="8">
        <f t="shared" si="20"/>
        <v>0</v>
      </c>
      <c r="G172" s="8">
        <f t="shared" si="25"/>
        <v>0</v>
      </c>
      <c r="H172" s="8"/>
      <c r="I172" s="10">
        <f t="shared" si="19"/>
        <v>0</v>
      </c>
      <c r="J172" s="3"/>
      <c r="K172" s="5"/>
    </row>
    <row r="173" spans="3:12" ht="14.65" outlineLevel="1" thickBot="1" x14ac:dyDescent="0.5">
      <c r="C173" s="7">
        <v>160</v>
      </c>
      <c r="D173" s="29">
        <f t="shared" si="21"/>
        <v>48666</v>
      </c>
      <c r="E173" s="10">
        <f t="shared" si="22"/>
        <v>0</v>
      </c>
      <c r="F173" s="8">
        <f t="shared" si="20"/>
        <v>0</v>
      </c>
      <c r="G173" s="8">
        <f t="shared" si="25"/>
        <v>0</v>
      </c>
      <c r="H173" s="8"/>
      <c r="I173" s="10">
        <f t="shared" si="19"/>
        <v>0</v>
      </c>
      <c r="J173" s="3"/>
      <c r="K173" s="5"/>
    </row>
    <row r="174" spans="3:12" ht="14.65" outlineLevel="1" thickBot="1" x14ac:dyDescent="0.5">
      <c r="C174" s="7">
        <v>161</v>
      </c>
      <c r="D174" s="29">
        <f t="shared" si="21"/>
        <v>48697</v>
      </c>
      <c r="E174" s="10">
        <f t="shared" si="22"/>
        <v>0</v>
      </c>
      <c r="F174" s="8">
        <f t="shared" si="20"/>
        <v>0</v>
      </c>
      <c r="G174" s="8">
        <f t="shared" si="25"/>
        <v>0</v>
      </c>
      <c r="H174" s="8"/>
      <c r="I174" s="10">
        <f t="shared" si="19"/>
        <v>0</v>
      </c>
      <c r="J174" s="3"/>
      <c r="K174" s="5"/>
    </row>
    <row r="175" spans="3:12" ht="14.65" outlineLevel="1" thickBot="1" x14ac:dyDescent="0.5">
      <c r="C175" s="7">
        <v>162</v>
      </c>
      <c r="D175" s="29">
        <f t="shared" si="21"/>
        <v>48727</v>
      </c>
      <c r="E175" s="10">
        <f t="shared" si="22"/>
        <v>0</v>
      </c>
      <c r="F175" s="8">
        <f t="shared" si="20"/>
        <v>0</v>
      </c>
      <c r="G175" s="8">
        <f t="shared" si="25"/>
        <v>0</v>
      </c>
      <c r="H175" s="8"/>
      <c r="I175" s="10">
        <f t="shared" si="19"/>
        <v>0</v>
      </c>
      <c r="J175" s="3"/>
      <c r="K175" s="5"/>
    </row>
    <row r="176" spans="3:12" ht="14.65" outlineLevel="1" thickBot="1" x14ac:dyDescent="0.5">
      <c r="C176" s="7">
        <v>163</v>
      </c>
      <c r="D176" s="29">
        <f t="shared" si="21"/>
        <v>48758</v>
      </c>
      <c r="E176" s="10">
        <f t="shared" si="22"/>
        <v>0</v>
      </c>
      <c r="F176" s="8">
        <f t="shared" si="20"/>
        <v>0</v>
      </c>
      <c r="G176" s="8">
        <f t="shared" si="25"/>
        <v>0</v>
      </c>
      <c r="H176" s="8"/>
      <c r="I176" s="10">
        <f t="shared" si="19"/>
        <v>0</v>
      </c>
      <c r="J176" s="3"/>
      <c r="K176" s="5"/>
    </row>
    <row r="177" spans="3:12" ht="14.65" outlineLevel="1" thickBot="1" x14ac:dyDescent="0.5">
      <c r="C177" s="7">
        <v>164</v>
      </c>
      <c r="D177" s="29">
        <f t="shared" si="21"/>
        <v>48788</v>
      </c>
      <c r="E177" s="10">
        <f t="shared" si="22"/>
        <v>0</v>
      </c>
      <c r="F177" s="8">
        <f t="shared" si="20"/>
        <v>0</v>
      </c>
      <c r="G177" s="8">
        <f t="shared" si="25"/>
        <v>0</v>
      </c>
      <c r="H177" s="8"/>
      <c r="I177" s="10">
        <f t="shared" si="19"/>
        <v>0</v>
      </c>
      <c r="J177" s="3"/>
      <c r="K177" s="5"/>
    </row>
    <row r="178" spans="3:12" ht="14.65" outlineLevel="1" thickBot="1" x14ac:dyDescent="0.5">
      <c r="C178" s="7">
        <v>165</v>
      </c>
      <c r="D178" s="29">
        <f t="shared" si="21"/>
        <v>48819</v>
      </c>
      <c r="E178" s="10">
        <f t="shared" si="22"/>
        <v>0</v>
      </c>
      <c r="F178" s="8">
        <f t="shared" si="20"/>
        <v>0</v>
      </c>
      <c r="G178" s="8">
        <f t="shared" si="25"/>
        <v>0</v>
      </c>
      <c r="H178" s="8"/>
      <c r="I178" s="10">
        <f t="shared" si="19"/>
        <v>0</v>
      </c>
      <c r="J178" s="3"/>
      <c r="K178" s="5"/>
    </row>
    <row r="179" spans="3:12" ht="14.65" outlineLevel="1" thickBot="1" x14ac:dyDescent="0.5">
      <c r="C179" s="7">
        <v>166</v>
      </c>
      <c r="D179" s="29">
        <f t="shared" si="21"/>
        <v>48850</v>
      </c>
      <c r="E179" s="10">
        <f t="shared" si="22"/>
        <v>0</v>
      </c>
      <c r="F179" s="8">
        <f t="shared" si="20"/>
        <v>0</v>
      </c>
      <c r="G179" s="8">
        <f t="shared" si="25"/>
        <v>0</v>
      </c>
      <c r="H179" s="8"/>
      <c r="I179" s="10">
        <f t="shared" si="19"/>
        <v>0</v>
      </c>
      <c r="J179" s="3"/>
      <c r="K179" s="5"/>
    </row>
    <row r="180" spans="3:12" ht="14.65" outlineLevel="1" thickBot="1" x14ac:dyDescent="0.5">
      <c r="C180" s="7">
        <v>167</v>
      </c>
      <c r="D180" s="29">
        <f t="shared" si="21"/>
        <v>48880</v>
      </c>
      <c r="E180" s="10">
        <f t="shared" si="22"/>
        <v>0</v>
      </c>
      <c r="F180" s="8">
        <f t="shared" si="20"/>
        <v>0</v>
      </c>
      <c r="G180" s="8">
        <f t="shared" si="25"/>
        <v>0</v>
      </c>
      <c r="H180" s="8"/>
      <c r="I180" s="10">
        <f t="shared" si="19"/>
        <v>0</v>
      </c>
      <c r="J180" s="3"/>
      <c r="K180" s="5"/>
    </row>
    <row r="181" spans="3:12" ht="14.65" thickBot="1" x14ac:dyDescent="0.5">
      <c r="C181" s="7">
        <v>168</v>
      </c>
      <c r="D181" s="29">
        <f t="shared" si="21"/>
        <v>48911</v>
      </c>
      <c r="E181" s="10">
        <f t="shared" si="22"/>
        <v>0</v>
      </c>
      <c r="F181" s="8">
        <f t="shared" si="20"/>
        <v>0</v>
      </c>
      <c r="G181" s="8">
        <f t="shared" si="25"/>
        <v>0</v>
      </c>
      <c r="H181" s="8"/>
      <c r="I181" s="10">
        <f t="shared" si="19"/>
        <v>0</v>
      </c>
      <c r="J181" s="3"/>
      <c r="K181" s="5">
        <f t="shared" ref="K181" si="27">SUM(F170:F181)</f>
        <v>0</v>
      </c>
      <c r="L181" t="s">
        <v>26</v>
      </c>
    </row>
    <row r="182" spans="3:12" ht="14.65" outlineLevel="1" thickBot="1" x14ac:dyDescent="0.5">
      <c r="C182" s="7">
        <v>169</v>
      </c>
      <c r="D182" s="29">
        <f t="shared" si="21"/>
        <v>48941</v>
      </c>
      <c r="E182" s="10">
        <f t="shared" si="22"/>
        <v>0</v>
      </c>
      <c r="F182" s="8">
        <f t="shared" si="20"/>
        <v>0</v>
      </c>
      <c r="G182" s="8">
        <f t="shared" si="25"/>
        <v>0</v>
      </c>
      <c r="H182" s="8"/>
      <c r="I182" s="10">
        <f t="shared" si="19"/>
        <v>0</v>
      </c>
      <c r="J182" s="3"/>
      <c r="K182" s="5"/>
    </row>
    <row r="183" spans="3:12" ht="14.65" outlineLevel="1" thickBot="1" x14ac:dyDescent="0.5">
      <c r="C183" s="7">
        <v>170</v>
      </c>
      <c r="D183" s="29">
        <f t="shared" si="21"/>
        <v>48972</v>
      </c>
      <c r="E183" s="10">
        <f t="shared" si="22"/>
        <v>0</v>
      </c>
      <c r="F183" s="8">
        <f t="shared" si="20"/>
        <v>0</v>
      </c>
      <c r="G183" s="8">
        <f t="shared" si="25"/>
        <v>0</v>
      </c>
      <c r="H183" s="8"/>
      <c r="I183" s="10">
        <f t="shared" si="19"/>
        <v>0</v>
      </c>
      <c r="J183" s="3"/>
      <c r="K183" s="5"/>
    </row>
    <row r="184" spans="3:12" ht="14.65" outlineLevel="1" thickBot="1" x14ac:dyDescent="0.5">
      <c r="C184" s="7">
        <v>171</v>
      </c>
      <c r="D184" s="29">
        <f t="shared" si="21"/>
        <v>49003</v>
      </c>
      <c r="E184" s="10">
        <f t="shared" si="22"/>
        <v>0</v>
      </c>
      <c r="F184" s="8">
        <f t="shared" si="20"/>
        <v>0</v>
      </c>
      <c r="G184" s="8">
        <f t="shared" si="25"/>
        <v>0</v>
      </c>
      <c r="H184" s="8"/>
      <c r="I184" s="10">
        <f t="shared" si="19"/>
        <v>0</v>
      </c>
      <c r="J184" s="3"/>
      <c r="K184" s="5"/>
    </row>
    <row r="185" spans="3:12" ht="14.65" outlineLevel="1" thickBot="1" x14ac:dyDescent="0.5">
      <c r="C185" s="7">
        <v>172</v>
      </c>
      <c r="D185" s="29">
        <f t="shared" si="21"/>
        <v>49031</v>
      </c>
      <c r="E185" s="10">
        <f t="shared" si="22"/>
        <v>0</v>
      </c>
      <c r="F185" s="8">
        <f t="shared" si="20"/>
        <v>0</v>
      </c>
      <c r="G185" s="8">
        <f t="shared" si="25"/>
        <v>0</v>
      </c>
      <c r="H185" s="8"/>
      <c r="I185" s="10">
        <f t="shared" si="19"/>
        <v>0</v>
      </c>
      <c r="J185" s="3"/>
      <c r="K185" s="5"/>
    </row>
    <row r="186" spans="3:12" ht="14.65" outlineLevel="1" thickBot="1" x14ac:dyDescent="0.5">
      <c r="C186" s="7">
        <v>173</v>
      </c>
      <c r="D186" s="29">
        <f t="shared" si="21"/>
        <v>49062</v>
      </c>
      <c r="E186" s="10">
        <f t="shared" si="22"/>
        <v>0</v>
      </c>
      <c r="F186" s="8">
        <f t="shared" si="20"/>
        <v>0</v>
      </c>
      <c r="G186" s="8">
        <f t="shared" si="25"/>
        <v>0</v>
      </c>
      <c r="H186" s="8"/>
      <c r="I186" s="10">
        <f t="shared" si="19"/>
        <v>0</v>
      </c>
      <c r="J186" s="3"/>
      <c r="K186" s="5"/>
    </row>
    <row r="187" spans="3:12" ht="14.65" outlineLevel="1" thickBot="1" x14ac:dyDescent="0.5">
      <c r="C187" s="7">
        <v>174</v>
      </c>
      <c r="D187" s="29">
        <f t="shared" si="21"/>
        <v>49092</v>
      </c>
      <c r="E187" s="10">
        <f t="shared" si="22"/>
        <v>0</v>
      </c>
      <c r="F187" s="8">
        <f t="shared" si="20"/>
        <v>0</v>
      </c>
      <c r="G187" s="8">
        <f t="shared" si="25"/>
        <v>0</v>
      </c>
      <c r="H187" s="8"/>
      <c r="I187" s="10">
        <f t="shared" si="19"/>
        <v>0</v>
      </c>
      <c r="J187" s="3"/>
      <c r="K187" s="5"/>
    </row>
    <row r="188" spans="3:12" ht="14.65" outlineLevel="1" thickBot="1" x14ac:dyDescent="0.5">
      <c r="C188" s="7">
        <v>175</v>
      </c>
      <c r="D188" s="29">
        <f t="shared" si="21"/>
        <v>49123</v>
      </c>
      <c r="E188" s="10">
        <f t="shared" si="22"/>
        <v>0</v>
      </c>
      <c r="F188" s="8">
        <f t="shared" si="20"/>
        <v>0</v>
      </c>
      <c r="G188" s="8">
        <f t="shared" si="25"/>
        <v>0</v>
      </c>
      <c r="H188" s="8"/>
      <c r="I188" s="10">
        <f t="shared" si="19"/>
        <v>0</v>
      </c>
      <c r="J188" s="3"/>
      <c r="K188" s="5"/>
    </row>
    <row r="189" spans="3:12" ht="14.65" outlineLevel="1" thickBot="1" x14ac:dyDescent="0.5">
      <c r="C189" s="7">
        <v>176</v>
      </c>
      <c r="D189" s="29">
        <f t="shared" si="21"/>
        <v>49153</v>
      </c>
      <c r="E189" s="10">
        <f t="shared" si="22"/>
        <v>0</v>
      </c>
      <c r="F189" s="8">
        <f t="shared" si="20"/>
        <v>0</v>
      </c>
      <c r="G189" s="8">
        <f t="shared" si="25"/>
        <v>0</v>
      </c>
      <c r="H189" s="8"/>
      <c r="I189" s="10">
        <f t="shared" si="19"/>
        <v>0</v>
      </c>
      <c r="J189" s="3"/>
      <c r="K189" s="5"/>
    </row>
    <row r="190" spans="3:12" ht="14.65" outlineLevel="1" thickBot="1" x14ac:dyDescent="0.5">
      <c r="C190" s="7">
        <v>177</v>
      </c>
      <c r="D190" s="29">
        <f t="shared" si="21"/>
        <v>49184</v>
      </c>
      <c r="E190" s="10">
        <f t="shared" si="22"/>
        <v>0</v>
      </c>
      <c r="F190" s="8">
        <f t="shared" si="20"/>
        <v>0</v>
      </c>
      <c r="G190" s="8">
        <f t="shared" si="25"/>
        <v>0</v>
      </c>
      <c r="H190" s="8"/>
      <c r="I190" s="10">
        <f t="shared" si="19"/>
        <v>0</v>
      </c>
      <c r="J190" s="3"/>
      <c r="K190" s="5"/>
    </row>
    <row r="191" spans="3:12" ht="14.65" outlineLevel="1" thickBot="1" x14ac:dyDescent="0.5">
      <c r="C191" s="7">
        <v>178</v>
      </c>
      <c r="D191" s="29">
        <f t="shared" si="21"/>
        <v>49215</v>
      </c>
      <c r="E191" s="10">
        <f t="shared" si="22"/>
        <v>0</v>
      </c>
      <c r="F191" s="8">
        <f t="shared" si="20"/>
        <v>0</v>
      </c>
      <c r="G191" s="8">
        <f t="shared" si="25"/>
        <v>0</v>
      </c>
      <c r="H191" s="8"/>
      <c r="I191" s="10">
        <f t="shared" si="19"/>
        <v>0</v>
      </c>
      <c r="J191" s="3"/>
      <c r="K191" s="5"/>
    </row>
    <row r="192" spans="3:12" ht="14.65" outlineLevel="1" thickBot="1" x14ac:dyDescent="0.5">
      <c r="C192" s="7">
        <v>179</v>
      </c>
      <c r="D192" s="29">
        <f t="shared" si="21"/>
        <v>49245</v>
      </c>
      <c r="E192" s="10">
        <f t="shared" si="22"/>
        <v>0</v>
      </c>
      <c r="F192" s="8">
        <f t="shared" si="20"/>
        <v>0</v>
      </c>
      <c r="G192" s="8">
        <f t="shared" si="25"/>
        <v>0</v>
      </c>
      <c r="H192" s="8"/>
      <c r="I192" s="10">
        <f t="shared" si="19"/>
        <v>0</v>
      </c>
      <c r="J192" s="3"/>
      <c r="K192" s="5"/>
    </row>
    <row r="193" spans="3:12" ht="14.65" thickBot="1" x14ac:dyDescent="0.5">
      <c r="C193" s="7">
        <v>180</v>
      </c>
      <c r="D193" s="29">
        <f t="shared" si="21"/>
        <v>49276</v>
      </c>
      <c r="E193" s="10">
        <f t="shared" si="22"/>
        <v>0</v>
      </c>
      <c r="F193" s="8">
        <f t="shared" si="20"/>
        <v>0</v>
      </c>
      <c r="G193" s="8">
        <f t="shared" si="25"/>
        <v>0</v>
      </c>
      <c r="H193" s="8"/>
      <c r="I193" s="10">
        <f t="shared" si="19"/>
        <v>0</v>
      </c>
      <c r="J193" s="3"/>
      <c r="K193" s="5">
        <f t="shared" ref="K193" si="28">SUM(F182:F193)</f>
        <v>0</v>
      </c>
      <c r="L193" t="s">
        <v>27</v>
      </c>
    </row>
    <row r="194" spans="3:12" ht="14.65" outlineLevel="1" thickBot="1" x14ac:dyDescent="0.5">
      <c r="C194" s="7">
        <v>181</v>
      </c>
      <c r="D194" s="29">
        <f t="shared" si="21"/>
        <v>49306</v>
      </c>
      <c r="E194" s="10">
        <f t="shared" si="22"/>
        <v>0</v>
      </c>
      <c r="F194" s="8">
        <f t="shared" si="20"/>
        <v>0</v>
      </c>
      <c r="G194" s="8">
        <f t="shared" si="25"/>
        <v>0</v>
      </c>
      <c r="H194" s="8"/>
      <c r="I194" s="10">
        <f t="shared" si="19"/>
        <v>0</v>
      </c>
      <c r="J194" s="3"/>
      <c r="K194" s="5"/>
    </row>
    <row r="195" spans="3:12" ht="14.65" outlineLevel="1" thickBot="1" x14ac:dyDescent="0.5">
      <c r="C195" s="7">
        <v>182</v>
      </c>
      <c r="D195" s="29">
        <f t="shared" si="21"/>
        <v>49337</v>
      </c>
      <c r="E195" s="10">
        <f t="shared" si="22"/>
        <v>0</v>
      </c>
      <c r="F195" s="8">
        <f t="shared" si="20"/>
        <v>0</v>
      </c>
      <c r="G195" s="8">
        <f t="shared" si="25"/>
        <v>0</v>
      </c>
      <c r="H195" s="8"/>
      <c r="I195" s="10">
        <f t="shared" si="19"/>
        <v>0</v>
      </c>
      <c r="J195" s="3"/>
      <c r="K195" s="5"/>
    </row>
    <row r="196" spans="3:12" ht="14.65" outlineLevel="1" thickBot="1" x14ac:dyDescent="0.5">
      <c r="C196" s="7">
        <v>183</v>
      </c>
      <c r="D196" s="29">
        <f t="shared" si="21"/>
        <v>49368</v>
      </c>
      <c r="E196" s="10">
        <f t="shared" si="22"/>
        <v>0</v>
      </c>
      <c r="F196" s="8">
        <f t="shared" si="20"/>
        <v>0</v>
      </c>
      <c r="G196" s="8">
        <f t="shared" si="25"/>
        <v>0</v>
      </c>
      <c r="H196" s="8"/>
      <c r="I196" s="10">
        <f t="shared" si="19"/>
        <v>0</v>
      </c>
      <c r="J196" s="3"/>
      <c r="K196" s="5"/>
    </row>
    <row r="197" spans="3:12" ht="14.65" outlineLevel="1" thickBot="1" x14ac:dyDescent="0.5">
      <c r="C197" s="7">
        <v>184</v>
      </c>
      <c r="D197" s="29">
        <f t="shared" si="21"/>
        <v>49396</v>
      </c>
      <c r="E197" s="10">
        <f t="shared" si="22"/>
        <v>0</v>
      </c>
      <c r="F197" s="8">
        <f t="shared" si="20"/>
        <v>0</v>
      </c>
      <c r="G197" s="8">
        <f t="shared" si="25"/>
        <v>0</v>
      </c>
      <c r="H197" s="8"/>
      <c r="I197" s="10">
        <f t="shared" si="19"/>
        <v>0</v>
      </c>
      <c r="J197" s="3"/>
      <c r="K197" s="5"/>
    </row>
    <row r="198" spans="3:12" ht="14.65" outlineLevel="1" thickBot="1" x14ac:dyDescent="0.5">
      <c r="C198" s="7">
        <v>185</v>
      </c>
      <c r="D198" s="29">
        <f t="shared" si="21"/>
        <v>49427</v>
      </c>
      <c r="E198" s="10">
        <f t="shared" si="22"/>
        <v>0</v>
      </c>
      <c r="F198" s="8">
        <f t="shared" si="20"/>
        <v>0</v>
      </c>
      <c r="G198" s="8">
        <f t="shared" si="25"/>
        <v>0</v>
      </c>
      <c r="H198" s="8"/>
      <c r="I198" s="10">
        <f t="shared" si="19"/>
        <v>0</v>
      </c>
      <c r="J198" s="3"/>
      <c r="K198" s="5"/>
    </row>
    <row r="199" spans="3:12" ht="14.65" outlineLevel="1" thickBot="1" x14ac:dyDescent="0.5">
      <c r="C199" s="7">
        <v>186</v>
      </c>
      <c r="D199" s="29">
        <f t="shared" si="21"/>
        <v>49457</v>
      </c>
      <c r="E199" s="10">
        <f t="shared" si="22"/>
        <v>0</v>
      </c>
      <c r="F199" s="8">
        <f t="shared" si="20"/>
        <v>0</v>
      </c>
      <c r="G199" s="8">
        <f t="shared" si="25"/>
        <v>0</v>
      </c>
      <c r="H199" s="8"/>
      <c r="I199" s="10">
        <f t="shared" si="19"/>
        <v>0</v>
      </c>
      <c r="J199" s="3"/>
      <c r="K199" s="5"/>
    </row>
    <row r="200" spans="3:12" ht="14.65" outlineLevel="1" thickBot="1" x14ac:dyDescent="0.5">
      <c r="C200" s="7">
        <v>187</v>
      </c>
      <c r="D200" s="29">
        <f t="shared" si="21"/>
        <v>49488</v>
      </c>
      <c r="E200" s="10">
        <f t="shared" si="22"/>
        <v>0</v>
      </c>
      <c r="F200" s="8">
        <f t="shared" si="20"/>
        <v>0</v>
      </c>
      <c r="G200" s="8">
        <f t="shared" si="25"/>
        <v>0</v>
      </c>
      <c r="H200" s="8"/>
      <c r="I200" s="10">
        <f t="shared" si="19"/>
        <v>0</v>
      </c>
      <c r="J200" s="3"/>
      <c r="K200" s="5"/>
    </row>
    <row r="201" spans="3:12" ht="14.65" outlineLevel="1" thickBot="1" x14ac:dyDescent="0.5">
      <c r="C201" s="7">
        <v>188</v>
      </c>
      <c r="D201" s="29">
        <f t="shared" si="21"/>
        <v>49518</v>
      </c>
      <c r="E201" s="10">
        <f t="shared" si="22"/>
        <v>0</v>
      </c>
      <c r="F201" s="8">
        <f t="shared" si="20"/>
        <v>0</v>
      </c>
      <c r="G201" s="8">
        <f t="shared" si="25"/>
        <v>0</v>
      </c>
      <c r="H201" s="8"/>
      <c r="I201" s="10">
        <f t="shared" si="19"/>
        <v>0</v>
      </c>
      <c r="J201" s="3"/>
      <c r="K201" s="5"/>
    </row>
    <row r="202" spans="3:12" ht="14.65" outlineLevel="1" thickBot="1" x14ac:dyDescent="0.5">
      <c r="C202" s="7">
        <v>189</v>
      </c>
      <c r="D202" s="29">
        <f t="shared" si="21"/>
        <v>49549</v>
      </c>
      <c r="E202" s="10">
        <f t="shared" si="22"/>
        <v>0</v>
      </c>
      <c r="F202" s="8">
        <f t="shared" si="20"/>
        <v>0</v>
      </c>
      <c r="G202" s="8">
        <f t="shared" si="25"/>
        <v>0</v>
      </c>
      <c r="H202" s="8"/>
      <c r="I202" s="10">
        <f t="shared" si="19"/>
        <v>0</v>
      </c>
      <c r="J202" s="3"/>
      <c r="K202" s="5"/>
    </row>
    <row r="203" spans="3:12" ht="14.65" outlineLevel="1" thickBot="1" x14ac:dyDescent="0.5">
      <c r="C203" s="7">
        <v>190</v>
      </c>
      <c r="D203" s="29">
        <f t="shared" si="21"/>
        <v>49580</v>
      </c>
      <c r="E203" s="10">
        <f t="shared" si="22"/>
        <v>0</v>
      </c>
      <c r="F203" s="8">
        <f t="shared" si="20"/>
        <v>0</v>
      </c>
      <c r="G203" s="8">
        <f t="shared" si="25"/>
        <v>0</v>
      </c>
      <c r="H203" s="8"/>
      <c r="I203" s="10">
        <f t="shared" si="19"/>
        <v>0</v>
      </c>
      <c r="J203" s="3"/>
      <c r="K203" s="5"/>
    </row>
    <row r="204" spans="3:12" ht="14.65" outlineLevel="1" thickBot="1" x14ac:dyDescent="0.5">
      <c r="C204" s="7">
        <v>191</v>
      </c>
      <c r="D204" s="29">
        <f t="shared" si="21"/>
        <v>49610</v>
      </c>
      <c r="E204" s="10">
        <f t="shared" si="22"/>
        <v>0</v>
      </c>
      <c r="F204" s="8">
        <f t="shared" si="20"/>
        <v>0</v>
      </c>
      <c r="G204" s="8">
        <f t="shared" si="25"/>
        <v>0</v>
      </c>
      <c r="H204" s="8"/>
      <c r="I204" s="10">
        <f t="shared" si="19"/>
        <v>0</v>
      </c>
      <c r="J204" s="3"/>
      <c r="K204" s="5"/>
    </row>
    <row r="205" spans="3:12" ht="14.65" thickBot="1" x14ac:dyDescent="0.5">
      <c r="C205" s="7">
        <v>192</v>
      </c>
      <c r="D205" s="29">
        <f t="shared" si="21"/>
        <v>49641</v>
      </c>
      <c r="E205" s="10">
        <f t="shared" si="22"/>
        <v>0</v>
      </c>
      <c r="F205" s="8">
        <f t="shared" si="20"/>
        <v>0</v>
      </c>
      <c r="G205" s="8">
        <f t="shared" si="25"/>
        <v>0</v>
      </c>
      <c r="H205" s="8"/>
      <c r="I205" s="10">
        <f t="shared" si="19"/>
        <v>0</v>
      </c>
      <c r="J205" s="3"/>
      <c r="K205" s="5">
        <f t="shared" ref="K205" si="29">SUM(F194:F205)</f>
        <v>0</v>
      </c>
      <c r="L205" t="s">
        <v>28</v>
      </c>
    </row>
    <row r="206" spans="3:12" ht="14.65" outlineLevel="1" thickBot="1" x14ac:dyDescent="0.5">
      <c r="C206" s="7">
        <v>193</v>
      </c>
      <c r="D206" s="29">
        <f t="shared" si="21"/>
        <v>49671</v>
      </c>
      <c r="E206" s="10">
        <f t="shared" si="22"/>
        <v>0</v>
      </c>
      <c r="F206" s="8">
        <f t="shared" si="20"/>
        <v>0</v>
      </c>
      <c r="G206" s="8">
        <f t="shared" si="25"/>
        <v>0</v>
      </c>
      <c r="H206" s="8"/>
      <c r="I206" s="10">
        <f t="shared" ref="I206:I269" si="30">IF((E206+F206-G206-H206)&lt;0,0,E206+F206-G206-H206)</f>
        <v>0</v>
      </c>
      <c r="J206" s="3"/>
      <c r="K206" s="5"/>
    </row>
    <row r="207" spans="3:12" ht="14.65" outlineLevel="1" thickBot="1" x14ac:dyDescent="0.5">
      <c r="C207" s="7">
        <v>194</v>
      </c>
      <c r="D207" s="29">
        <f t="shared" si="21"/>
        <v>49702</v>
      </c>
      <c r="E207" s="10">
        <f t="shared" si="22"/>
        <v>0</v>
      </c>
      <c r="F207" s="8">
        <f t="shared" ref="F207:F270" si="31">ROUND(((D208-D207)*E207*($D$5/365)),2)</f>
        <v>0</v>
      </c>
      <c r="G207" s="8">
        <f t="shared" si="25"/>
        <v>0</v>
      </c>
      <c r="H207" s="8"/>
      <c r="I207" s="10">
        <f t="shared" si="30"/>
        <v>0</v>
      </c>
      <c r="J207" s="3"/>
      <c r="K207" s="5"/>
    </row>
    <row r="208" spans="3:12" ht="14.65" outlineLevel="1" thickBot="1" x14ac:dyDescent="0.5">
      <c r="C208" s="7">
        <v>195</v>
      </c>
      <c r="D208" s="29">
        <f t="shared" ref="D208:D271" si="32">EDATE(D207,1)</f>
        <v>49733</v>
      </c>
      <c r="E208" s="10">
        <f t="shared" ref="E208:E271" si="33">I207</f>
        <v>0</v>
      </c>
      <c r="F208" s="8">
        <f t="shared" si="31"/>
        <v>0</v>
      </c>
      <c r="G208" s="8">
        <f t="shared" si="25"/>
        <v>0</v>
      </c>
      <c r="H208" s="8"/>
      <c r="I208" s="10">
        <f t="shared" si="30"/>
        <v>0</v>
      </c>
      <c r="J208" s="3"/>
      <c r="K208" s="5"/>
    </row>
    <row r="209" spans="3:12" ht="14.65" outlineLevel="1" thickBot="1" x14ac:dyDescent="0.5">
      <c r="C209" s="7">
        <v>196</v>
      </c>
      <c r="D209" s="29">
        <f t="shared" si="32"/>
        <v>49762</v>
      </c>
      <c r="E209" s="10">
        <f t="shared" si="33"/>
        <v>0</v>
      </c>
      <c r="F209" s="8">
        <f t="shared" si="31"/>
        <v>0</v>
      </c>
      <c r="G209" s="8">
        <f t="shared" si="25"/>
        <v>0</v>
      </c>
      <c r="H209" s="8"/>
      <c r="I209" s="10">
        <f t="shared" si="30"/>
        <v>0</v>
      </c>
      <c r="J209" s="3"/>
      <c r="K209" s="5"/>
    </row>
    <row r="210" spans="3:12" ht="14.65" outlineLevel="1" thickBot="1" x14ac:dyDescent="0.5">
      <c r="C210" s="7">
        <v>197</v>
      </c>
      <c r="D210" s="29">
        <f t="shared" si="32"/>
        <v>49793</v>
      </c>
      <c r="E210" s="10">
        <f t="shared" si="33"/>
        <v>0</v>
      </c>
      <c r="F210" s="8">
        <f t="shared" si="31"/>
        <v>0</v>
      </c>
      <c r="G210" s="8">
        <f t="shared" si="25"/>
        <v>0</v>
      </c>
      <c r="H210" s="8"/>
      <c r="I210" s="10">
        <f t="shared" si="30"/>
        <v>0</v>
      </c>
      <c r="J210" s="3"/>
      <c r="K210" s="5"/>
    </row>
    <row r="211" spans="3:12" ht="14.65" outlineLevel="1" thickBot="1" x14ac:dyDescent="0.5">
      <c r="C211" s="7">
        <v>198</v>
      </c>
      <c r="D211" s="29">
        <f t="shared" si="32"/>
        <v>49823</v>
      </c>
      <c r="E211" s="10">
        <f t="shared" si="33"/>
        <v>0</v>
      </c>
      <c r="F211" s="8">
        <f t="shared" si="31"/>
        <v>0</v>
      </c>
      <c r="G211" s="8">
        <f t="shared" si="25"/>
        <v>0</v>
      </c>
      <c r="H211" s="8"/>
      <c r="I211" s="10">
        <f t="shared" si="30"/>
        <v>0</v>
      </c>
      <c r="J211" s="3"/>
      <c r="K211" s="5"/>
    </row>
    <row r="212" spans="3:12" ht="14.65" outlineLevel="1" thickBot="1" x14ac:dyDescent="0.5">
      <c r="C212" s="7">
        <v>199</v>
      </c>
      <c r="D212" s="29">
        <f t="shared" si="32"/>
        <v>49854</v>
      </c>
      <c r="E212" s="10">
        <f t="shared" si="33"/>
        <v>0</v>
      </c>
      <c r="F212" s="8">
        <f t="shared" si="31"/>
        <v>0</v>
      </c>
      <c r="G212" s="8">
        <f t="shared" si="25"/>
        <v>0</v>
      </c>
      <c r="H212" s="8"/>
      <c r="I212" s="10">
        <f t="shared" si="30"/>
        <v>0</v>
      </c>
      <c r="J212" s="3"/>
      <c r="K212" s="5"/>
    </row>
    <row r="213" spans="3:12" ht="14.65" outlineLevel="1" thickBot="1" x14ac:dyDescent="0.5">
      <c r="C213" s="7">
        <v>200</v>
      </c>
      <c r="D213" s="29">
        <f t="shared" si="32"/>
        <v>49884</v>
      </c>
      <c r="E213" s="10">
        <f t="shared" si="33"/>
        <v>0</v>
      </c>
      <c r="F213" s="8">
        <f t="shared" si="31"/>
        <v>0</v>
      </c>
      <c r="G213" s="8">
        <f t="shared" si="25"/>
        <v>0</v>
      </c>
      <c r="H213" s="8"/>
      <c r="I213" s="10">
        <f t="shared" si="30"/>
        <v>0</v>
      </c>
      <c r="J213" s="3"/>
      <c r="K213" s="5"/>
    </row>
    <row r="214" spans="3:12" ht="14.65" outlineLevel="1" thickBot="1" x14ac:dyDescent="0.5">
      <c r="C214" s="7">
        <v>201</v>
      </c>
      <c r="D214" s="29">
        <f t="shared" si="32"/>
        <v>49915</v>
      </c>
      <c r="E214" s="10">
        <f t="shared" si="33"/>
        <v>0</v>
      </c>
      <c r="F214" s="8">
        <f t="shared" si="31"/>
        <v>0</v>
      </c>
      <c r="G214" s="8">
        <f t="shared" si="25"/>
        <v>0</v>
      </c>
      <c r="H214" s="8"/>
      <c r="I214" s="10">
        <f t="shared" si="30"/>
        <v>0</v>
      </c>
      <c r="J214" s="3"/>
      <c r="K214" s="5"/>
    </row>
    <row r="215" spans="3:12" ht="14.65" outlineLevel="1" thickBot="1" x14ac:dyDescent="0.5">
      <c r="C215" s="7">
        <v>202</v>
      </c>
      <c r="D215" s="29">
        <f t="shared" si="32"/>
        <v>49946</v>
      </c>
      <c r="E215" s="10">
        <f t="shared" si="33"/>
        <v>0</v>
      </c>
      <c r="F215" s="8">
        <f t="shared" si="31"/>
        <v>0</v>
      </c>
      <c r="G215" s="8">
        <f t="shared" si="25"/>
        <v>0</v>
      </c>
      <c r="H215" s="8"/>
      <c r="I215" s="10">
        <f t="shared" si="30"/>
        <v>0</v>
      </c>
      <c r="J215" s="3"/>
      <c r="K215" s="5"/>
    </row>
    <row r="216" spans="3:12" ht="14.65" outlineLevel="1" thickBot="1" x14ac:dyDescent="0.5">
      <c r="C216" s="7">
        <v>203</v>
      </c>
      <c r="D216" s="29">
        <f t="shared" si="32"/>
        <v>49976</v>
      </c>
      <c r="E216" s="10">
        <f t="shared" si="33"/>
        <v>0</v>
      </c>
      <c r="F216" s="8">
        <f t="shared" si="31"/>
        <v>0</v>
      </c>
      <c r="G216" s="8">
        <f t="shared" si="25"/>
        <v>0</v>
      </c>
      <c r="H216" s="8"/>
      <c r="I216" s="10">
        <f t="shared" si="30"/>
        <v>0</v>
      </c>
      <c r="J216" s="3"/>
      <c r="K216" s="5"/>
    </row>
    <row r="217" spans="3:12" ht="14.65" thickBot="1" x14ac:dyDescent="0.5">
      <c r="C217" s="7">
        <v>204</v>
      </c>
      <c r="D217" s="29">
        <f t="shared" si="32"/>
        <v>50007</v>
      </c>
      <c r="E217" s="10">
        <f t="shared" si="33"/>
        <v>0</v>
      </c>
      <c r="F217" s="8">
        <f t="shared" si="31"/>
        <v>0</v>
      </c>
      <c r="G217" s="8">
        <f t="shared" si="25"/>
        <v>0</v>
      </c>
      <c r="H217" s="8"/>
      <c r="I217" s="10">
        <f t="shared" si="30"/>
        <v>0</v>
      </c>
      <c r="J217" s="3"/>
      <c r="K217" s="5">
        <f t="shared" ref="K217" si="34">SUM(F206:F217)</f>
        <v>0</v>
      </c>
      <c r="L217" t="s">
        <v>29</v>
      </c>
    </row>
    <row r="218" spans="3:12" ht="14.65" outlineLevel="1" thickBot="1" x14ac:dyDescent="0.5">
      <c r="C218" s="7">
        <v>205</v>
      </c>
      <c r="D218" s="29">
        <f t="shared" si="32"/>
        <v>50037</v>
      </c>
      <c r="E218" s="10">
        <f t="shared" si="33"/>
        <v>0</v>
      </c>
      <c r="F218" s="8">
        <f t="shared" si="31"/>
        <v>0</v>
      </c>
      <c r="G218" s="8">
        <f t="shared" si="25"/>
        <v>0</v>
      </c>
      <c r="H218" s="8"/>
      <c r="I218" s="10">
        <f t="shared" si="30"/>
        <v>0</v>
      </c>
      <c r="J218" s="3"/>
      <c r="K218" s="5"/>
    </row>
    <row r="219" spans="3:12" ht="14.65" outlineLevel="1" thickBot="1" x14ac:dyDescent="0.5">
      <c r="C219" s="7">
        <v>206</v>
      </c>
      <c r="D219" s="29">
        <f t="shared" si="32"/>
        <v>50068</v>
      </c>
      <c r="E219" s="10">
        <f t="shared" si="33"/>
        <v>0</v>
      </c>
      <c r="F219" s="8">
        <f t="shared" si="31"/>
        <v>0</v>
      </c>
      <c r="G219" s="8">
        <f t="shared" si="25"/>
        <v>0</v>
      </c>
      <c r="H219" s="8"/>
      <c r="I219" s="10">
        <f t="shared" si="30"/>
        <v>0</v>
      </c>
      <c r="J219" s="3"/>
      <c r="K219" s="5"/>
    </row>
    <row r="220" spans="3:12" ht="14.65" outlineLevel="1" thickBot="1" x14ac:dyDescent="0.5">
      <c r="C220" s="7">
        <v>207</v>
      </c>
      <c r="D220" s="29">
        <f t="shared" si="32"/>
        <v>50099</v>
      </c>
      <c r="E220" s="10">
        <f t="shared" si="33"/>
        <v>0</v>
      </c>
      <c r="F220" s="8">
        <f t="shared" si="31"/>
        <v>0</v>
      </c>
      <c r="G220" s="8">
        <f t="shared" si="25"/>
        <v>0</v>
      </c>
      <c r="H220" s="8"/>
      <c r="I220" s="10">
        <f t="shared" si="30"/>
        <v>0</v>
      </c>
      <c r="J220" s="3"/>
      <c r="K220" s="5"/>
    </row>
    <row r="221" spans="3:12" ht="14.65" outlineLevel="1" thickBot="1" x14ac:dyDescent="0.5">
      <c r="C221" s="7">
        <v>208</v>
      </c>
      <c r="D221" s="29">
        <f t="shared" si="32"/>
        <v>50127</v>
      </c>
      <c r="E221" s="10">
        <f t="shared" si="33"/>
        <v>0</v>
      </c>
      <c r="F221" s="8">
        <f t="shared" si="31"/>
        <v>0</v>
      </c>
      <c r="G221" s="8">
        <f t="shared" si="25"/>
        <v>0</v>
      </c>
      <c r="H221" s="8"/>
      <c r="I221" s="10">
        <f t="shared" si="30"/>
        <v>0</v>
      </c>
      <c r="J221" s="3"/>
      <c r="K221" s="5"/>
    </row>
    <row r="222" spans="3:12" ht="14.65" outlineLevel="1" thickBot="1" x14ac:dyDescent="0.5">
      <c r="C222" s="7">
        <v>209</v>
      </c>
      <c r="D222" s="29">
        <f t="shared" si="32"/>
        <v>50158</v>
      </c>
      <c r="E222" s="10">
        <f t="shared" si="33"/>
        <v>0</v>
      </c>
      <c r="F222" s="8">
        <f t="shared" si="31"/>
        <v>0</v>
      </c>
      <c r="G222" s="8">
        <f t="shared" si="25"/>
        <v>0</v>
      </c>
      <c r="H222" s="8"/>
      <c r="I222" s="10">
        <f t="shared" si="30"/>
        <v>0</v>
      </c>
      <c r="J222" s="3"/>
      <c r="K222" s="5"/>
    </row>
    <row r="223" spans="3:12" ht="14.65" outlineLevel="1" thickBot="1" x14ac:dyDescent="0.5">
      <c r="C223" s="7">
        <v>210</v>
      </c>
      <c r="D223" s="29">
        <f t="shared" si="32"/>
        <v>50188</v>
      </c>
      <c r="E223" s="10">
        <f t="shared" si="33"/>
        <v>0</v>
      </c>
      <c r="F223" s="8">
        <f t="shared" si="31"/>
        <v>0</v>
      </c>
      <c r="G223" s="8">
        <f t="shared" si="25"/>
        <v>0</v>
      </c>
      <c r="H223" s="8"/>
      <c r="I223" s="10">
        <f t="shared" si="30"/>
        <v>0</v>
      </c>
      <c r="J223" s="3"/>
      <c r="K223" s="5"/>
    </row>
    <row r="224" spans="3:12" ht="14.65" outlineLevel="1" thickBot="1" x14ac:dyDescent="0.5">
      <c r="C224" s="7">
        <v>211</v>
      </c>
      <c r="D224" s="29">
        <f t="shared" si="32"/>
        <v>50219</v>
      </c>
      <c r="E224" s="10">
        <f t="shared" si="33"/>
        <v>0</v>
      </c>
      <c r="F224" s="8">
        <f t="shared" si="31"/>
        <v>0</v>
      </c>
      <c r="G224" s="8">
        <f t="shared" si="25"/>
        <v>0</v>
      </c>
      <c r="H224" s="8"/>
      <c r="I224" s="10">
        <f t="shared" si="30"/>
        <v>0</v>
      </c>
      <c r="J224" s="3"/>
      <c r="K224" s="5"/>
    </row>
    <row r="225" spans="3:12" ht="14.65" outlineLevel="1" thickBot="1" x14ac:dyDescent="0.5">
      <c r="C225" s="7">
        <v>212</v>
      </c>
      <c r="D225" s="29">
        <f t="shared" si="32"/>
        <v>50249</v>
      </c>
      <c r="E225" s="10">
        <f t="shared" si="33"/>
        <v>0</v>
      </c>
      <c r="F225" s="8">
        <f t="shared" si="31"/>
        <v>0</v>
      </c>
      <c r="G225" s="8">
        <f t="shared" si="25"/>
        <v>0</v>
      </c>
      <c r="H225" s="8"/>
      <c r="I225" s="10">
        <f t="shared" si="30"/>
        <v>0</v>
      </c>
      <c r="J225" s="3"/>
      <c r="K225" s="5"/>
    </row>
    <row r="226" spans="3:12" ht="14.65" outlineLevel="1" thickBot="1" x14ac:dyDescent="0.5">
      <c r="C226" s="7">
        <v>213</v>
      </c>
      <c r="D226" s="29">
        <f t="shared" si="32"/>
        <v>50280</v>
      </c>
      <c r="E226" s="10">
        <f t="shared" si="33"/>
        <v>0</v>
      </c>
      <c r="F226" s="8">
        <f t="shared" si="31"/>
        <v>0</v>
      </c>
      <c r="G226" s="8">
        <f t="shared" si="25"/>
        <v>0</v>
      </c>
      <c r="H226" s="8"/>
      <c r="I226" s="10">
        <f t="shared" si="30"/>
        <v>0</v>
      </c>
      <c r="J226" s="3"/>
      <c r="K226" s="5"/>
    </row>
    <row r="227" spans="3:12" ht="14.65" outlineLevel="1" thickBot="1" x14ac:dyDescent="0.5">
      <c r="C227" s="7">
        <v>214</v>
      </c>
      <c r="D227" s="29">
        <f t="shared" si="32"/>
        <v>50311</v>
      </c>
      <c r="E227" s="10">
        <f t="shared" si="33"/>
        <v>0</v>
      </c>
      <c r="F227" s="8">
        <f t="shared" si="31"/>
        <v>0</v>
      </c>
      <c r="G227" s="8">
        <f t="shared" si="25"/>
        <v>0</v>
      </c>
      <c r="H227" s="8"/>
      <c r="I227" s="10">
        <f t="shared" si="30"/>
        <v>0</v>
      </c>
      <c r="J227" s="3"/>
      <c r="K227" s="5"/>
    </row>
    <row r="228" spans="3:12" ht="14.65" outlineLevel="1" thickBot="1" x14ac:dyDescent="0.5">
      <c r="C228" s="7">
        <v>215</v>
      </c>
      <c r="D228" s="29">
        <f t="shared" si="32"/>
        <v>50341</v>
      </c>
      <c r="E228" s="10">
        <f t="shared" si="33"/>
        <v>0</v>
      </c>
      <c r="F228" s="8">
        <f t="shared" si="31"/>
        <v>0</v>
      </c>
      <c r="G228" s="8">
        <f t="shared" si="25"/>
        <v>0</v>
      </c>
      <c r="H228" s="8"/>
      <c r="I228" s="10">
        <f t="shared" si="30"/>
        <v>0</v>
      </c>
      <c r="J228" s="3"/>
      <c r="K228" s="5"/>
    </row>
    <row r="229" spans="3:12" ht="14.65" thickBot="1" x14ac:dyDescent="0.5">
      <c r="C229" s="7">
        <v>216</v>
      </c>
      <c r="D229" s="29">
        <f t="shared" si="32"/>
        <v>50372</v>
      </c>
      <c r="E229" s="10">
        <f t="shared" si="33"/>
        <v>0</v>
      </c>
      <c r="F229" s="8">
        <f t="shared" si="31"/>
        <v>0</v>
      </c>
      <c r="G229" s="8">
        <f t="shared" si="25"/>
        <v>0</v>
      </c>
      <c r="H229" s="8"/>
      <c r="I229" s="10">
        <f t="shared" si="30"/>
        <v>0</v>
      </c>
      <c r="J229" s="3"/>
      <c r="K229" s="5">
        <f t="shared" ref="K229" si="35">SUM(F218:F229)</f>
        <v>0</v>
      </c>
      <c r="L229" t="s">
        <v>30</v>
      </c>
    </row>
    <row r="230" spans="3:12" ht="14.65" outlineLevel="1" thickBot="1" x14ac:dyDescent="0.5">
      <c r="C230" s="7">
        <v>217</v>
      </c>
      <c r="D230" s="29">
        <f t="shared" si="32"/>
        <v>50402</v>
      </c>
      <c r="E230" s="10">
        <f t="shared" si="33"/>
        <v>0</v>
      </c>
      <c r="F230" s="8">
        <f t="shared" si="31"/>
        <v>0</v>
      </c>
      <c r="G230" s="8">
        <f t="shared" si="25"/>
        <v>0</v>
      </c>
      <c r="H230" s="8"/>
      <c r="I230" s="10">
        <f t="shared" si="30"/>
        <v>0</v>
      </c>
      <c r="J230" s="3"/>
      <c r="K230" s="5"/>
    </row>
    <row r="231" spans="3:12" ht="14.65" outlineLevel="1" thickBot="1" x14ac:dyDescent="0.5">
      <c r="C231" s="7">
        <v>218</v>
      </c>
      <c r="D231" s="29">
        <f t="shared" si="32"/>
        <v>50433</v>
      </c>
      <c r="E231" s="10">
        <f t="shared" si="33"/>
        <v>0</v>
      </c>
      <c r="F231" s="8">
        <f t="shared" si="31"/>
        <v>0</v>
      </c>
      <c r="G231" s="8">
        <f t="shared" ref="G231:G294" si="36">$D$9</f>
        <v>0</v>
      </c>
      <c r="H231" s="8"/>
      <c r="I231" s="10">
        <f t="shared" si="30"/>
        <v>0</v>
      </c>
      <c r="J231" s="3"/>
      <c r="K231" s="5"/>
    </row>
    <row r="232" spans="3:12" ht="14.65" outlineLevel="1" thickBot="1" x14ac:dyDescent="0.5">
      <c r="C232" s="7">
        <v>219</v>
      </c>
      <c r="D232" s="29">
        <f t="shared" si="32"/>
        <v>50464</v>
      </c>
      <c r="E232" s="10">
        <f t="shared" si="33"/>
        <v>0</v>
      </c>
      <c r="F232" s="8">
        <f t="shared" si="31"/>
        <v>0</v>
      </c>
      <c r="G232" s="8">
        <f t="shared" si="36"/>
        <v>0</v>
      </c>
      <c r="H232" s="8"/>
      <c r="I232" s="10">
        <f t="shared" si="30"/>
        <v>0</v>
      </c>
      <c r="J232" s="3"/>
      <c r="K232" s="5"/>
    </row>
    <row r="233" spans="3:12" ht="14.65" outlineLevel="1" thickBot="1" x14ac:dyDescent="0.5">
      <c r="C233" s="7">
        <v>220</v>
      </c>
      <c r="D233" s="29">
        <f t="shared" si="32"/>
        <v>50492</v>
      </c>
      <c r="E233" s="10">
        <f t="shared" si="33"/>
        <v>0</v>
      </c>
      <c r="F233" s="8">
        <f t="shared" si="31"/>
        <v>0</v>
      </c>
      <c r="G233" s="8">
        <f t="shared" si="36"/>
        <v>0</v>
      </c>
      <c r="H233" s="8"/>
      <c r="I233" s="10">
        <f t="shared" si="30"/>
        <v>0</v>
      </c>
      <c r="J233" s="3"/>
      <c r="K233" s="5"/>
    </row>
    <row r="234" spans="3:12" ht="14.65" outlineLevel="1" thickBot="1" x14ac:dyDescent="0.5">
      <c r="C234" s="7">
        <v>221</v>
      </c>
      <c r="D234" s="29">
        <f t="shared" si="32"/>
        <v>50523</v>
      </c>
      <c r="E234" s="10">
        <f t="shared" si="33"/>
        <v>0</v>
      </c>
      <c r="F234" s="8">
        <f t="shared" si="31"/>
        <v>0</v>
      </c>
      <c r="G234" s="8">
        <f t="shared" si="36"/>
        <v>0</v>
      </c>
      <c r="H234" s="8"/>
      <c r="I234" s="10">
        <f t="shared" si="30"/>
        <v>0</v>
      </c>
      <c r="J234" s="3"/>
      <c r="K234" s="5"/>
    </row>
    <row r="235" spans="3:12" ht="14.65" outlineLevel="1" thickBot="1" x14ac:dyDescent="0.5">
      <c r="C235" s="7">
        <v>222</v>
      </c>
      <c r="D235" s="29">
        <f t="shared" si="32"/>
        <v>50553</v>
      </c>
      <c r="E235" s="10">
        <f t="shared" si="33"/>
        <v>0</v>
      </c>
      <c r="F235" s="8">
        <f t="shared" si="31"/>
        <v>0</v>
      </c>
      <c r="G235" s="8">
        <f t="shared" si="36"/>
        <v>0</v>
      </c>
      <c r="H235" s="8"/>
      <c r="I235" s="10">
        <f t="shared" si="30"/>
        <v>0</v>
      </c>
      <c r="J235" s="3"/>
      <c r="K235" s="5"/>
    </row>
    <row r="236" spans="3:12" ht="14.65" outlineLevel="1" thickBot="1" x14ac:dyDescent="0.5">
      <c r="C236" s="7">
        <v>223</v>
      </c>
      <c r="D236" s="29">
        <f t="shared" si="32"/>
        <v>50584</v>
      </c>
      <c r="E236" s="10">
        <f t="shared" si="33"/>
        <v>0</v>
      </c>
      <c r="F236" s="8">
        <f t="shared" si="31"/>
        <v>0</v>
      </c>
      <c r="G236" s="8">
        <f t="shared" si="36"/>
        <v>0</v>
      </c>
      <c r="H236" s="8"/>
      <c r="I236" s="10">
        <f t="shared" si="30"/>
        <v>0</v>
      </c>
      <c r="J236" s="3"/>
      <c r="K236" s="5"/>
    </row>
    <row r="237" spans="3:12" ht="14.65" outlineLevel="1" thickBot="1" x14ac:dyDescent="0.5">
      <c r="C237" s="7">
        <v>224</v>
      </c>
      <c r="D237" s="29">
        <f t="shared" si="32"/>
        <v>50614</v>
      </c>
      <c r="E237" s="10">
        <f t="shared" si="33"/>
        <v>0</v>
      </c>
      <c r="F237" s="8">
        <f t="shared" si="31"/>
        <v>0</v>
      </c>
      <c r="G237" s="8">
        <f t="shared" si="36"/>
        <v>0</v>
      </c>
      <c r="H237" s="8"/>
      <c r="I237" s="10">
        <f t="shared" si="30"/>
        <v>0</v>
      </c>
      <c r="J237" s="3"/>
      <c r="K237" s="5"/>
    </row>
    <row r="238" spans="3:12" ht="14.65" outlineLevel="1" thickBot="1" x14ac:dyDescent="0.5">
      <c r="C238" s="7">
        <v>225</v>
      </c>
      <c r="D238" s="29">
        <f t="shared" si="32"/>
        <v>50645</v>
      </c>
      <c r="E238" s="10">
        <f t="shared" si="33"/>
        <v>0</v>
      </c>
      <c r="F238" s="8">
        <f t="shared" si="31"/>
        <v>0</v>
      </c>
      <c r="G238" s="8">
        <f t="shared" si="36"/>
        <v>0</v>
      </c>
      <c r="H238" s="8"/>
      <c r="I238" s="10">
        <f t="shared" si="30"/>
        <v>0</v>
      </c>
      <c r="J238" s="3"/>
      <c r="K238" s="5"/>
    </row>
    <row r="239" spans="3:12" ht="14.65" outlineLevel="1" thickBot="1" x14ac:dyDescent="0.5">
      <c r="C239" s="7">
        <v>226</v>
      </c>
      <c r="D239" s="29">
        <f t="shared" si="32"/>
        <v>50676</v>
      </c>
      <c r="E239" s="10">
        <f t="shared" si="33"/>
        <v>0</v>
      </c>
      <c r="F239" s="8">
        <f t="shared" si="31"/>
        <v>0</v>
      </c>
      <c r="G239" s="8">
        <f t="shared" si="36"/>
        <v>0</v>
      </c>
      <c r="H239" s="8"/>
      <c r="I239" s="10">
        <f t="shared" si="30"/>
        <v>0</v>
      </c>
      <c r="J239" s="3"/>
      <c r="K239" s="5"/>
    </row>
    <row r="240" spans="3:12" ht="14.65" outlineLevel="1" thickBot="1" x14ac:dyDescent="0.5">
      <c r="C240" s="7">
        <v>227</v>
      </c>
      <c r="D240" s="29">
        <f t="shared" si="32"/>
        <v>50706</v>
      </c>
      <c r="E240" s="10">
        <f t="shared" si="33"/>
        <v>0</v>
      </c>
      <c r="F240" s="8">
        <f t="shared" si="31"/>
        <v>0</v>
      </c>
      <c r="G240" s="8">
        <f t="shared" si="36"/>
        <v>0</v>
      </c>
      <c r="H240" s="8"/>
      <c r="I240" s="10">
        <f t="shared" si="30"/>
        <v>0</v>
      </c>
      <c r="J240" s="3"/>
      <c r="K240" s="5"/>
    </row>
    <row r="241" spans="3:12" ht="14.65" thickBot="1" x14ac:dyDescent="0.5">
      <c r="C241" s="7">
        <v>228</v>
      </c>
      <c r="D241" s="29">
        <f t="shared" si="32"/>
        <v>50737</v>
      </c>
      <c r="E241" s="10">
        <f t="shared" si="33"/>
        <v>0</v>
      </c>
      <c r="F241" s="8">
        <f t="shared" si="31"/>
        <v>0</v>
      </c>
      <c r="G241" s="8">
        <f t="shared" si="36"/>
        <v>0</v>
      </c>
      <c r="H241" s="8"/>
      <c r="I241" s="10">
        <f t="shared" si="30"/>
        <v>0</v>
      </c>
      <c r="J241" s="3"/>
      <c r="K241" s="5">
        <f t="shared" ref="K241" si="37">SUM(F230:F241)</f>
        <v>0</v>
      </c>
      <c r="L241" t="s">
        <v>31</v>
      </c>
    </row>
    <row r="242" spans="3:12" ht="14.65" outlineLevel="1" thickBot="1" x14ac:dyDescent="0.5">
      <c r="C242" s="7">
        <v>229</v>
      </c>
      <c r="D242" s="29">
        <f t="shared" si="32"/>
        <v>50767</v>
      </c>
      <c r="E242" s="10">
        <f t="shared" si="33"/>
        <v>0</v>
      </c>
      <c r="F242" s="8">
        <f t="shared" si="31"/>
        <v>0</v>
      </c>
      <c r="G242" s="8">
        <f t="shared" si="36"/>
        <v>0</v>
      </c>
      <c r="H242" s="8"/>
      <c r="I242" s="10">
        <f t="shared" si="30"/>
        <v>0</v>
      </c>
      <c r="J242" s="3"/>
      <c r="K242" s="5"/>
    </row>
    <row r="243" spans="3:12" ht="14.65" outlineLevel="1" thickBot="1" x14ac:dyDescent="0.5">
      <c r="C243" s="7">
        <v>230</v>
      </c>
      <c r="D243" s="29">
        <f t="shared" si="32"/>
        <v>50798</v>
      </c>
      <c r="E243" s="10">
        <f t="shared" si="33"/>
        <v>0</v>
      </c>
      <c r="F243" s="8">
        <f t="shared" si="31"/>
        <v>0</v>
      </c>
      <c r="G243" s="8">
        <f t="shared" si="36"/>
        <v>0</v>
      </c>
      <c r="H243" s="8"/>
      <c r="I243" s="10">
        <f t="shared" si="30"/>
        <v>0</v>
      </c>
      <c r="J243" s="3"/>
      <c r="K243" s="5"/>
    </row>
    <row r="244" spans="3:12" ht="14.65" outlineLevel="1" thickBot="1" x14ac:dyDescent="0.5">
      <c r="C244" s="7">
        <v>231</v>
      </c>
      <c r="D244" s="29">
        <f t="shared" si="32"/>
        <v>50829</v>
      </c>
      <c r="E244" s="10">
        <f t="shared" si="33"/>
        <v>0</v>
      </c>
      <c r="F244" s="8">
        <f t="shared" si="31"/>
        <v>0</v>
      </c>
      <c r="G244" s="8">
        <f t="shared" si="36"/>
        <v>0</v>
      </c>
      <c r="H244" s="8"/>
      <c r="I244" s="10">
        <f t="shared" si="30"/>
        <v>0</v>
      </c>
      <c r="J244" s="3"/>
      <c r="K244" s="5"/>
    </row>
    <row r="245" spans="3:12" ht="14.65" outlineLevel="1" thickBot="1" x14ac:dyDescent="0.5">
      <c r="C245" s="7">
        <v>232</v>
      </c>
      <c r="D245" s="29">
        <f t="shared" si="32"/>
        <v>50857</v>
      </c>
      <c r="E245" s="10">
        <f t="shared" si="33"/>
        <v>0</v>
      </c>
      <c r="F245" s="8">
        <f t="shared" si="31"/>
        <v>0</v>
      </c>
      <c r="G245" s="8">
        <f t="shared" si="36"/>
        <v>0</v>
      </c>
      <c r="H245" s="8"/>
      <c r="I245" s="10">
        <f t="shared" si="30"/>
        <v>0</v>
      </c>
      <c r="J245" s="3"/>
      <c r="K245" s="5"/>
    </row>
    <row r="246" spans="3:12" ht="14.65" outlineLevel="1" thickBot="1" x14ac:dyDescent="0.5">
      <c r="C246" s="7">
        <v>233</v>
      </c>
      <c r="D246" s="29">
        <f t="shared" si="32"/>
        <v>50888</v>
      </c>
      <c r="E246" s="10">
        <f t="shared" si="33"/>
        <v>0</v>
      </c>
      <c r="F246" s="8">
        <f t="shared" si="31"/>
        <v>0</v>
      </c>
      <c r="G246" s="8">
        <f t="shared" si="36"/>
        <v>0</v>
      </c>
      <c r="H246" s="8"/>
      <c r="I246" s="10">
        <f t="shared" si="30"/>
        <v>0</v>
      </c>
      <c r="J246" s="3"/>
      <c r="K246" s="5"/>
    </row>
    <row r="247" spans="3:12" ht="14.65" outlineLevel="1" thickBot="1" x14ac:dyDescent="0.5">
      <c r="C247" s="7">
        <v>234</v>
      </c>
      <c r="D247" s="29">
        <f t="shared" si="32"/>
        <v>50918</v>
      </c>
      <c r="E247" s="10">
        <f t="shared" si="33"/>
        <v>0</v>
      </c>
      <c r="F247" s="8">
        <f t="shared" si="31"/>
        <v>0</v>
      </c>
      <c r="G247" s="8">
        <f t="shared" si="36"/>
        <v>0</v>
      </c>
      <c r="H247" s="8"/>
      <c r="I247" s="10">
        <f t="shared" si="30"/>
        <v>0</v>
      </c>
      <c r="J247" s="3"/>
      <c r="K247" s="5"/>
    </row>
    <row r="248" spans="3:12" ht="14.65" outlineLevel="1" thickBot="1" x14ac:dyDescent="0.5">
      <c r="C248" s="7">
        <v>235</v>
      </c>
      <c r="D248" s="29">
        <f t="shared" si="32"/>
        <v>50949</v>
      </c>
      <c r="E248" s="10">
        <f t="shared" si="33"/>
        <v>0</v>
      </c>
      <c r="F248" s="8">
        <f t="shared" si="31"/>
        <v>0</v>
      </c>
      <c r="G248" s="8">
        <f t="shared" si="36"/>
        <v>0</v>
      </c>
      <c r="H248" s="8"/>
      <c r="I248" s="10">
        <f t="shared" si="30"/>
        <v>0</v>
      </c>
      <c r="J248" s="3"/>
      <c r="K248" s="5"/>
    </row>
    <row r="249" spans="3:12" ht="14.65" outlineLevel="1" thickBot="1" x14ac:dyDescent="0.5">
      <c r="C249" s="7">
        <v>236</v>
      </c>
      <c r="D249" s="29">
        <f t="shared" si="32"/>
        <v>50979</v>
      </c>
      <c r="E249" s="10">
        <f t="shared" si="33"/>
        <v>0</v>
      </c>
      <c r="F249" s="8">
        <f t="shared" si="31"/>
        <v>0</v>
      </c>
      <c r="G249" s="8">
        <f t="shared" si="36"/>
        <v>0</v>
      </c>
      <c r="H249" s="8"/>
      <c r="I249" s="10">
        <f t="shared" si="30"/>
        <v>0</v>
      </c>
      <c r="J249" s="3"/>
      <c r="K249" s="5"/>
    </row>
    <row r="250" spans="3:12" ht="14.65" outlineLevel="1" thickBot="1" x14ac:dyDescent="0.5">
      <c r="C250" s="7">
        <v>237</v>
      </c>
      <c r="D250" s="29">
        <f t="shared" si="32"/>
        <v>51010</v>
      </c>
      <c r="E250" s="10">
        <f t="shared" si="33"/>
        <v>0</v>
      </c>
      <c r="F250" s="8">
        <f t="shared" si="31"/>
        <v>0</v>
      </c>
      <c r="G250" s="8">
        <f t="shared" si="36"/>
        <v>0</v>
      </c>
      <c r="H250" s="8"/>
      <c r="I250" s="10">
        <f t="shared" si="30"/>
        <v>0</v>
      </c>
      <c r="J250" s="3"/>
      <c r="K250" s="5"/>
    </row>
    <row r="251" spans="3:12" ht="14.65" outlineLevel="1" thickBot="1" x14ac:dyDescent="0.5">
      <c r="C251" s="7">
        <v>238</v>
      </c>
      <c r="D251" s="29">
        <f t="shared" si="32"/>
        <v>51041</v>
      </c>
      <c r="E251" s="10">
        <f t="shared" si="33"/>
        <v>0</v>
      </c>
      <c r="F251" s="8">
        <f t="shared" si="31"/>
        <v>0</v>
      </c>
      <c r="G251" s="8">
        <f t="shared" si="36"/>
        <v>0</v>
      </c>
      <c r="H251" s="8"/>
      <c r="I251" s="10">
        <f t="shared" si="30"/>
        <v>0</v>
      </c>
      <c r="J251" s="3"/>
      <c r="K251" s="5"/>
    </row>
    <row r="252" spans="3:12" ht="14.65" outlineLevel="1" thickBot="1" x14ac:dyDescent="0.5">
      <c r="C252" s="7">
        <v>239</v>
      </c>
      <c r="D252" s="29">
        <f t="shared" si="32"/>
        <v>51071</v>
      </c>
      <c r="E252" s="10">
        <f t="shared" si="33"/>
        <v>0</v>
      </c>
      <c r="F252" s="8">
        <f t="shared" si="31"/>
        <v>0</v>
      </c>
      <c r="G252" s="8">
        <f t="shared" si="36"/>
        <v>0</v>
      </c>
      <c r="H252" s="8"/>
      <c r="I252" s="10">
        <f t="shared" si="30"/>
        <v>0</v>
      </c>
      <c r="J252" s="3"/>
      <c r="K252" s="5"/>
    </row>
    <row r="253" spans="3:12" ht="14.65" thickBot="1" x14ac:dyDescent="0.5">
      <c r="C253" s="7">
        <v>240</v>
      </c>
      <c r="D253" s="29">
        <f t="shared" si="32"/>
        <v>51102</v>
      </c>
      <c r="E253" s="10">
        <f t="shared" si="33"/>
        <v>0</v>
      </c>
      <c r="F253" s="8">
        <f t="shared" si="31"/>
        <v>0</v>
      </c>
      <c r="G253" s="8">
        <f t="shared" si="36"/>
        <v>0</v>
      </c>
      <c r="H253" s="8"/>
      <c r="I253" s="10">
        <f t="shared" si="30"/>
        <v>0</v>
      </c>
      <c r="J253" s="3"/>
      <c r="K253" s="5">
        <f t="shared" ref="K253" si="38">SUM(F242:F253)</f>
        <v>0</v>
      </c>
      <c r="L253" t="s">
        <v>32</v>
      </c>
    </row>
    <row r="254" spans="3:12" ht="14.65" outlineLevel="1" thickBot="1" x14ac:dyDescent="0.5">
      <c r="C254" s="7">
        <v>241</v>
      </c>
      <c r="D254" s="29">
        <f t="shared" si="32"/>
        <v>51132</v>
      </c>
      <c r="E254" s="10">
        <f t="shared" si="33"/>
        <v>0</v>
      </c>
      <c r="F254" s="8">
        <f t="shared" si="31"/>
        <v>0</v>
      </c>
      <c r="G254" s="8">
        <f t="shared" si="36"/>
        <v>0</v>
      </c>
      <c r="H254" s="8"/>
      <c r="I254" s="10">
        <f t="shared" si="30"/>
        <v>0</v>
      </c>
      <c r="J254" s="3"/>
      <c r="K254" s="5"/>
    </row>
    <row r="255" spans="3:12" ht="14.65" outlineLevel="1" thickBot="1" x14ac:dyDescent="0.5">
      <c r="C255" s="7">
        <v>242</v>
      </c>
      <c r="D255" s="29">
        <f t="shared" si="32"/>
        <v>51163</v>
      </c>
      <c r="E255" s="10">
        <f t="shared" si="33"/>
        <v>0</v>
      </c>
      <c r="F255" s="8">
        <f t="shared" si="31"/>
        <v>0</v>
      </c>
      <c r="G255" s="8">
        <f t="shared" si="36"/>
        <v>0</v>
      </c>
      <c r="H255" s="8"/>
      <c r="I255" s="10">
        <f t="shared" si="30"/>
        <v>0</v>
      </c>
      <c r="J255" s="3"/>
      <c r="K255" s="5"/>
    </row>
    <row r="256" spans="3:12" ht="14.65" outlineLevel="1" thickBot="1" x14ac:dyDescent="0.5">
      <c r="C256" s="7">
        <v>243</v>
      </c>
      <c r="D256" s="29">
        <f t="shared" si="32"/>
        <v>51194</v>
      </c>
      <c r="E256" s="10">
        <f t="shared" si="33"/>
        <v>0</v>
      </c>
      <c r="F256" s="8">
        <f t="shared" si="31"/>
        <v>0</v>
      </c>
      <c r="G256" s="8">
        <f t="shared" si="36"/>
        <v>0</v>
      </c>
      <c r="H256" s="8"/>
      <c r="I256" s="10">
        <f t="shared" si="30"/>
        <v>0</v>
      </c>
      <c r="J256" s="3"/>
      <c r="K256" s="5"/>
    </row>
    <row r="257" spans="3:12" ht="14.65" outlineLevel="1" thickBot="1" x14ac:dyDescent="0.5">
      <c r="C257" s="7">
        <v>244</v>
      </c>
      <c r="D257" s="29">
        <f t="shared" si="32"/>
        <v>51223</v>
      </c>
      <c r="E257" s="10">
        <f t="shared" si="33"/>
        <v>0</v>
      </c>
      <c r="F257" s="8">
        <f t="shared" si="31"/>
        <v>0</v>
      </c>
      <c r="G257" s="8">
        <f t="shared" si="36"/>
        <v>0</v>
      </c>
      <c r="H257" s="8"/>
      <c r="I257" s="10">
        <f t="shared" si="30"/>
        <v>0</v>
      </c>
      <c r="J257" s="3"/>
      <c r="K257" s="5"/>
    </row>
    <row r="258" spans="3:12" ht="14.65" outlineLevel="1" thickBot="1" x14ac:dyDescent="0.5">
      <c r="C258" s="7">
        <v>245</v>
      </c>
      <c r="D258" s="29">
        <f t="shared" si="32"/>
        <v>51254</v>
      </c>
      <c r="E258" s="10">
        <f t="shared" si="33"/>
        <v>0</v>
      </c>
      <c r="F258" s="8">
        <f t="shared" si="31"/>
        <v>0</v>
      </c>
      <c r="G258" s="8">
        <f t="shared" si="36"/>
        <v>0</v>
      </c>
      <c r="H258" s="8"/>
      <c r="I258" s="10">
        <f t="shared" si="30"/>
        <v>0</v>
      </c>
      <c r="J258" s="3"/>
      <c r="K258" s="5"/>
    </row>
    <row r="259" spans="3:12" ht="14.65" outlineLevel="1" thickBot="1" x14ac:dyDescent="0.5">
      <c r="C259" s="7">
        <v>246</v>
      </c>
      <c r="D259" s="29">
        <f t="shared" si="32"/>
        <v>51284</v>
      </c>
      <c r="E259" s="10">
        <f t="shared" si="33"/>
        <v>0</v>
      </c>
      <c r="F259" s="8">
        <f t="shared" si="31"/>
        <v>0</v>
      </c>
      <c r="G259" s="8">
        <f t="shared" si="36"/>
        <v>0</v>
      </c>
      <c r="H259" s="8"/>
      <c r="I259" s="10">
        <f t="shared" si="30"/>
        <v>0</v>
      </c>
      <c r="J259" s="3"/>
      <c r="K259" s="5"/>
    </row>
    <row r="260" spans="3:12" ht="14.65" outlineLevel="1" thickBot="1" x14ac:dyDescent="0.5">
      <c r="C260" s="7">
        <v>247</v>
      </c>
      <c r="D260" s="29">
        <f t="shared" si="32"/>
        <v>51315</v>
      </c>
      <c r="E260" s="10">
        <f t="shared" si="33"/>
        <v>0</v>
      </c>
      <c r="F260" s="8">
        <f t="shared" si="31"/>
        <v>0</v>
      </c>
      <c r="G260" s="8">
        <f t="shared" si="36"/>
        <v>0</v>
      </c>
      <c r="H260" s="8"/>
      <c r="I260" s="10">
        <f t="shared" si="30"/>
        <v>0</v>
      </c>
      <c r="J260" s="3"/>
      <c r="K260" s="5"/>
    </row>
    <row r="261" spans="3:12" ht="14.65" outlineLevel="1" thickBot="1" x14ac:dyDescent="0.5">
      <c r="C261" s="7">
        <v>248</v>
      </c>
      <c r="D261" s="29">
        <f t="shared" si="32"/>
        <v>51345</v>
      </c>
      <c r="E261" s="10">
        <f t="shared" si="33"/>
        <v>0</v>
      </c>
      <c r="F261" s="8">
        <f t="shared" si="31"/>
        <v>0</v>
      </c>
      <c r="G261" s="8">
        <f t="shared" si="36"/>
        <v>0</v>
      </c>
      <c r="H261" s="8"/>
      <c r="I261" s="10">
        <f t="shared" si="30"/>
        <v>0</v>
      </c>
      <c r="J261" s="3"/>
      <c r="K261" s="5"/>
    </row>
    <row r="262" spans="3:12" ht="14.65" outlineLevel="1" thickBot="1" x14ac:dyDescent="0.5">
      <c r="C262" s="7">
        <v>249</v>
      </c>
      <c r="D262" s="29">
        <f t="shared" si="32"/>
        <v>51376</v>
      </c>
      <c r="E262" s="10">
        <f t="shared" si="33"/>
        <v>0</v>
      </c>
      <c r="F262" s="8">
        <f t="shared" si="31"/>
        <v>0</v>
      </c>
      <c r="G262" s="8">
        <f t="shared" si="36"/>
        <v>0</v>
      </c>
      <c r="H262" s="8"/>
      <c r="I262" s="10">
        <f t="shared" si="30"/>
        <v>0</v>
      </c>
      <c r="J262" s="3"/>
      <c r="K262" s="5"/>
    </row>
    <row r="263" spans="3:12" ht="14.65" outlineLevel="1" thickBot="1" x14ac:dyDescent="0.5">
      <c r="C263" s="7">
        <v>250</v>
      </c>
      <c r="D263" s="29">
        <f t="shared" si="32"/>
        <v>51407</v>
      </c>
      <c r="E263" s="10">
        <f t="shared" si="33"/>
        <v>0</v>
      </c>
      <c r="F263" s="8">
        <f t="shared" si="31"/>
        <v>0</v>
      </c>
      <c r="G263" s="8">
        <f t="shared" si="36"/>
        <v>0</v>
      </c>
      <c r="H263" s="8"/>
      <c r="I263" s="10">
        <f t="shared" si="30"/>
        <v>0</v>
      </c>
      <c r="J263" s="3"/>
      <c r="K263" s="5"/>
    </row>
    <row r="264" spans="3:12" ht="14.65" outlineLevel="1" thickBot="1" x14ac:dyDescent="0.5">
      <c r="C264" s="7">
        <v>251</v>
      </c>
      <c r="D264" s="29">
        <f t="shared" si="32"/>
        <v>51437</v>
      </c>
      <c r="E264" s="10">
        <f t="shared" si="33"/>
        <v>0</v>
      </c>
      <c r="F264" s="8">
        <f t="shared" si="31"/>
        <v>0</v>
      </c>
      <c r="G264" s="8">
        <f t="shared" si="36"/>
        <v>0</v>
      </c>
      <c r="H264" s="8"/>
      <c r="I264" s="10">
        <f t="shared" si="30"/>
        <v>0</v>
      </c>
      <c r="J264" s="3"/>
      <c r="K264" s="5"/>
    </row>
    <row r="265" spans="3:12" ht="14.65" thickBot="1" x14ac:dyDescent="0.5">
      <c r="C265" s="7">
        <v>252</v>
      </c>
      <c r="D265" s="29">
        <f t="shared" si="32"/>
        <v>51468</v>
      </c>
      <c r="E265" s="10">
        <f t="shared" si="33"/>
        <v>0</v>
      </c>
      <c r="F265" s="8">
        <f t="shared" si="31"/>
        <v>0</v>
      </c>
      <c r="G265" s="8">
        <f t="shared" si="36"/>
        <v>0</v>
      </c>
      <c r="H265" s="8"/>
      <c r="I265" s="10">
        <f t="shared" si="30"/>
        <v>0</v>
      </c>
      <c r="J265" s="3"/>
      <c r="K265" s="5">
        <f t="shared" ref="K265" si="39">SUM(F254:F265)</f>
        <v>0</v>
      </c>
      <c r="L265" t="s">
        <v>33</v>
      </c>
    </row>
    <row r="266" spans="3:12" ht="14.65" outlineLevel="1" thickBot="1" x14ac:dyDescent="0.5">
      <c r="C266" s="7">
        <v>253</v>
      </c>
      <c r="D266" s="29">
        <f t="shared" si="32"/>
        <v>51498</v>
      </c>
      <c r="E266" s="10">
        <f t="shared" si="33"/>
        <v>0</v>
      </c>
      <c r="F266" s="8">
        <f t="shared" si="31"/>
        <v>0</v>
      </c>
      <c r="G266" s="8">
        <f t="shared" si="36"/>
        <v>0</v>
      </c>
      <c r="H266" s="8"/>
      <c r="I266" s="10">
        <f t="shared" si="30"/>
        <v>0</v>
      </c>
      <c r="J266" s="3"/>
      <c r="K266" s="5"/>
    </row>
    <row r="267" spans="3:12" ht="14.65" outlineLevel="1" thickBot="1" x14ac:dyDescent="0.5">
      <c r="C267" s="7">
        <v>254</v>
      </c>
      <c r="D267" s="29">
        <f t="shared" si="32"/>
        <v>51529</v>
      </c>
      <c r="E267" s="10">
        <f t="shared" si="33"/>
        <v>0</v>
      </c>
      <c r="F267" s="8">
        <f t="shared" si="31"/>
        <v>0</v>
      </c>
      <c r="G267" s="8">
        <f t="shared" si="36"/>
        <v>0</v>
      </c>
      <c r="H267" s="8"/>
      <c r="I267" s="10">
        <f t="shared" si="30"/>
        <v>0</v>
      </c>
      <c r="J267" s="3"/>
      <c r="K267" s="5"/>
    </row>
    <row r="268" spans="3:12" ht="14.65" outlineLevel="1" thickBot="1" x14ac:dyDescent="0.5">
      <c r="C268" s="7">
        <v>255</v>
      </c>
      <c r="D268" s="29">
        <f t="shared" si="32"/>
        <v>51560</v>
      </c>
      <c r="E268" s="10">
        <f t="shared" si="33"/>
        <v>0</v>
      </c>
      <c r="F268" s="8">
        <f t="shared" si="31"/>
        <v>0</v>
      </c>
      <c r="G268" s="8">
        <f t="shared" si="36"/>
        <v>0</v>
      </c>
      <c r="H268" s="8"/>
      <c r="I268" s="10">
        <f t="shared" si="30"/>
        <v>0</v>
      </c>
      <c r="J268" s="3"/>
      <c r="K268" s="5"/>
    </row>
    <row r="269" spans="3:12" ht="14.65" outlineLevel="1" thickBot="1" x14ac:dyDescent="0.5">
      <c r="C269" s="7">
        <v>256</v>
      </c>
      <c r="D269" s="29">
        <f t="shared" si="32"/>
        <v>51588</v>
      </c>
      <c r="E269" s="10">
        <f t="shared" si="33"/>
        <v>0</v>
      </c>
      <c r="F269" s="8">
        <f t="shared" si="31"/>
        <v>0</v>
      </c>
      <c r="G269" s="8">
        <f t="shared" si="36"/>
        <v>0</v>
      </c>
      <c r="H269" s="8"/>
      <c r="I269" s="10">
        <f t="shared" si="30"/>
        <v>0</v>
      </c>
      <c r="J269" s="3"/>
      <c r="K269" s="5"/>
    </row>
    <row r="270" spans="3:12" ht="14.65" outlineLevel="1" thickBot="1" x14ac:dyDescent="0.5">
      <c r="C270" s="7">
        <v>257</v>
      </c>
      <c r="D270" s="29">
        <f t="shared" si="32"/>
        <v>51619</v>
      </c>
      <c r="E270" s="10">
        <f t="shared" si="33"/>
        <v>0</v>
      </c>
      <c r="F270" s="8">
        <f t="shared" si="31"/>
        <v>0</v>
      </c>
      <c r="G270" s="8">
        <f t="shared" si="36"/>
        <v>0</v>
      </c>
      <c r="H270" s="8"/>
      <c r="I270" s="10">
        <f t="shared" ref="I270:I333" si="40">IF((E270+F270-G270-H270)&lt;0,0,E270+F270-G270-H270)</f>
        <v>0</v>
      </c>
      <c r="J270" s="3"/>
      <c r="K270" s="5"/>
    </row>
    <row r="271" spans="3:12" ht="14.65" outlineLevel="1" thickBot="1" x14ac:dyDescent="0.5">
      <c r="C271" s="7">
        <v>258</v>
      </c>
      <c r="D271" s="29">
        <f t="shared" si="32"/>
        <v>51649</v>
      </c>
      <c r="E271" s="10">
        <f t="shared" si="33"/>
        <v>0</v>
      </c>
      <c r="F271" s="8">
        <f t="shared" ref="F271:F334" si="41">ROUND(((D272-D271)*E271*($D$5/365)),2)</f>
        <v>0</v>
      </c>
      <c r="G271" s="8">
        <f t="shared" si="36"/>
        <v>0</v>
      </c>
      <c r="H271" s="8"/>
      <c r="I271" s="10">
        <f t="shared" si="40"/>
        <v>0</v>
      </c>
      <c r="J271" s="3"/>
      <c r="K271" s="5"/>
    </row>
    <row r="272" spans="3:12" ht="14.65" outlineLevel="1" thickBot="1" x14ac:dyDescent="0.5">
      <c r="C272" s="7">
        <v>259</v>
      </c>
      <c r="D272" s="29">
        <f t="shared" ref="D272:D335" si="42">EDATE(D271,1)</f>
        <v>51680</v>
      </c>
      <c r="E272" s="10">
        <f t="shared" ref="E272:E335" si="43">I271</f>
        <v>0</v>
      </c>
      <c r="F272" s="8">
        <f t="shared" si="41"/>
        <v>0</v>
      </c>
      <c r="G272" s="8">
        <f t="shared" si="36"/>
        <v>0</v>
      </c>
      <c r="H272" s="8"/>
      <c r="I272" s="10">
        <f t="shared" si="40"/>
        <v>0</v>
      </c>
      <c r="J272" s="3"/>
      <c r="K272" s="5"/>
    </row>
    <row r="273" spans="3:12" ht="14.65" outlineLevel="1" thickBot="1" x14ac:dyDescent="0.5">
      <c r="C273" s="7">
        <v>260</v>
      </c>
      <c r="D273" s="29">
        <f t="shared" si="42"/>
        <v>51710</v>
      </c>
      <c r="E273" s="10">
        <f t="shared" si="43"/>
        <v>0</v>
      </c>
      <c r="F273" s="8">
        <f t="shared" si="41"/>
        <v>0</v>
      </c>
      <c r="G273" s="8">
        <f t="shared" si="36"/>
        <v>0</v>
      </c>
      <c r="H273" s="8"/>
      <c r="I273" s="10">
        <f t="shared" si="40"/>
        <v>0</v>
      </c>
      <c r="J273" s="3"/>
      <c r="K273" s="5"/>
    </row>
    <row r="274" spans="3:12" ht="14.65" outlineLevel="1" thickBot="1" x14ac:dyDescent="0.5">
      <c r="C274" s="7">
        <v>261</v>
      </c>
      <c r="D274" s="29">
        <f t="shared" si="42"/>
        <v>51741</v>
      </c>
      <c r="E274" s="10">
        <f t="shared" si="43"/>
        <v>0</v>
      </c>
      <c r="F274" s="8">
        <f t="shared" si="41"/>
        <v>0</v>
      </c>
      <c r="G274" s="8">
        <f t="shared" si="36"/>
        <v>0</v>
      </c>
      <c r="H274" s="8"/>
      <c r="I274" s="10">
        <f t="shared" si="40"/>
        <v>0</v>
      </c>
      <c r="J274" s="3"/>
      <c r="K274" s="5"/>
    </row>
    <row r="275" spans="3:12" ht="14.65" outlineLevel="1" thickBot="1" x14ac:dyDescent="0.5">
      <c r="C275" s="7">
        <v>262</v>
      </c>
      <c r="D275" s="29">
        <f t="shared" si="42"/>
        <v>51772</v>
      </c>
      <c r="E275" s="10">
        <f t="shared" si="43"/>
        <v>0</v>
      </c>
      <c r="F275" s="8">
        <f t="shared" si="41"/>
        <v>0</v>
      </c>
      <c r="G275" s="8">
        <f t="shared" si="36"/>
        <v>0</v>
      </c>
      <c r="H275" s="8"/>
      <c r="I275" s="10">
        <f t="shared" si="40"/>
        <v>0</v>
      </c>
      <c r="J275" s="3"/>
      <c r="K275" s="5"/>
    </row>
    <row r="276" spans="3:12" ht="14.65" outlineLevel="1" thickBot="1" x14ac:dyDescent="0.5">
      <c r="C276" s="7">
        <v>263</v>
      </c>
      <c r="D276" s="29">
        <f t="shared" si="42"/>
        <v>51802</v>
      </c>
      <c r="E276" s="10">
        <f t="shared" si="43"/>
        <v>0</v>
      </c>
      <c r="F276" s="8">
        <f t="shared" si="41"/>
        <v>0</v>
      </c>
      <c r="G276" s="8">
        <f t="shared" si="36"/>
        <v>0</v>
      </c>
      <c r="H276" s="8"/>
      <c r="I276" s="10">
        <f t="shared" si="40"/>
        <v>0</v>
      </c>
      <c r="J276" s="3"/>
      <c r="K276" s="5"/>
    </row>
    <row r="277" spans="3:12" ht="14.65" thickBot="1" x14ac:dyDescent="0.5">
      <c r="C277" s="7">
        <v>264</v>
      </c>
      <c r="D277" s="29">
        <f t="shared" si="42"/>
        <v>51833</v>
      </c>
      <c r="E277" s="10">
        <f t="shared" si="43"/>
        <v>0</v>
      </c>
      <c r="F277" s="8">
        <f t="shared" si="41"/>
        <v>0</v>
      </c>
      <c r="G277" s="8">
        <f t="shared" si="36"/>
        <v>0</v>
      </c>
      <c r="H277" s="8"/>
      <c r="I277" s="10">
        <f t="shared" si="40"/>
        <v>0</v>
      </c>
      <c r="J277" s="3"/>
      <c r="K277" s="5">
        <f t="shared" ref="K277" si="44">SUM(F266:F277)</f>
        <v>0</v>
      </c>
      <c r="L277" t="s">
        <v>34</v>
      </c>
    </row>
    <row r="278" spans="3:12" ht="14.65" outlineLevel="1" thickBot="1" x14ac:dyDescent="0.5">
      <c r="C278" s="7">
        <v>265</v>
      </c>
      <c r="D278" s="29">
        <f t="shared" si="42"/>
        <v>51863</v>
      </c>
      <c r="E278" s="10">
        <f t="shared" si="43"/>
        <v>0</v>
      </c>
      <c r="F278" s="8">
        <f t="shared" si="41"/>
        <v>0</v>
      </c>
      <c r="G278" s="8">
        <f t="shared" si="36"/>
        <v>0</v>
      </c>
      <c r="H278" s="8"/>
      <c r="I278" s="10">
        <f t="shared" si="40"/>
        <v>0</v>
      </c>
      <c r="J278" s="3"/>
      <c r="K278" s="5"/>
    </row>
    <row r="279" spans="3:12" ht="14.65" outlineLevel="1" thickBot="1" x14ac:dyDescent="0.5">
      <c r="C279" s="7">
        <v>266</v>
      </c>
      <c r="D279" s="29">
        <f t="shared" si="42"/>
        <v>51894</v>
      </c>
      <c r="E279" s="10">
        <f t="shared" si="43"/>
        <v>0</v>
      </c>
      <c r="F279" s="8">
        <f t="shared" si="41"/>
        <v>0</v>
      </c>
      <c r="G279" s="8">
        <f t="shared" si="36"/>
        <v>0</v>
      </c>
      <c r="H279" s="8"/>
      <c r="I279" s="10">
        <f t="shared" si="40"/>
        <v>0</v>
      </c>
      <c r="J279" s="3"/>
      <c r="K279" s="5"/>
    </row>
    <row r="280" spans="3:12" ht="14.65" outlineLevel="1" thickBot="1" x14ac:dyDescent="0.5">
      <c r="C280" s="7">
        <v>267</v>
      </c>
      <c r="D280" s="29">
        <f t="shared" si="42"/>
        <v>51925</v>
      </c>
      <c r="E280" s="10">
        <f t="shared" si="43"/>
        <v>0</v>
      </c>
      <c r="F280" s="8">
        <f t="shared" si="41"/>
        <v>0</v>
      </c>
      <c r="G280" s="8">
        <f t="shared" si="36"/>
        <v>0</v>
      </c>
      <c r="H280" s="8"/>
      <c r="I280" s="10">
        <f t="shared" si="40"/>
        <v>0</v>
      </c>
      <c r="J280" s="3"/>
      <c r="K280" s="5"/>
    </row>
    <row r="281" spans="3:12" ht="14.65" outlineLevel="1" thickBot="1" x14ac:dyDescent="0.5">
      <c r="C281" s="7">
        <v>268</v>
      </c>
      <c r="D281" s="29">
        <f t="shared" si="42"/>
        <v>51953</v>
      </c>
      <c r="E281" s="10">
        <f t="shared" si="43"/>
        <v>0</v>
      </c>
      <c r="F281" s="8">
        <f t="shared" si="41"/>
        <v>0</v>
      </c>
      <c r="G281" s="8">
        <f t="shared" si="36"/>
        <v>0</v>
      </c>
      <c r="H281" s="8"/>
      <c r="I281" s="10">
        <f t="shared" si="40"/>
        <v>0</v>
      </c>
      <c r="J281" s="3"/>
      <c r="K281" s="5"/>
    </row>
    <row r="282" spans="3:12" ht="14.65" outlineLevel="1" thickBot="1" x14ac:dyDescent="0.5">
      <c r="C282" s="7">
        <v>269</v>
      </c>
      <c r="D282" s="29">
        <f t="shared" si="42"/>
        <v>51984</v>
      </c>
      <c r="E282" s="10">
        <f t="shared" si="43"/>
        <v>0</v>
      </c>
      <c r="F282" s="8">
        <f t="shared" si="41"/>
        <v>0</v>
      </c>
      <c r="G282" s="8">
        <f t="shared" si="36"/>
        <v>0</v>
      </c>
      <c r="H282" s="8"/>
      <c r="I282" s="10">
        <f t="shared" si="40"/>
        <v>0</v>
      </c>
      <c r="J282" s="3"/>
      <c r="K282" s="5"/>
    </row>
    <row r="283" spans="3:12" ht="14.65" outlineLevel="1" thickBot="1" x14ac:dyDescent="0.5">
      <c r="C283" s="7">
        <v>270</v>
      </c>
      <c r="D283" s="29">
        <f t="shared" si="42"/>
        <v>52014</v>
      </c>
      <c r="E283" s="10">
        <f t="shared" si="43"/>
        <v>0</v>
      </c>
      <c r="F283" s="8">
        <f t="shared" si="41"/>
        <v>0</v>
      </c>
      <c r="G283" s="8">
        <f t="shared" si="36"/>
        <v>0</v>
      </c>
      <c r="H283" s="8"/>
      <c r="I283" s="10">
        <f t="shared" si="40"/>
        <v>0</v>
      </c>
      <c r="J283" s="3"/>
      <c r="K283" s="5"/>
    </row>
    <row r="284" spans="3:12" ht="14.65" outlineLevel="1" thickBot="1" x14ac:dyDescent="0.5">
      <c r="C284" s="7">
        <v>271</v>
      </c>
      <c r="D284" s="29">
        <f t="shared" si="42"/>
        <v>52045</v>
      </c>
      <c r="E284" s="10">
        <f t="shared" si="43"/>
        <v>0</v>
      </c>
      <c r="F284" s="8">
        <f t="shared" si="41"/>
        <v>0</v>
      </c>
      <c r="G284" s="8">
        <f t="shared" si="36"/>
        <v>0</v>
      </c>
      <c r="H284" s="8"/>
      <c r="I284" s="10">
        <f t="shared" si="40"/>
        <v>0</v>
      </c>
      <c r="J284" s="3"/>
      <c r="K284" s="5"/>
    </row>
    <row r="285" spans="3:12" ht="14.65" outlineLevel="1" thickBot="1" x14ac:dyDescent="0.5">
      <c r="C285" s="7">
        <v>272</v>
      </c>
      <c r="D285" s="29">
        <f t="shared" si="42"/>
        <v>52075</v>
      </c>
      <c r="E285" s="10">
        <f t="shared" si="43"/>
        <v>0</v>
      </c>
      <c r="F285" s="8">
        <f t="shared" si="41"/>
        <v>0</v>
      </c>
      <c r="G285" s="8">
        <f t="shared" si="36"/>
        <v>0</v>
      </c>
      <c r="H285" s="8"/>
      <c r="I285" s="10">
        <f t="shared" si="40"/>
        <v>0</v>
      </c>
      <c r="J285" s="3"/>
      <c r="K285" s="5"/>
    </row>
    <row r="286" spans="3:12" ht="14.65" outlineLevel="1" thickBot="1" x14ac:dyDescent="0.5">
      <c r="C286" s="7">
        <v>273</v>
      </c>
      <c r="D286" s="29">
        <f t="shared" si="42"/>
        <v>52106</v>
      </c>
      <c r="E286" s="10">
        <f t="shared" si="43"/>
        <v>0</v>
      </c>
      <c r="F286" s="8">
        <f t="shared" si="41"/>
        <v>0</v>
      </c>
      <c r="G286" s="8">
        <f t="shared" si="36"/>
        <v>0</v>
      </c>
      <c r="H286" s="8"/>
      <c r="I286" s="10">
        <f t="shared" si="40"/>
        <v>0</v>
      </c>
      <c r="J286" s="3"/>
      <c r="K286" s="5"/>
    </row>
    <row r="287" spans="3:12" ht="14.65" outlineLevel="1" thickBot="1" x14ac:dyDescent="0.5">
      <c r="C287" s="7">
        <v>274</v>
      </c>
      <c r="D287" s="29">
        <f t="shared" si="42"/>
        <v>52137</v>
      </c>
      <c r="E287" s="10">
        <f t="shared" si="43"/>
        <v>0</v>
      </c>
      <c r="F287" s="8">
        <f t="shared" si="41"/>
        <v>0</v>
      </c>
      <c r="G287" s="8">
        <f t="shared" si="36"/>
        <v>0</v>
      </c>
      <c r="H287" s="8"/>
      <c r="I287" s="10">
        <f t="shared" si="40"/>
        <v>0</v>
      </c>
      <c r="J287" s="3"/>
      <c r="K287" s="5"/>
    </row>
    <row r="288" spans="3:12" ht="14.65" outlineLevel="1" thickBot="1" x14ac:dyDescent="0.5">
      <c r="C288" s="7">
        <v>275</v>
      </c>
      <c r="D288" s="29">
        <f t="shared" si="42"/>
        <v>52167</v>
      </c>
      <c r="E288" s="10">
        <f t="shared" si="43"/>
        <v>0</v>
      </c>
      <c r="F288" s="8">
        <f t="shared" si="41"/>
        <v>0</v>
      </c>
      <c r="G288" s="8">
        <f t="shared" si="36"/>
        <v>0</v>
      </c>
      <c r="H288" s="8"/>
      <c r="I288" s="10">
        <f t="shared" si="40"/>
        <v>0</v>
      </c>
      <c r="J288" s="3"/>
      <c r="K288" s="5"/>
    </row>
    <row r="289" spans="3:12" ht="14.65" thickBot="1" x14ac:dyDescent="0.5">
      <c r="C289" s="7">
        <v>276</v>
      </c>
      <c r="D289" s="29">
        <f t="shared" si="42"/>
        <v>52198</v>
      </c>
      <c r="E289" s="10">
        <f t="shared" si="43"/>
        <v>0</v>
      </c>
      <c r="F289" s="8">
        <f t="shared" si="41"/>
        <v>0</v>
      </c>
      <c r="G289" s="8">
        <f t="shared" si="36"/>
        <v>0</v>
      </c>
      <c r="H289" s="8"/>
      <c r="I289" s="10">
        <f t="shared" si="40"/>
        <v>0</v>
      </c>
      <c r="J289" s="3"/>
      <c r="K289" s="5">
        <f t="shared" ref="K289" si="45">SUM(F278:F289)</f>
        <v>0</v>
      </c>
      <c r="L289" t="s">
        <v>35</v>
      </c>
    </row>
    <row r="290" spans="3:12" ht="14.65" outlineLevel="1" thickBot="1" x14ac:dyDescent="0.5">
      <c r="C290" s="7">
        <v>277</v>
      </c>
      <c r="D290" s="29">
        <f t="shared" si="42"/>
        <v>52228</v>
      </c>
      <c r="E290" s="10">
        <f t="shared" si="43"/>
        <v>0</v>
      </c>
      <c r="F290" s="8">
        <f t="shared" si="41"/>
        <v>0</v>
      </c>
      <c r="G290" s="8">
        <f t="shared" si="36"/>
        <v>0</v>
      </c>
      <c r="H290" s="8"/>
      <c r="I290" s="10">
        <f t="shared" si="40"/>
        <v>0</v>
      </c>
      <c r="J290" s="3"/>
      <c r="K290" s="5"/>
    </row>
    <row r="291" spans="3:12" ht="14.65" outlineLevel="1" thickBot="1" x14ac:dyDescent="0.5">
      <c r="C291" s="7">
        <v>278</v>
      </c>
      <c r="D291" s="29">
        <f t="shared" si="42"/>
        <v>52259</v>
      </c>
      <c r="E291" s="10">
        <f t="shared" si="43"/>
        <v>0</v>
      </c>
      <c r="F291" s="8">
        <f t="shared" si="41"/>
        <v>0</v>
      </c>
      <c r="G291" s="8">
        <f t="shared" si="36"/>
        <v>0</v>
      </c>
      <c r="H291" s="8"/>
      <c r="I291" s="10">
        <f t="shared" si="40"/>
        <v>0</v>
      </c>
      <c r="J291" s="3"/>
      <c r="K291" s="5"/>
    </row>
    <row r="292" spans="3:12" ht="14.65" outlineLevel="1" thickBot="1" x14ac:dyDescent="0.5">
      <c r="C292" s="7">
        <v>279</v>
      </c>
      <c r="D292" s="29">
        <f t="shared" si="42"/>
        <v>52290</v>
      </c>
      <c r="E292" s="10">
        <f t="shared" si="43"/>
        <v>0</v>
      </c>
      <c r="F292" s="8">
        <f t="shared" si="41"/>
        <v>0</v>
      </c>
      <c r="G292" s="8">
        <f t="shared" si="36"/>
        <v>0</v>
      </c>
      <c r="H292" s="8"/>
      <c r="I292" s="10">
        <f t="shared" si="40"/>
        <v>0</v>
      </c>
      <c r="J292" s="3"/>
      <c r="K292" s="5"/>
    </row>
    <row r="293" spans="3:12" ht="14.65" outlineLevel="1" thickBot="1" x14ac:dyDescent="0.5">
      <c r="C293" s="7">
        <v>280</v>
      </c>
      <c r="D293" s="29">
        <f t="shared" si="42"/>
        <v>52318</v>
      </c>
      <c r="E293" s="10">
        <f t="shared" si="43"/>
        <v>0</v>
      </c>
      <c r="F293" s="8">
        <f t="shared" si="41"/>
        <v>0</v>
      </c>
      <c r="G293" s="8">
        <f t="shared" si="36"/>
        <v>0</v>
      </c>
      <c r="H293" s="8"/>
      <c r="I293" s="10">
        <f t="shared" si="40"/>
        <v>0</v>
      </c>
      <c r="J293" s="3"/>
      <c r="K293" s="5"/>
    </row>
    <row r="294" spans="3:12" ht="14.65" outlineLevel="1" thickBot="1" x14ac:dyDescent="0.5">
      <c r="C294" s="7">
        <v>281</v>
      </c>
      <c r="D294" s="29">
        <f t="shared" si="42"/>
        <v>52349</v>
      </c>
      <c r="E294" s="10">
        <f t="shared" si="43"/>
        <v>0</v>
      </c>
      <c r="F294" s="8">
        <f t="shared" si="41"/>
        <v>0</v>
      </c>
      <c r="G294" s="8">
        <f t="shared" si="36"/>
        <v>0</v>
      </c>
      <c r="H294" s="8"/>
      <c r="I294" s="10">
        <f t="shared" si="40"/>
        <v>0</v>
      </c>
      <c r="J294" s="3"/>
      <c r="K294" s="5"/>
    </row>
    <row r="295" spans="3:12" ht="14.65" outlineLevel="1" thickBot="1" x14ac:dyDescent="0.5">
      <c r="C295" s="7">
        <v>282</v>
      </c>
      <c r="D295" s="29">
        <f t="shared" si="42"/>
        <v>52379</v>
      </c>
      <c r="E295" s="10">
        <f t="shared" si="43"/>
        <v>0</v>
      </c>
      <c r="F295" s="8">
        <f t="shared" si="41"/>
        <v>0</v>
      </c>
      <c r="G295" s="8">
        <f t="shared" ref="G295:G358" si="46">$D$9</f>
        <v>0</v>
      </c>
      <c r="H295" s="8"/>
      <c r="I295" s="10">
        <f t="shared" si="40"/>
        <v>0</v>
      </c>
      <c r="J295" s="3"/>
      <c r="K295" s="5"/>
    </row>
    <row r="296" spans="3:12" ht="14.65" outlineLevel="1" thickBot="1" x14ac:dyDescent="0.5">
      <c r="C296" s="7">
        <v>283</v>
      </c>
      <c r="D296" s="29">
        <f t="shared" si="42"/>
        <v>52410</v>
      </c>
      <c r="E296" s="10">
        <f t="shared" si="43"/>
        <v>0</v>
      </c>
      <c r="F296" s="8">
        <f t="shared" si="41"/>
        <v>0</v>
      </c>
      <c r="G296" s="8">
        <f t="shared" si="46"/>
        <v>0</v>
      </c>
      <c r="H296" s="8"/>
      <c r="I296" s="10">
        <f t="shared" si="40"/>
        <v>0</v>
      </c>
      <c r="J296" s="3"/>
      <c r="K296" s="5"/>
    </row>
    <row r="297" spans="3:12" ht="14.65" outlineLevel="1" thickBot="1" x14ac:dyDescent="0.5">
      <c r="C297" s="7">
        <v>284</v>
      </c>
      <c r="D297" s="29">
        <f t="shared" si="42"/>
        <v>52440</v>
      </c>
      <c r="E297" s="10">
        <f t="shared" si="43"/>
        <v>0</v>
      </c>
      <c r="F297" s="8">
        <f t="shared" si="41"/>
        <v>0</v>
      </c>
      <c r="G297" s="8">
        <f t="shared" si="46"/>
        <v>0</v>
      </c>
      <c r="H297" s="8"/>
      <c r="I297" s="10">
        <f t="shared" si="40"/>
        <v>0</v>
      </c>
      <c r="J297" s="3"/>
      <c r="K297" s="5"/>
    </row>
    <row r="298" spans="3:12" ht="14.65" outlineLevel="1" thickBot="1" x14ac:dyDescent="0.5">
      <c r="C298" s="7">
        <v>285</v>
      </c>
      <c r="D298" s="29">
        <f t="shared" si="42"/>
        <v>52471</v>
      </c>
      <c r="E298" s="10">
        <f t="shared" si="43"/>
        <v>0</v>
      </c>
      <c r="F298" s="8">
        <f t="shared" si="41"/>
        <v>0</v>
      </c>
      <c r="G298" s="8">
        <f t="shared" si="46"/>
        <v>0</v>
      </c>
      <c r="H298" s="8"/>
      <c r="I298" s="10">
        <f t="shared" si="40"/>
        <v>0</v>
      </c>
      <c r="J298" s="3"/>
      <c r="K298" s="5"/>
    </row>
    <row r="299" spans="3:12" ht="14.65" outlineLevel="1" thickBot="1" x14ac:dyDescent="0.5">
      <c r="C299" s="7">
        <v>286</v>
      </c>
      <c r="D299" s="29">
        <f t="shared" si="42"/>
        <v>52502</v>
      </c>
      <c r="E299" s="10">
        <f t="shared" si="43"/>
        <v>0</v>
      </c>
      <c r="F299" s="8">
        <f t="shared" si="41"/>
        <v>0</v>
      </c>
      <c r="G299" s="8">
        <f t="shared" si="46"/>
        <v>0</v>
      </c>
      <c r="H299" s="8"/>
      <c r="I299" s="10">
        <f t="shared" si="40"/>
        <v>0</v>
      </c>
      <c r="J299" s="3"/>
      <c r="K299" s="5"/>
    </row>
    <row r="300" spans="3:12" ht="14.65" outlineLevel="1" thickBot="1" x14ac:dyDescent="0.5">
      <c r="C300" s="7">
        <v>287</v>
      </c>
      <c r="D300" s="29">
        <f t="shared" si="42"/>
        <v>52532</v>
      </c>
      <c r="E300" s="10">
        <f t="shared" si="43"/>
        <v>0</v>
      </c>
      <c r="F300" s="8">
        <f t="shared" si="41"/>
        <v>0</v>
      </c>
      <c r="G300" s="8">
        <f t="shared" si="46"/>
        <v>0</v>
      </c>
      <c r="H300" s="8"/>
      <c r="I300" s="10">
        <f t="shared" si="40"/>
        <v>0</v>
      </c>
      <c r="J300" s="3"/>
      <c r="K300" s="5"/>
    </row>
    <row r="301" spans="3:12" ht="14.65" thickBot="1" x14ac:dyDescent="0.5">
      <c r="C301" s="7">
        <v>288</v>
      </c>
      <c r="D301" s="29">
        <f t="shared" si="42"/>
        <v>52563</v>
      </c>
      <c r="E301" s="10">
        <f t="shared" si="43"/>
        <v>0</v>
      </c>
      <c r="F301" s="8">
        <f t="shared" si="41"/>
        <v>0</v>
      </c>
      <c r="G301" s="8">
        <f t="shared" si="46"/>
        <v>0</v>
      </c>
      <c r="H301" s="8"/>
      <c r="I301" s="10">
        <f t="shared" si="40"/>
        <v>0</v>
      </c>
      <c r="J301" s="3"/>
      <c r="K301" s="5">
        <f t="shared" ref="K301" si="47">SUM(F290:F301)</f>
        <v>0</v>
      </c>
      <c r="L301" t="s">
        <v>36</v>
      </c>
    </row>
    <row r="302" spans="3:12" ht="14.65" outlineLevel="1" thickBot="1" x14ac:dyDescent="0.5">
      <c r="C302" s="7">
        <v>289</v>
      </c>
      <c r="D302" s="29">
        <f t="shared" si="42"/>
        <v>52593</v>
      </c>
      <c r="E302" s="10">
        <f t="shared" si="43"/>
        <v>0</v>
      </c>
      <c r="F302" s="8">
        <f t="shared" si="41"/>
        <v>0</v>
      </c>
      <c r="G302" s="8">
        <f t="shared" si="46"/>
        <v>0</v>
      </c>
      <c r="H302" s="8"/>
      <c r="I302" s="10">
        <f t="shared" si="40"/>
        <v>0</v>
      </c>
      <c r="J302" s="3"/>
      <c r="K302" s="5"/>
    </row>
    <row r="303" spans="3:12" ht="14.65" outlineLevel="1" thickBot="1" x14ac:dyDescent="0.5">
      <c r="C303" s="7">
        <v>290</v>
      </c>
      <c r="D303" s="29">
        <f t="shared" si="42"/>
        <v>52624</v>
      </c>
      <c r="E303" s="10">
        <f t="shared" si="43"/>
        <v>0</v>
      </c>
      <c r="F303" s="8">
        <f t="shared" si="41"/>
        <v>0</v>
      </c>
      <c r="G303" s="8">
        <f t="shared" si="46"/>
        <v>0</v>
      </c>
      <c r="H303" s="8"/>
      <c r="I303" s="10">
        <f t="shared" si="40"/>
        <v>0</v>
      </c>
      <c r="J303" s="3"/>
      <c r="K303" s="5"/>
    </row>
    <row r="304" spans="3:12" ht="14.65" outlineLevel="1" thickBot="1" x14ac:dyDescent="0.5">
      <c r="C304" s="7">
        <v>291</v>
      </c>
      <c r="D304" s="29">
        <f t="shared" si="42"/>
        <v>52655</v>
      </c>
      <c r="E304" s="10">
        <f t="shared" si="43"/>
        <v>0</v>
      </c>
      <c r="F304" s="8">
        <f t="shared" si="41"/>
        <v>0</v>
      </c>
      <c r="G304" s="8">
        <f t="shared" si="46"/>
        <v>0</v>
      </c>
      <c r="H304" s="8"/>
      <c r="I304" s="10">
        <f t="shared" si="40"/>
        <v>0</v>
      </c>
      <c r="J304" s="3"/>
      <c r="K304" s="5"/>
    </row>
    <row r="305" spans="3:12" ht="14.65" outlineLevel="1" thickBot="1" x14ac:dyDescent="0.5">
      <c r="C305" s="7">
        <v>292</v>
      </c>
      <c r="D305" s="29">
        <f t="shared" si="42"/>
        <v>52684</v>
      </c>
      <c r="E305" s="10">
        <f t="shared" si="43"/>
        <v>0</v>
      </c>
      <c r="F305" s="8">
        <f t="shared" si="41"/>
        <v>0</v>
      </c>
      <c r="G305" s="8">
        <f t="shared" si="46"/>
        <v>0</v>
      </c>
      <c r="H305" s="8"/>
      <c r="I305" s="10">
        <f t="shared" si="40"/>
        <v>0</v>
      </c>
      <c r="J305" s="3"/>
      <c r="K305" s="5"/>
    </row>
    <row r="306" spans="3:12" ht="14.65" outlineLevel="1" thickBot="1" x14ac:dyDescent="0.5">
      <c r="C306" s="7">
        <v>293</v>
      </c>
      <c r="D306" s="29">
        <f t="shared" si="42"/>
        <v>52715</v>
      </c>
      <c r="E306" s="10">
        <f t="shared" si="43"/>
        <v>0</v>
      </c>
      <c r="F306" s="8">
        <f t="shared" si="41"/>
        <v>0</v>
      </c>
      <c r="G306" s="8">
        <f t="shared" si="46"/>
        <v>0</v>
      </c>
      <c r="H306" s="8"/>
      <c r="I306" s="10">
        <f t="shared" si="40"/>
        <v>0</v>
      </c>
      <c r="J306" s="3"/>
      <c r="K306" s="5"/>
    </row>
    <row r="307" spans="3:12" ht="14.65" outlineLevel="1" thickBot="1" x14ac:dyDescent="0.5">
      <c r="C307" s="7">
        <v>294</v>
      </c>
      <c r="D307" s="29">
        <f t="shared" si="42"/>
        <v>52745</v>
      </c>
      <c r="E307" s="10">
        <f t="shared" si="43"/>
        <v>0</v>
      </c>
      <c r="F307" s="8">
        <f t="shared" si="41"/>
        <v>0</v>
      </c>
      <c r="G307" s="8">
        <f t="shared" si="46"/>
        <v>0</v>
      </c>
      <c r="H307" s="8"/>
      <c r="I307" s="10">
        <f t="shared" si="40"/>
        <v>0</v>
      </c>
      <c r="J307" s="3"/>
      <c r="K307" s="5"/>
    </row>
    <row r="308" spans="3:12" ht="14.65" outlineLevel="1" thickBot="1" x14ac:dyDescent="0.5">
      <c r="C308" s="7">
        <v>295</v>
      </c>
      <c r="D308" s="29">
        <f t="shared" si="42"/>
        <v>52776</v>
      </c>
      <c r="E308" s="10">
        <f t="shared" si="43"/>
        <v>0</v>
      </c>
      <c r="F308" s="8">
        <f t="shared" si="41"/>
        <v>0</v>
      </c>
      <c r="G308" s="8">
        <f t="shared" si="46"/>
        <v>0</v>
      </c>
      <c r="H308" s="8"/>
      <c r="I308" s="10">
        <f t="shared" si="40"/>
        <v>0</v>
      </c>
      <c r="J308" s="3"/>
      <c r="K308" s="5"/>
    </row>
    <row r="309" spans="3:12" ht="14.65" outlineLevel="1" thickBot="1" x14ac:dyDescent="0.5">
      <c r="C309" s="7">
        <v>296</v>
      </c>
      <c r="D309" s="29">
        <f t="shared" si="42"/>
        <v>52806</v>
      </c>
      <c r="E309" s="10">
        <f t="shared" si="43"/>
        <v>0</v>
      </c>
      <c r="F309" s="8">
        <f t="shared" si="41"/>
        <v>0</v>
      </c>
      <c r="G309" s="8">
        <f t="shared" si="46"/>
        <v>0</v>
      </c>
      <c r="H309" s="8"/>
      <c r="I309" s="10">
        <f t="shared" si="40"/>
        <v>0</v>
      </c>
      <c r="J309" s="3"/>
      <c r="K309" s="5"/>
    </row>
    <row r="310" spans="3:12" ht="14.65" outlineLevel="1" thickBot="1" x14ac:dyDescent="0.5">
      <c r="C310" s="7">
        <v>297</v>
      </c>
      <c r="D310" s="29">
        <f t="shared" si="42"/>
        <v>52837</v>
      </c>
      <c r="E310" s="10">
        <f t="shared" si="43"/>
        <v>0</v>
      </c>
      <c r="F310" s="8">
        <f t="shared" si="41"/>
        <v>0</v>
      </c>
      <c r="G310" s="8">
        <f t="shared" si="46"/>
        <v>0</v>
      </c>
      <c r="H310" s="8"/>
      <c r="I310" s="10">
        <f t="shared" si="40"/>
        <v>0</v>
      </c>
      <c r="J310" s="3"/>
      <c r="K310" s="5"/>
    </row>
    <row r="311" spans="3:12" ht="14.65" outlineLevel="1" thickBot="1" x14ac:dyDescent="0.5">
      <c r="C311" s="7">
        <v>298</v>
      </c>
      <c r="D311" s="29">
        <f t="shared" si="42"/>
        <v>52868</v>
      </c>
      <c r="E311" s="10">
        <f t="shared" si="43"/>
        <v>0</v>
      </c>
      <c r="F311" s="8">
        <f t="shared" si="41"/>
        <v>0</v>
      </c>
      <c r="G311" s="8">
        <f t="shared" si="46"/>
        <v>0</v>
      </c>
      <c r="H311" s="8"/>
      <c r="I311" s="10">
        <f t="shared" si="40"/>
        <v>0</v>
      </c>
      <c r="J311" s="3"/>
      <c r="K311" s="5"/>
    </row>
    <row r="312" spans="3:12" ht="14.65" outlineLevel="1" thickBot="1" x14ac:dyDescent="0.5">
      <c r="C312" s="7">
        <v>299</v>
      </c>
      <c r="D312" s="29">
        <f t="shared" si="42"/>
        <v>52898</v>
      </c>
      <c r="E312" s="10">
        <f t="shared" si="43"/>
        <v>0</v>
      </c>
      <c r="F312" s="8">
        <f t="shared" si="41"/>
        <v>0</v>
      </c>
      <c r="G312" s="8">
        <f t="shared" si="46"/>
        <v>0</v>
      </c>
      <c r="H312" s="8"/>
      <c r="I312" s="10">
        <f t="shared" si="40"/>
        <v>0</v>
      </c>
      <c r="J312" s="3"/>
      <c r="K312" s="5"/>
    </row>
    <row r="313" spans="3:12" ht="14.65" thickBot="1" x14ac:dyDescent="0.5">
      <c r="C313" s="7">
        <v>300</v>
      </c>
      <c r="D313" s="29">
        <f t="shared" si="42"/>
        <v>52929</v>
      </c>
      <c r="E313" s="10">
        <f t="shared" si="43"/>
        <v>0</v>
      </c>
      <c r="F313" s="8">
        <f t="shared" si="41"/>
        <v>0</v>
      </c>
      <c r="G313" s="8">
        <f t="shared" si="46"/>
        <v>0</v>
      </c>
      <c r="H313" s="8"/>
      <c r="I313" s="10">
        <f t="shared" si="40"/>
        <v>0</v>
      </c>
      <c r="J313" s="3"/>
      <c r="K313" s="5">
        <f t="shared" ref="K313" si="48">SUM(F302:F313)</f>
        <v>0</v>
      </c>
      <c r="L313" t="s">
        <v>37</v>
      </c>
    </row>
    <row r="314" spans="3:12" ht="14.65" outlineLevel="1" thickBot="1" x14ac:dyDescent="0.5">
      <c r="C314" s="7">
        <v>301</v>
      </c>
      <c r="D314" s="29">
        <f t="shared" si="42"/>
        <v>52959</v>
      </c>
      <c r="E314" s="10">
        <f t="shared" si="43"/>
        <v>0</v>
      </c>
      <c r="F314" s="8">
        <f t="shared" si="41"/>
        <v>0</v>
      </c>
      <c r="G314" s="8">
        <f t="shared" si="46"/>
        <v>0</v>
      </c>
      <c r="H314" s="8"/>
      <c r="I314" s="10">
        <f t="shared" si="40"/>
        <v>0</v>
      </c>
      <c r="J314" s="3"/>
      <c r="K314" s="5"/>
    </row>
    <row r="315" spans="3:12" ht="14.65" outlineLevel="1" thickBot="1" x14ac:dyDescent="0.5">
      <c r="C315" s="7">
        <v>302</v>
      </c>
      <c r="D315" s="29">
        <f t="shared" si="42"/>
        <v>52990</v>
      </c>
      <c r="E315" s="10">
        <f t="shared" si="43"/>
        <v>0</v>
      </c>
      <c r="F315" s="8">
        <f t="shared" si="41"/>
        <v>0</v>
      </c>
      <c r="G315" s="8">
        <f t="shared" si="46"/>
        <v>0</v>
      </c>
      <c r="H315" s="8"/>
      <c r="I315" s="10">
        <f t="shared" si="40"/>
        <v>0</v>
      </c>
      <c r="J315" s="3"/>
      <c r="K315" s="5"/>
    </row>
    <row r="316" spans="3:12" ht="14.65" outlineLevel="1" thickBot="1" x14ac:dyDescent="0.5">
      <c r="C316" s="7">
        <v>303</v>
      </c>
      <c r="D316" s="29">
        <f t="shared" si="42"/>
        <v>53021</v>
      </c>
      <c r="E316" s="10">
        <f t="shared" si="43"/>
        <v>0</v>
      </c>
      <c r="F316" s="8">
        <f t="shared" si="41"/>
        <v>0</v>
      </c>
      <c r="G316" s="8">
        <f t="shared" si="46"/>
        <v>0</v>
      </c>
      <c r="H316" s="8"/>
      <c r="I316" s="10">
        <f t="shared" si="40"/>
        <v>0</v>
      </c>
      <c r="J316" s="3"/>
      <c r="K316" s="5"/>
    </row>
    <row r="317" spans="3:12" ht="14.65" outlineLevel="1" thickBot="1" x14ac:dyDescent="0.5">
      <c r="C317" s="7">
        <v>304</v>
      </c>
      <c r="D317" s="29">
        <f t="shared" si="42"/>
        <v>53049</v>
      </c>
      <c r="E317" s="10">
        <f t="shared" si="43"/>
        <v>0</v>
      </c>
      <c r="F317" s="8">
        <f t="shared" si="41"/>
        <v>0</v>
      </c>
      <c r="G317" s="8">
        <f t="shared" si="46"/>
        <v>0</v>
      </c>
      <c r="H317" s="8"/>
      <c r="I317" s="10">
        <f t="shared" si="40"/>
        <v>0</v>
      </c>
      <c r="J317" s="3"/>
      <c r="K317" s="5"/>
    </row>
    <row r="318" spans="3:12" ht="14.65" outlineLevel="1" thickBot="1" x14ac:dyDescent="0.5">
      <c r="C318" s="7">
        <v>305</v>
      </c>
      <c r="D318" s="29">
        <f t="shared" si="42"/>
        <v>53080</v>
      </c>
      <c r="E318" s="10">
        <f t="shared" si="43"/>
        <v>0</v>
      </c>
      <c r="F318" s="8">
        <f t="shared" si="41"/>
        <v>0</v>
      </c>
      <c r="G318" s="8">
        <f t="shared" si="46"/>
        <v>0</v>
      </c>
      <c r="H318" s="8"/>
      <c r="I318" s="10">
        <f t="shared" si="40"/>
        <v>0</v>
      </c>
      <c r="J318" s="3"/>
      <c r="K318" s="5"/>
    </row>
    <row r="319" spans="3:12" ht="14.65" outlineLevel="1" thickBot="1" x14ac:dyDescent="0.5">
      <c r="C319" s="7">
        <v>306</v>
      </c>
      <c r="D319" s="29">
        <f t="shared" si="42"/>
        <v>53110</v>
      </c>
      <c r="E319" s="10">
        <f t="shared" si="43"/>
        <v>0</v>
      </c>
      <c r="F319" s="8">
        <f t="shared" si="41"/>
        <v>0</v>
      </c>
      <c r="G319" s="8">
        <f t="shared" si="46"/>
        <v>0</v>
      </c>
      <c r="H319" s="8"/>
      <c r="I319" s="10">
        <f t="shared" si="40"/>
        <v>0</v>
      </c>
      <c r="J319" s="3"/>
      <c r="K319" s="5"/>
    </row>
    <row r="320" spans="3:12" ht="14.65" outlineLevel="1" thickBot="1" x14ac:dyDescent="0.5">
      <c r="C320" s="7">
        <v>307</v>
      </c>
      <c r="D320" s="29">
        <f t="shared" si="42"/>
        <v>53141</v>
      </c>
      <c r="E320" s="10">
        <f t="shared" si="43"/>
        <v>0</v>
      </c>
      <c r="F320" s="8">
        <f t="shared" si="41"/>
        <v>0</v>
      </c>
      <c r="G320" s="8">
        <f t="shared" si="46"/>
        <v>0</v>
      </c>
      <c r="H320" s="8"/>
      <c r="I320" s="10">
        <f t="shared" si="40"/>
        <v>0</v>
      </c>
      <c r="J320" s="3"/>
      <c r="K320" s="5"/>
    </row>
    <row r="321" spans="3:12" ht="14.65" outlineLevel="1" thickBot="1" x14ac:dyDescent="0.5">
      <c r="C321" s="7">
        <v>308</v>
      </c>
      <c r="D321" s="29">
        <f t="shared" si="42"/>
        <v>53171</v>
      </c>
      <c r="E321" s="10">
        <f t="shared" si="43"/>
        <v>0</v>
      </c>
      <c r="F321" s="8">
        <f t="shared" si="41"/>
        <v>0</v>
      </c>
      <c r="G321" s="8">
        <f t="shared" si="46"/>
        <v>0</v>
      </c>
      <c r="H321" s="8"/>
      <c r="I321" s="10">
        <f t="shared" si="40"/>
        <v>0</v>
      </c>
      <c r="J321" s="3"/>
      <c r="K321" s="5"/>
    </row>
    <row r="322" spans="3:12" ht="14.65" outlineLevel="1" thickBot="1" x14ac:dyDescent="0.5">
      <c r="C322" s="7">
        <v>309</v>
      </c>
      <c r="D322" s="29">
        <f t="shared" si="42"/>
        <v>53202</v>
      </c>
      <c r="E322" s="10">
        <f t="shared" si="43"/>
        <v>0</v>
      </c>
      <c r="F322" s="8">
        <f t="shared" si="41"/>
        <v>0</v>
      </c>
      <c r="G322" s="8">
        <f t="shared" si="46"/>
        <v>0</v>
      </c>
      <c r="H322" s="8"/>
      <c r="I322" s="10">
        <f t="shared" si="40"/>
        <v>0</v>
      </c>
      <c r="J322" s="3"/>
      <c r="K322" s="5"/>
    </row>
    <row r="323" spans="3:12" ht="14.65" outlineLevel="1" thickBot="1" x14ac:dyDescent="0.5">
      <c r="C323" s="7">
        <v>310</v>
      </c>
      <c r="D323" s="29">
        <f t="shared" si="42"/>
        <v>53233</v>
      </c>
      <c r="E323" s="10">
        <f t="shared" si="43"/>
        <v>0</v>
      </c>
      <c r="F323" s="8">
        <f t="shared" si="41"/>
        <v>0</v>
      </c>
      <c r="G323" s="8">
        <f t="shared" si="46"/>
        <v>0</v>
      </c>
      <c r="H323" s="8"/>
      <c r="I323" s="10">
        <f t="shared" si="40"/>
        <v>0</v>
      </c>
      <c r="J323" s="3"/>
      <c r="K323" s="5"/>
    </row>
    <row r="324" spans="3:12" ht="14.65" outlineLevel="1" thickBot="1" x14ac:dyDescent="0.5">
      <c r="C324" s="7">
        <v>311</v>
      </c>
      <c r="D324" s="29">
        <f t="shared" si="42"/>
        <v>53263</v>
      </c>
      <c r="E324" s="10">
        <f t="shared" si="43"/>
        <v>0</v>
      </c>
      <c r="F324" s="8">
        <f t="shared" si="41"/>
        <v>0</v>
      </c>
      <c r="G324" s="8">
        <f t="shared" si="46"/>
        <v>0</v>
      </c>
      <c r="H324" s="8"/>
      <c r="I324" s="10">
        <f t="shared" si="40"/>
        <v>0</v>
      </c>
      <c r="J324" s="3"/>
      <c r="K324" s="5"/>
    </row>
    <row r="325" spans="3:12" ht="14.65" thickBot="1" x14ac:dyDescent="0.5">
      <c r="C325" s="7">
        <v>312</v>
      </c>
      <c r="D325" s="29">
        <f t="shared" si="42"/>
        <v>53294</v>
      </c>
      <c r="E325" s="10">
        <f t="shared" si="43"/>
        <v>0</v>
      </c>
      <c r="F325" s="8">
        <f t="shared" si="41"/>
        <v>0</v>
      </c>
      <c r="G325" s="8">
        <f t="shared" si="46"/>
        <v>0</v>
      </c>
      <c r="H325" s="8"/>
      <c r="I325" s="10">
        <f t="shared" si="40"/>
        <v>0</v>
      </c>
      <c r="J325" s="3"/>
      <c r="K325" s="5">
        <f t="shared" ref="K325" si="49">SUM(F314:F325)</f>
        <v>0</v>
      </c>
      <c r="L325" t="s">
        <v>38</v>
      </c>
    </row>
    <row r="326" spans="3:12" ht="14.65" outlineLevel="1" thickBot="1" x14ac:dyDescent="0.5">
      <c r="C326" s="7">
        <v>313</v>
      </c>
      <c r="D326" s="29">
        <f t="shared" si="42"/>
        <v>53324</v>
      </c>
      <c r="E326" s="10">
        <f t="shared" si="43"/>
        <v>0</v>
      </c>
      <c r="F326" s="8">
        <f t="shared" si="41"/>
        <v>0</v>
      </c>
      <c r="G326" s="8">
        <f t="shared" si="46"/>
        <v>0</v>
      </c>
      <c r="H326" s="8"/>
      <c r="I326" s="10">
        <f t="shared" si="40"/>
        <v>0</v>
      </c>
      <c r="J326" s="3"/>
      <c r="K326" s="5"/>
    </row>
    <row r="327" spans="3:12" ht="14.65" outlineLevel="1" thickBot="1" x14ac:dyDescent="0.5">
      <c r="C327" s="7">
        <v>314</v>
      </c>
      <c r="D327" s="29">
        <f t="shared" si="42"/>
        <v>53355</v>
      </c>
      <c r="E327" s="10">
        <f t="shared" si="43"/>
        <v>0</v>
      </c>
      <c r="F327" s="8">
        <f t="shared" si="41"/>
        <v>0</v>
      </c>
      <c r="G327" s="8">
        <f t="shared" si="46"/>
        <v>0</v>
      </c>
      <c r="H327" s="8"/>
      <c r="I327" s="10">
        <f t="shared" si="40"/>
        <v>0</v>
      </c>
      <c r="J327" s="3"/>
      <c r="K327" s="5"/>
    </row>
    <row r="328" spans="3:12" ht="14.65" outlineLevel="1" thickBot="1" x14ac:dyDescent="0.5">
      <c r="C328" s="7">
        <v>315</v>
      </c>
      <c r="D328" s="29">
        <f t="shared" si="42"/>
        <v>53386</v>
      </c>
      <c r="E328" s="10">
        <f t="shared" si="43"/>
        <v>0</v>
      </c>
      <c r="F328" s="8">
        <f t="shared" si="41"/>
        <v>0</v>
      </c>
      <c r="G328" s="8">
        <f t="shared" si="46"/>
        <v>0</v>
      </c>
      <c r="H328" s="8"/>
      <c r="I328" s="10">
        <f t="shared" si="40"/>
        <v>0</v>
      </c>
      <c r="J328" s="3"/>
      <c r="K328" s="5"/>
    </row>
    <row r="329" spans="3:12" ht="14.65" outlineLevel="1" thickBot="1" x14ac:dyDescent="0.5">
      <c r="C329" s="7">
        <v>316</v>
      </c>
      <c r="D329" s="29">
        <f t="shared" si="42"/>
        <v>53414</v>
      </c>
      <c r="E329" s="10">
        <f t="shared" si="43"/>
        <v>0</v>
      </c>
      <c r="F329" s="8">
        <f t="shared" si="41"/>
        <v>0</v>
      </c>
      <c r="G329" s="8">
        <f t="shared" si="46"/>
        <v>0</v>
      </c>
      <c r="H329" s="8"/>
      <c r="I329" s="10">
        <f t="shared" si="40"/>
        <v>0</v>
      </c>
      <c r="J329" s="3"/>
      <c r="K329" s="5"/>
    </row>
    <row r="330" spans="3:12" ht="14.65" outlineLevel="1" thickBot="1" x14ac:dyDescent="0.5">
      <c r="C330" s="7">
        <v>317</v>
      </c>
      <c r="D330" s="29">
        <f t="shared" si="42"/>
        <v>53445</v>
      </c>
      <c r="E330" s="10">
        <f t="shared" si="43"/>
        <v>0</v>
      </c>
      <c r="F330" s="8">
        <f t="shared" si="41"/>
        <v>0</v>
      </c>
      <c r="G330" s="8">
        <f t="shared" si="46"/>
        <v>0</v>
      </c>
      <c r="H330" s="8"/>
      <c r="I330" s="10">
        <f t="shared" si="40"/>
        <v>0</v>
      </c>
      <c r="J330" s="3"/>
      <c r="K330" s="5"/>
    </row>
    <row r="331" spans="3:12" ht="14.65" outlineLevel="1" thickBot="1" x14ac:dyDescent="0.5">
      <c r="C331" s="7">
        <v>318</v>
      </c>
      <c r="D331" s="29">
        <f t="shared" si="42"/>
        <v>53475</v>
      </c>
      <c r="E331" s="10">
        <f t="shared" si="43"/>
        <v>0</v>
      </c>
      <c r="F331" s="8">
        <f t="shared" si="41"/>
        <v>0</v>
      </c>
      <c r="G331" s="8">
        <f t="shared" si="46"/>
        <v>0</v>
      </c>
      <c r="H331" s="8"/>
      <c r="I331" s="10">
        <f t="shared" si="40"/>
        <v>0</v>
      </c>
      <c r="J331" s="3"/>
      <c r="K331" s="5"/>
    </row>
    <row r="332" spans="3:12" ht="14.65" outlineLevel="1" thickBot="1" x14ac:dyDescent="0.5">
      <c r="C332" s="7">
        <v>319</v>
      </c>
      <c r="D332" s="29">
        <f t="shared" si="42"/>
        <v>53506</v>
      </c>
      <c r="E332" s="10">
        <f t="shared" si="43"/>
        <v>0</v>
      </c>
      <c r="F332" s="8">
        <f t="shared" si="41"/>
        <v>0</v>
      </c>
      <c r="G332" s="8">
        <f t="shared" si="46"/>
        <v>0</v>
      </c>
      <c r="H332" s="8"/>
      <c r="I332" s="10">
        <f t="shared" si="40"/>
        <v>0</v>
      </c>
      <c r="J332" s="3"/>
      <c r="K332" s="5"/>
    </row>
    <row r="333" spans="3:12" ht="14.65" outlineLevel="1" thickBot="1" x14ac:dyDescent="0.5">
      <c r="C333" s="7">
        <v>320</v>
      </c>
      <c r="D333" s="29">
        <f t="shared" si="42"/>
        <v>53536</v>
      </c>
      <c r="E333" s="10">
        <f t="shared" si="43"/>
        <v>0</v>
      </c>
      <c r="F333" s="8">
        <f t="shared" si="41"/>
        <v>0</v>
      </c>
      <c r="G333" s="8">
        <f t="shared" si="46"/>
        <v>0</v>
      </c>
      <c r="H333" s="8"/>
      <c r="I333" s="10">
        <f t="shared" si="40"/>
        <v>0</v>
      </c>
      <c r="J333" s="3"/>
      <c r="K333" s="5"/>
    </row>
    <row r="334" spans="3:12" ht="14.65" outlineLevel="1" thickBot="1" x14ac:dyDescent="0.5">
      <c r="C334" s="7">
        <v>321</v>
      </c>
      <c r="D334" s="29">
        <f t="shared" si="42"/>
        <v>53567</v>
      </c>
      <c r="E334" s="10">
        <f t="shared" si="43"/>
        <v>0</v>
      </c>
      <c r="F334" s="8">
        <f t="shared" si="41"/>
        <v>0</v>
      </c>
      <c r="G334" s="8">
        <f t="shared" si="46"/>
        <v>0</v>
      </c>
      <c r="H334" s="8"/>
      <c r="I334" s="10">
        <f t="shared" ref="I334:I373" si="50">IF((E334+F334-G334-H334)&lt;0,0,E334+F334-G334-H334)</f>
        <v>0</v>
      </c>
      <c r="J334" s="3"/>
      <c r="K334" s="5"/>
    </row>
    <row r="335" spans="3:12" ht="14.65" outlineLevel="1" thickBot="1" x14ac:dyDescent="0.5">
      <c r="C335" s="7">
        <v>322</v>
      </c>
      <c r="D335" s="29">
        <f t="shared" si="42"/>
        <v>53598</v>
      </c>
      <c r="E335" s="10">
        <f t="shared" si="43"/>
        <v>0</v>
      </c>
      <c r="F335" s="8">
        <f t="shared" ref="F335:F372" si="51">ROUND(((D336-D335)*E335*($D$5/365)),2)</f>
        <v>0</v>
      </c>
      <c r="G335" s="8">
        <f t="shared" si="46"/>
        <v>0</v>
      </c>
      <c r="H335" s="8"/>
      <c r="I335" s="10">
        <f t="shared" si="50"/>
        <v>0</v>
      </c>
      <c r="J335" s="3"/>
      <c r="K335" s="5"/>
    </row>
    <row r="336" spans="3:12" ht="14.65" outlineLevel="1" thickBot="1" x14ac:dyDescent="0.5">
      <c r="C336" s="7">
        <v>323</v>
      </c>
      <c r="D336" s="29">
        <f t="shared" ref="D336:D373" si="52">EDATE(D335,1)</f>
        <v>53628</v>
      </c>
      <c r="E336" s="10">
        <f t="shared" ref="E336:E372" si="53">I335</f>
        <v>0</v>
      </c>
      <c r="F336" s="8">
        <f t="shared" si="51"/>
        <v>0</v>
      </c>
      <c r="G336" s="8">
        <f t="shared" si="46"/>
        <v>0</v>
      </c>
      <c r="H336" s="8"/>
      <c r="I336" s="10">
        <f t="shared" si="50"/>
        <v>0</v>
      </c>
      <c r="J336" s="3"/>
      <c r="K336" s="5"/>
    </row>
    <row r="337" spans="3:12" ht="14.65" thickBot="1" x14ac:dyDescent="0.5">
      <c r="C337" s="7">
        <v>324</v>
      </c>
      <c r="D337" s="29">
        <f t="shared" si="52"/>
        <v>53659</v>
      </c>
      <c r="E337" s="10">
        <f t="shared" si="53"/>
        <v>0</v>
      </c>
      <c r="F337" s="8">
        <f t="shared" si="51"/>
        <v>0</v>
      </c>
      <c r="G337" s="8">
        <f t="shared" si="46"/>
        <v>0</v>
      </c>
      <c r="H337" s="8"/>
      <c r="I337" s="10">
        <f t="shared" si="50"/>
        <v>0</v>
      </c>
      <c r="J337" s="3"/>
      <c r="K337" s="5">
        <f t="shared" ref="K337" si="54">SUM(F326:F337)</f>
        <v>0</v>
      </c>
      <c r="L337" t="s">
        <v>39</v>
      </c>
    </row>
    <row r="338" spans="3:12" ht="14.65" outlineLevel="1" thickBot="1" x14ac:dyDescent="0.5">
      <c r="C338" s="7">
        <v>325</v>
      </c>
      <c r="D338" s="29">
        <f t="shared" si="52"/>
        <v>53689</v>
      </c>
      <c r="E338" s="10">
        <f t="shared" si="53"/>
        <v>0</v>
      </c>
      <c r="F338" s="8">
        <f t="shared" si="51"/>
        <v>0</v>
      </c>
      <c r="G338" s="8">
        <f t="shared" si="46"/>
        <v>0</v>
      </c>
      <c r="H338" s="8"/>
      <c r="I338" s="10">
        <f t="shared" si="50"/>
        <v>0</v>
      </c>
      <c r="J338" s="3"/>
      <c r="K338" s="5"/>
    </row>
    <row r="339" spans="3:12" ht="14.65" outlineLevel="1" thickBot="1" x14ac:dyDescent="0.5">
      <c r="C339" s="7">
        <v>326</v>
      </c>
      <c r="D339" s="29">
        <f t="shared" si="52"/>
        <v>53720</v>
      </c>
      <c r="E339" s="10">
        <f t="shared" si="53"/>
        <v>0</v>
      </c>
      <c r="F339" s="8">
        <f t="shared" si="51"/>
        <v>0</v>
      </c>
      <c r="G339" s="8">
        <f t="shared" si="46"/>
        <v>0</v>
      </c>
      <c r="H339" s="8"/>
      <c r="I339" s="10">
        <f t="shared" si="50"/>
        <v>0</v>
      </c>
      <c r="J339" s="3"/>
      <c r="K339" s="5"/>
    </row>
    <row r="340" spans="3:12" ht="14.65" outlineLevel="1" thickBot="1" x14ac:dyDescent="0.5">
      <c r="C340" s="7">
        <v>327</v>
      </c>
      <c r="D340" s="29">
        <f t="shared" si="52"/>
        <v>53751</v>
      </c>
      <c r="E340" s="10">
        <f t="shared" si="53"/>
        <v>0</v>
      </c>
      <c r="F340" s="8">
        <f t="shared" si="51"/>
        <v>0</v>
      </c>
      <c r="G340" s="8">
        <f t="shared" si="46"/>
        <v>0</v>
      </c>
      <c r="H340" s="8"/>
      <c r="I340" s="10">
        <f t="shared" si="50"/>
        <v>0</v>
      </c>
      <c r="J340" s="3"/>
      <c r="K340" s="5"/>
    </row>
    <row r="341" spans="3:12" ht="14.65" outlineLevel="1" thickBot="1" x14ac:dyDescent="0.5">
      <c r="C341" s="7">
        <v>328</v>
      </c>
      <c r="D341" s="29">
        <f t="shared" si="52"/>
        <v>53779</v>
      </c>
      <c r="E341" s="10">
        <f t="shared" si="53"/>
        <v>0</v>
      </c>
      <c r="F341" s="8">
        <f t="shared" si="51"/>
        <v>0</v>
      </c>
      <c r="G341" s="8">
        <f t="shared" si="46"/>
        <v>0</v>
      </c>
      <c r="H341" s="8"/>
      <c r="I341" s="10">
        <f t="shared" si="50"/>
        <v>0</v>
      </c>
      <c r="J341" s="3"/>
      <c r="K341" s="5"/>
    </row>
    <row r="342" spans="3:12" ht="14.65" outlineLevel="1" thickBot="1" x14ac:dyDescent="0.5">
      <c r="C342" s="7">
        <v>329</v>
      </c>
      <c r="D342" s="29">
        <f t="shared" si="52"/>
        <v>53810</v>
      </c>
      <c r="E342" s="10">
        <f t="shared" si="53"/>
        <v>0</v>
      </c>
      <c r="F342" s="8">
        <f t="shared" si="51"/>
        <v>0</v>
      </c>
      <c r="G342" s="8">
        <f t="shared" si="46"/>
        <v>0</v>
      </c>
      <c r="H342" s="8"/>
      <c r="I342" s="10">
        <f t="shared" si="50"/>
        <v>0</v>
      </c>
      <c r="J342" s="3"/>
      <c r="K342" s="5"/>
    </row>
    <row r="343" spans="3:12" ht="14.65" outlineLevel="1" thickBot="1" x14ac:dyDescent="0.5">
      <c r="C343" s="7">
        <v>330</v>
      </c>
      <c r="D343" s="29">
        <f t="shared" si="52"/>
        <v>53840</v>
      </c>
      <c r="E343" s="10">
        <f t="shared" si="53"/>
        <v>0</v>
      </c>
      <c r="F343" s="8">
        <f t="shared" si="51"/>
        <v>0</v>
      </c>
      <c r="G343" s="8">
        <f t="shared" si="46"/>
        <v>0</v>
      </c>
      <c r="H343" s="8"/>
      <c r="I343" s="10">
        <f t="shared" si="50"/>
        <v>0</v>
      </c>
      <c r="J343" s="3"/>
      <c r="K343" s="5"/>
    </row>
    <row r="344" spans="3:12" ht="14.65" outlineLevel="1" thickBot="1" x14ac:dyDescent="0.5">
      <c r="C344" s="7">
        <v>331</v>
      </c>
      <c r="D344" s="29">
        <f t="shared" si="52"/>
        <v>53871</v>
      </c>
      <c r="E344" s="10">
        <f t="shared" si="53"/>
        <v>0</v>
      </c>
      <c r="F344" s="8">
        <f t="shared" si="51"/>
        <v>0</v>
      </c>
      <c r="G344" s="8">
        <f t="shared" si="46"/>
        <v>0</v>
      </c>
      <c r="H344" s="8"/>
      <c r="I344" s="10">
        <f t="shared" si="50"/>
        <v>0</v>
      </c>
      <c r="J344" s="3"/>
      <c r="K344" s="5"/>
    </row>
    <row r="345" spans="3:12" ht="14.65" outlineLevel="1" thickBot="1" x14ac:dyDescent="0.5">
      <c r="C345" s="7">
        <v>332</v>
      </c>
      <c r="D345" s="29">
        <f t="shared" si="52"/>
        <v>53901</v>
      </c>
      <c r="E345" s="10">
        <f t="shared" si="53"/>
        <v>0</v>
      </c>
      <c r="F345" s="8">
        <f t="shared" si="51"/>
        <v>0</v>
      </c>
      <c r="G345" s="8">
        <f t="shared" si="46"/>
        <v>0</v>
      </c>
      <c r="H345" s="8"/>
      <c r="I345" s="10">
        <f t="shared" si="50"/>
        <v>0</v>
      </c>
      <c r="J345" s="3"/>
      <c r="K345" s="5"/>
    </row>
    <row r="346" spans="3:12" ht="14.65" outlineLevel="1" thickBot="1" x14ac:dyDescent="0.5">
      <c r="C346" s="7">
        <v>333</v>
      </c>
      <c r="D346" s="29">
        <f t="shared" si="52"/>
        <v>53932</v>
      </c>
      <c r="E346" s="10">
        <f t="shared" si="53"/>
        <v>0</v>
      </c>
      <c r="F346" s="8">
        <f t="shared" si="51"/>
        <v>0</v>
      </c>
      <c r="G346" s="8">
        <f t="shared" si="46"/>
        <v>0</v>
      </c>
      <c r="H346" s="8"/>
      <c r="I346" s="10">
        <f t="shared" si="50"/>
        <v>0</v>
      </c>
      <c r="J346" s="3"/>
      <c r="K346" s="5"/>
    </row>
    <row r="347" spans="3:12" ht="14.65" outlineLevel="1" thickBot="1" x14ac:dyDescent="0.5">
      <c r="C347" s="7">
        <v>334</v>
      </c>
      <c r="D347" s="29">
        <f t="shared" si="52"/>
        <v>53963</v>
      </c>
      <c r="E347" s="10">
        <f t="shared" si="53"/>
        <v>0</v>
      </c>
      <c r="F347" s="8">
        <f t="shared" si="51"/>
        <v>0</v>
      </c>
      <c r="G347" s="8">
        <f t="shared" si="46"/>
        <v>0</v>
      </c>
      <c r="H347" s="8"/>
      <c r="I347" s="10">
        <f t="shared" si="50"/>
        <v>0</v>
      </c>
      <c r="J347" s="3"/>
      <c r="K347" s="5"/>
    </row>
    <row r="348" spans="3:12" ht="14.65" outlineLevel="1" thickBot="1" x14ac:dyDescent="0.5">
      <c r="C348" s="7">
        <v>335</v>
      </c>
      <c r="D348" s="29">
        <f t="shared" si="52"/>
        <v>53993</v>
      </c>
      <c r="E348" s="10">
        <f t="shared" si="53"/>
        <v>0</v>
      </c>
      <c r="F348" s="8">
        <f t="shared" si="51"/>
        <v>0</v>
      </c>
      <c r="G348" s="8">
        <f t="shared" si="46"/>
        <v>0</v>
      </c>
      <c r="H348" s="8"/>
      <c r="I348" s="10">
        <f t="shared" si="50"/>
        <v>0</v>
      </c>
      <c r="J348" s="3"/>
      <c r="K348" s="5"/>
    </row>
    <row r="349" spans="3:12" ht="14.65" thickBot="1" x14ac:dyDescent="0.5">
      <c r="C349" s="7">
        <v>336</v>
      </c>
      <c r="D349" s="29">
        <f t="shared" si="52"/>
        <v>54024</v>
      </c>
      <c r="E349" s="10">
        <f t="shared" si="53"/>
        <v>0</v>
      </c>
      <c r="F349" s="8">
        <f t="shared" si="51"/>
        <v>0</v>
      </c>
      <c r="G349" s="8">
        <f t="shared" si="46"/>
        <v>0</v>
      </c>
      <c r="H349" s="8"/>
      <c r="I349" s="10">
        <f t="shared" si="50"/>
        <v>0</v>
      </c>
      <c r="J349" s="3"/>
      <c r="K349" s="5">
        <f t="shared" ref="K349" si="55">SUM(F338:F349)</f>
        <v>0</v>
      </c>
      <c r="L349" t="s">
        <v>40</v>
      </c>
    </row>
    <row r="350" spans="3:12" ht="14.65" outlineLevel="1" thickBot="1" x14ac:dyDescent="0.5">
      <c r="C350" s="7">
        <v>337</v>
      </c>
      <c r="D350" s="29">
        <f t="shared" si="52"/>
        <v>54054</v>
      </c>
      <c r="E350" s="10">
        <f t="shared" si="53"/>
        <v>0</v>
      </c>
      <c r="F350" s="8">
        <f t="shared" si="51"/>
        <v>0</v>
      </c>
      <c r="G350" s="8">
        <f t="shared" si="46"/>
        <v>0</v>
      </c>
      <c r="H350" s="8"/>
      <c r="I350" s="10">
        <f t="shared" si="50"/>
        <v>0</v>
      </c>
      <c r="J350" s="3"/>
      <c r="K350" s="5"/>
    </row>
    <row r="351" spans="3:12" ht="14.65" outlineLevel="1" thickBot="1" x14ac:dyDescent="0.5">
      <c r="C351" s="7">
        <v>338</v>
      </c>
      <c r="D351" s="29">
        <f t="shared" si="52"/>
        <v>54085</v>
      </c>
      <c r="E351" s="10">
        <f t="shared" si="53"/>
        <v>0</v>
      </c>
      <c r="F351" s="8">
        <f t="shared" si="51"/>
        <v>0</v>
      </c>
      <c r="G351" s="8">
        <f t="shared" si="46"/>
        <v>0</v>
      </c>
      <c r="H351" s="8"/>
      <c r="I351" s="10">
        <f t="shared" si="50"/>
        <v>0</v>
      </c>
      <c r="J351" s="3"/>
      <c r="K351" s="5"/>
    </row>
    <row r="352" spans="3:12" ht="14.65" outlineLevel="1" thickBot="1" x14ac:dyDescent="0.5">
      <c r="C352" s="7">
        <v>339</v>
      </c>
      <c r="D352" s="29">
        <f t="shared" si="52"/>
        <v>54116</v>
      </c>
      <c r="E352" s="10">
        <f t="shared" si="53"/>
        <v>0</v>
      </c>
      <c r="F352" s="8">
        <f t="shared" si="51"/>
        <v>0</v>
      </c>
      <c r="G352" s="8">
        <f t="shared" si="46"/>
        <v>0</v>
      </c>
      <c r="H352" s="8"/>
      <c r="I352" s="10">
        <f t="shared" si="50"/>
        <v>0</v>
      </c>
      <c r="J352" s="3"/>
      <c r="K352" s="5"/>
    </row>
    <row r="353" spans="3:12" ht="14.65" outlineLevel="1" thickBot="1" x14ac:dyDescent="0.5">
      <c r="C353" s="7">
        <v>340</v>
      </c>
      <c r="D353" s="29">
        <f t="shared" si="52"/>
        <v>54145</v>
      </c>
      <c r="E353" s="10">
        <f t="shared" si="53"/>
        <v>0</v>
      </c>
      <c r="F353" s="8">
        <f t="shared" si="51"/>
        <v>0</v>
      </c>
      <c r="G353" s="8">
        <f t="shared" si="46"/>
        <v>0</v>
      </c>
      <c r="H353" s="8"/>
      <c r="I353" s="10">
        <f t="shared" si="50"/>
        <v>0</v>
      </c>
      <c r="J353" s="3"/>
      <c r="K353" s="5"/>
    </row>
    <row r="354" spans="3:12" ht="14.65" outlineLevel="1" thickBot="1" x14ac:dyDescent="0.5">
      <c r="C354" s="7">
        <v>341</v>
      </c>
      <c r="D354" s="29">
        <f t="shared" si="52"/>
        <v>54176</v>
      </c>
      <c r="E354" s="10">
        <f t="shared" si="53"/>
        <v>0</v>
      </c>
      <c r="F354" s="8">
        <f t="shared" si="51"/>
        <v>0</v>
      </c>
      <c r="G354" s="8">
        <f t="shared" si="46"/>
        <v>0</v>
      </c>
      <c r="H354" s="8"/>
      <c r="I354" s="10">
        <f t="shared" si="50"/>
        <v>0</v>
      </c>
      <c r="J354" s="3"/>
      <c r="K354" s="5"/>
    </row>
    <row r="355" spans="3:12" ht="14.65" outlineLevel="1" thickBot="1" x14ac:dyDescent="0.5">
      <c r="C355" s="7">
        <v>342</v>
      </c>
      <c r="D355" s="29">
        <f t="shared" si="52"/>
        <v>54206</v>
      </c>
      <c r="E355" s="10">
        <f t="shared" si="53"/>
        <v>0</v>
      </c>
      <c r="F355" s="8">
        <f t="shared" si="51"/>
        <v>0</v>
      </c>
      <c r="G355" s="8">
        <f t="shared" si="46"/>
        <v>0</v>
      </c>
      <c r="H355" s="8"/>
      <c r="I355" s="10">
        <f t="shared" si="50"/>
        <v>0</v>
      </c>
      <c r="J355" s="3"/>
      <c r="K355" s="5"/>
    </row>
    <row r="356" spans="3:12" ht="14.65" outlineLevel="1" thickBot="1" x14ac:dyDescent="0.5">
      <c r="C356" s="7">
        <v>343</v>
      </c>
      <c r="D356" s="29">
        <f t="shared" si="52"/>
        <v>54237</v>
      </c>
      <c r="E356" s="10">
        <f t="shared" si="53"/>
        <v>0</v>
      </c>
      <c r="F356" s="8">
        <f t="shared" si="51"/>
        <v>0</v>
      </c>
      <c r="G356" s="8">
        <f t="shared" si="46"/>
        <v>0</v>
      </c>
      <c r="H356" s="8"/>
      <c r="I356" s="10">
        <f t="shared" si="50"/>
        <v>0</v>
      </c>
      <c r="J356" s="3"/>
      <c r="K356" s="5"/>
    </row>
    <row r="357" spans="3:12" ht="14.65" outlineLevel="1" thickBot="1" x14ac:dyDescent="0.5">
      <c r="C357" s="7">
        <v>344</v>
      </c>
      <c r="D357" s="29">
        <f t="shared" si="52"/>
        <v>54267</v>
      </c>
      <c r="E357" s="10">
        <f t="shared" si="53"/>
        <v>0</v>
      </c>
      <c r="F357" s="8">
        <f t="shared" si="51"/>
        <v>0</v>
      </c>
      <c r="G357" s="8">
        <f t="shared" si="46"/>
        <v>0</v>
      </c>
      <c r="H357" s="8"/>
      <c r="I357" s="10">
        <f t="shared" si="50"/>
        <v>0</v>
      </c>
      <c r="J357" s="3"/>
      <c r="K357" s="5"/>
    </row>
    <row r="358" spans="3:12" ht="14.65" outlineLevel="1" thickBot="1" x14ac:dyDescent="0.5">
      <c r="C358" s="7">
        <v>345</v>
      </c>
      <c r="D358" s="29">
        <f t="shared" si="52"/>
        <v>54298</v>
      </c>
      <c r="E358" s="10">
        <f t="shared" si="53"/>
        <v>0</v>
      </c>
      <c r="F358" s="8">
        <f t="shared" si="51"/>
        <v>0</v>
      </c>
      <c r="G358" s="8">
        <f t="shared" si="46"/>
        <v>0</v>
      </c>
      <c r="H358" s="8"/>
      <c r="I358" s="10">
        <f t="shared" si="50"/>
        <v>0</v>
      </c>
      <c r="J358" s="3"/>
      <c r="K358" s="5"/>
    </row>
    <row r="359" spans="3:12" ht="14.65" outlineLevel="1" thickBot="1" x14ac:dyDescent="0.5">
      <c r="C359" s="7">
        <v>346</v>
      </c>
      <c r="D359" s="29">
        <f t="shared" si="52"/>
        <v>54329</v>
      </c>
      <c r="E359" s="10">
        <f t="shared" si="53"/>
        <v>0</v>
      </c>
      <c r="F359" s="8">
        <f t="shared" si="51"/>
        <v>0</v>
      </c>
      <c r="G359" s="8">
        <f t="shared" ref="G359:G372" si="56">$D$9</f>
        <v>0</v>
      </c>
      <c r="H359" s="8"/>
      <c r="I359" s="10">
        <f t="shared" si="50"/>
        <v>0</v>
      </c>
      <c r="J359" s="3"/>
      <c r="K359" s="5"/>
    </row>
    <row r="360" spans="3:12" ht="14.65" outlineLevel="1" thickBot="1" x14ac:dyDescent="0.5">
      <c r="C360" s="7">
        <v>347</v>
      </c>
      <c r="D360" s="29">
        <f t="shared" si="52"/>
        <v>54359</v>
      </c>
      <c r="E360" s="10">
        <f t="shared" si="53"/>
        <v>0</v>
      </c>
      <c r="F360" s="8">
        <f t="shared" si="51"/>
        <v>0</v>
      </c>
      <c r="G360" s="8">
        <f t="shared" si="56"/>
        <v>0</v>
      </c>
      <c r="H360" s="8"/>
      <c r="I360" s="10">
        <f t="shared" si="50"/>
        <v>0</v>
      </c>
      <c r="J360" s="3"/>
      <c r="K360" s="5"/>
    </row>
    <row r="361" spans="3:12" ht="14.65" thickBot="1" x14ac:dyDescent="0.5">
      <c r="C361" s="7">
        <v>348</v>
      </c>
      <c r="D361" s="29">
        <f t="shared" si="52"/>
        <v>54390</v>
      </c>
      <c r="E361" s="10">
        <f t="shared" si="53"/>
        <v>0</v>
      </c>
      <c r="F361" s="8">
        <f t="shared" si="51"/>
        <v>0</v>
      </c>
      <c r="G361" s="8">
        <f t="shared" si="56"/>
        <v>0</v>
      </c>
      <c r="H361" s="8"/>
      <c r="I361" s="10">
        <f t="shared" si="50"/>
        <v>0</v>
      </c>
      <c r="J361" s="3"/>
      <c r="K361" s="5">
        <f>SUM(F350:F361)</f>
        <v>0</v>
      </c>
      <c r="L361" t="s">
        <v>41</v>
      </c>
    </row>
    <row r="362" spans="3:12" ht="14.65" outlineLevel="1" thickBot="1" x14ac:dyDescent="0.5">
      <c r="C362" s="7">
        <v>349</v>
      </c>
      <c r="D362" s="29">
        <f t="shared" si="52"/>
        <v>54420</v>
      </c>
      <c r="E362" s="10">
        <f t="shared" si="53"/>
        <v>0</v>
      </c>
      <c r="F362" s="8">
        <f t="shared" si="51"/>
        <v>0</v>
      </c>
      <c r="G362" s="8">
        <f t="shared" si="56"/>
        <v>0</v>
      </c>
      <c r="H362" s="8"/>
      <c r="I362" s="10">
        <f t="shared" si="50"/>
        <v>0</v>
      </c>
      <c r="J362" s="3"/>
      <c r="K362" s="5"/>
    </row>
    <row r="363" spans="3:12" ht="14.65" outlineLevel="1" thickBot="1" x14ac:dyDescent="0.5">
      <c r="C363" s="7">
        <v>350</v>
      </c>
      <c r="D363" s="29">
        <f t="shared" si="52"/>
        <v>54451</v>
      </c>
      <c r="E363" s="10">
        <f t="shared" si="53"/>
        <v>0</v>
      </c>
      <c r="F363" s="8">
        <f t="shared" si="51"/>
        <v>0</v>
      </c>
      <c r="G363" s="8">
        <f t="shared" si="56"/>
        <v>0</v>
      </c>
      <c r="H363" s="8"/>
      <c r="I363" s="10">
        <f t="shared" si="50"/>
        <v>0</v>
      </c>
      <c r="J363" s="3"/>
      <c r="K363" s="5"/>
    </row>
    <row r="364" spans="3:12" ht="14.65" outlineLevel="1" thickBot="1" x14ac:dyDescent="0.5">
      <c r="C364" s="7">
        <v>351</v>
      </c>
      <c r="D364" s="29">
        <f t="shared" si="52"/>
        <v>54482</v>
      </c>
      <c r="E364" s="10">
        <f t="shared" si="53"/>
        <v>0</v>
      </c>
      <c r="F364" s="8">
        <f t="shared" si="51"/>
        <v>0</v>
      </c>
      <c r="G364" s="8">
        <f t="shared" si="56"/>
        <v>0</v>
      </c>
      <c r="H364" s="8"/>
      <c r="I364" s="10">
        <f t="shared" si="50"/>
        <v>0</v>
      </c>
      <c r="J364" s="3"/>
      <c r="K364" s="5"/>
    </row>
    <row r="365" spans="3:12" ht="14.65" outlineLevel="1" thickBot="1" x14ac:dyDescent="0.5">
      <c r="C365" s="7">
        <v>352</v>
      </c>
      <c r="D365" s="29">
        <f t="shared" si="52"/>
        <v>54510</v>
      </c>
      <c r="E365" s="10">
        <f t="shared" si="53"/>
        <v>0</v>
      </c>
      <c r="F365" s="8">
        <f t="shared" si="51"/>
        <v>0</v>
      </c>
      <c r="G365" s="8">
        <f t="shared" si="56"/>
        <v>0</v>
      </c>
      <c r="H365" s="8"/>
      <c r="I365" s="10">
        <f t="shared" si="50"/>
        <v>0</v>
      </c>
      <c r="J365" s="3"/>
      <c r="K365" s="5"/>
    </row>
    <row r="366" spans="3:12" ht="14.65" outlineLevel="1" thickBot="1" x14ac:dyDescent="0.5">
      <c r="C366" s="7">
        <v>353</v>
      </c>
      <c r="D366" s="29">
        <f t="shared" si="52"/>
        <v>54541</v>
      </c>
      <c r="E366" s="10">
        <f t="shared" si="53"/>
        <v>0</v>
      </c>
      <c r="F366" s="8">
        <f t="shared" si="51"/>
        <v>0</v>
      </c>
      <c r="G366" s="8">
        <f t="shared" si="56"/>
        <v>0</v>
      </c>
      <c r="H366" s="8"/>
      <c r="I366" s="10">
        <f t="shared" si="50"/>
        <v>0</v>
      </c>
      <c r="J366" s="3"/>
      <c r="K366" s="5"/>
    </row>
    <row r="367" spans="3:12" ht="14.65" outlineLevel="1" thickBot="1" x14ac:dyDescent="0.5">
      <c r="C367" s="7">
        <v>354</v>
      </c>
      <c r="D367" s="29">
        <f t="shared" si="52"/>
        <v>54571</v>
      </c>
      <c r="E367" s="10">
        <f t="shared" si="53"/>
        <v>0</v>
      </c>
      <c r="F367" s="8">
        <f t="shared" si="51"/>
        <v>0</v>
      </c>
      <c r="G367" s="8">
        <f t="shared" si="56"/>
        <v>0</v>
      </c>
      <c r="H367" s="8"/>
      <c r="I367" s="10">
        <f t="shared" si="50"/>
        <v>0</v>
      </c>
      <c r="J367" s="3"/>
      <c r="K367" s="5"/>
    </row>
    <row r="368" spans="3:12" ht="14.65" outlineLevel="1" thickBot="1" x14ac:dyDescent="0.5">
      <c r="C368" s="7">
        <v>355</v>
      </c>
      <c r="D368" s="29">
        <f t="shared" si="52"/>
        <v>54602</v>
      </c>
      <c r="E368" s="10">
        <f t="shared" si="53"/>
        <v>0</v>
      </c>
      <c r="F368" s="8">
        <f t="shared" si="51"/>
        <v>0</v>
      </c>
      <c r="G368" s="8">
        <f t="shared" si="56"/>
        <v>0</v>
      </c>
      <c r="H368" s="8"/>
      <c r="I368" s="10">
        <f t="shared" si="50"/>
        <v>0</v>
      </c>
      <c r="J368" s="3"/>
      <c r="K368" s="5"/>
    </row>
    <row r="369" spans="3:12" ht="14.65" outlineLevel="1" thickBot="1" x14ac:dyDescent="0.5">
      <c r="C369" s="7">
        <v>356</v>
      </c>
      <c r="D369" s="29">
        <f t="shared" si="52"/>
        <v>54632</v>
      </c>
      <c r="E369" s="10">
        <f t="shared" si="53"/>
        <v>0</v>
      </c>
      <c r="F369" s="8">
        <f t="shared" si="51"/>
        <v>0</v>
      </c>
      <c r="G369" s="8">
        <f t="shared" si="56"/>
        <v>0</v>
      </c>
      <c r="H369" s="8"/>
      <c r="I369" s="10">
        <f t="shared" si="50"/>
        <v>0</v>
      </c>
      <c r="J369" s="3"/>
      <c r="K369" s="5"/>
    </row>
    <row r="370" spans="3:12" ht="14.65" outlineLevel="1" thickBot="1" x14ac:dyDescent="0.5">
      <c r="C370" s="7">
        <v>357</v>
      </c>
      <c r="D370" s="29">
        <f t="shared" si="52"/>
        <v>54663</v>
      </c>
      <c r="E370" s="10">
        <f t="shared" si="53"/>
        <v>0</v>
      </c>
      <c r="F370" s="8">
        <f t="shared" si="51"/>
        <v>0</v>
      </c>
      <c r="G370" s="8">
        <f t="shared" si="56"/>
        <v>0</v>
      </c>
      <c r="H370" s="8"/>
      <c r="I370" s="10">
        <f t="shared" si="50"/>
        <v>0</v>
      </c>
      <c r="J370" s="3"/>
      <c r="K370" s="5"/>
    </row>
    <row r="371" spans="3:12" ht="14.65" outlineLevel="1" thickBot="1" x14ac:dyDescent="0.5">
      <c r="C371" s="7">
        <v>358</v>
      </c>
      <c r="D371" s="29">
        <f t="shared" si="52"/>
        <v>54694</v>
      </c>
      <c r="E371" s="10">
        <f t="shared" si="53"/>
        <v>0</v>
      </c>
      <c r="F371" s="8">
        <f t="shared" si="51"/>
        <v>0</v>
      </c>
      <c r="G371" s="8">
        <f t="shared" si="56"/>
        <v>0</v>
      </c>
      <c r="H371" s="8"/>
      <c r="I371" s="10">
        <f t="shared" si="50"/>
        <v>0</v>
      </c>
      <c r="J371" s="3"/>
      <c r="K371" s="5"/>
    </row>
    <row r="372" spans="3:12" ht="14.65" outlineLevel="1" thickBot="1" x14ac:dyDescent="0.5">
      <c r="C372" s="7">
        <v>359</v>
      </c>
      <c r="D372" s="29">
        <f t="shared" si="52"/>
        <v>54724</v>
      </c>
      <c r="E372" s="10">
        <f t="shared" si="53"/>
        <v>0</v>
      </c>
      <c r="F372" s="8">
        <f t="shared" si="51"/>
        <v>0</v>
      </c>
      <c r="G372" s="8">
        <f t="shared" si="56"/>
        <v>0</v>
      </c>
      <c r="H372" s="8"/>
      <c r="I372" s="10">
        <f t="shared" si="50"/>
        <v>0</v>
      </c>
      <c r="J372" s="3"/>
      <c r="K372" s="5"/>
    </row>
    <row r="373" spans="3:12" ht="14.65" thickBot="1" x14ac:dyDescent="0.5">
      <c r="C373" s="7">
        <v>360</v>
      </c>
      <c r="D373" s="29">
        <f t="shared" si="52"/>
        <v>54755</v>
      </c>
      <c r="E373" s="10">
        <f>I372</f>
        <v>0</v>
      </c>
      <c r="F373" s="8"/>
      <c r="G373" s="8">
        <f>E373</f>
        <v>0</v>
      </c>
      <c r="H373" s="8"/>
      <c r="I373" s="10">
        <f t="shared" si="50"/>
        <v>0</v>
      </c>
      <c r="J373" s="3"/>
      <c r="K373" s="5">
        <f>SUM(F362:F373)</f>
        <v>0</v>
      </c>
      <c r="L373" t="s">
        <v>42</v>
      </c>
    </row>
    <row r="374" spans="3:12" ht="14.65" thickBot="1" x14ac:dyDescent="0.5">
      <c r="E374" s="24" t="s">
        <v>43</v>
      </c>
      <c r="F374" s="22">
        <f>SUM(F14:F373)</f>
        <v>0</v>
      </c>
      <c r="K374" s="23">
        <f>SUM(K14:K373)</f>
        <v>0</v>
      </c>
    </row>
    <row r="375" spans="3:12" ht="14.65" thickTop="1" x14ac:dyDescent="0.45"/>
  </sheetData>
  <mergeCells count="8">
    <mergeCell ref="B9:C9"/>
    <mergeCell ref="K13:L13"/>
    <mergeCell ref="B2:C2"/>
    <mergeCell ref="B3:C3"/>
    <mergeCell ref="B4:C4"/>
    <mergeCell ref="B5:C5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EIDL Amort Table - Example</vt:lpstr>
      <vt:lpstr>EIDL Amort Table - 12 mo.</vt:lpstr>
      <vt:lpstr>EIDL Amort Table - 24 mo.</vt:lpstr>
      <vt:lpstr>EIDL Amort Table - 30 mo.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Smolinski</dc:creator>
  <cp:lastModifiedBy>Putra Naufal Tabassam</cp:lastModifiedBy>
  <dcterms:created xsi:type="dcterms:W3CDTF">2020-10-29T05:16:39Z</dcterms:created>
  <dcterms:modified xsi:type="dcterms:W3CDTF">2024-01-23T13:17:27Z</dcterms:modified>
</cp:coreProperties>
</file>