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69D17DBB-B912-46F9-BEE4-CDA69F63D816}" xr6:coauthVersionLast="47" xr6:coauthVersionMax="47" xr10:uidLastSave="{00000000-0000-0000-0000-000000000000}"/>
  <bookViews>
    <workbookView xWindow="6912" yWindow="480" windowWidth="22860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minions!$A$1:$BL$4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H4" i="5" s="1"/>
  <c r="AI3" i="5"/>
  <c r="AQ3" i="5"/>
  <c r="AA3" i="5"/>
  <c r="BH3" i="5"/>
  <c r="AM3" i="5"/>
  <c r="BG3" i="5"/>
  <c r="AP3" i="5"/>
  <c r="AH3" i="5"/>
  <c r="AL3" i="5"/>
  <c r="Z3" i="5"/>
  <c r="BL3" i="5"/>
  <c r="AT3" i="5"/>
  <c r="AK3" i="5"/>
  <c r="Y3" i="5"/>
  <c r="I3" i="5"/>
  <c r="BK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L4" i="5"/>
  <c r="AH4" i="5"/>
  <c r="AK4" i="5"/>
  <c r="AT4" i="5"/>
  <c r="BK4" i="5" l="1"/>
  <c r="AJ4" i="5"/>
  <c r="AA4" i="5"/>
</calcChain>
</file>

<file path=xl/sharedStrings.xml><?xml version="1.0" encoding="utf-8"?>
<sst xmlns="http://schemas.openxmlformats.org/spreadsheetml/2006/main" count="2553" uniqueCount="1560">
  <si>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</si>
  <si>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</si>
  <si>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</si>
  <si>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</si>
  <si>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</si>
  <si>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</si>
  <si>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</si>
  <si>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</si>
  <si>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</si>
  <si>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</si>
  <si>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</si>
  <si>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</si>
  <si>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</si>
  <si>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</si>
  <si>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</si>
  <si>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</si>
  <si>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</si>
  <si>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</si>
  <si>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</si>
  <si>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</si>
  <si>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</si>
  <si>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</si>
  <si>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</si>
  <si>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</si>
  <si>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</si>
  <si>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</si>
  <si>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</si>
  <si>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</si>
  <si>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</si>
  <si>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</si>
  <si>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</si>
  <si>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</si>
  <si>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</si>
  <si>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</si>
  <si>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</si>
  <si>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</si>
  <si>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</si>
  <si>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</si>
  <si>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</si>
  <si>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</si>
  <si>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</si>
  <si>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</si>
  <si>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</si>
  <si>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</si>
  <si>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</si>
  <si>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</si>
  <si>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</si>
  <si>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</si>
  <si>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</si>
  <si>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</si>
  <si>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</si>
  <si>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</si>
  <si>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</si>
  <si>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</si>
  <si>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</si>
  <si>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</si>
  <si>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</si>
  <si>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</si>
  <si>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</si>
  <si>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</si>
  <si>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</si>
  <si>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</si>
  <si>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</si>
  <si>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</si>
  <si>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</si>
  <si>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</si>
  <si>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</si>
  <si>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MovementSpeed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</si>
  <si>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</si>
  <si>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</si>
  <si>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</si>
  <si>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</si>
  <si>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</si>
  <si>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</si>
  <si>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</si>
  <si>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</si>
  <si>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</si>
  <si>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</si>
  <si>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</si>
  <si>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</si>
  <si>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</si>
  <si>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</si>
  <si>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</si>
  <si>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</si>
  <si>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</si>
  <si>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</si>
  <si>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</si>
  <si>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</si>
  <si>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</si>
  <si>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</si>
  <si>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</si>
  <si>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</si>
  <si>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</si>
  <si>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</si>
  <si>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</si>
  <si>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</si>
  <si>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</si>
  <si>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</si>
  <si>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</si>
  <si>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</si>
  <si>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</si>
  <si>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</si>
  <si>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</si>
  <si>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</si>
  <si>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</si>
  <si>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</si>
  <si>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</si>
  <si>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</si>
  <si>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</si>
  <si>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</si>
  <si>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</si>
  <si>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</si>
  <si>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</si>
  <si>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</si>
  <si>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</si>
  <si>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</si>
  <si>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</si>
  <si>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</si>
  <si>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</si>
  <si>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</si>
  <si>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</si>
  <si>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</si>
  <si>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</si>
  <si>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</si>
  <si>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</si>
  <si>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</si>
  <si>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</si>
  <si>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</si>
  <si>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</si>
  <si>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</si>
  <si>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</si>
  <si>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</si>
  <si>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</si>
  <si>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</si>
  <si>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</si>
  <si>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</si>
  <si>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</si>
  <si>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</si>
  <si>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</si>
  <si>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</si>
  <si>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</si>
  <si>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</si>
  <si>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</si>
  <si>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</si>
  <si>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</si>
  <si>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</si>
  <si>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</si>
  <si>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</si>
  <si>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</si>
  <si>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</si>
  <si>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</si>
  <si>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</si>
  <si>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</si>
  <si>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</si>
  <si>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</si>
  <si>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</si>
  <si>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</si>
  <si>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</si>
  <si>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</si>
  <si>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</si>
  <si>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</si>
  <si>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</si>
  <si>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</si>
  <si>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</si>
  <si>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</si>
  <si>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</si>
  <si>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</si>
  <si>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</si>
  <si>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</si>
  <si>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</si>
  <si>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</si>
  <si>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</si>
  <si>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</si>
  <si>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</si>
  <si>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</si>
  <si>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</si>
  <si>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</si>
  <si>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</si>
  <si>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</si>
  <si>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</si>
  <si>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</si>
  <si>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</si>
  <si>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</si>
  <si>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</si>
  <si>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</si>
  <si>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</si>
  <si>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</si>
  <si>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</si>
  <si>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</si>
  <si>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</si>
  <si>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</si>
  <si>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</si>
  <si>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</si>
  <si>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</si>
  <si>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</si>
  <si>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</si>
  <si>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</si>
  <si>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</si>
  <si>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</si>
  <si>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</si>
  <si>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</si>
  <si>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</si>
  <si>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</si>
  <si>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</si>
  <si>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</si>
  <si>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</si>
  <si>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</si>
  <si>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</si>
  <si>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</si>
  <si>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</si>
  <si>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</si>
  <si>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</si>
  <si>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</si>
  <si>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</si>
  <si>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</si>
  <si>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</si>
  <si>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</si>
  <si>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</si>
  <si>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</si>
  <si>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</si>
  <si>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</si>
  <si>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</si>
  <si>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</si>
  <si>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</si>
  <si>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</si>
  <si>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</si>
  <si>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</si>
  <si>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</si>
  <si>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</si>
  <si>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</si>
  <si>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</si>
  <si>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</si>
  <si>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</si>
  <si>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</si>
  <si>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</si>
  <si>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</si>
  <si>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</si>
  <si>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</si>
  <si>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</si>
  <si>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</si>
  <si>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</si>
  <si>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</si>
  <si>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</si>
  <si>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</si>
  <si>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</si>
  <si>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</si>
  <si>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</si>
  <si>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</si>
  <si>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</si>
  <si>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</si>
  <si>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</si>
  <si>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</si>
  <si>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</si>
  <si>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</si>
  <si>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</si>
  <si>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</si>
  <si>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</si>
  <si>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</si>
  <si>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</si>
  <si>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</si>
  <si>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</si>
  <si>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</si>
  <si>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</si>
  <si>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</si>
  <si>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</si>
  <si>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</si>
  <si>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</si>
  <si>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</si>
  <si>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</si>
  <si>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</si>
  <si>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</si>
  <si>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</si>
  <si>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</si>
  <si>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</si>
  <si>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</si>
  <si>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</si>
  <si>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</si>
  <si>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</si>
  <si>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</si>
  <si>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</si>
  <si>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</si>
  <si>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</si>
  <si>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</si>
  <si>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</si>
  <si>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</si>
  <si>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</si>
  <si>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</si>
  <si>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</si>
  <si>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</si>
  <si>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</si>
  <si>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</si>
  <si>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</si>
  <si>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</si>
  <si>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</si>
  <si>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</si>
  <si>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</si>
  <si>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</si>
  <si>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</si>
  <si>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</si>
  <si>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</si>
  <si>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</si>
  <si>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</si>
  <si>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</si>
  <si>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</si>
  <si>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</si>
  <si>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</si>
  <si>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</si>
  <si>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</si>
  <si>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</si>
  <si>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</si>
  <si>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</si>
  <si>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</si>
  <si>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</si>
  <si>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</si>
  <si>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</si>
  <si>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</si>
  <si>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</si>
  <si>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</si>
  <si>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</si>
  <si>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</si>
  <si>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</si>
  <si>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</si>
  <si>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</si>
  <si>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</si>
  <si>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</si>
  <si>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</si>
  <si>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</si>
  <si>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</si>
  <si>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</si>
  <si>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</si>
  <si>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</si>
  <si>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</si>
  <si>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</si>
  <si>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</si>
  <si>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</si>
  <si>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</si>
  <si>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</si>
  <si>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</si>
  <si>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</si>
  <si>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</si>
  <si>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</si>
  <si>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</si>
  <si>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</si>
  <si>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</si>
  <si>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</si>
  <si>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</si>
  <si>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</si>
  <si>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</si>
  <si>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</si>
  <si>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</si>
  <si>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</si>
  <si>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</si>
  <si>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</si>
  <si>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</si>
  <si>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</si>
  <si>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</si>
  <si>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</si>
  <si>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</si>
  <si>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</si>
  <si>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</si>
  <si>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</si>
  <si>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</si>
  <si>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</si>
  <si>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</si>
  <si>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</si>
  <si>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</si>
  <si>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</si>
  <si>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</si>
  <si>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</si>
  <si>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</si>
  <si>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</si>
  <si>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</si>
  <si>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</si>
  <si>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</si>
  <si>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</si>
  <si>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</si>
  <si>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</si>
  <si>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</si>
  <si>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</si>
  <si>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</si>
  <si>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</si>
  <si>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</si>
  <si>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</si>
  <si>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</si>
  <si>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</si>
  <si>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</si>
  <si>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</si>
  <si>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</si>
  <si>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</si>
  <si>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</si>
  <si>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</si>
  <si>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</si>
  <si>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</si>
  <si>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</si>
  <si>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</si>
  <si>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</si>
  <si>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</si>
  <si>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</si>
  <si>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</si>
  <si>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</si>
  <si>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</si>
  <si>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</si>
  <si>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</si>
  <si>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</si>
  <si>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</si>
  <si>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</si>
  <si>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</si>
  <si>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</si>
  <si>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</si>
  <si>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</si>
  <si>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</si>
  <si>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</si>
  <si>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</si>
  <si>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</si>
  <si>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</si>
  <si>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</si>
  <si>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</si>
  <si>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</si>
  <si>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</si>
  <si>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</si>
  <si>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</si>
  <si>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</si>
  <si>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</si>
  <si>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</si>
  <si>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</si>
  <si>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</si>
  <si>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</si>
  <si>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</si>
  <si>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</si>
  <si>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</si>
  <si>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</si>
  <si>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</si>
  <si>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</si>
  <si>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</si>
  <si>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</si>
  <si>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</si>
  <si>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</si>
  <si>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</si>
  <si>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</si>
  <si>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</si>
  <si>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</si>
  <si>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</si>
  <si>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</si>
  <si>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</si>
  <si>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</si>
  <si>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</si>
  <si>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</si>
  <si>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</si>
  <si>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</si>
  <si>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</si>
  <si>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</si>
  <si>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</si>
  <si>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</si>
  <si>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</si>
  <si>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</si>
  <si>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</si>
  <si>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</si>
  <si>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</si>
  <si>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</si>
  <si>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</si>
  <si>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</si>
  <si>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</si>
  <si>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</si>
  <si>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</si>
  <si>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</si>
  <si>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</si>
  <si>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</si>
  <si>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</si>
  <si>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</si>
  <si>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</si>
  <si>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</si>
  <si>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</si>
  <si>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</si>
  <si>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</si>
  <si>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</si>
  <si>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</si>
  <si>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</si>
  <si>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</si>
  <si>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</si>
  <si>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</si>
  <si>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</si>
  <si>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</si>
  <si>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</si>
  <si>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</si>
  <si>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</si>
  <si>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</si>
  <si>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</si>
  <si>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</si>
  <si>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</si>
  <si>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</si>
  <si>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</si>
  <si>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</si>
  <si>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</si>
  <si>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</si>
  <si>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</si>
  <si>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</si>
  <si>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</si>
  <si>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</si>
  <si>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</si>
  <si>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</si>
  <si>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</si>
  <si>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</si>
  <si>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</si>
  <si>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</si>
  <si>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</si>
  <si>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</si>
  <si>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</si>
  <si>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</si>
  <si>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</si>
  <si>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</si>
  <si>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</si>
  <si>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</si>
  <si>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</si>
  <si>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</si>
  <si>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</si>
  <si>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</si>
  <si>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</si>
  <si>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</si>
  <si>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</si>
  <si>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</si>
  <si>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</si>
  <si>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</si>
  <si>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</si>
  <si>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</si>
  <si>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</si>
  <si>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</si>
  <si>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</si>
  <si>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</si>
  <si>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</si>
  <si>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</si>
  <si>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</si>
  <si>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</si>
  <si>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</si>
  <si>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</si>
  <si>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</si>
  <si>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</si>
  <si>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</si>
  <si>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</si>
  <si>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</si>
  <si>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</si>
  <si>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</si>
  <si>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</si>
  <si>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</si>
  <si>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</si>
  <si>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</si>
  <si>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</si>
  <si>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</si>
  <si>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</si>
  <si>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</si>
  <si>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</si>
  <si>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</si>
  <si>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</si>
  <si>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</si>
  <si>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</si>
  <si>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</si>
  <si>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</si>
  <si>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</si>
  <si>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</si>
  <si>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</si>
  <si>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</si>
  <si>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</si>
  <si>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</si>
  <si>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</si>
  <si>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</si>
  <si>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</si>
  <si>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</si>
  <si>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</si>
  <si>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</si>
  <si>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</si>
  <si>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</si>
  <si>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</si>
  <si>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</si>
  <si>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</si>
  <si>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</si>
  <si>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</si>
  <si>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</si>
  <si>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</si>
  <si>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</si>
  <si>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</si>
  <si>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</si>
  <si>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</si>
  <si>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</si>
  <si>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</si>
  <si>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</si>
  <si>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</si>
  <si>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</si>
  <si>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</si>
  <si>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</si>
  <si>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</si>
  <si>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</si>
  <si>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</si>
  <si>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</si>
  <si>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</si>
  <si>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</si>
  <si>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</si>
  <si>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</si>
  <si>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</si>
  <si>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</si>
  <si>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</si>
  <si>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</si>
  <si>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</si>
  <si>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</si>
  <si>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</si>
  <si>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</si>
  <si>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</si>
  <si>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</si>
  <si>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</si>
  <si>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</si>
  <si>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</si>
  <si>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</si>
  <si>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</si>
  <si>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</si>
  <si>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</si>
  <si>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</si>
  <si>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</si>
  <si>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</si>
  <si>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</si>
  <si>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</si>
  <si>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</si>
  <si>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</si>
  <si>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</si>
  <si>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</si>
  <si>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</si>
  <si>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</si>
  <si>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</si>
  <si>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</si>
  <si>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</si>
  <si>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</si>
  <si>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</si>
  <si>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</si>
  <si>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</si>
  <si>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</si>
  <si>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</si>
  <si>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</si>
  <si>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</si>
  <si>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</si>
  <si>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</si>
  <si>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</si>
  <si>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</si>
  <si>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</si>
  <si>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</si>
  <si>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</si>
  <si>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</si>
  <si>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</si>
  <si>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</si>
  <si>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</si>
  <si>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</si>
  <si>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</si>
  <si>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</si>
  <si>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</si>
  <si>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</si>
  <si>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</si>
  <si>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</si>
  <si>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</si>
  <si>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</si>
  <si>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</si>
  <si>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</si>
  <si>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</si>
  <si>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</si>
  <si>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</si>
  <si>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</si>
  <si>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</si>
  <si>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</si>
  <si>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</si>
  <si>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</si>
  <si>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</si>
  <si>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</si>
  <si>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</si>
  <si>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</si>
  <si>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</si>
  <si>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</si>
  <si>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</si>
  <si>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</si>
  <si>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</si>
  <si>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</si>
  <si>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</si>
  <si>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</si>
  <si>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</si>
  <si>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</si>
  <si>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</si>
  <si>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</si>
  <si>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</si>
  <si>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</si>
  <si>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</si>
  <si>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</si>
  <si>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</si>
  <si>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</si>
  <si>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</si>
  <si>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</si>
  <si>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</si>
  <si>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</si>
  <si>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</si>
  <si>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</si>
  <si>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</si>
  <si>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</si>
  <si>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</si>
  <si>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</si>
  <si>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</si>
  <si>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</si>
  <si>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</si>
  <si>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</si>
  <si>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</si>
  <si>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</si>
  <si>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</si>
  <si>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</si>
  <si>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</si>
  <si>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</si>
  <si>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</si>
  <si>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</si>
  <si>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</si>
  <si>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</si>
  <si>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</si>
  <si>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</si>
  <si>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</si>
  <si>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</si>
  <si>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</si>
  <si>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</si>
  <si>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</si>
  <si>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</si>
  <si>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</si>
  <si>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</si>
  <si>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</si>
  <si>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</si>
  <si>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</si>
  <si>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</si>
  <si>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</si>
  <si>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</si>
  <si>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</si>
  <si>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</si>
  <si>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</si>
  <si>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</si>
  <si>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</si>
  <si>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</si>
  <si>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</si>
  <si>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</si>
  <si>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</si>
  <si>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</si>
  <si>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</si>
  <si>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</si>
  <si>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</si>
  <si>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</si>
  <si>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</si>
  <si>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</si>
  <si>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</si>
  <si>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</si>
  <si>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</si>
  <si>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</si>
  <si>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</si>
  <si>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</si>
  <si>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</si>
  <si>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</si>
  <si>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</si>
  <si>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</si>
  <si>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</si>
  <si>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</si>
  <si>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</si>
  <si>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</si>
  <si>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</si>
  <si>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</si>
  <si>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</si>
  <si>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</si>
  <si>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</si>
  <si>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</si>
  <si>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</si>
  <si>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</si>
  <si>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</si>
  <si>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</si>
  <si>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</si>
  <si>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</si>
  <si>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</si>
  <si>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</si>
  <si>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</si>
  <si>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</si>
  <si>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</si>
  <si>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</si>
  <si>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</si>
  <si>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</si>
  <si>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</si>
  <si>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</si>
  <si>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</si>
  <si>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</si>
  <si>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</si>
  <si>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</si>
  <si>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</si>
  <si>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</si>
  <si>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</si>
  <si>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</si>
  <si>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</si>
  <si>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</si>
  <si>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</si>
  <si>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</si>
  <si>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</si>
  <si>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</si>
  <si>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</si>
  <si>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</si>
  <si>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</si>
  <si>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</si>
  <si>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</si>
  <si>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</si>
  <si>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</si>
  <si>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</si>
  <si>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</si>
  <si>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</si>
  <si>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</si>
  <si>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</si>
  <si>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</si>
  <si>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</si>
  <si>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</si>
  <si>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</si>
  <si>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</si>
  <si>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</si>
  <si>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</si>
  <si>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</si>
  <si>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</si>
  <si>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</si>
  <si>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</si>
  <si>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</si>
  <si>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</si>
  <si>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</si>
  <si>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</si>
  <si>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</si>
  <si>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</si>
  <si>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</si>
  <si>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</si>
  <si>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</si>
  <si>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</si>
  <si>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</si>
  <si>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</si>
  <si>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</si>
  <si>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</si>
  <si>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</si>
  <si>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</si>
  <si>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</si>
  <si>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</si>
  <si>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</si>
  <si>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</si>
  <si>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</si>
  <si>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</si>
  <si>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</si>
  <si>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</si>
  <si>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</si>
  <si>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</si>
  <si>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</si>
  <si>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</si>
  <si>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</si>
  <si>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</si>
  <si>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</si>
  <si>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</si>
  <si>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</si>
  <si>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</si>
  <si>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</si>
  <si>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</si>
  <si>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</si>
  <si>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</si>
  <si>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</si>
  <si>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</si>
  <si>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</si>
  <si>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</si>
  <si>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</si>
  <si>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</si>
  <si>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</si>
  <si>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</si>
  <si>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</si>
  <si>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</si>
  <si>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</si>
  <si>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</si>
  <si>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</si>
  <si>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</si>
  <si>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</si>
  <si>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</si>
  <si>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</si>
  <si>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</si>
  <si>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</si>
  <si>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</si>
  <si>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</si>
  <si>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</si>
  <si>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</si>
  <si>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</si>
  <si>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</si>
  <si>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</si>
  <si>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</si>
  <si>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</si>
  <si>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</si>
  <si>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</si>
  <si>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</si>
  <si>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</si>
  <si>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</si>
  <si>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</si>
  <si>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</si>
  <si>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</si>
  <si>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</si>
  <si>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</si>
  <si>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</si>
  <si>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</si>
  <si>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</si>
  <si>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</si>
  <si>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</si>
  <si>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</si>
  <si>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</si>
  <si>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</si>
  <si>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</si>
  <si>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</si>
  <si>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</si>
  <si>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</si>
  <si>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</si>
  <si>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</si>
  <si>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</si>
  <si>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</si>
  <si>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</si>
  <si>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</si>
  <si>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</si>
  <si>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</si>
  <si>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</si>
  <si>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</si>
  <si>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</si>
  <si>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</si>
  <si>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</si>
  <si>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</si>
  <si>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</si>
  <si>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</si>
  <si>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</si>
  <si>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</si>
  <si>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</si>
  <si>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</si>
  <si>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</si>
  <si>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</si>
  <si>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</si>
  <si>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</si>
  <si>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</si>
  <si>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</si>
  <si>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</si>
  <si>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</si>
  <si>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</si>
  <si>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</si>
  <si>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</si>
  <si>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</si>
  <si>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</si>
  <si>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</si>
  <si>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</si>
  <si>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</si>
  <si>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</si>
  <si>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</si>
  <si>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</si>
  <si>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</si>
  <si>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</si>
  <si>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</si>
  <si>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</si>
  <si>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</si>
  <si>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</si>
  <si>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</si>
  <si>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</si>
  <si>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</si>
  <si>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</si>
  <si>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</si>
  <si>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</si>
  <si>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</si>
  <si>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</si>
  <si>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</si>
  <si>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</si>
  <si>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</si>
  <si>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</si>
  <si>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</si>
  <si>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</si>
  <si>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</si>
  <si>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</si>
  <si>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</si>
  <si>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</si>
  <si>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</si>
  <si>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</si>
  <si>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</si>
  <si>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</si>
  <si>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</si>
  <si>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</si>
  <si>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</si>
  <si>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</si>
  <si>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</si>
  <si>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</si>
  <si>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</si>
  <si>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</si>
  <si>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</si>
  <si>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</si>
  <si>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</si>
  <si>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</si>
  <si>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</si>
  <si>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</si>
  <si>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</si>
  <si>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</si>
  <si>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</si>
  <si>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</si>
  <si>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</si>
  <si>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</si>
  <si>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</si>
  <si>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</si>
  <si>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</si>
  <si>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</si>
  <si>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</si>
  <si>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</si>
  <si>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</si>
  <si>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</si>
  <si>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</si>
  <si>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</si>
  <si>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</si>
  <si>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</si>
  <si>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</si>
  <si>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</si>
  <si>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</si>
  <si>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</si>
  <si>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</si>
  <si>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</si>
  <si>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</si>
  <si>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</si>
  <si>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</si>
  <si>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</si>
  <si>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</si>
  <si>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</si>
  <si>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</si>
  <si>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</si>
  <si>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</si>
  <si>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</si>
  <si>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</si>
  <si>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</si>
  <si>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</si>
  <si>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</si>
  <si>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</si>
  <si>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</si>
  <si>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</si>
  <si>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</si>
  <si>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</si>
  <si>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</si>
  <si>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</si>
  <si>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</si>
  <si>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</si>
  <si>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</si>
  <si>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</si>
  <si>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</si>
  <si>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</si>
  <si>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</si>
  <si>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</si>
  <si>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</si>
  <si>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</si>
  <si>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</si>
  <si>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</si>
  <si>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</si>
  <si>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</si>
  <si>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</si>
  <si>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</si>
  <si>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</si>
  <si>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</si>
  <si>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</si>
  <si>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</si>
  <si>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</si>
  <si>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</si>
  <si>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</si>
  <si>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</si>
  <si>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</si>
  <si>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</si>
  <si>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</si>
  <si>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</si>
  <si>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</si>
  <si>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</si>
  <si>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</si>
  <si>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</si>
  <si>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</si>
  <si>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</si>
  <si>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</si>
  <si>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</si>
  <si>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</si>
  <si>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</si>
  <si>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</si>
  <si>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</si>
  <si>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</si>
  <si>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</si>
  <si>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</si>
  <si>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</si>
  <si>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</si>
  <si>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</si>
  <si>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</si>
  <si>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</si>
  <si>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</si>
  <si>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</si>
  <si>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</si>
  <si>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</si>
  <si>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</si>
  <si>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</si>
  <si>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</si>
  <si>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</si>
  <si>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</si>
  <si>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</si>
  <si>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</si>
  <si>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</si>
  <si>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</si>
  <si>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</si>
  <si>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</si>
  <si>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</si>
  <si>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</si>
  <si>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</si>
  <si>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</si>
  <si>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</si>
  <si>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</si>
  <si>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</si>
  <si>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</si>
  <si>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</si>
  <si>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</si>
  <si>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</si>
  <si>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</si>
  <si>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</si>
  <si>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</si>
  <si>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</si>
  <si>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</si>
  <si>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</si>
  <si>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</si>
  <si>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</si>
  <si>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</si>
  <si>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</si>
  <si>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</si>
  <si>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</si>
  <si>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</si>
  <si>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</si>
  <si>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</si>
  <si>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</si>
  <si>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</si>
  <si>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</si>
  <si>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</si>
  <si>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</si>
  <si>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</si>
  <si>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</si>
  <si>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</si>
  <si>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</si>
  <si>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</si>
  <si>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</si>
  <si>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</si>
  <si>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</si>
  <si>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</si>
  <si>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</si>
  <si>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</si>
  <si>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</si>
  <si>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</si>
  <si>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</si>
  <si>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</si>
  <si>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</si>
  <si>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</si>
  <si>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</si>
  <si>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</si>
  <si>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</si>
  <si>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</si>
  <si>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</si>
  <si>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</si>
  <si>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</si>
  <si>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</si>
  <si>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</si>
  <si>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</si>
  <si>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</si>
  <si>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</si>
  <si>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</si>
  <si>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</si>
  <si>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</si>
  <si>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</si>
  <si>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</si>
  <si>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</si>
  <si>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</si>
  <si>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</si>
  <si>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</si>
  <si>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</si>
  <si>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</si>
  <si>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</si>
  <si>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</si>
  <si>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</si>
  <si>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</si>
  <si>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</si>
  <si>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</si>
  <si>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</si>
  <si>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</si>
  <si>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</si>
  <si>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</si>
  <si>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</si>
  <si>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</si>
  <si>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</si>
  <si>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</si>
  <si>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</si>
  <si>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</si>
  <si>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</si>
  <si>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</si>
  <si>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</si>
  <si>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</si>
  <si>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</si>
  <si>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</si>
  <si>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</si>
  <si>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</si>
  <si>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</si>
  <si>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</si>
  <si>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</si>
  <si>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</si>
  <si>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</si>
  <si>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</si>
  <si>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</si>
  <si>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</si>
  <si>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</si>
  <si>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</si>
  <si>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</si>
  <si>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</si>
  <si>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</si>
  <si>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</si>
  <si>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</si>
  <si>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</si>
  <si>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</si>
  <si>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</si>
  <si>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</si>
  <si>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</si>
  <si>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</si>
  <si>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</si>
  <si>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</si>
  <si>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</si>
  <si>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</si>
  <si>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</si>
  <si>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</si>
  <si>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</si>
  <si>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</si>
  <si>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</si>
  <si>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</si>
  <si>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</si>
  <si>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</si>
  <si>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</si>
  <si>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</si>
  <si>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</si>
  <si>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</si>
  <si>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</si>
  <si>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</si>
  <si>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</si>
  <si>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</si>
  <si>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</si>
  <si>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</si>
  <si>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</si>
  <si>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</si>
  <si>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</si>
  <si>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</si>
  <si>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</si>
  <si>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</si>
  <si>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</si>
  <si>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</si>
  <si>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</si>
  <si>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</si>
  <si>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</si>
  <si>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</si>
  <si>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</si>
  <si>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</si>
  <si>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</si>
  <si>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</si>
  <si>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</si>
  <si>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</si>
  <si>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</si>
  <si>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</si>
  <si>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</si>
  <si>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</si>
  <si>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</si>
  <si>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</si>
  <si>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</si>
  <si>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</si>
  <si>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</si>
  <si>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</si>
  <si>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</si>
  <si>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</si>
  <si>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</si>
  <si>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</si>
  <si>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</si>
  <si>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</si>
  <si>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</si>
  <si>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</si>
  <si>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</si>
  <si>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</si>
  <si>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</si>
  <si>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</si>
  <si>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</si>
  <si>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</si>
  <si>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</si>
  <si>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</si>
  <si>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</si>
  <si>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</si>
  <si>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</si>
  <si>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</si>
  <si>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</si>
  <si>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</si>
  <si>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</si>
  <si>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</si>
  <si>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</si>
  <si>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</si>
  <si>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</si>
  <si>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</si>
  <si>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</si>
  <si>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</si>
  <si>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</si>
  <si>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</si>
  <si>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</si>
  <si>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</si>
  <si>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</si>
  <si>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</si>
  <si>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</si>
  <si>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</si>
  <si>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</si>
  <si>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</si>
  <si>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</si>
  <si>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</si>
  <si>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</si>
  <si>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</si>
  <si>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</si>
  <si>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</si>
  <si>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</si>
  <si>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</si>
  <si>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</si>
  <si>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</si>
  <si>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</si>
  <si>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</si>
  <si>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</si>
  <si>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</si>
  <si>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</si>
  <si>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</si>
  <si>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</si>
  <si>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</si>
  <si>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</si>
  <si>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</si>
  <si>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</si>
  <si>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</si>
  <si>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</si>
  <si>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</si>
  <si>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</si>
  <si>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</si>
  <si>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</si>
  <si>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</si>
  <si>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</si>
  <si>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</si>
  <si>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</si>
  <si>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</si>
  <si>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</si>
  <si>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</si>
  <si>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</si>
  <si>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</si>
  <si>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</si>
  <si>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</si>
  <si>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</si>
  <si>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</si>
  <si>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</si>
  <si>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</si>
  <si>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</si>
  <si>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</si>
  <si>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</si>
  <si>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</si>
  <si>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</si>
  <si>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</si>
  <si>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</si>
  <si>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</si>
  <si>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</si>
  <si>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</si>
  <si>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</si>
  <si>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</si>
  <si>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</si>
  <si>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</si>
  <si>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</si>
  <si>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</si>
  <si>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</si>
  <si>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</si>
  <si>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</si>
  <si>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</si>
  <si>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</si>
  <si>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</si>
  <si>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</si>
  <si>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</si>
  <si>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</si>
  <si>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</si>
  <si>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</si>
  <si>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</si>
  <si>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</si>
  <si>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</si>
  <si>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</si>
  <si>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</si>
  <si>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</si>
  <si>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</si>
  <si>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</si>
  <si>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</si>
  <si>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</si>
  <si>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</si>
  <si>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</si>
  <si>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</si>
  <si>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</si>
  <si>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</si>
  <si>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</si>
  <si>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</si>
  <si>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</si>
  <si>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</si>
  <si>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</si>
  <si>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</si>
  <si>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</si>
  <si>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</si>
  <si>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</si>
  <si>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</si>
  <si>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</si>
  <si>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</si>
  <si>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</si>
  <si>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</si>
  <si>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0" type="noConversion"/>
  </si>
  <si>
    <t>BountyGoldMax</t>
    <phoneticPr fontId="20" type="noConversion"/>
  </si>
  <si>
    <t>Creature[{]</t>
    <phoneticPr fontId="20" type="noConversion"/>
  </si>
  <si>
    <t>npc_kv_generator_test</t>
    <phoneticPr fontId="20" type="noConversion"/>
  </si>
  <si>
    <t>1 1 1 1</t>
    <phoneticPr fontId="20" type="noConversion"/>
  </si>
  <si>
    <t>1000 2000 30000 40000</t>
    <phoneticPr fontId="20" type="noConversion"/>
  </si>
  <si>
    <t>1 1 2 3 4</t>
    <phoneticPr fontId="20" type="noConversion"/>
  </si>
  <si>
    <t>damage 0.1 0.2 0.3 0.4</t>
    <phoneticPr fontId="20" type="noConversion"/>
  </si>
  <si>
    <t>item_lua</t>
    <phoneticPr fontId="20" type="noConversion"/>
  </si>
  <si>
    <t>item_kv_generator_test1</t>
    <phoneticPr fontId="20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</si>
  <si>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</si>
  <si>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</si>
  <si>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</si>
  <si>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</si>
  <si>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</si>
  <si>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</si>
  <si>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</si>
  <si>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</si>
  <si>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</si>
  <si>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0" type="noConversion"/>
  </si>
  <si>
    <t>Model</t>
    <phoneticPr fontId="20" type="noConversion"/>
  </si>
  <si>
    <t>ItemStackable</t>
    <phoneticPr fontId="20" type="noConversion"/>
  </si>
  <si>
    <t>ItemInitialCharges</t>
    <phoneticPr fontId="20" type="noConversion"/>
  </si>
  <si>
    <t>ItemPermanent</t>
    <phoneticPr fontId="20" type="noConversion"/>
  </si>
  <si>
    <t>ItemPurchasable</t>
    <phoneticPr fontId="20" type="noConversion"/>
  </si>
  <si>
    <t>ItemShareability</t>
    <phoneticPr fontId="20" type="noConversion"/>
  </si>
  <si>
    <t>ItemCost</t>
    <phoneticPr fontId="20" type="noConversion"/>
  </si>
  <si>
    <t>[}]</t>
    <phoneticPr fontId="20" type="noConversion"/>
  </si>
  <si>
    <t>9</t>
  </si>
  <si>
    <t>8</t>
  </si>
  <si>
    <t>7</t>
  </si>
  <si>
    <t>6</t>
  </si>
  <si>
    <t>5</t>
  </si>
  <si>
    <t>4</t>
  </si>
  <si>
    <t>3</t>
  </si>
  <si>
    <t>2</t>
    <phoneticPr fontId="20" type="noConversion"/>
  </si>
  <si>
    <t>1</t>
    <phoneticPr fontId="20" type="noConversion"/>
  </si>
  <si>
    <t>AbilityValues[{]</t>
    <phoneticPr fontId="20" type="noConversion"/>
  </si>
  <si>
    <t>ScriptFile</t>
    <phoneticPr fontId="20" type="noConversion"/>
  </si>
  <si>
    <t>BaseClass</t>
    <phoneticPr fontId="20" type="noConversion"/>
  </si>
  <si>
    <t>name</t>
    <phoneticPr fontId="20" type="noConversion"/>
  </si>
  <si>
    <t>其他键需要自己加了</t>
    <phoneticPr fontId="20" type="noConversion"/>
  </si>
  <si>
    <t>无视魔免</t>
    <phoneticPr fontId="20" type="noConversion"/>
  </si>
  <si>
    <t>目标标签</t>
    <phoneticPr fontId="20" type="noConversion"/>
  </si>
  <si>
    <t>目标类型</t>
    <phoneticPr fontId="20" type="noConversion"/>
  </si>
  <si>
    <t>队伍</t>
    <phoneticPr fontId="20" type="noConversion"/>
  </si>
  <si>
    <t>类型</t>
    <phoneticPr fontId="20" type="noConversion"/>
  </si>
  <si>
    <t>图标</t>
    <phoneticPr fontId="20" type="noConversion"/>
  </si>
  <si>
    <t>魔法消耗</t>
    <phoneticPr fontId="20" type="noConversion"/>
  </si>
  <si>
    <t>冷却时间</t>
    <phoneticPr fontId="20" type="noConversion"/>
  </si>
  <si>
    <t>最大等级</t>
    <phoneticPr fontId="20" type="noConversion"/>
  </si>
  <si>
    <t>特效</t>
    <phoneticPr fontId="20" type="noConversion"/>
  </si>
  <si>
    <t>模型</t>
    <phoneticPr fontId="20" type="noConversion"/>
  </si>
  <si>
    <t>可否叠加</t>
    <phoneticPr fontId="20" type="noConversion"/>
  </si>
  <si>
    <t>初始点数</t>
    <phoneticPr fontId="20" type="noConversion"/>
  </si>
  <si>
    <t>永久物品</t>
    <phoneticPr fontId="20" type="noConversion"/>
  </si>
  <si>
    <t>可否购买</t>
    <phoneticPr fontId="20" type="noConversion"/>
  </si>
  <si>
    <t>共享</t>
    <phoneticPr fontId="20" type="noConversion"/>
  </si>
  <si>
    <t>价格</t>
    <phoneticPr fontId="20" type="noConversion"/>
  </si>
  <si>
    <t>技能键值</t>
    <phoneticPr fontId="20" type="noConversion"/>
  </si>
  <si>
    <t>脚本路径</t>
    <phoneticPr fontId="20" type="noConversion"/>
  </si>
  <si>
    <t>基类</t>
    <phoneticPr fontId="20" type="noConversion"/>
  </si>
  <si>
    <t>名字</t>
    <phoneticPr fontId="20" type="noConversion"/>
  </si>
  <si>
    <t>item_kv_generator_test2</t>
    <phoneticPr fontId="20" type="noConversion"/>
  </si>
  <si>
    <t>npc_dota_hero_lycan</t>
  </si>
  <si>
    <t>是否激活</t>
    <phoneticPr fontId="20" type="noConversion"/>
  </si>
  <si>
    <t>英雄名字</t>
    <phoneticPr fontId="20" type="noConversion"/>
  </si>
  <si>
    <t>another_test 10.5 2.3 3.3 1.1</t>
    <phoneticPr fontId="20" type="noConversion"/>
  </si>
  <si>
    <t>test 1</t>
    <phoneticPr fontId="20" type="noConversion"/>
  </si>
  <si>
    <t>radius 1 2 3 4</t>
    <phoneticPr fontId="20" type="noConversion"/>
  </si>
  <si>
    <t>ability_lua</t>
    <phoneticPr fontId="20" type="noConversion"/>
  </si>
  <si>
    <t>ability_test</t>
    <phoneticPr fontId="20" type="noConversion"/>
  </si>
  <si>
    <t>value</t>
    <phoneticPr fontId="22" type="noConversion"/>
  </si>
  <si>
    <t>HeroNames</t>
    <phoneticPr fontId="20" type="noConversion"/>
  </si>
  <si>
    <t>npc_dota_hero_ancient_apparition</t>
    <phoneticPr fontId="22" type="noConversion"/>
  </si>
  <si>
    <t>这种只有两列的表，会直接转成 "npc_dota_hero_ancient_apparition" "1"的形式</t>
    <phoneticPr fontId="22" type="noConversion"/>
  </si>
  <si>
    <t>target_damage {
"value" "110 120 130"
"special_bonus_unique_abaddon_2" "+30"
}</t>
    <phoneticPr fontId="20" type="noConversion"/>
  </si>
  <si>
    <t>PlainKV</t>
    <phoneticPr fontId="20" type="noConversion"/>
  </si>
  <si>
    <t>{
"test" "this is test of plain kv"
}</t>
    <phoneticPr fontId="20" type="noConversion"/>
  </si>
  <si>
    <t>#Loc{}</t>
    <phoneticPr fontId="20" type="noConversion"/>
  </si>
  <si>
    <t>#Loc{}_Description</t>
    <phoneticPr fontId="20" type="noConversion"/>
  </si>
  <si>
    <t>测试技能</t>
    <phoneticPr fontId="20" type="noConversion"/>
  </si>
  <si>
    <t>测试技能的描述</t>
    <phoneticPr fontId="20" type="noConversion"/>
  </si>
  <si>
    <t>1 2 3 4</t>
    <phoneticPr fontId="20" type="noConversion"/>
  </si>
  <si>
    <t>注释</t>
    <phoneticPr fontId="20" type="noConversion"/>
  </si>
  <si>
    <t>因为第二行的key没有写东西，因此这一行的内容不会被输出到kv文件中，可以自己任意写其他内容</t>
    <phoneticPr fontId="20" type="noConversion"/>
  </si>
  <si>
    <t>npc_dota_hero_windrunner</t>
    <phoneticPr fontId="20" type="noConversion"/>
  </si>
  <si>
    <t>npc_dota_hero_tiny</t>
    <phoneticPr fontId="20" type="noConversion"/>
  </si>
  <si>
    <t>SPELL_IMMUNITY_ENEMIES_YES</t>
  </si>
  <si>
    <t>AbilityUnitDamageType</t>
    <phoneticPr fontId="20" type="noConversion"/>
  </si>
  <si>
    <t>伤害类型</t>
    <phoneticPr fontId="20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</si>
  <si>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</si>
  <si>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</si>
  <si>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</si>
  <si>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</si>
  <si>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</si>
  <si>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0" type="noConversion"/>
  </si>
  <si>
    <t>npc_dota_hero_phantom_assassin</t>
    <phoneticPr fontId="20" type="noConversion"/>
  </si>
  <si>
    <t>phantom_assassin</t>
  </si>
  <si>
    <t>npc_dota_creature</t>
    <phoneticPr fontId="20" type="noConversion"/>
  </si>
  <si>
    <t>models/heroes/phantom_assassin/phantom_assassin.vmdl</t>
    <phoneticPr fontId="20" type="noConversion"/>
  </si>
  <si>
    <t>Hero_PhantomAssassin</t>
    <phoneticPr fontId="20" type="noConversion"/>
  </si>
  <si>
    <t>-1</t>
    <phoneticPr fontId="20" type="noConversion"/>
  </si>
  <si>
    <t>DOTA_UNIT_CAP_MOVE_NONE</t>
    <phoneticPr fontId="20" type="noConversion"/>
  </si>
  <si>
    <t>AttackCapabilities</t>
    <phoneticPr fontId="20" type="noConversion"/>
  </si>
  <si>
    <t>bz_pa_11</t>
    <phoneticPr fontId="20" type="noConversion"/>
  </si>
  <si>
    <t>HealthBarOffset</t>
    <phoneticPr fontId="20" type="noConversion"/>
  </si>
  <si>
    <t>bz_pa_111</t>
    <phoneticPr fontId="20" type="noConversion"/>
  </si>
  <si>
    <t>AttributePrimary</t>
    <phoneticPr fontId="20" type="noConversion"/>
  </si>
  <si>
    <t>主属性</t>
    <phoneticPr fontId="20" type="noConversion"/>
  </si>
  <si>
    <t>DOTA_ATTRIBUTE_AGILITY</t>
    <phoneticPr fontId="20" type="noConversion"/>
  </si>
  <si>
    <t>AttributeBaseStrength</t>
    <phoneticPr fontId="20" type="noConversion"/>
  </si>
  <si>
    <t>AttributeStrengthGain</t>
    <phoneticPr fontId="20" type="noConversion"/>
  </si>
  <si>
    <t>AttributeBaseAgility</t>
    <phoneticPr fontId="20" type="noConversion"/>
  </si>
  <si>
    <t>AttributeAgilityGain</t>
    <phoneticPr fontId="20" type="noConversion"/>
  </si>
  <si>
    <t>AttributeBaseIntelligence</t>
    <phoneticPr fontId="20" type="noConversion"/>
  </si>
  <si>
    <t>AttributeIntelligenceGain</t>
    <phoneticPr fontId="20" type="noConversion"/>
  </si>
  <si>
    <t>基础力量</t>
    <phoneticPr fontId="20" type="noConversion"/>
  </si>
  <si>
    <t>力量成长</t>
    <phoneticPr fontId="20" type="noConversion"/>
  </si>
  <si>
    <t>基础敏捷</t>
    <phoneticPr fontId="20" type="noConversion"/>
  </si>
  <si>
    <t>敏捷成长</t>
    <phoneticPr fontId="20" type="noConversion"/>
  </si>
  <si>
    <t>基础智力</t>
    <phoneticPr fontId="20" type="noConversion"/>
  </si>
  <si>
    <t>智力成长</t>
    <phoneticPr fontId="20" type="noConversion"/>
  </si>
  <si>
    <t>skeleton_king_reincarnation</t>
    <phoneticPr fontId="20" type="noConversion"/>
  </si>
  <si>
    <t>Hero_Disruptor</t>
    <phoneticPr fontId="20" type="noConversion"/>
  </si>
  <si>
    <t>Ability_phantom_strike</t>
  </si>
  <si>
    <r>
      <t>d</t>
    </r>
    <r>
      <rPr>
        <sz val="11"/>
        <color theme="1"/>
        <rFont val="等线"/>
        <family val="2"/>
        <scheme val="minor"/>
      </rPr>
      <t>uration 160</t>
    </r>
    <phoneticPr fontId="20" type="noConversion"/>
  </si>
  <si>
    <t>DOTA_ABILITY_BEHAVIOR_PASSIVE</t>
  </si>
  <si>
    <t>学习要求等级</t>
    <phoneticPr fontId="20" type="noConversion"/>
  </si>
  <si>
    <t>RequiredLevel</t>
  </si>
  <si>
    <t>升级间隔等级</t>
    <phoneticPr fontId="20" type="noConversion"/>
  </si>
  <si>
    <t>LevelsBetweenUpgrades</t>
  </si>
  <si>
    <t>ID</t>
    <phoneticPr fontId="20" type="noConversion"/>
  </si>
  <si>
    <t>phantom_assassin_phantom_strike</t>
    <phoneticPr fontId="20" type="noConversion"/>
  </si>
  <si>
    <t>目标队伍</t>
    <phoneticPr fontId="20" type="noConversion"/>
  </si>
  <si>
    <t>AbilitySound</t>
  </si>
  <si>
    <t>施法音效</t>
    <phoneticPr fontId="20" type="noConversion"/>
  </si>
  <si>
    <t>Hero_PhantomAssassin.Strike.Start</t>
  </si>
  <si>
    <t>施法范围</t>
    <phoneticPr fontId="20" type="noConversion"/>
  </si>
  <si>
    <t>AbilityCastRange</t>
  </si>
  <si>
    <t>AbilityCastPoint</t>
  </si>
  <si>
    <t>施法前摇</t>
    <phoneticPr fontId="20" type="noConversion"/>
  </si>
  <si>
    <t>施法动画</t>
    <phoneticPr fontId="20" type="noConversion"/>
  </si>
  <si>
    <t>AbilityCastAnimation</t>
  </si>
  <si>
    <t>ACT_DOTA_CAST_ABILITY_2</t>
  </si>
  <si>
    <t>AbilityType</t>
  </si>
  <si>
    <t>技能类型</t>
    <phoneticPr fontId="20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</si>
  <si>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</si>
  <si>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</si>
  <si>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</si>
  <si>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</si>
  <si>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0" type="noConversion"/>
  </si>
  <si>
    <t>DOTA_NPC_UNIT_RELATIONSHIP_TYPE_BUILDING</t>
  </si>
  <si>
    <t>等级</t>
    <phoneticPr fontId="20" type="noConversion"/>
  </si>
  <si>
    <t>Level</t>
    <phoneticPr fontId="20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</si>
  <si>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0" type="noConversion"/>
  </si>
  <si>
    <t>DOTA_UNIT_TARGET_HERO | DOTA_UNIT_TARGET_NONE</t>
    <phoneticPr fontId="20" type="noConversion"/>
  </si>
  <si>
    <t>AbilityUnitTargetTeam</t>
    <phoneticPr fontId="20" type="noConversion"/>
  </si>
  <si>
    <t>DOTA_UNIT_TARGET_TEAM_ENEMY | DOTA_UNIT_TARGET_TEAM_NONE</t>
    <phoneticPr fontId="20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</si>
  <si>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0" type="noConversion"/>
  </si>
  <si>
    <t>DOTA_ABILITY_BEHAVIOR_UNIT_TARGET</t>
    <phoneticPr fontId="20" type="noConversion"/>
  </si>
  <si>
    <t>range 1000 1600 2000</t>
    <phoneticPr fontId="20" type="noConversion"/>
  </si>
  <si>
    <t>attack_times 1 2 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</si>
</sst>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9" fillId="0" borderId="0"/>
    <xf numFmtId="0" fontId="14" fillId="0" borderId="0"/>
    <xf numFmtId="0" fontId="13" fillId="0" borderId="0"/>
  </cellStyleXfs>
  <cellXfs count="5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5" fillId="0" borderId="1" xfId="0" applyFont="1" applyBorder="1"/>
    <xf numFmtId="0" fontId="15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6" fillId="3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6" fillId="6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right" vertical="center" wrapText="1"/>
    </xf>
    <xf numFmtId="0" fontId="15" fillId="0" borderId="3" xfId="0" applyFont="1" applyBorder="1" applyAlignment="1">
      <alignment horizontal="right" vertical="center"/>
    </xf>
    <xf numFmtId="0" fontId="17" fillId="7" borderId="3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right" vertical="center"/>
    </xf>
    <xf numFmtId="49" fontId="15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8" fillId="8" borderId="3" xfId="0" applyNumberFormat="1" applyFont="1" applyFill="1" applyBorder="1" applyAlignment="1">
      <alignment horizontal="center" vertical="center" wrapText="1"/>
    </xf>
    <xf numFmtId="177" fontId="15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5" borderId="3" xfId="0" applyFont="1" applyFill="1" applyBorder="1" applyAlignment="1">
      <alignment horizontal="center" vertical="center" wrapText="1"/>
    </xf>
    <xf numFmtId="0" fontId="14" fillId="0" borderId="0" xfId="2"/>
    <xf numFmtId="49" fontId="14" fillId="0" borderId="0" xfId="2" applyNumberFormat="1"/>
    <xf numFmtId="0" fontId="12" fillId="0" borderId="0" xfId="2" applyFont="1"/>
    <xf numFmtId="0" fontId="11" fillId="0" borderId="0" xfId="3" applyFont="1" applyAlignment="1">
      <alignment wrapText="1"/>
    </xf>
    <xf numFmtId="0" fontId="8" fillId="0" borderId="0" xfId="2" applyFont="1"/>
    <xf numFmtId="0" fontId="5" fillId="0" borderId="0" xfId="2" applyFont="1"/>
    <xf numFmtId="0" fontId="19" fillId="0" borderId="0" xfId="0" applyFont="1" applyAlignment="1">
      <alignment vertical="center" wrapText="1"/>
    </xf>
    <xf numFmtId="0" fontId="19" fillId="0" borderId="3" xfId="0" applyFont="1" applyBorder="1"/>
    <xf numFmtId="0" fontId="7" fillId="0" borderId="0" xfId="3" applyFont="1" applyAlignment="1">
      <alignment wrapText="1"/>
    </xf>
    <xf numFmtId="0" fontId="13" fillId="0" borderId="0" xfId="3" applyAlignment="1">
      <alignment wrapText="1"/>
    </xf>
    <xf numFmtId="0" fontId="10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6" fillId="0" borderId="0" xfId="3" applyFont="1" applyAlignment="1">
      <alignment wrapText="1"/>
    </xf>
    <xf numFmtId="49" fontId="13" fillId="0" borderId="0" xfId="3" applyNumberFormat="1" applyAlignment="1">
      <alignment wrapText="1"/>
    </xf>
    <xf numFmtId="0" fontId="9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1463</v>
      </c>
      <c r="B1" s="38" t="s">
        <v>1462</v>
      </c>
      <c r="C1" s="40" t="s">
        <v>1472</v>
      </c>
    </row>
    <row r="2" spans="1:3" x14ac:dyDescent="0.25">
      <c r="A2" s="40" t="s">
        <v>1470</v>
      </c>
      <c r="B2" s="40" t="s">
        <v>1469</v>
      </c>
    </row>
    <row r="3" spans="1:3" x14ac:dyDescent="0.25">
      <c r="A3" s="40" t="s">
        <v>1471</v>
      </c>
      <c r="B3" s="38">
        <v>0</v>
      </c>
    </row>
    <row r="4" spans="1:3" x14ac:dyDescent="0.25">
      <c r="A4" s="38" t="s">
        <v>152</v>
      </c>
      <c r="B4" s="38">
        <v>0</v>
      </c>
    </row>
    <row r="5" spans="1:3" x14ac:dyDescent="0.25">
      <c r="A5" s="38" t="s">
        <v>162</v>
      </c>
      <c r="B5" s="38">
        <v>1</v>
      </c>
    </row>
    <row r="6" spans="1:3" x14ac:dyDescent="0.25">
      <c r="A6" s="38" t="s">
        <v>158</v>
      </c>
      <c r="B6" s="38">
        <v>0</v>
      </c>
    </row>
    <row r="7" spans="1:3" x14ac:dyDescent="0.25">
      <c r="A7" s="38" t="s">
        <v>122</v>
      </c>
      <c r="B7" s="38">
        <v>0</v>
      </c>
    </row>
    <row r="8" spans="1:3" x14ac:dyDescent="0.25">
      <c r="A8" s="38" t="s">
        <v>163</v>
      </c>
      <c r="B8" s="38">
        <v>1</v>
      </c>
    </row>
    <row r="9" spans="1:3" x14ac:dyDescent="0.25">
      <c r="A9" s="38" t="s">
        <v>185</v>
      </c>
      <c r="B9" s="38">
        <v>0</v>
      </c>
    </row>
    <row r="10" spans="1:3" x14ac:dyDescent="0.25">
      <c r="A10" s="38" t="s">
        <v>103</v>
      </c>
      <c r="B10" s="38">
        <v>0</v>
      </c>
    </row>
    <row r="11" spans="1:3" x14ac:dyDescent="0.25">
      <c r="A11" s="38" t="s">
        <v>180</v>
      </c>
      <c r="B11" s="38">
        <v>0</v>
      </c>
    </row>
    <row r="12" spans="1:3" x14ac:dyDescent="0.25">
      <c r="A12" s="38" t="s">
        <v>177</v>
      </c>
      <c r="B12" s="38">
        <v>0</v>
      </c>
    </row>
    <row r="13" spans="1:3" x14ac:dyDescent="0.25">
      <c r="A13" s="38" t="s">
        <v>129</v>
      </c>
      <c r="B13" s="38">
        <v>1</v>
      </c>
    </row>
    <row r="14" spans="1:3" x14ac:dyDescent="0.25">
      <c r="A14" s="38" t="s">
        <v>139</v>
      </c>
      <c r="B14" s="38">
        <v>0</v>
      </c>
    </row>
    <row r="15" spans="1:3" x14ac:dyDescent="0.25">
      <c r="A15" s="38" t="s">
        <v>161</v>
      </c>
      <c r="B15" s="38">
        <v>0</v>
      </c>
    </row>
    <row r="16" spans="1:3" x14ac:dyDescent="0.25">
      <c r="A16" s="38" t="s">
        <v>88</v>
      </c>
      <c r="B16" s="38">
        <v>0</v>
      </c>
    </row>
    <row r="17" spans="1:2" x14ac:dyDescent="0.25">
      <c r="A17" s="38" t="s">
        <v>143</v>
      </c>
      <c r="B17" s="38">
        <v>0</v>
      </c>
    </row>
    <row r="18" spans="1:2" x14ac:dyDescent="0.25">
      <c r="A18" s="38" t="s">
        <v>127</v>
      </c>
      <c r="B18" s="38">
        <v>0</v>
      </c>
    </row>
    <row r="19" spans="1:2" x14ac:dyDescent="0.25">
      <c r="A19" s="38" t="s">
        <v>172</v>
      </c>
      <c r="B19" s="38">
        <v>0</v>
      </c>
    </row>
    <row r="20" spans="1:2" x14ac:dyDescent="0.25">
      <c r="A20" s="38" t="s">
        <v>107</v>
      </c>
      <c r="B20" s="38">
        <v>0</v>
      </c>
    </row>
    <row r="21" spans="1:2" x14ac:dyDescent="0.25">
      <c r="A21" s="38" t="s">
        <v>145</v>
      </c>
      <c r="B21" s="38">
        <v>0</v>
      </c>
    </row>
    <row r="22" spans="1:2" x14ac:dyDescent="0.25">
      <c r="A22" s="38" t="s">
        <v>141</v>
      </c>
      <c r="B22" s="38">
        <v>0</v>
      </c>
    </row>
    <row r="23" spans="1:2" x14ac:dyDescent="0.25">
      <c r="A23" s="38" t="s">
        <v>178</v>
      </c>
      <c r="B23" s="38">
        <v>0</v>
      </c>
    </row>
    <row r="24" spans="1:2" x14ac:dyDescent="0.25">
      <c r="A24" s="38" t="s">
        <v>166</v>
      </c>
      <c r="B24" s="38">
        <v>0</v>
      </c>
    </row>
    <row r="25" spans="1:2" x14ac:dyDescent="0.25">
      <c r="A25" s="38" t="s">
        <v>179</v>
      </c>
      <c r="B25" s="38">
        <v>1</v>
      </c>
    </row>
    <row r="26" spans="1:2" x14ac:dyDescent="0.25">
      <c r="A26" s="38" t="s">
        <v>95</v>
      </c>
      <c r="B26" s="38">
        <v>1</v>
      </c>
    </row>
    <row r="27" spans="1:2" x14ac:dyDescent="0.25">
      <c r="A27" s="38" t="s">
        <v>154</v>
      </c>
      <c r="B27" s="38">
        <v>0</v>
      </c>
    </row>
    <row r="28" spans="1:2" x14ac:dyDescent="0.25">
      <c r="A28" s="38" t="s">
        <v>153</v>
      </c>
      <c r="B28" s="38">
        <v>0</v>
      </c>
    </row>
    <row r="29" spans="1:2" x14ac:dyDescent="0.25">
      <c r="A29" s="38" t="s">
        <v>132</v>
      </c>
      <c r="B29" s="38">
        <v>0</v>
      </c>
    </row>
    <row r="30" spans="1:2" x14ac:dyDescent="0.25">
      <c r="A30" s="38" t="s">
        <v>170</v>
      </c>
      <c r="B30" s="38">
        <v>0</v>
      </c>
    </row>
    <row r="31" spans="1:2" x14ac:dyDescent="0.25">
      <c r="A31" s="38" t="s">
        <v>114</v>
      </c>
      <c r="B31" s="38">
        <v>0</v>
      </c>
    </row>
    <row r="32" spans="1:2" x14ac:dyDescent="0.25">
      <c r="A32" s="38" t="s">
        <v>183</v>
      </c>
      <c r="B32" s="38">
        <v>0</v>
      </c>
    </row>
    <row r="33" spans="1:2" x14ac:dyDescent="0.25">
      <c r="A33" s="38" t="s">
        <v>181</v>
      </c>
      <c r="B33" s="38">
        <v>0</v>
      </c>
    </row>
    <row r="34" spans="1:2" x14ac:dyDescent="0.25">
      <c r="A34" s="38" t="s">
        <v>165</v>
      </c>
      <c r="B34" s="38">
        <v>0</v>
      </c>
    </row>
    <row r="35" spans="1:2" x14ac:dyDescent="0.25">
      <c r="A35" s="38" t="s">
        <v>148</v>
      </c>
      <c r="B35" s="38">
        <v>1</v>
      </c>
    </row>
    <row r="36" spans="1:2" x14ac:dyDescent="0.25">
      <c r="A36" s="38" t="s">
        <v>174</v>
      </c>
      <c r="B36" s="38">
        <v>0</v>
      </c>
    </row>
    <row r="37" spans="1:2" x14ac:dyDescent="0.25">
      <c r="A37" s="38" t="s">
        <v>100</v>
      </c>
      <c r="B37" s="38">
        <v>0</v>
      </c>
    </row>
    <row r="38" spans="1:2" x14ac:dyDescent="0.25">
      <c r="A38" s="38" t="s">
        <v>116</v>
      </c>
      <c r="B38" s="38">
        <v>0</v>
      </c>
    </row>
    <row r="39" spans="1:2" x14ac:dyDescent="0.25">
      <c r="A39" s="38" t="s">
        <v>168</v>
      </c>
      <c r="B39" s="38">
        <v>0</v>
      </c>
    </row>
    <row r="40" spans="1:2" x14ac:dyDescent="0.25">
      <c r="A40" s="38" t="s">
        <v>92</v>
      </c>
      <c r="B40" s="38">
        <v>0</v>
      </c>
    </row>
    <row r="41" spans="1:2" x14ac:dyDescent="0.25">
      <c r="A41" s="38" t="s">
        <v>167</v>
      </c>
      <c r="B41" s="38">
        <v>0</v>
      </c>
    </row>
    <row r="42" spans="1:2" x14ac:dyDescent="0.25">
      <c r="A42" s="38" t="s">
        <v>142</v>
      </c>
      <c r="B42" s="38">
        <v>0</v>
      </c>
    </row>
    <row r="43" spans="1:2" x14ac:dyDescent="0.25">
      <c r="A43" s="38" t="s">
        <v>169</v>
      </c>
      <c r="B43" s="38">
        <v>0</v>
      </c>
    </row>
    <row r="44" spans="1:2" x14ac:dyDescent="0.25">
      <c r="A44" s="38" t="s">
        <v>186</v>
      </c>
      <c r="B44" s="38">
        <v>0</v>
      </c>
    </row>
    <row r="45" spans="1:2" x14ac:dyDescent="0.25">
      <c r="A45" s="38" t="s">
        <v>160</v>
      </c>
      <c r="B45" s="38">
        <v>0</v>
      </c>
    </row>
    <row r="46" spans="1:2" x14ac:dyDescent="0.25">
      <c r="A46" s="38" t="s">
        <v>130</v>
      </c>
      <c r="B46" s="38">
        <v>0</v>
      </c>
    </row>
    <row r="47" spans="1:2" x14ac:dyDescent="0.25">
      <c r="A47" s="38" t="s">
        <v>119</v>
      </c>
      <c r="B47" s="38">
        <v>0</v>
      </c>
    </row>
    <row r="48" spans="1:2" x14ac:dyDescent="0.25">
      <c r="A48" s="38" t="s">
        <v>99</v>
      </c>
      <c r="B48" s="38">
        <v>0</v>
      </c>
    </row>
    <row r="49" spans="1:2" x14ac:dyDescent="0.25">
      <c r="A49" s="38" t="s">
        <v>155</v>
      </c>
      <c r="B49" s="38">
        <v>0</v>
      </c>
    </row>
    <row r="50" spans="1:2" x14ac:dyDescent="0.25">
      <c r="A50" s="38" t="s">
        <v>157</v>
      </c>
      <c r="B50" s="38">
        <v>0</v>
      </c>
    </row>
    <row r="51" spans="1:2" x14ac:dyDescent="0.25">
      <c r="A51" s="38" t="s">
        <v>171</v>
      </c>
      <c r="B51" s="38">
        <v>0</v>
      </c>
    </row>
    <row r="52" spans="1:2" x14ac:dyDescent="0.25">
      <c r="A52" s="38" t="s">
        <v>176</v>
      </c>
      <c r="B52" s="38">
        <v>0</v>
      </c>
    </row>
    <row r="53" spans="1:2" x14ac:dyDescent="0.25">
      <c r="A53" s="38" t="s">
        <v>123</v>
      </c>
      <c r="B53" s="38">
        <v>0</v>
      </c>
    </row>
    <row r="54" spans="1:2" x14ac:dyDescent="0.25">
      <c r="A54" s="38" t="s">
        <v>146</v>
      </c>
      <c r="B54" s="38">
        <v>0</v>
      </c>
    </row>
    <row r="55" spans="1:2" x14ac:dyDescent="0.25">
      <c r="A55" s="38" t="s">
        <v>156</v>
      </c>
      <c r="B55" s="38">
        <v>0</v>
      </c>
    </row>
    <row r="56" spans="1:2" x14ac:dyDescent="0.25">
      <c r="A56" s="38" t="s">
        <v>131</v>
      </c>
      <c r="B56" s="38">
        <v>1</v>
      </c>
    </row>
    <row r="57" spans="1:2" x14ac:dyDescent="0.25">
      <c r="A57" s="38" t="s">
        <v>144</v>
      </c>
      <c r="B57" s="38">
        <v>0</v>
      </c>
    </row>
    <row r="58" spans="1:2" x14ac:dyDescent="0.25">
      <c r="A58" s="38" t="s">
        <v>159</v>
      </c>
      <c r="B58" s="38">
        <v>0</v>
      </c>
    </row>
    <row r="59" spans="1:2" x14ac:dyDescent="0.25">
      <c r="A59" s="38" t="s">
        <v>151</v>
      </c>
      <c r="B59" s="38">
        <v>0</v>
      </c>
    </row>
    <row r="60" spans="1:2" x14ac:dyDescent="0.25">
      <c r="A60" s="38" t="s">
        <v>182</v>
      </c>
      <c r="B60" s="38">
        <v>0</v>
      </c>
    </row>
    <row r="61" spans="1:2" x14ac:dyDescent="0.25">
      <c r="A61" s="38" t="s">
        <v>184</v>
      </c>
      <c r="B61" s="38">
        <v>0</v>
      </c>
    </row>
    <row r="62" spans="1:2" x14ac:dyDescent="0.25">
      <c r="A62" s="38" t="s">
        <v>97</v>
      </c>
      <c r="B62" s="38">
        <v>0</v>
      </c>
    </row>
    <row r="63" spans="1:2" x14ac:dyDescent="0.25">
      <c r="A63" s="38" t="s">
        <v>138</v>
      </c>
      <c r="B63" s="38">
        <v>0</v>
      </c>
    </row>
    <row r="64" spans="1:2" x14ac:dyDescent="0.25">
      <c r="A64" s="38" t="s">
        <v>102</v>
      </c>
      <c r="B64" s="38">
        <v>0</v>
      </c>
    </row>
    <row r="65" spans="1:2" x14ac:dyDescent="0.25">
      <c r="A65" s="38" t="s">
        <v>173</v>
      </c>
      <c r="B65" s="38">
        <v>0</v>
      </c>
    </row>
    <row r="66" spans="1:2" x14ac:dyDescent="0.25">
      <c r="A66" s="38" t="s">
        <v>135</v>
      </c>
      <c r="B66" s="38">
        <v>0</v>
      </c>
    </row>
    <row r="67" spans="1:2" x14ac:dyDescent="0.25">
      <c r="A67" s="38" t="s">
        <v>101</v>
      </c>
      <c r="B67" s="38">
        <v>0</v>
      </c>
    </row>
    <row r="68" spans="1:2" x14ac:dyDescent="0.25">
      <c r="A68" s="38" t="s">
        <v>189</v>
      </c>
      <c r="B68" s="38">
        <v>0</v>
      </c>
    </row>
    <row r="69" spans="1:2" x14ac:dyDescent="0.25">
      <c r="A69" s="38" t="s">
        <v>187</v>
      </c>
      <c r="B69" s="38">
        <v>0</v>
      </c>
    </row>
    <row r="70" spans="1:2" x14ac:dyDescent="0.25">
      <c r="A70" s="38" t="s">
        <v>188</v>
      </c>
      <c r="B70" s="38">
        <v>0</v>
      </c>
    </row>
    <row r="71" spans="1:2" x14ac:dyDescent="0.25">
      <c r="A71" s="38" t="s">
        <v>96</v>
      </c>
      <c r="B71" s="38">
        <v>0</v>
      </c>
    </row>
    <row r="72" spans="1:2" x14ac:dyDescent="0.25">
      <c r="A72" s="38" t="s">
        <v>190</v>
      </c>
      <c r="B72" s="38">
        <v>0</v>
      </c>
    </row>
    <row r="73" spans="1:2" x14ac:dyDescent="0.25">
      <c r="A73" s="38" t="s">
        <v>191</v>
      </c>
      <c r="B73" s="38">
        <v>0</v>
      </c>
    </row>
    <row r="74" spans="1:2" x14ac:dyDescent="0.25">
      <c r="A74" s="38" t="s">
        <v>1461</v>
      </c>
      <c r="B74" s="38">
        <v>0</v>
      </c>
    </row>
    <row r="75" spans="1:2" x14ac:dyDescent="0.25">
      <c r="A75" s="38" t="s">
        <v>124</v>
      </c>
      <c r="B75" s="38">
        <v>0</v>
      </c>
    </row>
    <row r="76" spans="1:2" x14ac:dyDescent="0.25">
      <c r="A76" s="38" t="s">
        <v>111</v>
      </c>
      <c r="B76" s="38">
        <v>0</v>
      </c>
    </row>
    <row r="77" spans="1:2" x14ac:dyDescent="0.25">
      <c r="A77" s="38" t="s">
        <v>164</v>
      </c>
      <c r="B77" s="38">
        <v>0</v>
      </c>
    </row>
    <row r="78" spans="1:2" x14ac:dyDescent="0.25">
      <c r="A78" s="38" t="s">
        <v>110</v>
      </c>
      <c r="B78" s="38">
        <v>0</v>
      </c>
    </row>
    <row r="79" spans="1:2" x14ac:dyDescent="0.25">
      <c r="A79" s="38" t="s">
        <v>98</v>
      </c>
      <c r="B79" s="38">
        <v>0</v>
      </c>
    </row>
    <row r="80" spans="1:2" x14ac:dyDescent="0.25">
      <c r="A80" s="38" t="s">
        <v>115</v>
      </c>
      <c r="B80" s="38">
        <v>0</v>
      </c>
    </row>
    <row r="81" spans="1:2" x14ac:dyDescent="0.25">
      <c r="A81" s="38" t="s">
        <v>147</v>
      </c>
      <c r="B81" s="38">
        <v>1</v>
      </c>
    </row>
    <row r="82" spans="1:2" x14ac:dyDescent="0.25">
      <c r="A82" s="38" t="s">
        <v>117</v>
      </c>
      <c r="B82" s="38">
        <v>0</v>
      </c>
    </row>
    <row r="83" spans="1:2" x14ac:dyDescent="0.25">
      <c r="A83" s="38" t="s">
        <v>193</v>
      </c>
      <c r="B83" s="38">
        <v>0</v>
      </c>
    </row>
    <row r="84" spans="1:2" x14ac:dyDescent="0.25">
      <c r="A84" s="38" t="s">
        <v>150</v>
      </c>
      <c r="B84" s="38">
        <v>0</v>
      </c>
    </row>
    <row r="85" spans="1:2" x14ac:dyDescent="0.25">
      <c r="A85" s="38" t="s">
        <v>197</v>
      </c>
      <c r="B85" s="38">
        <v>0</v>
      </c>
    </row>
    <row r="86" spans="1:2" x14ac:dyDescent="0.25">
      <c r="A86" s="38" t="s">
        <v>194</v>
      </c>
      <c r="B86" s="38">
        <v>0</v>
      </c>
    </row>
    <row r="87" spans="1:2" x14ac:dyDescent="0.25">
      <c r="A87" s="38" t="s">
        <v>192</v>
      </c>
      <c r="B87" s="38">
        <v>1</v>
      </c>
    </row>
    <row r="88" spans="1:2" x14ac:dyDescent="0.25">
      <c r="A88" s="38" t="s">
        <v>175</v>
      </c>
      <c r="B88" s="38">
        <v>0</v>
      </c>
    </row>
    <row r="89" spans="1:2" x14ac:dyDescent="0.25">
      <c r="A89" s="38" t="s">
        <v>120</v>
      </c>
      <c r="B89" s="38">
        <v>0</v>
      </c>
    </row>
    <row r="90" spans="1:2" x14ac:dyDescent="0.25">
      <c r="A90" s="38" t="s">
        <v>136</v>
      </c>
      <c r="B90" s="38">
        <v>0</v>
      </c>
    </row>
    <row r="91" spans="1:2" x14ac:dyDescent="0.25">
      <c r="A91" s="38" t="s">
        <v>195</v>
      </c>
      <c r="B91" s="38">
        <v>0</v>
      </c>
    </row>
    <row r="92" spans="1:2" x14ac:dyDescent="0.25">
      <c r="A92" s="38" t="s">
        <v>196</v>
      </c>
      <c r="B92" s="38">
        <v>0</v>
      </c>
    </row>
    <row r="93" spans="1:2" x14ac:dyDescent="0.25">
      <c r="A93" s="38" t="s">
        <v>128</v>
      </c>
      <c r="B93" s="38">
        <v>1</v>
      </c>
    </row>
    <row r="94" spans="1:2" x14ac:dyDescent="0.25">
      <c r="A94" s="38" t="s">
        <v>137</v>
      </c>
      <c r="B94" s="38">
        <v>0</v>
      </c>
    </row>
    <row r="95" spans="1:2" x14ac:dyDescent="0.25">
      <c r="A95" s="38" t="s">
        <v>112</v>
      </c>
      <c r="B95" s="38">
        <v>0</v>
      </c>
    </row>
    <row r="96" spans="1:2" x14ac:dyDescent="0.25">
      <c r="A96" s="38" t="s">
        <v>134</v>
      </c>
      <c r="B96" s="38">
        <v>0</v>
      </c>
    </row>
    <row r="97" spans="1:2" x14ac:dyDescent="0.25">
      <c r="A97" s="38" t="s">
        <v>118</v>
      </c>
      <c r="B97" s="38">
        <v>0</v>
      </c>
    </row>
    <row r="98" spans="1:2" x14ac:dyDescent="0.25">
      <c r="A98" s="38" t="s">
        <v>121</v>
      </c>
      <c r="B98" s="38">
        <v>0</v>
      </c>
    </row>
    <row r="99" spans="1:2" x14ac:dyDescent="0.25">
      <c r="A99" s="38" t="s">
        <v>198</v>
      </c>
      <c r="B99" s="38">
        <v>0</v>
      </c>
    </row>
    <row r="100" spans="1:2" x14ac:dyDescent="0.25">
      <c r="A100" s="38" t="s">
        <v>106</v>
      </c>
      <c r="B100" s="38">
        <v>0</v>
      </c>
    </row>
    <row r="101" spans="1:2" x14ac:dyDescent="0.25">
      <c r="A101" s="38" t="s">
        <v>108</v>
      </c>
      <c r="B101" s="38">
        <v>0</v>
      </c>
    </row>
    <row r="102" spans="1:2" x14ac:dyDescent="0.25">
      <c r="A102" s="38" t="s">
        <v>199</v>
      </c>
      <c r="B102" s="38">
        <v>0</v>
      </c>
    </row>
    <row r="103" spans="1:2" x14ac:dyDescent="0.25">
      <c r="A103" s="38" t="s">
        <v>113</v>
      </c>
      <c r="B103" s="38">
        <v>0</v>
      </c>
    </row>
    <row r="104" spans="1:2" x14ac:dyDescent="0.25">
      <c r="A104" s="38" t="s">
        <v>200</v>
      </c>
      <c r="B104" s="38">
        <v>0</v>
      </c>
    </row>
    <row r="105" spans="1:2" x14ac:dyDescent="0.25">
      <c r="A105" s="38" t="s">
        <v>93</v>
      </c>
      <c r="B105" s="38">
        <v>0</v>
      </c>
    </row>
    <row r="106" spans="1:2" x14ac:dyDescent="0.25">
      <c r="A106" s="38" t="s">
        <v>149</v>
      </c>
      <c r="B106" s="38">
        <v>0</v>
      </c>
    </row>
    <row r="107" spans="1:2" x14ac:dyDescent="0.25">
      <c r="A107" s="38" t="s">
        <v>201</v>
      </c>
      <c r="B107" s="38">
        <v>0</v>
      </c>
    </row>
    <row r="108" spans="1:2" x14ac:dyDescent="0.25">
      <c r="A108" s="38" t="s">
        <v>126</v>
      </c>
      <c r="B108" s="38">
        <v>0</v>
      </c>
    </row>
    <row r="109" spans="1:2" x14ac:dyDescent="0.25">
      <c r="A109" s="38" t="s">
        <v>140</v>
      </c>
      <c r="B109" s="38">
        <v>0</v>
      </c>
    </row>
    <row r="110" spans="1:2" x14ac:dyDescent="0.25">
      <c r="A110" s="38" t="s">
        <v>203</v>
      </c>
      <c r="B110" s="38">
        <v>1</v>
      </c>
    </row>
    <row r="111" spans="1:2" x14ac:dyDescent="0.25">
      <c r="A111" s="38" t="s">
        <v>202</v>
      </c>
      <c r="B111" s="38">
        <v>0</v>
      </c>
    </row>
    <row r="112" spans="1:2" x14ac:dyDescent="0.25">
      <c r="A112" s="38" t="s">
        <v>105</v>
      </c>
      <c r="B112" s="38">
        <v>0</v>
      </c>
    </row>
    <row r="113" spans="1:2" x14ac:dyDescent="0.25">
      <c r="A113" s="38" t="s">
        <v>204</v>
      </c>
      <c r="B113" s="38">
        <v>0</v>
      </c>
    </row>
    <row r="114" spans="1:2" x14ac:dyDescent="0.25">
      <c r="A114" s="38" t="s">
        <v>125</v>
      </c>
      <c r="B114" s="38">
        <v>0</v>
      </c>
    </row>
    <row r="115" spans="1:2" x14ac:dyDescent="0.25">
      <c r="A115" s="38" t="s">
        <v>205</v>
      </c>
      <c r="B115" s="38">
        <v>0</v>
      </c>
    </row>
    <row r="116" spans="1:2" x14ac:dyDescent="0.25">
      <c r="A116" s="38" t="s">
        <v>109</v>
      </c>
      <c r="B116" s="38">
        <v>0</v>
      </c>
    </row>
    <row r="117" spans="1:2" x14ac:dyDescent="0.25">
      <c r="A117" s="38" t="s">
        <v>94</v>
      </c>
      <c r="B117" s="38">
        <v>0</v>
      </c>
    </row>
    <row r="118" spans="1:2" x14ac:dyDescent="0.25">
      <c r="A118" s="38" t="s">
        <v>206</v>
      </c>
      <c r="B118" s="38">
        <v>0</v>
      </c>
    </row>
    <row r="119" spans="1:2" x14ac:dyDescent="0.25">
      <c r="A119" s="38" t="s">
        <v>207</v>
      </c>
      <c r="B119" s="38">
        <v>0</v>
      </c>
    </row>
    <row r="120" spans="1:2" x14ac:dyDescent="0.25">
      <c r="A120" s="38" t="s">
        <v>387</v>
      </c>
      <c r="B120" s="43">
        <v>0</v>
      </c>
    </row>
    <row r="121" spans="1:2" x14ac:dyDescent="0.25">
      <c r="A121" s="38" t="s">
        <v>437</v>
      </c>
      <c r="B121" s="38">
        <v>0</v>
      </c>
    </row>
    <row r="122" spans="1:2" x14ac:dyDescent="0.25">
      <c r="A122" s="38" t="s">
        <v>1492</v>
      </c>
      <c r="B122" s="38">
        <v>0</v>
      </c>
    </row>
    <row r="123" spans="1:2" x14ac:dyDescent="0.25">
      <c r="A123" s="38" t="s">
        <v>1491</v>
      </c>
      <c r="B123" s="38">
        <v>0</v>
      </c>
    </row>
    <row r="124" spans="1:2" x14ac:dyDescent="0.25">
      <c r="A124" s="38" t="s">
        <v>1490</v>
      </c>
      <c r="B124" s="38">
        <v>0</v>
      </c>
    </row>
    <row r="125" spans="1:2" x14ac:dyDescent="0.25">
      <c r="A125" s="38" t="s">
        <v>1489</v>
      </c>
      <c r="B125" s="38">
        <v>0</v>
      </c>
    </row>
    <row r="126" spans="1:2" x14ac:dyDescent="0.25">
      <c r="A126" s="38" t="s">
        <v>1488</v>
      </c>
      <c r="B126" s="38">
        <v>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K5"/>
  <sheetViews>
    <sheetView tabSelected="1" zoomScale="70" zoomScaleNormal="70" workbookViewId="0">
      <pane xSplit="1" topLeftCell="F1" activePane="topRight" state="frozen"/>
      <selection pane="topRight" activeCell="V4" sqref="V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48.77734375" style="47" bestFit="1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3.109375" style="47" bestFit="1" customWidth="1"/>
    <col min="10" max="10" width="6.21875" style="47" bestFit="1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6" width="37" style="47" customWidth="1"/>
    <col min="27" max="27" width="32.5546875" style="47" bestFit="1" customWidth="1"/>
    <col min="28" max="28" width="21.44140625" style="47" bestFit="1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26.33203125" style="47" bestFit="1" customWidth="1"/>
    <col min="36" max="36" width="20.44140625" style="47" bestFit="1" customWidth="1"/>
    <col min="37" max="37" width="22.5546875" style="47" bestFit="1" customWidth="1"/>
    <col min="38" max="16384" width="8.77734375" style="47"/>
  </cols>
  <sheetData>
    <row r="1" spans="1:37" x14ac:dyDescent="0.25">
      <c r="A1" s="47" t="s">
        <v>1459</v>
      </c>
      <c r="D1" s="47" t="s">
        <v>1458</v>
      </c>
      <c r="E1" s="46" t="s">
        <v>1481</v>
      </c>
      <c r="F1" s="47" t="s">
        <v>1457</v>
      </c>
      <c r="G1" s="47" t="s">
        <v>1456</v>
      </c>
      <c r="R1" s="47" t="s">
        <v>1447</v>
      </c>
      <c r="S1" s="49" t="s">
        <v>1525</v>
      </c>
      <c r="T1" s="49" t="s">
        <v>1527</v>
      </c>
      <c r="U1" s="47" t="s">
        <v>1446</v>
      </c>
      <c r="V1" s="47" t="s">
        <v>1445</v>
      </c>
      <c r="W1" s="49" t="s">
        <v>1529</v>
      </c>
      <c r="X1" s="47" t="s">
        <v>1443</v>
      </c>
      <c r="Y1" s="49" t="s">
        <v>1543</v>
      </c>
      <c r="Z1" s="54" t="s">
        <v>1531</v>
      </c>
      <c r="AA1" s="47" t="s">
        <v>1444</v>
      </c>
      <c r="AB1" s="49" t="s">
        <v>1531</v>
      </c>
      <c r="AC1" s="47" t="s">
        <v>1441</v>
      </c>
      <c r="AD1" s="47" t="s">
        <v>1440</v>
      </c>
      <c r="AE1" s="47" t="s">
        <v>1439</v>
      </c>
      <c r="AF1" s="49" t="s">
        <v>1533</v>
      </c>
      <c r="AG1" s="49" t="s">
        <v>1535</v>
      </c>
      <c r="AH1" s="49" t="s">
        <v>1538</v>
      </c>
      <c r="AI1" s="49" t="s">
        <v>1539</v>
      </c>
      <c r="AJ1" s="47" t="s">
        <v>1438</v>
      </c>
      <c r="AK1" s="50" t="s">
        <v>1487</v>
      </c>
    </row>
    <row r="2" spans="1:37" ht="27.6" x14ac:dyDescent="0.25">
      <c r="A2" s="47" t="s">
        <v>1437</v>
      </c>
      <c r="B2" s="48" t="s">
        <v>1476</v>
      </c>
      <c r="C2" s="48" t="s">
        <v>1477</v>
      </c>
      <c r="D2" s="47" t="s">
        <v>1436</v>
      </c>
      <c r="F2" s="47" t="s">
        <v>1435</v>
      </c>
      <c r="G2" s="47" t="s">
        <v>1434</v>
      </c>
      <c r="H2" s="51" t="s">
        <v>1433</v>
      </c>
      <c r="I2" s="51" t="s">
        <v>1432</v>
      </c>
      <c r="J2" s="51" t="s">
        <v>1431</v>
      </c>
      <c r="K2" s="51" t="s">
        <v>1430</v>
      </c>
      <c r="L2" s="51" t="s">
        <v>1429</v>
      </c>
      <c r="M2" s="51" t="s">
        <v>1428</v>
      </c>
      <c r="N2" s="51" t="s">
        <v>1427</v>
      </c>
      <c r="O2" s="51" t="s">
        <v>1426</v>
      </c>
      <c r="P2" s="51" t="s">
        <v>1425</v>
      </c>
      <c r="Q2" s="47" t="s">
        <v>1424</v>
      </c>
      <c r="R2" s="47" t="s">
        <v>1415</v>
      </c>
      <c r="S2" s="47" t="s">
        <v>1526</v>
      </c>
      <c r="T2" s="47" t="s">
        <v>1528</v>
      </c>
      <c r="U2" s="47" t="s">
        <v>1414</v>
      </c>
      <c r="V2" s="47" t="s">
        <v>1413</v>
      </c>
      <c r="W2" s="49" t="s">
        <v>1529</v>
      </c>
      <c r="X2" s="47" t="s">
        <v>1411</v>
      </c>
      <c r="Y2" s="47" t="s">
        <v>1542</v>
      </c>
      <c r="Z2" s="54" t="s">
        <v>1554</v>
      </c>
      <c r="AA2" s="47" t="s">
        <v>1412</v>
      </c>
      <c r="AB2" s="47" t="s">
        <v>1410</v>
      </c>
      <c r="AC2" s="47" t="s">
        <v>1409</v>
      </c>
      <c r="AD2" s="47" t="s">
        <v>1408</v>
      </c>
      <c r="AE2" s="47" t="s">
        <v>1407</v>
      </c>
      <c r="AF2" s="47" t="s">
        <v>1532</v>
      </c>
      <c r="AG2" s="47" t="s">
        <v>1536</v>
      </c>
      <c r="AH2" s="49" t="s">
        <v>1537</v>
      </c>
      <c r="AI2" s="49" t="s">
        <v>1540</v>
      </c>
      <c r="AJ2" s="41" t="s">
        <v>1474</v>
      </c>
      <c r="AK2" s="50" t="s">
        <v>1486</v>
      </c>
    </row>
    <row r="3" spans="1:37" ht="27.6" customHeight="1" x14ac:dyDescent="0.25">
      <c r="A3" s="47" t="s">
        <v>1468</v>
      </c>
      <c r="B3" s="48" t="s">
        <v>1478</v>
      </c>
      <c r="C3" s="48" t="s">
        <v>1479</v>
      </c>
      <c r="D3" s="52" t="s">
        <v>1467</v>
      </c>
      <c r="E3" s="46" t="s">
        <v>1482</v>
      </c>
      <c r="H3" s="47" t="s">
        <v>1404</v>
      </c>
      <c r="I3" s="52" t="s">
        <v>1466</v>
      </c>
      <c r="J3" s="52" t="s">
        <v>1465</v>
      </c>
      <c r="K3" s="47" t="s">
        <v>1464</v>
      </c>
      <c r="N3" s="41" t="s">
        <v>1473</v>
      </c>
      <c r="R3" s="47">
        <v>2</v>
      </c>
      <c r="U3" s="52" t="s">
        <v>1480</v>
      </c>
      <c r="V3" s="47" t="s">
        <v>1401</v>
      </c>
      <c r="AJ3" s="41" t="s">
        <v>1475</v>
      </c>
    </row>
    <row r="4" spans="1:37" ht="30" x14ac:dyDescent="0.35">
      <c r="A4" s="53" t="s">
        <v>1522</v>
      </c>
      <c r="B4" s="49"/>
      <c r="C4" s="49"/>
      <c r="D4" s="52" t="s">
        <v>1467</v>
      </c>
      <c r="F4" s="54" t="s">
        <v>1556</v>
      </c>
      <c r="H4" s="58" t="s">
        <v>1559</v>
      </c>
      <c r="I4" s="58" t="s">
        <v>1558</v>
      </c>
      <c r="R4" s="47">
        <v>3</v>
      </c>
      <c r="S4" s="47">
        <v>0</v>
      </c>
      <c r="T4" s="47">
        <v>10</v>
      </c>
      <c r="U4" s="54">
        <v>2</v>
      </c>
      <c r="V4" s="54">
        <v>0</v>
      </c>
      <c r="W4" s="47">
        <v>5191</v>
      </c>
      <c r="X4" s="58" t="s">
        <v>1557</v>
      </c>
      <c r="Y4" s="50"/>
      <c r="Z4" s="54" t="s">
        <v>1555</v>
      </c>
      <c r="AA4" s="55" t="s">
        <v>1530</v>
      </c>
      <c r="AB4" s="56"/>
      <c r="AC4" s="56" t="s">
        <v>1553</v>
      </c>
      <c r="AD4" s="50"/>
      <c r="AE4" s="47" t="s">
        <v>1485</v>
      </c>
      <c r="AF4" s="47" t="s">
        <v>1534</v>
      </c>
      <c r="AG4" s="49" t="s">
        <v>1552</v>
      </c>
      <c r="AH4" s="47">
        <v>0.25</v>
      </c>
      <c r="AI4" s="47" t="s">
        <v>1541</v>
      </c>
    </row>
    <row r="5" spans="1:37" ht="15" x14ac:dyDescent="0.35">
      <c r="A5" s="53" t="s">
        <v>967</v>
      </c>
      <c r="F5" s="50"/>
      <c r="H5" s="49" t="s">
        <v>1523</v>
      </c>
      <c r="R5" s="47">
        <v>3</v>
      </c>
      <c r="S5" s="47">
        <v>0</v>
      </c>
      <c r="T5" s="47">
        <v>10</v>
      </c>
      <c r="W5" s="47">
        <v>5193</v>
      </c>
      <c r="X5" s="50" t="s">
        <v>1524</v>
      </c>
      <c r="Y5" s="50" t="s">
        <v>1544</v>
      </c>
      <c r="Z5" s="50"/>
      <c r="AA5" s="57" t="s">
        <v>967</v>
      </c>
      <c r="AB5" s="56"/>
      <c r="AC5" s="56"/>
      <c r="AD5" s="56"/>
      <c r="AE5" s="47" t="s">
        <v>1485</v>
      </c>
      <c r="AF5" s="47" t="s">
        <v>1545</v>
      </c>
      <c r="AI5" s="47" t="s">
        <v>1546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1459</v>
      </c>
      <c r="B1" s="38" t="s">
        <v>1458</v>
      </c>
      <c r="C1" s="38" t="s">
        <v>1457</v>
      </c>
      <c r="D1" s="38" t="s">
        <v>1456</v>
      </c>
      <c r="O1" s="38" t="s">
        <v>1455</v>
      </c>
      <c r="P1" s="38" t="s">
        <v>1454</v>
      </c>
      <c r="Q1" s="38" t="s">
        <v>1453</v>
      </c>
      <c r="R1" s="38" t="s">
        <v>1452</v>
      </c>
      <c r="S1" s="38" t="s">
        <v>1451</v>
      </c>
      <c r="T1" s="38" t="s">
        <v>1450</v>
      </c>
      <c r="U1" s="38" t="s">
        <v>1449</v>
      </c>
      <c r="V1" s="38" t="s">
        <v>1448</v>
      </c>
      <c r="W1" s="38" t="s">
        <v>1447</v>
      </c>
      <c r="X1" s="38" t="s">
        <v>1446</v>
      </c>
      <c r="Y1" s="38" t="s">
        <v>1445</v>
      </c>
      <c r="Z1" s="38" t="s">
        <v>1444</v>
      </c>
      <c r="AA1" s="38" t="s">
        <v>1443</v>
      </c>
      <c r="AB1" s="38" t="s">
        <v>1442</v>
      </c>
      <c r="AC1" s="38" t="s">
        <v>1441</v>
      </c>
      <c r="AD1" s="38" t="s">
        <v>1440</v>
      </c>
      <c r="AE1" s="38" t="s">
        <v>1439</v>
      </c>
      <c r="AF1" s="38" t="s">
        <v>1438</v>
      </c>
    </row>
    <row r="2" spans="1:32" x14ac:dyDescent="0.25">
      <c r="A2" s="38" t="s">
        <v>1437</v>
      </c>
      <c r="B2" s="38" t="s">
        <v>1436</v>
      </c>
      <c r="C2" s="38" t="s">
        <v>1435</v>
      </c>
      <c r="D2" s="38" t="s">
        <v>1434</v>
      </c>
      <c r="E2" s="39" t="s">
        <v>1433</v>
      </c>
      <c r="F2" s="39" t="s">
        <v>1432</v>
      </c>
      <c r="G2" s="39" t="s">
        <v>1431</v>
      </c>
      <c r="H2" s="39" t="s">
        <v>1430</v>
      </c>
      <c r="I2" s="39" t="s">
        <v>1429</v>
      </c>
      <c r="J2" s="39" t="s">
        <v>1428</v>
      </c>
      <c r="K2" s="39" t="s">
        <v>1427</v>
      </c>
      <c r="L2" s="39" t="s">
        <v>1426</v>
      </c>
      <c r="M2" s="39" t="s">
        <v>1425</v>
      </c>
      <c r="N2" s="38" t="s">
        <v>1424</v>
      </c>
      <c r="O2" s="39" t="s">
        <v>1423</v>
      </c>
      <c r="P2" s="39" t="s">
        <v>1422</v>
      </c>
      <c r="Q2" s="39" t="s">
        <v>1421</v>
      </c>
      <c r="R2" s="39" t="s">
        <v>1420</v>
      </c>
      <c r="S2" s="39" t="s">
        <v>1419</v>
      </c>
      <c r="T2" s="39" t="s">
        <v>1418</v>
      </c>
      <c r="U2" s="39" t="s">
        <v>1417</v>
      </c>
      <c r="V2" s="39" t="s">
        <v>1416</v>
      </c>
      <c r="W2" s="38" t="s">
        <v>1415</v>
      </c>
      <c r="X2" s="38" t="s">
        <v>1414</v>
      </c>
      <c r="Y2" s="38" t="s">
        <v>1413</v>
      </c>
      <c r="Z2" s="38" t="s">
        <v>1412</v>
      </c>
      <c r="AA2" s="38" t="s">
        <v>1411</v>
      </c>
      <c r="AB2" s="38" t="s">
        <v>1410</v>
      </c>
      <c r="AC2" s="38" t="s">
        <v>1409</v>
      </c>
      <c r="AD2" s="38" t="s">
        <v>1408</v>
      </c>
      <c r="AE2" s="38" t="s">
        <v>1407</v>
      </c>
    </row>
    <row r="3" spans="1:32" x14ac:dyDescent="0.25">
      <c r="A3" s="38" t="s">
        <v>1406</v>
      </c>
      <c r="B3" s="38" t="s">
        <v>1405</v>
      </c>
      <c r="E3" s="38" t="s">
        <v>1404</v>
      </c>
      <c r="F3" s="42" t="s">
        <v>1403</v>
      </c>
      <c r="G3" s="38" t="s">
        <v>1402</v>
      </c>
      <c r="W3" s="38">
        <v>2</v>
      </c>
      <c r="X3" s="42" t="s">
        <v>1480</v>
      </c>
      <c r="Y3" s="38" t="s">
        <v>1401</v>
      </c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1459</v>
      </c>
      <c r="B1" s="38" t="s">
        <v>1458</v>
      </c>
      <c r="C1" s="38" t="s">
        <v>1457</v>
      </c>
      <c r="D1" s="38" t="s">
        <v>1456</v>
      </c>
      <c r="O1" s="38" t="s">
        <v>1455</v>
      </c>
      <c r="P1" s="38" t="s">
        <v>1454</v>
      </c>
      <c r="Q1" s="38" t="s">
        <v>1453</v>
      </c>
      <c r="R1" s="38" t="s">
        <v>1452</v>
      </c>
      <c r="S1" s="38" t="s">
        <v>1451</v>
      </c>
      <c r="T1" s="38" t="s">
        <v>1450</v>
      </c>
      <c r="U1" s="38" t="s">
        <v>1449</v>
      </c>
      <c r="V1" s="38" t="s">
        <v>1448</v>
      </c>
      <c r="W1" s="38" t="s">
        <v>1447</v>
      </c>
      <c r="X1" s="38" t="s">
        <v>1446</v>
      </c>
      <c r="Y1" s="38" t="s">
        <v>1445</v>
      </c>
      <c r="Z1" s="38" t="s">
        <v>1444</v>
      </c>
      <c r="AA1" s="38" t="s">
        <v>1443</v>
      </c>
      <c r="AB1" s="38" t="s">
        <v>1442</v>
      </c>
      <c r="AC1" s="38" t="s">
        <v>1441</v>
      </c>
      <c r="AD1" s="38" t="s">
        <v>1440</v>
      </c>
      <c r="AE1" s="38" t="s">
        <v>1439</v>
      </c>
      <c r="AF1" s="38" t="s">
        <v>1438</v>
      </c>
    </row>
    <row r="2" spans="1:32" x14ac:dyDescent="0.25">
      <c r="A2" s="38" t="s">
        <v>1437</v>
      </c>
      <c r="B2" s="38" t="s">
        <v>1436</v>
      </c>
      <c r="C2" s="38" t="s">
        <v>1435</v>
      </c>
      <c r="D2" s="38" t="s">
        <v>1434</v>
      </c>
      <c r="E2" s="39" t="s">
        <v>1433</v>
      </c>
      <c r="F2" s="39" t="s">
        <v>1432</v>
      </c>
      <c r="G2" s="39" t="s">
        <v>1431</v>
      </c>
      <c r="H2" s="39" t="s">
        <v>1430</v>
      </c>
      <c r="I2" s="39" t="s">
        <v>1429</v>
      </c>
      <c r="J2" s="39" t="s">
        <v>1428</v>
      </c>
      <c r="K2" s="39" t="s">
        <v>1427</v>
      </c>
      <c r="L2" s="39" t="s">
        <v>1426</v>
      </c>
      <c r="M2" s="39" t="s">
        <v>1425</v>
      </c>
      <c r="N2" s="38" t="s">
        <v>1424</v>
      </c>
      <c r="O2" s="39" t="s">
        <v>1423</v>
      </c>
      <c r="P2" s="39" t="s">
        <v>1422</v>
      </c>
      <c r="Q2" s="39" t="s">
        <v>1421</v>
      </c>
      <c r="R2" s="39" t="s">
        <v>1420</v>
      </c>
      <c r="S2" s="39" t="s">
        <v>1419</v>
      </c>
      <c r="T2" s="39" t="s">
        <v>1418</v>
      </c>
      <c r="U2" s="39" t="s">
        <v>1417</v>
      </c>
      <c r="V2" s="39" t="s">
        <v>1416</v>
      </c>
      <c r="W2" s="38" t="s">
        <v>1415</v>
      </c>
      <c r="X2" s="38" t="s">
        <v>1414</v>
      </c>
      <c r="Y2" s="38" t="s">
        <v>1413</v>
      </c>
      <c r="Z2" s="38" t="s">
        <v>1412</v>
      </c>
      <c r="AA2" s="38" t="s">
        <v>1411</v>
      </c>
      <c r="AB2" s="38" t="s">
        <v>1410</v>
      </c>
      <c r="AC2" s="38" t="s">
        <v>1409</v>
      </c>
      <c r="AD2" s="38" t="s">
        <v>1408</v>
      </c>
      <c r="AE2" s="38" t="s">
        <v>1407</v>
      </c>
    </row>
    <row r="3" spans="1:32" x14ac:dyDescent="0.25">
      <c r="A3" s="38" t="s">
        <v>1460</v>
      </c>
      <c r="B3" s="38" t="s">
        <v>1405</v>
      </c>
      <c r="E3" s="38" t="s">
        <v>1404</v>
      </c>
      <c r="F3" s="42" t="s">
        <v>1403</v>
      </c>
      <c r="G3" s="38" t="s">
        <v>1402</v>
      </c>
      <c r="W3" s="38">
        <v>2</v>
      </c>
      <c r="X3" s="42" t="s">
        <v>1480</v>
      </c>
      <c r="Y3" s="38" t="s">
        <v>1401</v>
      </c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E6" sqref="E6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2.664062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0" width="6.77734375" style="7" customWidth="1"/>
    <col min="61" max="61" width="22.88671875" style="7" customWidth="1"/>
    <col min="62" max="62" width="6.77734375" style="7" customWidth="1"/>
    <col min="63" max="63" width="24.109375" customWidth="1"/>
    <col min="64" max="64" width="12.109375" customWidth="1"/>
    <col min="65" max="66" width="20.77734375" customWidth="1"/>
    <col min="67" max="67" width="13" customWidth="1"/>
    <col min="68" max="68" width="25.77734375" bestFit="1" customWidth="1"/>
    <col min="69" max="69" width="11.5546875" bestFit="1" customWidth="1"/>
    <col min="70" max="70" width="11.44140625" bestFit="1" customWidth="1"/>
    <col min="71" max="71" width="10.33203125" bestFit="1" customWidth="1"/>
    <col min="72" max="72" width="10.44140625" bestFit="1" customWidth="1"/>
    <col min="73" max="73" width="12.88671875" bestFit="1" customWidth="1"/>
    <col min="74" max="74" width="12.77734375" bestFit="1" customWidth="1"/>
  </cols>
  <sheetData>
    <row r="1" spans="1:74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1548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10" t="s">
        <v>40</v>
      </c>
      <c r="BI1" s="10" t="s">
        <v>41</v>
      </c>
      <c r="BJ1" s="10" t="s">
        <v>42</v>
      </c>
      <c r="BK1" s="24" t="s">
        <v>43</v>
      </c>
      <c r="BL1" s="24" t="s">
        <v>44</v>
      </c>
      <c r="BM1" s="2" t="s">
        <v>45</v>
      </c>
      <c r="BN1" s="44" t="s">
        <v>1550</v>
      </c>
      <c r="BO1" s="2" t="s">
        <v>46</v>
      </c>
      <c r="BP1" s="44" t="s">
        <v>1506</v>
      </c>
      <c r="BQ1" s="44" t="s">
        <v>1514</v>
      </c>
      <c r="BR1" s="44" t="s">
        <v>1515</v>
      </c>
      <c r="BS1" s="44" t="s">
        <v>1516</v>
      </c>
      <c r="BT1" s="44" t="s">
        <v>1517</v>
      </c>
      <c r="BU1" s="44" t="s">
        <v>1518</v>
      </c>
      <c r="BV1" s="44" t="s">
        <v>1519</v>
      </c>
    </row>
    <row r="2" spans="1:74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1399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1503</v>
      </c>
      <c r="AP2" s="11" t="s">
        <v>67</v>
      </c>
      <c r="AQ2" s="33" t="s">
        <v>68</v>
      </c>
      <c r="AR2" s="21" t="s">
        <v>69</v>
      </c>
      <c r="AS2" s="11" t="s">
        <v>70</v>
      </c>
      <c r="AT2" s="10" t="s">
        <v>1501</v>
      </c>
      <c r="AU2" s="20" t="s">
        <v>1547</v>
      </c>
      <c r="AV2" s="11" t="s">
        <v>71</v>
      </c>
      <c r="AW2" s="22" t="s">
        <v>72</v>
      </c>
      <c r="AX2" s="11" t="s">
        <v>73</v>
      </c>
      <c r="AY2" s="11" t="s">
        <v>74</v>
      </c>
      <c r="AZ2" s="11" t="s">
        <v>75</v>
      </c>
      <c r="BA2" s="11" t="s">
        <v>76</v>
      </c>
      <c r="BB2" s="37" t="s">
        <v>1397</v>
      </c>
      <c r="BC2" s="37" t="s">
        <v>1398</v>
      </c>
      <c r="BD2" s="10" t="s">
        <v>77</v>
      </c>
      <c r="BE2" s="10" t="s">
        <v>78</v>
      </c>
      <c r="BF2" s="10" t="s">
        <v>79</v>
      </c>
      <c r="BG2" s="23" t="s">
        <v>80</v>
      </c>
      <c r="BH2" s="10" t="s">
        <v>81</v>
      </c>
      <c r="BI2" s="10" t="s">
        <v>82</v>
      </c>
      <c r="BJ2" s="10" t="s">
        <v>83</v>
      </c>
      <c r="BK2" s="24" t="s">
        <v>84</v>
      </c>
      <c r="BL2" s="24" t="s">
        <v>85</v>
      </c>
      <c r="BM2" s="2" t="s">
        <v>86</v>
      </c>
      <c r="BN2" s="44" t="s">
        <v>1551</v>
      </c>
      <c r="BO2" s="2" t="s">
        <v>87</v>
      </c>
      <c r="BP2" s="44" t="s">
        <v>1505</v>
      </c>
      <c r="BQ2" s="44" t="s">
        <v>1508</v>
      </c>
      <c r="BR2" s="44" t="s">
        <v>1509</v>
      </c>
      <c r="BS2" s="44" t="s">
        <v>1510</v>
      </c>
      <c r="BT2" s="44" t="s">
        <v>1511</v>
      </c>
      <c r="BU2" s="44" t="s">
        <v>1512</v>
      </c>
      <c r="BV2" s="44" t="s">
        <v>1513</v>
      </c>
    </row>
    <row r="3" spans="1:74" s="3" customFormat="1" ht="14.4" thickBot="1" x14ac:dyDescent="0.3">
      <c r="A3" s="13"/>
      <c r="B3" s="13"/>
      <c r="C3" s="13" t="s">
        <v>88</v>
      </c>
      <c r="D3" s="13" t="str">
        <f>SUBSTITUTE(C3,"npc_dota_hero_","")</f>
        <v>earthshaker</v>
      </c>
      <c r="E3" s="14">
        <v>1</v>
      </c>
      <c r="F3" s="14" t="s">
        <v>89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90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>
        <f>VLOOKUP("npc_dota_hero_"&amp;$D3,__OriginalData!$A$2:$W$122,21,FALSE)</f>
        <v>150</v>
      </c>
      <c r="BI3" s="19" t="s">
        <v>91</v>
      </c>
      <c r="BJ3" s="14">
        <v>70</v>
      </c>
      <c r="BK3" s="19" t="str">
        <f>IF(VLOOKUP("npc_dota_hero_"&amp;$D3,__OriginalData!$A$2:$W$122,22,FALSE)="nil","",VLOOKUP("npc_dota_hero_"&amp;$D3,__OriginalData!$A$2:$W$122,22,FALSE))</f>
        <v/>
      </c>
      <c r="BL3" s="19">
        <f>IF(VLOOKUP("npc_dota_hero_"&amp;$D3,__OriginalData!$A$2:$W$122,23,FALSE)="nil","",VLOOKUP("npc_dota_hero_"&amp;$D3,__OriginalData!$A$2:$W$122,23,FALSE))</f>
        <v>0</v>
      </c>
      <c r="BO3" s="3">
        <v>1</v>
      </c>
    </row>
    <row r="4" spans="1:74" s="4" customFormat="1" x14ac:dyDescent="0.25">
      <c r="A4" s="13" t="s">
        <v>1400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89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90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>
        <f>VLOOKUP("npc_dota_hero_"&amp;$D4,__OriginalData!$A$2:$W$122,21,FALSE)</f>
        <v>150</v>
      </c>
      <c r="BI4" s="19" t="s">
        <v>91</v>
      </c>
      <c r="BJ4" s="14">
        <v>70</v>
      </c>
      <c r="BK4" s="19" t="str">
        <f>IF(VLOOKUP("npc_dota_hero_"&amp;$D4,__OriginalData!$A$2:$W$122,22,FALSE)="nil","",VLOOKUP("npc_dota_hero_"&amp;$D4,__OriginalData!$A$2:$W$122,22,FALSE))</f>
        <v/>
      </c>
      <c r="BL4" s="19">
        <f>IF(VLOOKUP("npc_dota_hero_"&amp;$D4,__OriginalData!$A$2:$W$122,23,FALSE)="nil","",VLOOKUP("npc_dota_hero_"&amp;$D4,__OriginalData!$A$2:$W$122,23,FALSE))</f>
        <v>0</v>
      </c>
      <c r="BM4" s="3"/>
      <c r="BO4" s="4">
        <v>1</v>
      </c>
    </row>
    <row r="5" spans="1:74" s="5" customFormat="1" x14ac:dyDescent="0.25">
      <c r="A5" s="15" t="s">
        <v>1493</v>
      </c>
      <c r="B5" s="15">
        <v>1</v>
      </c>
      <c r="C5" s="13" t="s">
        <v>1494</v>
      </c>
      <c r="D5" s="15" t="s">
        <v>1495</v>
      </c>
      <c r="E5" s="16">
        <v>1</v>
      </c>
      <c r="F5" s="16" t="s">
        <v>1496</v>
      </c>
      <c r="G5" s="15" t="s">
        <v>1497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1498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967</v>
      </c>
      <c r="AN5" s="16">
        <v>1</v>
      </c>
      <c r="AO5" s="32" t="s">
        <v>1499</v>
      </c>
      <c r="AP5" s="16">
        <v>305</v>
      </c>
      <c r="AQ5" s="35">
        <v>0.4</v>
      </c>
      <c r="AR5" s="16"/>
      <c r="AS5" s="16" t="s">
        <v>1500</v>
      </c>
      <c r="AT5" s="19" t="str">
        <f>VLOOKUP("npc_dota_hero_"&amp;$D5,__OriginalData!$A$2:$W$122,19,FALSE)</f>
        <v>DOTA_UNIT_CAP_MELEE_ATTACK</v>
      </c>
      <c r="AU5" s="19" t="s">
        <v>1549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300</v>
      </c>
      <c r="BI5" s="16"/>
      <c r="BJ5" s="16">
        <v>60</v>
      </c>
      <c r="BN5" s="5">
        <v>1</v>
      </c>
      <c r="BO5" s="5">
        <v>1</v>
      </c>
      <c r="BP5" s="45" t="s">
        <v>1507</v>
      </c>
      <c r="BQ5" s="5">
        <v>21</v>
      </c>
      <c r="BR5" s="5">
        <v>1.2</v>
      </c>
      <c r="BS5" s="5">
        <v>23</v>
      </c>
      <c r="BT5" s="5">
        <v>2.4</v>
      </c>
      <c r="BU5" s="5">
        <v>15</v>
      </c>
      <c r="BV5" s="5">
        <v>0.4</v>
      </c>
    </row>
    <row r="6" spans="1:74" s="5" customFormat="1" x14ac:dyDescent="0.25">
      <c r="A6" s="15" t="s">
        <v>1502</v>
      </c>
      <c r="B6" s="15">
        <v>1</v>
      </c>
      <c r="C6" s="13" t="s">
        <v>1494</v>
      </c>
      <c r="D6" s="15" t="s">
        <v>1495</v>
      </c>
      <c r="E6" s="16">
        <v>2</v>
      </c>
      <c r="F6" s="16" t="s">
        <v>1496</v>
      </c>
      <c r="G6" s="15" t="s">
        <v>1497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1498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967</v>
      </c>
      <c r="AN6" s="16">
        <v>1</v>
      </c>
      <c r="AO6" s="32" t="s">
        <v>1499</v>
      </c>
      <c r="AP6" s="16">
        <v>305</v>
      </c>
      <c r="AQ6" s="35">
        <v>0.4</v>
      </c>
      <c r="AR6" s="16"/>
      <c r="AS6" s="16" t="s">
        <v>1500</v>
      </c>
      <c r="AT6" s="19" t="str">
        <f>VLOOKUP("npc_dota_hero_"&amp;$D6,__OriginalData!$A$2:$W$122,19,FALSE)</f>
        <v>DOTA_UNIT_CAP_MELEE_ATTACK</v>
      </c>
      <c r="AU6" s="19" t="s">
        <v>1549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300</v>
      </c>
      <c r="BI6" s="16"/>
      <c r="BJ6" s="16">
        <v>60</v>
      </c>
      <c r="BN6" s="5">
        <v>1</v>
      </c>
      <c r="BO6" s="5">
        <v>1</v>
      </c>
      <c r="BP6" s="45" t="s">
        <v>1507</v>
      </c>
      <c r="BQ6" s="5">
        <v>21</v>
      </c>
      <c r="BR6" s="5">
        <v>2.2000000000000002</v>
      </c>
      <c r="BS6" s="5">
        <v>23</v>
      </c>
      <c r="BT6" s="5">
        <v>3.4</v>
      </c>
      <c r="BU6" s="5">
        <v>15</v>
      </c>
      <c r="BV6" s="5">
        <v>1.4</v>
      </c>
    </row>
    <row r="7" spans="1:74" s="5" customFormat="1" x14ac:dyDescent="0.25">
      <c r="A7" s="15" t="s">
        <v>1504</v>
      </c>
      <c r="B7" s="15">
        <v>1</v>
      </c>
      <c r="C7" s="13" t="s">
        <v>1494</v>
      </c>
      <c r="D7" s="15" t="s">
        <v>1495</v>
      </c>
      <c r="E7" s="16">
        <v>3</v>
      </c>
      <c r="F7" s="16" t="s">
        <v>1496</v>
      </c>
      <c r="G7" s="15" t="s">
        <v>1497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1498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967</v>
      </c>
      <c r="AN7" s="16">
        <v>1</v>
      </c>
      <c r="AO7" s="32" t="s">
        <v>1499</v>
      </c>
      <c r="AP7" s="16">
        <v>305</v>
      </c>
      <c r="AQ7" s="35">
        <v>0.4</v>
      </c>
      <c r="AR7" s="16"/>
      <c r="AS7" s="16" t="s">
        <v>1500</v>
      </c>
      <c r="AT7" s="19" t="str">
        <f>VLOOKUP("npc_dota_hero_"&amp;$D7,__OriginalData!$A$2:$W$122,19,FALSE)</f>
        <v>DOTA_UNIT_CAP_MELEE_ATTACK</v>
      </c>
      <c r="AU7" s="19" t="s">
        <v>1549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300</v>
      </c>
      <c r="BI7" s="16"/>
      <c r="BJ7" s="16">
        <v>60</v>
      </c>
      <c r="BN7" s="5">
        <v>1</v>
      </c>
      <c r="BO7" s="5">
        <v>1</v>
      </c>
      <c r="BP7" s="45" t="s">
        <v>1507</v>
      </c>
      <c r="BQ7" s="5">
        <v>21</v>
      </c>
      <c r="BR7" s="5">
        <v>3.2</v>
      </c>
      <c r="BS7" s="5">
        <v>23</v>
      </c>
      <c r="BT7" s="5">
        <v>4.4000000000000004</v>
      </c>
      <c r="BU7" s="5">
        <v>15</v>
      </c>
      <c r="BV7" s="5">
        <v>2.4</v>
      </c>
    </row>
    <row r="8" spans="1:74" s="5" customFormat="1" x14ac:dyDescent="0.25">
      <c r="A8" s="15"/>
      <c r="B8" s="15"/>
      <c r="C8" s="15"/>
      <c r="D8" s="15"/>
      <c r="E8" s="16"/>
      <c r="F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74" s="5" customFormat="1" x14ac:dyDescent="0.25">
      <c r="A9" s="15"/>
      <c r="B9" s="15"/>
      <c r="C9" s="15"/>
      <c r="D9" s="15"/>
      <c r="E9" s="16"/>
      <c r="F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</row>
    <row r="10" spans="1:74" s="5" customFormat="1" x14ac:dyDescent="0.25">
      <c r="A10" s="15"/>
      <c r="B10" s="15"/>
      <c r="C10" s="15"/>
      <c r="D10" s="15"/>
      <c r="E10" s="16"/>
      <c r="F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74" s="5" customFormat="1" x14ac:dyDescent="0.25">
      <c r="A11" s="15"/>
      <c r="B11" s="15"/>
      <c r="C11" s="15"/>
      <c r="D11" s="15"/>
      <c r="E11" s="16"/>
      <c r="F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74" s="5" customFormat="1" x14ac:dyDescent="0.25">
      <c r="A12" s="15"/>
      <c r="B12" s="15"/>
      <c r="C12" s="15"/>
      <c r="D12" s="15"/>
      <c r="E12" s="16"/>
      <c r="F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74" s="5" customFormat="1" x14ac:dyDescent="0.25">
      <c r="A13" s="15"/>
      <c r="B13" s="15"/>
      <c r="C13" s="15"/>
      <c r="D13" s="15"/>
      <c r="E13" s="16"/>
      <c r="F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74" s="5" customFormat="1" x14ac:dyDescent="0.25">
      <c r="A14" s="15"/>
      <c r="B14" s="15"/>
      <c r="C14" s="15"/>
      <c r="D14" s="15"/>
      <c r="E14" s="16"/>
      <c r="F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74" s="5" customFormat="1" x14ac:dyDescent="0.25">
      <c r="A15" s="15"/>
      <c r="B15" s="15"/>
      <c r="C15" s="15"/>
      <c r="D15" s="15"/>
      <c r="E15" s="16"/>
      <c r="F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</row>
    <row r="16" spans="1:74" s="5" customFormat="1" x14ac:dyDescent="0.25">
      <c r="A16" s="15"/>
      <c r="B16" s="15"/>
      <c r="C16" s="15"/>
      <c r="D16" s="15"/>
      <c r="E16" s="16"/>
      <c r="F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 s="5" customFormat="1" x14ac:dyDescent="0.25">
      <c r="A17" s="15"/>
      <c r="B17" s="15"/>
      <c r="C17" s="15"/>
      <c r="D17" s="15"/>
      <c r="E17" s="16"/>
      <c r="F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 s="5" customFormat="1" x14ac:dyDescent="0.25">
      <c r="A18" s="15"/>
      <c r="B18" s="15"/>
      <c r="C18" s="15"/>
      <c r="D18" s="15"/>
      <c r="E18" s="16"/>
      <c r="F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 s="5" customFormat="1" x14ac:dyDescent="0.25">
      <c r="A19" s="15"/>
      <c r="B19" s="15"/>
      <c r="C19" s="15"/>
      <c r="D19" s="15"/>
      <c r="E19" s="16"/>
      <c r="F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 s="5" customFormat="1" x14ac:dyDescent="0.25">
      <c r="A20" s="15"/>
      <c r="B20" s="15"/>
      <c r="C20" s="15"/>
      <c r="D20" s="15"/>
      <c r="E20" s="16"/>
      <c r="F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</sheetData>
  <autoFilter ref="A1:BL4" xr:uid="{00000000-0009-0000-0000-000000000000}"/>
  <phoneticPr fontId="20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H5:BL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H4 AT5:AU7 BB5:BC7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H4">
    <cfRule type="containsText" dxfId="8" priority="1624" operator="containsText" text="_custom">
      <formula>NOT(ISERROR(SEARCH("_custom",BF3)))</formula>
    </cfRule>
  </conditionalFormatting>
  <conditionalFormatting sqref="BF3:BI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H1:BL2">
    <cfRule type="expression" dxfId="5" priority="1802">
      <formula>$AT1="DOTA_UNIT_CAP_RANGED_ATTACK"</formula>
    </cfRule>
  </conditionalFormatting>
  <conditionalFormatting sqref="BI3:BI4">
    <cfRule type="containsText" dxfId="4" priority="12" operator="containsText" text="_custom">
      <formula>NOT(ISERROR(SEARCH("_custom",BI3)))</formula>
    </cfRule>
  </conditionalFormatting>
  <conditionalFormatting sqref="BI3:XFD4">
    <cfRule type="expression" dxfId="3" priority="15">
      <formula>$AT3="DOTA_UNIT_CAP_RANGED_ATTACK"</formula>
    </cfRule>
  </conditionalFormatting>
  <conditionalFormatting sqref="BK3:BL4">
    <cfRule type="containsText" dxfId="2" priority="1631" operator="containsText" text="_custom">
      <formula>NOT(ISERROR(SEARCH("_custom",BK3)))</formula>
    </cfRule>
    <cfRule type="containsText" dxfId="1" priority="1636" operator="containsText" text="DOTA_UNIT_CAP_MELEE_ATTACK">
      <formula>NOT(ISERROR(SEARCH("DOTA_UNIT_CAP_MELEE_ATTACK",BK3)))</formula>
    </cfRule>
    <cfRule type="containsText" dxfId="0" priority="1637" operator="containsText" text="DOTA_UNIT_CAP_RANGED_ATTACK">
      <formula>NOT(ISERROR(SEARCH("DOTA_UNIT_CAP_RANGED_ATTACK",BK3)))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D57" workbookViewId="0">
      <selection activeCell="D72" sqref="D72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 x14ac:dyDescent="0.25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25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25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25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25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25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25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25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25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25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25">
      <c r="A12" t="s">
        <v>1483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25">
      <c r="A13" t="s">
        <v>1484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25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25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25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25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25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25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25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25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25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25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25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25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25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25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25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25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25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1520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25">
      <c r="A31" t="s">
        <v>134</v>
      </c>
      <c r="B31" t="s">
        <v>507</v>
      </c>
      <c r="C31" s="1">
        <v>0.89999997615813998</v>
      </c>
      <c r="D31" t="s">
        <v>508</v>
      </c>
      <c r="E31" t="s">
        <v>509</v>
      </c>
      <c r="F31" t="s">
        <v>510</v>
      </c>
      <c r="G31" t="s">
        <v>511</v>
      </c>
      <c r="H31" t="s">
        <v>512</v>
      </c>
      <c r="I31" t="s">
        <v>513</v>
      </c>
      <c r="J31" t="s">
        <v>514</v>
      </c>
      <c r="K31" t="s">
        <v>221</v>
      </c>
      <c r="L31" t="s">
        <v>221</v>
      </c>
      <c r="M31" t="s">
        <v>515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25">
      <c r="A32" t="s">
        <v>123</v>
      </c>
      <c r="B32" t="s">
        <v>516</v>
      </c>
      <c r="C32" s="1">
        <v>0.74000000953674006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522</v>
      </c>
      <c r="J32" t="s">
        <v>523</v>
      </c>
      <c r="K32" t="s">
        <v>221</v>
      </c>
      <c r="L32" t="s">
        <v>221</v>
      </c>
      <c r="M32" t="s">
        <v>524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525</v>
      </c>
      <c r="W32">
        <v>900</v>
      </c>
      <c r="X32">
        <v>1.7999999523162999</v>
      </c>
    </row>
    <row r="33" spans="1:24" x14ac:dyDescent="0.25">
      <c r="A33" t="s">
        <v>200</v>
      </c>
      <c r="B33" t="s">
        <v>526</v>
      </c>
      <c r="C33" s="1">
        <v>0.77999997138976995</v>
      </c>
      <c r="D33" t="s">
        <v>527</v>
      </c>
      <c r="E33" t="s">
        <v>528</v>
      </c>
      <c r="F33" t="s">
        <v>529</v>
      </c>
      <c r="G33" t="s">
        <v>530</v>
      </c>
      <c r="H33" t="s">
        <v>531</v>
      </c>
      <c r="I33" t="s">
        <v>532</v>
      </c>
      <c r="J33" t="s">
        <v>533</v>
      </c>
      <c r="K33" t="s">
        <v>221</v>
      </c>
      <c r="L33" t="s">
        <v>221</v>
      </c>
      <c r="M33" t="s">
        <v>534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25">
      <c r="A34" t="s">
        <v>92</v>
      </c>
      <c r="B34" t="s">
        <v>535</v>
      </c>
      <c r="C34" s="1">
        <v>0.83999997377395996</v>
      </c>
      <c r="D34" t="s">
        <v>536</v>
      </c>
      <c r="E34" t="s">
        <v>537</v>
      </c>
      <c r="F34" t="s">
        <v>538</v>
      </c>
      <c r="G34" t="s">
        <v>539</v>
      </c>
      <c r="H34" t="s">
        <v>540</v>
      </c>
      <c r="I34" t="s">
        <v>541</v>
      </c>
      <c r="J34" t="s">
        <v>542</v>
      </c>
      <c r="K34" t="s">
        <v>221</v>
      </c>
      <c r="L34" t="s">
        <v>221</v>
      </c>
      <c r="M34" t="s">
        <v>543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25">
      <c r="A35" t="s">
        <v>165</v>
      </c>
      <c r="B35" t="s">
        <v>544</v>
      </c>
      <c r="C35" s="1">
        <v>0.86000001430510997</v>
      </c>
      <c r="D35" t="s">
        <v>545</v>
      </c>
      <c r="E35" t="s">
        <v>546</v>
      </c>
      <c r="F35" t="s">
        <v>547</v>
      </c>
      <c r="G35" t="s">
        <v>548</v>
      </c>
      <c r="H35" t="s">
        <v>549</v>
      </c>
      <c r="I35" t="s">
        <v>550</v>
      </c>
      <c r="J35" t="s">
        <v>551</v>
      </c>
      <c r="K35" t="s">
        <v>552</v>
      </c>
      <c r="L35" t="s">
        <v>221</v>
      </c>
      <c r="M35" t="s">
        <v>553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554</v>
      </c>
      <c r="W35">
        <v>900</v>
      </c>
      <c r="X35">
        <v>1.7000000476837001</v>
      </c>
    </row>
    <row r="36" spans="1:24" x14ac:dyDescent="0.25">
      <c r="A36" t="s">
        <v>152</v>
      </c>
      <c r="B36" t="s">
        <v>555</v>
      </c>
      <c r="C36" s="1">
        <v>0.89999997615813998</v>
      </c>
      <c r="D36" t="s">
        <v>556</v>
      </c>
      <c r="E36" t="s">
        <v>557</v>
      </c>
      <c r="F36" t="s">
        <v>558</v>
      </c>
      <c r="G36" t="s">
        <v>559</v>
      </c>
      <c r="H36" t="s">
        <v>560</v>
      </c>
      <c r="I36" t="s">
        <v>561</v>
      </c>
      <c r="J36" t="s">
        <v>562</v>
      </c>
      <c r="K36" t="s">
        <v>221</v>
      </c>
      <c r="L36" t="s">
        <v>221</v>
      </c>
      <c r="M36" t="s">
        <v>563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25">
      <c r="A37" t="s">
        <v>201</v>
      </c>
      <c r="B37" t="s">
        <v>564</v>
      </c>
      <c r="C37" s="1">
        <v>1.0249999761580999</v>
      </c>
      <c r="D37" t="s">
        <v>565</v>
      </c>
      <c r="E37" t="s">
        <v>566</v>
      </c>
      <c r="F37" t="s">
        <v>567</v>
      </c>
      <c r="G37" t="s">
        <v>568</v>
      </c>
      <c r="H37" t="s">
        <v>569</v>
      </c>
      <c r="I37" t="s">
        <v>570</v>
      </c>
      <c r="J37" t="s">
        <v>571</v>
      </c>
      <c r="K37" t="s">
        <v>221</v>
      </c>
      <c r="L37" t="s">
        <v>221</v>
      </c>
      <c r="M37" t="s">
        <v>572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25">
      <c r="A38" t="s">
        <v>94</v>
      </c>
      <c r="B38" t="s">
        <v>573</v>
      </c>
      <c r="C38" s="1">
        <v>0.89999997615813998</v>
      </c>
      <c r="D38" t="s">
        <v>574</v>
      </c>
      <c r="E38" t="s">
        <v>575</v>
      </c>
      <c r="F38" t="s">
        <v>576</v>
      </c>
      <c r="G38" t="s">
        <v>577</v>
      </c>
      <c r="H38" t="s">
        <v>578</v>
      </c>
      <c r="I38" t="s">
        <v>579</v>
      </c>
      <c r="J38" t="s">
        <v>580</v>
      </c>
      <c r="K38" t="s">
        <v>221</v>
      </c>
      <c r="L38" t="s">
        <v>221</v>
      </c>
      <c r="M38" t="s">
        <v>581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25">
      <c r="A39" t="s">
        <v>158</v>
      </c>
      <c r="B39" t="s">
        <v>582</v>
      </c>
      <c r="C39" s="1">
        <v>0.93000000715256004</v>
      </c>
      <c r="D39" t="s">
        <v>583</v>
      </c>
      <c r="E39" t="s">
        <v>584</v>
      </c>
      <c r="F39" t="s">
        <v>585</v>
      </c>
      <c r="G39" t="s">
        <v>586</v>
      </c>
      <c r="H39" t="s">
        <v>587</v>
      </c>
      <c r="I39" t="s">
        <v>588</v>
      </c>
      <c r="J39" t="s">
        <v>589</v>
      </c>
      <c r="K39" t="s">
        <v>221</v>
      </c>
      <c r="L39" t="s">
        <v>221</v>
      </c>
      <c r="M39" t="s">
        <v>590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591</v>
      </c>
      <c r="W39">
        <v>900</v>
      </c>
      <c r="X39">
        <v>1.7000000476837001</v>
      </c>
    </row>
    <row r="40" spans="1:24" x14ac:dyDescent="0.25">
      <c r="A40" t="s">
        <v>592</v>
      </c>
      <c r="B40" t="s">
        <v>593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594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25">
      <c r="A41" t="s">
        <v>141</v>
      </c>
      <c r="B41" t="s">
        <v>595</v>
      </c>
      <c r="C41" s="1">
        <v>0.83999997377395996</v>
      </c>
      <c r="D41" t="s">
        <v>596</v>
      </c>
      <c r="E41" t="s">
        <v>597</v>
      </c>
      <c r="F41" t="s">
        <v>598</v>
      </c>
      <c r="G41" t="s">
        <v>599</v>
      </c>
      <c r="H41" t="s">
        <v>600</v>
      </c>
      <c r="I41" t="s">
        <v>601</v>
      </c>
      <c r="J41" t="s">
        <v>602</v>
      </c>
      <c r="K41" t="s">
        <v>603</v>
      </c>
      <c r="L41" t="s">
        <v>221</v>
      </c>
      <c r="M41" t="s">
        <v>604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25">
      <c r="A42" t="s">
        <v>605</v>
      </c>
      <c r="B42" t="s">
        <v>606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607</v>
      </c>
      <c r="W42">
        <v>900</v>
      </c>
      <c r="X42">
        <v>1.7000000476837001</v>
      </c>
    </row>
    <row r="43" spans="1:24" x14ac:dyDescent="0.25">
      <c r="A43" t="s">
        <v>204</v>
      </c>
      <c r="B43" t="s">
        <v>608</v>
      </c>
      <c r="C43" s="1">
        <v>1</v>
      </c>
      <c r="D43" t="s">
        <v>609</v>
      </c>
      <c r="E43" t="s">
        <v>610</v>
      </c>
      <c r="F43" t="s">
        <v>611</v>
      </c>
      <c r="G43" t="s">
        <v>612</v>
      </c>
      <c r="H43" t="s">
        <v>613</v>
      </c>
      <c r="I43" t="s">
        <v>614</v>
      </c>
      <c r="J43" t="s">
        <v>615</v>
      </c>
      <c r="K43" t="s">
        <v>616</v>
      </c>
      <c r="L43" t="s">
        <v>221</v>
      </c>
      <c r="M43" t="s">
        <v>617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618</v>
      </c>
      <c r="W43">
        <v>900</v>
      </c>
      <c r="X43">
        <v>1.7000000476837001</v>
      </c>
    </row>
    <row r="44" spans="1:24" x14ac:dyDescent="0.25">
      <c r="A44" t="s">
        <v>148</v>
      </c>
      <c r="B44" t="s">
        <v>619</v>
      </c>
      <c r="C44" s="1">
        <v>0.98000001907348999</v>
      </c>
      <c r="D44" t="s">
        <v>620</v>
      </c>
      <c r="E44" t="s">
        <v>621</v>
      </c>
      <c r="F44" t="s">
        <v>622</v>
      </c>
      <c r="G44" t="s">
        <v>623</v>
      </c>
      <c r="H44" t="s">
        <v>624</v>
      </c>
      <c r="I44" t="s">
        <v>625</v>
      </c>
      <c r="J44" t="s">
        <v>626</v>
      </c>
      <c r="K44" t="s">
        <v>627</v>
      </c>
      <c r="L44" t="s">
        <v>221</v>
      </c>
      <c r="M44" t="s">
        <v>628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25">
      <c r="A45" t="s">
        <v>105</v>
      </c>
      <c r="B45" t="s">
        <v>629</v>
      </c>
      <c r="C45" s="1">
        <v>1</v>
      </c>
      <c r="D45" t="s">
        <v>630</v>
      </c>
      <c r="E45" t="s">
        <v>631</v>
      </c>
      <c r="F45" t="s">
        <v>632</v>
      </c>
      <c r="G45" t="s">
        <v>633</v>
      </c>
      <c r="H45" t="s">
        <v>634</v>
      </c>
      <c r="I45" t="s">
        <v>635</v>
      </c>
      <c r="J45" t="s">
        <v>636</v>
      </c>
      <c r="K45" t="s">
        <v>221</v>
      </c>
      <c r="L45" t="s">
        <v>221</v>
      </c>
      <c r="M45" t="s">
        <v>637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638</v>
      </c>
      <c r="W45">
        <v>700</v>
      </c>
      <c r="X45">
        <v>1.7000000476837001</v>
      </c>
    </row>
    <row r="46" spans="1:24" x14ac:dyDescent="0.25">
      <c r="A46" t="s">
        <v>125</v>
      </c>
      <c r="B46" t="s">
        <v>639</v>
      </c>
      <c r="C46" s="1">
        <v>0.85000002384186002</v>
      </c>
      <c r="D46" t="s">
        <v>640</v>
      </c>
      <c r="E46" t="s">
        <v>641</v>
      </c>
      <c r="F46" t="s">
        <v>642</v>
      </c>
      <c r="G46" t="s">
        <v>643</v>
      </c>
      <c r="H46" t="s">
        <v>644</v>
      </c>
      <c r="I46" t="s">
        <v>645</v>
      </c>
      <c r="J46" t="s">
        <v>646</v>
      </c>
      <c r="K46" t="s">
        <v>221</v>
      </c>
      <c r="L46" t="s">
        <v>221</v>
      </c>
      <c r="M46" t="s">
        <v>647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25">
      <c r="A47" t="s">
        <v>203</v>
      </c>
      <c r="B47" t="s">
        <v>648</v>
      </c>
      <c r="C47" s="1">
        <v>0.60000002384186002</v>
      </c>
      <c r="D47" t="s">
        <v>649</v>
      </c>
      <c r="E47" t="s">
        <v>650</v>
      </c>
      <c r="F47" t="s">
        <v>651</v>
      </c>
      <c r="G47" t="s">
        <v>652</v>
      </c>
      <c r="H47" t="s">
        <v>653</v>
      </c>
      <c r="I47" t="s">
        <v>654</v>
      </c>
      <c r="J47" t="s">
        <v>655</v>
      </c>
      <c r="K47" t="s">
        <v>656</v>
      </c>
      <c r="L47" t="s">
        <v>657</v>
      </c>
      <c r="M47" t="s">
        <v>658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659</v>
      </c>
      <c r="W47">
        <v>900</v>
      </c>
      <c r="X47">
        <v>1.7000000476837001</v>
      </c>
    </row>
    <row r="48" spans="1:24" x14ac:dyDescent="0.25">
      <c r="A48" t="s">
        <v>104</v>
      </c>
      <c r="B48" t="s">
        <v>660</v>
      </c>
      <c r="C48" s="1">
        <v>0.83999997377395996</v>
      </c>
      <c r="D48" t="s">
        <v>661</v>
      </c>
      <c r="E48" t="s">
        <v>662</v>
      </c>
      <c r="F48" t="s">
        <v>663</v>
      </c>
      <c r="G48" t="s">
        <v>664</v>
      </c>
      <c r="H48" t="s">
        <v>665</v>
      </c>
      <c r="I48" t="s">
        <v>666</v>
      </c>
      <c r="J48" t="s">
        <v>667</v>
      </c>
      <c r="K48" t="s">
        <v>221</v>
      </c>
      <c r="L48" t="s">
        <v>221</v>
      </c>
      <c r="M48" t="s">
        <v>668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669</v>
      </c>
      <c r="W48">
        <v>1250</v>
      </c>
      <c r="X48">
        <v>1.7000000476837001</v>
      </c>
    </row>
    <row r="49" spans="1:24" x14ac:dyDescent="0.25">
      <c r="A49" t="s">
        <v>126</v>
      </c>
      <c r="B49" t="s">
        <v>670</v>
      </c>
      <c r="C49" s="1">
        <v>0.94999998807907005</v>
      </c>
      <c r="D49" t="s">
        <v>671</v>
      </c>
      <c r="E49" t="s">
        <v>672</v>
      </c>
      <c r="F49" t="s">
        <v>673</v>
      </c>
      <c r="G49" t="s">
        <v>674</v>
      </c>
      <c r="H49" t="s">
        <v>675</v>
      </c>
      <c r="I49" t="s">
        <v>676</v>
      </c>
      <c r="J49" t="s">
        <v>677</v>
      </c>
      <c r="K49" t="s">
        <v>678</v>
      </c>
      <c r="L49" t="s">
        <v>221</v>
      </c>
      <c r="M49" t="s">
        <v>679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680</v>
      </c>
      <c r="W49">
        <v>1100</v>
      </c>
      <c r="X49">
        <v>1.7000000476837001</v>
      </c>
    </row>
    <row r="50" spans="1:24" x14ac:dyDescent="0.25">
      <c r="A50" t="s">
        <v>110</v>
      </c>
      <c r="B50" t="s">
        <v>681</v>
      </c>
      <c r="C50" s="1">
        <v>0.83999997377395996</v>
      </c>
      <c r="D50" t="s">
        <v>682</v>
      </c>
      <c r="E50" t="s">
        <v>683</v>
      </c>
      <c r="F50" t="s">
        <v>684</v>
      </c>
      <c r="G50" t="s">
        <v>685</v>
      </c>
      <c r="H50" t="s">
        <v>686</v>
      </c>
      <c r="I50" t="s">
        <v>687</v>
      </c>
      <c r="J50" t="s">
        <v>688</v>
      </c>
      <c r="K50" t="s">
        <v>689</v>
      </c>
      <c r="L50" t="s">
        <v>690</v>
      </c>
      <c r="M50" t="s">
        <v>691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25">
      <c r="A51" t="s">
        <v>179</v>
      </c>
      <c r="B51" t="s">
        <v>692</v>
      </c>
      <c r="C51" s="1">
        <v>0.81000000238419001</v>
      </c>
      <c r="D51" t="s">
        <v>693</v>
      </c>
      <c r="E51" t="s">
        <v>694</v>
      </c>
      <c r="F51" t="s">
        <v>695</v>
      </c>
      <c r="G51" t="s">
        <v>696</v>
      </c>
      <c r="H51" t="s">
        <v>697</v>
      </c>
      <c r="I51" t="s">
        <v>698</v>
      </c>
      <c r="J51" t="s">
        <v>699</v>
      </c>
      <c r="K51" t="s">
        <v>221</v>
      </c>
      <c r="L51" t="s">
        <v>221</v>
      </c>
      <c r="M51" t="s">
        <v>700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25">
      <c r="A52" t="s">
        <v>172</v>
      </c>
      <c r="B52" t="s">
        <v>701</v>
      </c>
      <c r="C52" s="1">
        <v>0.89999997615813998</v>
      </c>
      <c r="D52" t="s">
        <v>702</v>
      </c>
      <c r="E52" t="s">
        <v>703</v>
      </c>
      <c r="F52" t="s">
        <v>704</v>
      </c>
      <c r="G52" t="s">
        <v>705</v>
      </c>
      <c r="H52" t="s">
        <v>706</v>
      </c>
      <c r="I52" t="s">
        <v>707</v>
      </c>
      <c r="J52" t="s">
        <v>708</v>
      </c>
      <c r="K52" t="s">
        <v>221</v>
      </c>
      <c r="L52" t="s">
        <v>221</v>
      </c>
      <c r="M52" t="s">
        <v>709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25">
      <c r="A53" t="s">
        <v>171</v>
      </c>
      <c r="B53" t="s">
        <v>710</v>
      </c>
      <c r="C53" s="1">
        <v>0.69999998807907005</v>
      </c>
      <c r="D53" t="s">
        <v>711</v>
      </c>
      <c r="E53" t="s">
        <v>712</v>
      </c>
      <c r="F53" t="s">
        <v>713</v>
      </c>
      <c r="G53" t="s">
        <v>714</v>
      </c>
      <c r="H53" t="s">
        <v>715</v>
      </c>
      <c r="I53" t="s">
        <v>716</v>
      </c>
      <c r="J53" t="s">
        <v>717</v>
      </c>
      <c r="K53" t="s">
        <v>221</v>
      </c>
      <c r="L53" t="s">
        <v>221</v>
      </c>
      <c r="M53" t="s">
        <v>718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719</v>
      </c>
      <c r="W53">
        <v>900</v>
      </c>
      <c r="X53">
        <v>1.7000000476837001</v>
      </c>
    </row>
    <row r="54" spans="1:24" x14ac:dyDescent="0.25">
      <c r="A54" t="s">
        <v>88</v>
      </c>
      <c r="B54" t="s">
        <v>720</v>
      </c>
      <c r="C54" s="1">
        <v>0.93000000715256004</v>
      </c>
      <c r="D54" t="s">
        <v>721</v>
      </c>
      <c r="E54" t="s">
        <v>722</v>
      </c>
      <c r="F54" t="s">
        <v>723</v>
      </c>
      <c r="G54" t="s">
        <v>724</v>
      </c>
      <c r="H54" t="s">
        <v>725</v>
      </c>
      <c r="I54" t="s">
        <v>726</v>
      </c>
      <c r="J54" t="s">
        <v>727</v>
      </c>
      <c r="K54" t="s">
        <v>221</v>
      </c>
      <c r="L54" t="s">
        <v>221</v>
      </c>
      <c r="M54" t="s">
        <v>728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25">
      <c r="A55" t="s">
        <v>143</v>
      </c>
      <c r="B55" t="s">
        <v>729</v>
      </c>
      <c r="C55" s="1">
        <v>0.74000000953674006</v>
      </c>
      <c r="D55" t="s">
        <v>730</v>
      </c>
      <c r="E55" t="s">
        <v>731</v>
      </c>
      <c r="F55" t="s">
        <v>732</v>
      </c>
      <c r="G55" t="s">
        <v>733</v>
      </c>
      <c r="H55" t="s">
        <v>734</v>
      </c>
      <c r="I55" t="s">
        <v>735</v>
      </c>
      <c r="J55" t="s">
        <v>736</v>
      </c>
      <c r="K55" t="s">
        <v>737</v>
      </c>
      <c r="L55" t="s">
        <v>221</v>
      </c>
      <c r="M55" t="s">
        <v>738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739</v>
      </c>
      <c r="W55">
        <v>900</v>
      </c>
      <c r="X55">
        <v>1.7000000476837001</v>
      </c>
    </row>
    <row r="56" spans="1:24" x14ac:dyDescent="0.25">
      <c r="A56" t="s">
        <v>93</v>
      </c>
      <c r="B56" t="s">
        <v>740</v>
      </c>
      <c r="C56" s="1">
        <v>0.94999998807907005</v>
      </c>
      <c r="D56" t="s">
        <v>741</v>
      </c>
      <c r="E56" t="s">
        <v>742</v>
      </c>
      <c r="F56" t="s">
        <v>743</v>
      </c>
      <c r="G56" t="s">
        <v>744</v>
      </c>
      <c r="H56" t="s">
        <v>745</v>
      </c>
      <c r="I56" t="s">
        <v>746</v>
      </c>
      <c r="J56" t="s">
        <v>747</v>
      </c>
      <c r="K56" t="s">
        <v>748</v>
      </c>
      <c r="L56" t="s">
        <v>749</v>
      </c>
      <c r="M56" t="s">
        <v>750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25">
      <c r="A57" t="s">
        <v>178</v>
      </c>
      <c r="B57" t="s">
        <v>751</v>
      </c>
      <c r="C57" s="1">
        <v>0.83999997377395996</v>
      </c>
      <c r="D57" t="s">
        <v>752</v>
      </c>
      <c r="E57" t="s">
        <v>753</v>
      </c>
      <c r="F57" t="s">
        <v>754</v>
      </c>
      <c r="G57" t="s">
        <v>755</v>
      </c>
      <c r="H57" t="s">
        <v>756</v>
      </c>
      <c r="I57" t="s">
        <v>757</v>
      </c>
      <c r="J57" t="s">
        <v>758</v>
      </c>
      <c r="K57" t="s">
        <v>221</v>
      </c>
      <c r="L57" t="s">
        <v>221</v>
      </c>
      <c r="M57" t="s">
        <v>759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760</v>
      </c>
      <c r="W57">
        <v>900</v>
      </c>
      <c r="X57">
        <v>1.7000000476837001</v>
      </c>
    </row>
    <row r="58" spans="1:24" x14ac:dyDescent="0.25">
      <c r="A58" t="s">
        <v>170</v>
      </c>
      <c r="B58" t="s">
        <v>761</v>
      </c>
      <c r="C58" s="1">
        <v>0.79000002145767001</v>
      </c>
      <c r="D58" t="s">
        <v>762</v>
      </c>
      <c r="E58" t="s">
        <v>763</v>
      </c>
      <c r="F58" t="s">
        <v>764</v>
      </c>
      <c r="G58" t="s">
        <v>765</v>
      </c>
      <c r="H58" t="s">
        <v>766</v>
      </c>
      <c r="I58" t="s">
        <v>767</v>
      </c>
      <c r="J58" t="s">
        <v>768</v>
      </c>
      <c r="K58" t="s">
        <v>221</v>
      </c>
      <c r="L58" t="s">
        <v>221</v>
      </c>
      <c r="M58" t="s">
        <v>769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770</v>
      </c>
      <c r="W58">
        <v>900</v>
      </c>
      <c r="X58">
        <v>1.7000000476837001</v>
      </c>
    </row>
    <row r="59" spans="1:24" x14ac:dyDescent="0.25">
      <c r="A59" t="s">
        <v>109</v>
      </c>
      <c r="B59" t="s">
        <v>771</v>
      </c>
      <c r="C59" s="1">
        <v>1</v>
      </c>
      <c r="D59" t="s">
        <v>772</v>
      </c>
      <c r="E59" t="s">
        <v>773</v>
      </c>
      <c r="F59" t="s">
        <v>774</v>
      </c>
      <c r="G59" t="s">
        <v>775</v>
      </c>
      <c r="H59" t="s">
        <v>776</v>
      </c>
      <c r="I59" t="s">
        <v>777</v>
      </c>
      <c r="J59" t="s">
        <v>778</v>
      </c>
      <c r="K59" t="s">
        <v>779</v>
      </c>
      <c r="L59" t="s">
        <v>221</v>
      </c>
      <c r="M59" t="s">
        <v>780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781</v>
      </c>
      <c r="W59">
        <v>1200</v>
      </c>
      <c r="X59">
        <v>1.5</v>
      </c>
    </row>
    <row r="60" spans="1:24" x14ac:dyDescent="0.25">
      <c r="A60" t="s">
        <v>106</v>
      </c>
      <c r="B60" t="s">
        <v>782</v>
      </c>
      <c r="C60" s="1">
        <v>0.89999997615813998</v>
      </c>
      <c r="D60" t="s">
        <v>783</v>
      </c>
      <c r="E60" t="s">
        <v>784</v>
      </c>
      <c r="F60" t="s">
        <v>785</v>
      </c>
      <c r="G60" t="s">
        <v>786</v>
      </c>
      <c r="H60" t="s">
        <v>787</v>
      </c>
      <c r="I60" t="s">
        <v>788</v>
      </c>
      <c r="J60" t="s">
        <v>789</v>
      </c>
      <c r="K60" t="s">
        <v>790</v>
      </c>
      <c r="L60" t="s">
        <v>221</v>
      </c>
      <c r="M60" t="s">
        <v>791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25">
      <c r="A61" t="s">
        <v>108</v>
      </c>
      <c r="B61" t="s">
        <v>792</v>
      </c>
      <c r="C61" s="1">
        <v>0.80000001192092995</v>
      </c>
      <c r="D61" t="s">
        <v>793</v>
      </c>
      <c r="E61" t="s">
        <v>794</v>
      </c>
      <c r="F61" t="s">
        <v>795</v>
      </c>
      <c r="G61" t="s">
        <v>796</v>
      </c>
      <c r="H61" t="s">
        <v>797</v>
      </c>
      <c r="I61" t="s">
        <v>798</v>
      </c>
      <c r="J61" t="s">
        <v>799</v>
      </c>
      <c r="K61" t="s">
        <v>221</v>
      </c>
      <c r="L61" t="s">
        <v>221</v>
      </c>
      <c r="M61" t="s">
        <v>800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25">
      <c r="A62" t="s">
        <v>112</v>
      </c>
      <c r="B62" t="s">
        <v>801</v>
      </c>
      <c r="C62" s="1">
        <v>0.74000000953674006</v>
      </c>
      <c r="D62" t="s">
        <v>802</v>
      </c>
      <c r="E62" t="s">
        <v>803</v>
      </c>
      <c r="F62" t="s">
        <v>804</v>
      </c>
      <c r="G62" t="s">
        <v>805</v>
      </c>
      <c r="H62" t="s">
        <v>806</v>
      </c>
      <c r="I62" t="s">
        <v>807</v>
      </c>
      <c r="J62" t="s">
        <v>808</v>
      </c>
      <c r="K62" t="s">
        <v>221</v>
      </c>
      <c r="L62" t="s">
        <v>221</v>
      </c>
      <c r="M62" t="s">
        <v>809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25">
      <c r="A63" t="s">
        <v>198</v>
      </c>
      <c r="B63" t="s">
        <v>810</v>
      </c>
      <c r="C63" s="1">
        <v>0.89999997615813998</v>
      </c>
      <c r="D63" t="s">
        <v>811</v>
      </c>
      <c r="E63" t="s">
        <v>812</v>
      </c>
      <c r="F63" t="s">
        <v>813</v>
      </c>
      <c r="G63" t="s">
        <v>814</v>
      </c>
      <c r="H63" t="s">
        <v>815</v>
      </c>
      <c r="I63" t="s">
        <v>816</v>
      </c>
      <c r="J63" t="s">
        <v>817</v>
      </c>
      <c r="K63" t="s">
        <v>818</v>
      </c>
      <c r="L63" t="s">
        <v>221</v>
      </c>
      <c r="M63" t="s">
        <v>819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820</v>
      </c>
      <c r="W63">
        <v>1200</v>
      </c>
      <c r="X63">
        <v>1.7000000476837001</v>
      </c>
    </row>
    <row r="64" spans="1:24" x14ac:dyDescent="0.25">
      <c r="A64" t="s">
        <v>196</v>
      </c>
      <c r="B64" t="s">
        <v>821</v>
      </c>
      <c r="C64" s="1">
        <v>0.67000001668929998</v>
      </c>
      <c r="D64" t="s">
        <v>822</v>
      </c>
      <c r="E64" t="s">
        <v>823</v>
      </c>
      <c r="F64" t="s">
        <v>824</v>
      </c>
      <c r="G64" t="s">
        <v>825</v>
      </c>
      <c r="H64" t="s">
        <v>826</v>
      </c>
      <c r="I64" t="s">
        <v>827</v>
      </c>
      <c r="J64" t="s">
        <v>828</v>
      </c>
      <c r="K64" t="s">
        <v>829</v>
      </c>
      <c r="L64" t="s">
        <v>221</v>
      </c>
      <c r="M64" t="s">
        <v>830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831</v>
      </c>
      <c r="W64">
        <v>900</v>
      </c>
      <c r="X64">
        <v>1.7000000476837001</v>
      </c>
    </row>
    <row r="65" spans="1:24" x14ac:dyDescent="0.25">
      <c r="A65" t="s">
        <v>195</v>
      </c>
      <c r="B65" t="s">
        <v>832</v>
      </c>
      <c r="C65" s="1">
        <v>0.80000001192092995</v>
      </c>
      <c r="D65" t="s">
        <v>833</v>
      </c>
      <c r="E65" t="s">
        <v>834</v>
      </c>
      <c r="F65" t="s">
        <v>835</v>
      </c>
      <c r="G65" t="s">
        <v>836</v>
      </c>
      <c r="H65" t="s">
        <v>837</v>
      </c>
      <c r="I65" t="s">
        <v>838</v>
      </c>
      <c r="J65" t="s">
        <v>839</v>
      </c>
      <c r="K65" t="s">
        <v>221</v>
      </c>
      <c r="L65" t="s">
        <v>221</v>
      </c>
      <c r="M65" t="s">
        <v>840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841</v>
      </c>
      <c r="W65">
        <v>900</v>
      </c>
      <c r="X65">
        <v>1.7000000476837001</v>
      </c>
    </row>
    <row r="66" spans="1:24" x14ac:dyDescent="0.25">
      <c r="A66" t="s">
        <v>164</v>
      </c>
      <c r="B66" t="s">
        <v>842</v>
      </c>
      <c r="C66" s="1">
        <v>0.83999997377395996</v>
      </c>
      <c r="D66" t="s">
        <v>843</v>
      </c>
      <c r="E66" t="s">
        <v>844</v>
      </c>
      <c r="F66" t="s">
        <v>845</v>
      </c>
      <c r="G66" t="s">
        <v>846</v>
      </c>
      <c r="H66" t="s">
        <v>847</v>
      </c>
      <c r="I66" t="s">
        <v>848</v>
      </c>
      <c r="J66" t="s">
        <v>849</v>
      </c>
      <c r="K66" t="s">
        <v>221</v>
      </c>
      <c r="L66" t="s">
        <v>221</v>
      </c>
      <c r="M66" t="s">
        <v>850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25">
      <c r="A67" t="s">
        <v>187</v>
      </c>
      <c r="B67" t="s">
        <v>851</v>
      </c>
      <c r="C67" s="1">
        <v>0.74000000953674006</v>
      </c>
      <c r="D67" t="s">
        <v>852</v>
      </c>
      <c r="E67" t="s">
        <v>853</v>
      </c>
      <c r="F67" t="s">
        <v>854</v>
      </c>
      <c r="G67" t="s">
        <v>855</v>
      </c>
      <c r="H67" t="s">
        <v>856</v>
      </c>
      <c r="I67" t="s">
        <v>857</v>
      </c>
      <c r="J67" t="s">
        <v>858</v>
      </c>
      <c r="K67" t="s">
        <v>221</v>
      </c>
      <c r="L67" t="s">
        <v>221</v>
      </c>
      <c r="M67" t="s">
        <v>859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25">
      <c r="A68" t="s">
        <v>113</v>
      </c>
      <c r="B68" t="s">
        <v>860</v>
      </c>
      <c r="C68" s="1">
        <v>0.75</v>
      </c>
      <c r="D68" t="s">
        <v>861</v>
      </c>
      <c r="E68" t="s">
        <v>862</v>
      </c>
      <c r="F68" t="s">
        <v>863</v>
      </c>
      <c r="G68" t="s">
        <v>864</v>
      </c>
      <c r="H68" t="s">
        <v>865</v>
      </c>
      <c r="I68" t="s">
        <v>866</v>
      </c>
      <c r="J68" t="s">
        <v>867</v>
      </c>
      <c r="K68" t="s">
        <v>221</v>
      </c>
      <c r="L68" t="s">
        <v>221</v>
      </c>
      <c r="M68" t="s">
        <v>868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25">
      <c r="A69" t="s">
        <v>100</v>
      </c>
      <c r="B69" t="s">
        <v>869</v>
      </c>
      <c r="C69" s="1">
        <v>0.87999999523162997</v>
      </c>
      <c r="D69" t="s">
        <v>870</v>
      </c>
      <c r="E69" t="s">
        <v>871</v>
      </c>
      <c r="F69" t="s">
        <v>872</v>
      </c>
      <c r="G69" t="s">
        <v>873</v>
      </c>
      <c r="H69" t="s">
        <v>874</v>
      </c>
      <c r="I69" t="s">
        <v>875</v>
      </c>
      <c r="J69" t="s">
        <v>876</v>
      </c>
      <c r="K69" t="s">
        <v>877</v>
      </c>
      <c r="L69" t="s">
        <v>221</v>
      </c>
      <c r="M69" t="s">
        <v>878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25">
      <c r="A70" t="s">
        <v>114</v>
      </c>
      <c r="B70" t="s">
        <v>879</v>
      </c>
      <c r="C70" s="1">
        <v>0.98000001907348999</v>
      </c>
      <c r="D70" t="s">
        <v>880</v>
      </c>
      <c r="E70" t="s">
        <v>881</v>
      </c>
      <c r="F70" t="s">
        <v>882</v>
      </c>
      <c r="G70" t="s">
        <v>883</v>
      </c>
      <c r="H70" t="s">
        <v>884</v>
      </c>
      <c r="I70" t="s">
        <v>885</v>
      </c>
      <c r="J70" t="s">
        <v>886</v>
      </c>
      <c r="K70" t="s">
        <v>887</v>
      </c>
      <c r="L70" t="s">
        <v>888</v>
      </c>
      <c r="M70" t="s">
        <v>889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890</v>
      </c>
      <c r="W70">
        <v>1200</v>
      </c>
      <c r="X70">
        <v>1.7000000476837001</v>
      </c>
    </row>
    <row r="71" spans="1:24" x14ac:dyDescent="0.25">
      <c r="A71" t="s">
        <v>177</v>
      </c>
      <c r="B71" t="s">
        <v>891</v>
      </c>
      <c r="C71" s="1">
        <v>0.79000002145767001</v>
      </c>
      <c r="D71" t="s">
        <v>892</v>
      </c>
      <c r="E71" t="s">
        <v>893</v>
      </c>
      <c r="F71" t="s">
        <v>894</v>
      </c>
      <c r="G71" t="s">
        <v>895</v>
      </c>
      <c r="H71" t="s">
        <v>896</v>
      </c>
      <c r="I71" t="s">
        <v>897</v>
      </c>
      <c r="J71" t="s">
        <v>898</v>
      </c>
      <c r="K71" t="s">
        <v>221</v>
      </c>
      <c r="L71" t="s">
        <v>221</v>
      </c>
      <c r="M71" t="s">
        <v>899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900</v>
      </c>
      <c r="W71">
        <v>1200</v>
      </c>
      <c r="X71">
        <v>1.7000000476837001</v>
      </c>
    </row>
    <row r="72" spans="1:24" x14ac:dyDescent="0.25">
      <c r="A72" t="s">
        <v>194</v>
      </c>
      <c r="B72" t="s">
        <v>901</v>
      </c>
      <c r="C72" s="1">
        <v>0.79000002145767001</v>
      </c>
      <c r="D72" t="s">
        <v>1521</v>
      </c>
      <c r="E72" t="s">
        <v>902</v>
      </c>
      <c r="F72" t="s">
        <v>903</v>
      </c>
      <c r="G72" t="s">
        <v>904</v>
      </c>
      <c r="H72" t="s">
        <v>905</v>
      </c>
      <c r="I72" t="s">
        <v>906</v>
      </c>
      <c r="J72" t="s">
        <v>907</v>
      </c>
      <c r="K72" t="s">
        <v>221</v>
      </c>
      <c r="L72" t="s">
        <v>221</v>
      </c>
      <c r="M72" t="s">
        <v>908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909</v>
      </c>
      <c r="W72">
        <v>1200</v>
      </c>
      <c r="X72">
        <v>1.7000000476837001</v>
      </c>
    </row>
    <row r="73" spans="1:24" x14ac:dyDescent="0.25">
      <c r="A73" t="s">
        <v>193</v>
      </c>
      <c r="B73" t="s">
        <v>910</v>
      </c>
      <c r="C73" s="1">
        <v>0.69999998807907005</v>
      </c>
      <c r="D73" t="s">
        <v>911</v>
      </c>
      <c r="E73" t="s">
        <v>912</v>
      </c>
      <c r="F73" t="s">
        <v>913</v>
      </c>
      <c r="G73" t="s">
        <v>914</v>
      </c>
      <c r="H73" t="s">
        <v>915</v>
      </c>
      <c r="I73" t="s">
        <v>916</v>
      </c>
      <c r="J73" t="s">
        <v>917</v>
      </c>
      <c r="K73" t="s">
        <v>918</v>
      </c>
      <c r="L73" t="s">
        <v>919</v>
      </c>
      <c r="M73" t="s">
        <v>920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921</v>
      </c>
      <c r="W73">
        <v>1125</v>
      </c>
      <c r="X73">
        <v>1.7000000476837001</v>
      </c>
    </row>
    <row r="74" spans="1:24" x14ac:dyDescent="0.25">
      <c r="A74" t="s">
        <v>192</v>
      </c>
      <c r="B74" t="s">
        <v>922</v>
      </c>
      <c r="C74" s="1">
        <v>0.93000000715256004</v>
      </c>
      <c r="D74" t="s">
        <v>923</v>
      </c>
      <c r="E74" t="s">
        <v>924</v>
      </c>
      <c r="F74" t="s">
        <v>925</v>
      </c>
      <c r="G74" t="s">
        <v>926</v>
      </c>
      <c r="H74" t="s">
        <v>927</v>
      </c>
      <c r="I74" t="s">
        <v>928</v>
      </c>
      <c r="J74" t="s">
        <v>929</v>
      </c>
      <c r="K74" t="s">
        <v>221</v>
      </c>
      <c r="L74" t="s">
        <v>221</v>
      </c>
      <c r="M74" t="s">
        <v>930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25">
      <c r="A75" t="s">
        <v>140</v>
      </c>
      <c r="B75" t="s">
        <v>931</v>
      </c>
      <c r="C75" s="1">
        <v>1.1000000238419001</v>
      </c>
      <c r="D75" t="s">
        <v>932</v>
      </c>
      <c r="E75" t="s">
        <v>933</v>
      </c>
      <c r="F75" t="s">
        <v>934</v>
      </c>
      <c r="G75" t="s">
        <v>935</v>
      </c>
      <c r="H75" t="s">
        <v>936</v>
      </c>
      <c r="I75" t="s">
        <v>937</v>
      </c>
      <c r="J75" t="s">
        <v>938</v>
      </c>
      <c r="K75" t="s">
        <v>221</v>
      </c>
      <c r="L75" t="s">
        <v>221</v>
      </c>
      <c r="M75" t="s">
        <v>939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25">
      <c r="A76" t="s">
        <v>97</v>
      </c>
      <c r="B76" t="s">
        <v>940</v>
      </c>
      <c r="C76" s="1">
        <v>0.74000000953674006</v>
      </c>
      <c r="D76" t="s">
        <v>941</v>
      </c>
      <c r="E76" t="s">
        <v>942</v>
      </c>
      <c r="F76" t="s">
        <v>943</v>
      </c>
      <c r="G76" t="s">
        <v>944</v>
      </c>
      <c r="H76" t="s">
        <v>945</v>
      </c>
      <c r="I76" t="s">
        <v>946</v>
      </c>
      <c r="J76" t="s">
        <v>947</v>
      </c>
      <c r="K76" t="s">
        <v>221</v>
      </c>
      <c r="L76" t="s">
        <v>221</v>
      </c>
      <c r="M76" t="s">
        <v>948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949</v>
      </c>
      <c r="W76">
        <v>900</v>
      </c>
      <c r="X76">
        <v>1.7000000476837001</v>
      </c>
    </row>
    <row r="77" spans="1:24" x14ac:dyDescent="0.25">
      <c r="A77" t="s">
        <v>128</v>
      </c>
      <c r="B77" t="s">
        <v>950</v>
      </c>
      <c r="C77" s="1">
        <v>0.93000000715256004</v>
      </c>
      <c r="D77" t="s">
        <v>951</v>
      </c>
      <c r="E77" t="s">
        <v>952</v>
      </c>
      <c r="F77" t="s">
        <v>953</v>
      </c>
      <c r="G77" t="s">
        <v>954</v>
      </c>
      <c r="H77" t="s">
        <v>955</v>
      </c>
      <c r="I77" t="s">
        <v>956</v>
      </c>
      <c r="J77" t="s">
        <v>957</v>
      </c>
      <c r="K77" t="s">
        <v>221</v>
      </c>
      <c r="L77" t="s">
        <v>221</v>
      </c>
      <c r="M77" t="s">
        <v>958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25">
      <c r="A78" t="s">
        <v>147</v>
      </c>
      <c r="B78" t="s">
        <v>959</v>
      </c>
      <c r="C78" s="1">
        <v>0.86000001430510997</v>
      </c>
      <c r="D78" t="s">
        <v>960</v>
      </c>
      <c r="E78" t="s">
        <v>961</v>
      </c>
      <c r="F78" t="s">
        <v>962</v>
      </c>
      <c r="G78" t="s">
        <v>963</v>
      </c>
      <c r="H78" t="s">
        <v>964</v>
      </c>
      <c r="I78" t="s">
        <v>965</v>
      </c>
      <c r="J78" t="s">
        <v>966</v>
      </c>
      <c r="K78" t="s">
        <v>221</v>
      </c>
      <c r="L78" t="s">
        <v>221</v>
      </c>
      <c r="M78" t="s">
        <v>967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25">
      <c r="A79" t="s">
        <v>207</v>
      </c>
      <c r="B79" t="s">
        <v>968</v>
      </c>
      <c r="C79" s="1">
        <v>0.89999997615813998</v>
      </c>
      <c r="D79" t="s">
        <v>969</v>
      </c>
      <c r="E79" t="s">
        <v>223</v>
      </c>
      <c r="F79" t="s">
        <v>970</v>
      </c>
      <c r="G79" t="s">
        <v>971</v>
      </c>
      <c r="H79" t="s">
        <v>972</v>
      </c>
      <c r="I79" t="s">
        <v>973</v>
      </c>
      <c r="J79" t="s">
        <v>974</v>
      </c>
      <c r="K79" t="s">
        <v>221</v>
      </c>
      <c r="L79" t="s">
        <v>221</v>
      </c>
      <c r="M79" t="s">
        <v>975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25">
      <c r="A80" t="s">
        <v>111</v>
      </c>
      <c r="B80" t="s">
        <v>976</v>
      </c>
      <c r="C80" s="1">
        <v>0.79000002145767001</v>
      </c>
      <c r="D80" t="s">
        <v>977</v>
      </c>
      <c r="E80" t="s">
        <v>978</v>
      </c>
      <c r="F80" t="s">
        <v>979</v>
      </c>
      <c r="G80" t="s">
        <v>980</v>
      </c>
      <c r="H80" t="s">
        <v>981</v>
      </c>
      <c r="I80" t="s">
        <v>982</v>
      </c>
      <c r="J80" t="s">
        <v>983</v>
      </c>
      <c r="K80" t="s">
        <v>221</v>
      </c>
      <c r="L80" t="s">
        <v>221</v>
      </c>
      <c r="M80" t="s">
        <v>984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25">
      <c r="A81" t="s">
        <v>191</v>
      </c>
      <c r="B81" t="s">
        <v>985</v>
      </c>
      <c r="C81" s="1">
        <v>0.83999997377395996</v>
      </c>
      <c r="D81" t="s">
        <v>986</v>
      </c>
      <c r="E81" t="s">
        <v>987</v>
      </c>
      <c r="F81" t="s">
        <v>988</v>
      </c>
      <c r="G81" t="s">
        <v>989</v>
      </c>
      <c r="H81" t="s">
        <v>990</v>
      </c>
      <c r="I81" t="s">
        <v>991</v>
      </c>
      <c r="J81" t="s">
        <v>992</v>
      </c>
      <c r="K81" t="s">
        <v>993</v>
      </c>
      <c r="L81" t="s">
        <v>221</v>
      </c>
      <c r="M81" t="s">
        <v>994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995</v>
      </c>
      <c r="W81">
        <v>900</v>
      </c>
      <c r="X81">
        <v>1.7000000476837001</v>
      </c>
    </row>
    <row r="82" spans="1:24" x14ac:dyDescent="0.25">
      <c r="A82" t="s">
        <v>150</v>
      </c>
      <c r="B82" t="s">
        <v>996</v>
      </c>
      <c r="C82" s="1">
        <v>0.74000000953674006</v>
      </c>
      <c r="D82" t="s">
        <v>997</v>
      </c>
      <c r="E82" t="s">
        <v>998</v>
      </c>
      <c r="F82" t="s">
        <v>999</v>
      </c>
      <c r="G82" t="s">
        <v>1000</v>
      </c>
      <c r="H82" t="s">
        <v>1001</v>
      </c>
      <c r="I82" t="s">
        <v>1002</v>
      </c>
      <c r="J82" t="s">
        <v>1003</v>
      </c>
      <c r="K82" t="s">
        <v>221</v>
      </c>
      <c r="L82" t="s">
        <v>221</v>
      </c>
      <c r="M82" t="s">
        <v>1004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1005</v>
      </c>
      <c r="W82">
        <v>900</v>
      </c>
      <c r="X82">
        <v>1.7000000476837001</v>
      </c>
    </row>
    <row r="83" spans="1:24" x14ac:dyDescent="0.25">
      <c r="A83" t="s">
        <v>154</v>
      </c>
      <c r="B83" t="s">
        <v>1006</v>
      </c>
      <c r="C83" s="1">
        <v>0.69999998807907005</v>
      </c>
      <c r="D83" t="s">
        <v>1007</v>
      </c>
      <c r="E83" t="s">
        <v>1008</v>
      </c>
      <c r="F83" t="s">
        <v>1009</v>
      </c>
      <c r="G83" t="s">
        <v>1010</v>
      </c>
      <c r="H83" t="s">
        <v>1011</v>
      </c>
      <c r="I83" t="s">
        <v>1012</v>
      </c>
      <c r="J83" t="s">
        <v>1013</v>
      </c>
      <c r="K83" t="s">
        <v>221</v>
      </c>
      <c r="L83" t="s">
        <v>221</v>
      </c>
      <c r="M83" t="s">
        <v>1014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1015</v>
      </c>
      <c r="W83">
        <v>900</v>
      </c>
      <c r="X83">
        <v>1.7000000476837001</v>
      </c>
    </row>
    <row r="84" spans="1:24" x14ac:dyDescent="0.25">
      <c r="A84" t="s">
        <v>122</v>
      </c>
      <c r="B84" t="s">
        <v>1016</v>
      </c>
      <c r="C84" s="1">
        <v>0.76999998092651001</v>
      </c>
      <c r="D84" t="s">
        <v>1017</v>
      </c>
      <c r="E84" t="s">
        <v>1018</v>
      </c>
      <c r="F84" t="s">
        <v>1019</v>
      </c>
      <c r="G84" t="s">
        <v>1020</v>
      </c>
      <c r="H84" t="s">
        <v>1021</v>
      </c>
      <c r="I84" t="s">
        <v>1022</v>
      </c>
      <c r="J84" t="s">
        <v>1023</v>
      </c>
      <c r="K84" t="s">
        <v>1024</v>
      </c>
      <c r="L84" t="s">
        <v>221</v>
      </c>
      <c r="M84" t="s">
        <v>1025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25">
      <c r="A85" t="s">
        <v>162</v>
      </c>
      <c r="B85" t="s">
        <v>1026</v>
      </c>
      <c r="C85" s="1">
        <v>1</v>
      </c>
      <c r="D85" t="s">
        <v>1027</v>
      </c>
      <c r="E85" t="s">
        <v>1028</v>
      </c>
      <c r="F85" t="s">
        <v>1029</v>
      </c>
      <c r="G85" t="s">
        <v>1030</v>
      </c>
      <c r="H85" t="s">
        <v>1031</v>
      </c>
      <c r="I85" t="s">
        <v>1032</v>
      </c>
      <c r="J85" t="s">
        <v>1033</v>
      </c>
      <c r="K85" t="s">
        <v>221</v>
      </c>
      <c r="L85" t="s">
        <v>221</v>
      </c>
      <c r="M85" t="s">
        <v>1034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25">
      <c r="A86" t="s">
        <v>138</v>
      </c>
      <c r="B86" t="s">
        <v>1035</v>
      </c>
      <c r="C86" s="1">
        <v>0.93000000715256004</v>
      </c>
      <c r="D86" t="s">
        <v>1036</v>
      </c>
      <c r="E86" t="s">
        <v>1037</v>
      </c>
      <c r="F86" t="s">
        <v>1038</v>
      </c>
      <c r="G86" t="s">
        <v>1039</v>
      </c>
      <c r="H86" t="s">
        <v>1040</v>
      </c>
      <c r="I86" t="s">
        <v>1041</v>
      </c>
      <c r="J86" t="s">
        <v>1042</v>
      </c>
      <c r="K86" t="s">
        <v>221</v>
      </c>
      <c r="L86" t="s">
        <v>221</v>
      </c>
      <c r="M86" t="s">
        <v>1043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1044</v>
      </c>
      <c r="W86">
        <v>1200</v>
      </c>
      <c r="X86">
        <v>1.7000000476837001</v>
      </c>
    </row>
    <row r="87" spans="1:24" x14ac:dyDescent="0.25">
      <c r="A87" t="s">
        <v>190</v>
      </c>
      <c r="B87" t="s">
        <v>1045</v>
      </c>
      <c r="C87" s="1">
        <v>0.69999998807907005</v>
      </c>
      <c r="D87" t="s">
        <v>1046</v>
      </c>
      <c r="E87" t="s">
        <v>1047</v>
      </c>
      <c r="F87" t="s">
        <v>1048</v>
      </c>
      <c r="G87" t="s">
        <v>1049</v>
      </c>
      <c r="H87" t="s">
        <v>1050</v>
      </c>
      <c r="I87" t="s">
        <v>1051</v>
      </c>
      <c r="J87" t="s">
        <v>1052</v>
      </c>
      <c r="K87" t="s">
        <v>221</v>
      </c>
      <c r="L87" t="s">
        <v>221</v>
      </c>
      <c r="M87" t="s">
        <v>1053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1054</v>
      </c>
      <c r="W87">
        <v>900</v>
      </c>
      <c r="X87">
        <v>1.8999999761580999</v>
      </c>
    </row>
    <row r="88" spans="1:24" x14ac:dyDescent="0.25">
      <c r="A88" t="s">
        <v>189</v>
      </c>
      <c r="B88" t="s">
        <v>1055</v>
      </c>
      <c r="C88" s="1">
        <v>0.74000000953674006</v>
      </c>
      <c r="D88" t="s">
        <v>1056</v>
      </c>
      <c r="E88" t="s">
        <v>1057</v>
      </c>
      <c r="F88" t="s">
        <v>1058</v>
      </c>
      <c r="G88" t="s">
        <v>1059</v>
      </c>
      <c r="H88" t="s">
        <v>1060</v>
      </c>
      <c r="I88" t="s">
        <v>1061</v>
      </c>
      <c r="J88" t="s">
        <v>1062</v>
      </c>
      <c r="K88" t="s">
        <v>221</v>
      </c>
      <c r="L88" t="s">
        <v>221</v>
      </c>
      <c r="M88" t="s">
        <v>1063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1064</v>
      </c>
      <c r="W88">
        <v>900</v>
      </c>
      <c r="X88">
        <v>1.7000000476837001</v>
      </c>
    </row>
    <row r="89" spans="1:24" x14ac:dyDescent="0.25">
      <c r="A89" t="s">
        <v>186</v>
      </c>
      <c r="B89" t="s">
        <v>1065</v>
      </c>
      <c r="C89" s="1">
        <v>0.67000001668929998</v>
      </c>
      <c r="D89" t="s">
        <v>1066</v>
      </c>
      <c r="E89" t="s">
        <v>1067</v>
      </c>
      <c r="F89" t="s">
        <v>1068</v>
      </c>
      <c r="G89" t="s">
        <v>1069</v>
      </c>
      <c r="H89" t="s">
        <v>1070</v>
      </c>
      <c r="I89" t="s">
        <v>1071</v>
      </c>
      <c r="J89" t="s">
        <v>1072</v>
      </c>
      <c r="K89" t="s">
        <v>1073</v>
      </c>
      <c r="L89" t="s">
        <v>1074</v>
      </c>
      <c r="M89" t="s">
        <v>1075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25">
      <c r="A90" t="s">
        <v>188</v>
      </c>
      <c r="B90" t="s">
        <v>1076</v>
      </c>
      <c r="C90" s="1">
        <v>0.74000000953674006</v>
      </c>
      <c r="D90" t="s">
        <v>1077</v>
      </c>
      <c r="E90" t="s">
        <v>1078</v>
      </c>
      <c r="F90" t="s">
        <v>1079</v>
      </c>
      <c r="G90" t="s">
        <v>1080</v>
      </c>
      <c r="H90" t="s">
        <v>1081</v>
      </c>
      <c r="I90" t="s">
        <v>1082</v>
      </c>
      <c r="J90" t="s">
        <v>1083</v>
      </c>
      <c r="K90" t="s">
        <v>1084</v>
      </c>
      <c r="L90" t="s">
        <v>1085</v>
      </c>
      <c r="M90" t="s">
        <v>1086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1087</v>
      </c>
      <c r="W90">
        <v>900</v>
      </c>
      <c r="X90">
        <v>1.7000000476837001</v>
      </c>
    </row>
    <row r="91" spans="1:24" x14ac:dyDescent="0.25">
      <c r="A91" t="s">
        <v>101</v>
      </c>
      <c r="B91" t="s">
        <v>1088</v>
      </c>
      <c r="C91" s="1">
        <v>0.83999997377395996</v>
      </c>
      <c r="D91" t="s">
        <v>1089</v>
      </c>
      <c r="E91" t="s">
        <v>1090</v>
      </c>
      <c r="F91" t="s">
        <v>1091</v>
      </c>
      <c r="G91" t="s">
        <v>1092</v>
      </c>
      <c r="H91" t="s">
        <v>1093</v>
      </c>
      <c r="I91" t="s">
        <v>1094</v>
      </c>
      <c r="J91" t="s">
        <v>1095</v>
      </c>
      <c r="K91" t="s">
        <v>221</v>
      </c>
      <c r="L91" t="s">
        <v>221</v>
      </c>
      <c r="M91" t="s">
        <v>1096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25">
      <c r="A92" t="s">
        <v>131</v>
      </c>
      <c r="B92" t="s">
        <v>1097</v>
      </c>
      <c r="C92" s="1">
        <v>1</v>
      </c>
      <c r="D92" t="s">
        <v>1098</v>
      </c>
      <c r="E92" t="s">
        <v>1099</v>
      </c>
      <c r="F92" t="s">
        <v>1100</v>
      </c>
      <c r="G92" t="s">
        <v>1101</v>
      </c>
      <c r="H92" t="s">
        <v>1102</v>
      </c>
      <c r="I92" t="s">
        <v>1103</v>
      </c>
      <c r="J92" t="s">
        <v>1104</v>
      </c>
      <c r="K92" t="s">
        <v>1105</v>
      </c>
      <c r="L92" t="s">
        <v>221</v>
      </c>
      <c r="M92" t="s">
        <v>1106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1107</v>
      </c>
      <c r="W92">
        <v>1100</v>
      </c>
      <c r="X92">
        <v>1.7000000476837001</v>
      </c>
    </row>
    <row r="93" spans="1:24" x14ac:dyDescent="0.25">
      <c r="A93" t="s">
        <v>102</v>
      </c>
      <c r="B93" t="s">
        <v>1108</v>
      </c>
      <c r="C93" s="1">
        <v>0.93000000715256004</v>
      </c>
      <c r="D93" t="s">
        <v>1109</v>
      </c>
      <c r="E93" t="s">
        <v>1110</v>
      </c>
      <c r="F93" t="s">
        <v>1111</v>
      </c>
      <c r="G93" t="s">
        <v>1112</v>
      </c>
      <c r="H93" t="s">
        <v>1113</v>
      </c>
      <c r="I93" t="s">
        <v>1114</v>
      </c>
      <c r="J93" t="s">
        <v>1115</v>
      </c>
      <c r="K93" t="s">
        <v>221</v>
      </c>
      <c r="L93" t="s">
        <v>221</v>
      </c>
      <c r="M93" t="s">
        <v>1116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25">
      <c r="A94" t="s">
        <v>181</v>
      </c>
      <c r="B94" t="s">
        <v>1117</v>
      </c>
      <c r="C94" s="1">
        <v>0.74000000953674006</v>
      </c>
      <c r="D94" t="s">
        <v>1118</v>
      </c>
      <c r="E94" t="s">
        <v>1119</v>
      </c>
      <c r="F94" t="s">
        <v>1120</v>
      </c>
      <c r="G94" t="s">
        <v>1121</v>
      </c>
      <c r="H94" t="s">
        <v>1122</v>
      </c>
      <c r="I94" t="s">
        <v>1123</v>
      </c>
      <c r="J94" t="s">
        <v>1124</v>
      </c>
      <c r="K94" t="s">
        <v>221</v>
      </c>
      <c r="L94" t="s">
        <v>221</v>
      </c>
      <c r="M94" t="s">
        <v>1125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25">
      <c r="A95" t="s">
        <v>117</v>
      </c>
      <c r="B95" t="s">
        <v>1126</v>
      </c>
      <c r="C95" s="1">
        <v>0.83999997377395996</v>
      </c>
      <c r="D95" t="s">
        <v>1127</v>
      </c>
      <c r="E95" t="s">
        <v>1128</v>
      </c>
      <c r="F95" t="s">
        <v>1129</v>
      </c>
      <c r="G95" t="s">
        <v>1130</v>
      </c>
      <c r="H95" t="s">
        <v>1131</v>
      </c>
      <c r="I95" t="s">
        <v>1132</v>
      </c>
      <c r="J95" t="s">
        <v>1133</v>
      </c>
      <c r="K95" t="s">
        <v>221</v>
      </c>
      <c r="L95" t="s">
        <v>221</v>
      </c>
      <c r="M95" t="s">
        <v>1134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1135</v>
      </c>
      <c r="W95">
        <v>3000</v>
      </c>
      <c r="X95">
        <v>1.7000000476837001</v>
      </c>
    </row>
    <row r="96" spans="1:24" x14ac:dyDescent="0.25">
      <c r="A96" t="s">
        <v>107</v>
      </c>
      <c r="B96" t="s">
        <v>1136</v>
      </c>
      <c r="C96" s="1">
        <v>0.79000002145767001</v>
      </c>
      <c r="D96" t="s">
        <v>1137</v>
      </c>
      <c r="E96" t="s">
        <v>1138</v>
      </c>
      <c r="F96" t="s">
        <v>1139</v>
      </c>
      <c r="G96" t="s">
        <v>1140</v>
      </c>
      <c r="H96" t="s">
        <v>1141</v>
      </c>
      <c r="I96" t="s">
        <v>1142</v>
      </c>
      <c r="J96" t="s">
        <v>1143</v>
      </c>
      <c r="K96" t="s">
        <v>221</v>
      </c>
      <c r="L96" t="s">
        <v>221</v>
      </c>
      <c r="M96" t="s">
        <v>1144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1145</v>
      </c>
      <c r="W96">
        <v>1125</v>
      </c>
      <c r="X96">
        <v>1.7000000476837001</v>
      </c>
    </row>
    <row r="97" spans="1:24" x14ac:dyDescent="0.25">
      <c r="A97" t="s">
        <v>103</v>
      </c>
      <c r="B97" t="s">
        <v>1146</v>
      </c>
      <c r="C97" s="1">
        <v>0.81000000238419001</v>
      </c>
      <c r="D97" t="s">
        <v>1147</v>
      </c>
      <c r="E97" t="s">
        <v>1148</v>
      </c>
      <c r="F97" t="s">
        <v>1149</v>
      </c>
      <c r="G97" t="s">
        <v>1150</v>
      </c>
      <c r="H97" t="s">
        <v>1151</v>
      </c>
      <c r="I97" t="s">
        <v>1152</v>
      </c>
      <c r="J97" t="s">
        <v>1153</v>
      </c>
      <c r="K97" t="s">
        <v>221</v>
      </c>
      <c r="L97" t="s">
        <v>221</v>
      </c>
      <c r="M97" t="s">
        <v>1154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1155</v>
      </c>
      <c r="W97">
        <v>900</v>
      </c>
      <c r="X97">
        <v>1.7000000476837001</v>
      </c>
    </row>
    <row r="98" spans="1:24" x14ac:dyDescent="0.25">
      <c r="A98" t="s">
        <v>185</v>
      </c>
      <c r="B98" t="s">
        <v>1156</v>
      </c>
      <c r="C98" s="1">
        <v>0.93000000715256004</v>
      </c>
      <c r="D98" t="s">
        <v>1157</v>
      </c>
      <c r="E98" t="s">
        <v>1158</v>
      </c>
      <c r="F98" t="s">
        <v>1159</v>
      </c>
      <c r="G98" t="s">
        <v>1160</v>
      </c>
      <c r="H98" t="s">
        <v>1161</v>
      </c>
      <c r="I98" t="s">
        <v>1162</v>
      </c>
      <c r="J98" t="s">
        <v>1163</v>
      </c>
      <c r="K98" t="s">
        <v>221</v>
      </c>
      <c r="L98" t="s">
        <v>221</v>
      </c>
      <c r="M98" t="s">
        <v>1164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1165</v>
      </c>
      <c r="W98">
        <v>1100</v>
      </c>
      <c r="X98">
        <v>1.7000000476837001</v>
      </c>
    </row>
    <row r="99" spans="1:24" x14ac:dyDescent="0.25">
      <c r="A99" t="s">
        <v>144</v>
      </c>
      <c r="B99" t="s">
        <v>1166</v>
      </c>
      <c r="C99" s="1">
        <v>0.93000000715256004</v>
      </c>
      <c r="D99" t="s">
        <v>1167</v>
      </c>
      <c r="E99" t="s">
        <v>1168</v>
      </c>
      <c r="F99" t="s">
        <v>1169</v>
      </c>
      <c r="G99" t="s">
        <v>1170</v>
      </c>
      <c r="H99" t="s">
        <v>1171</v>
      </c>
      <c r="I99" t="s">
        <v>1172</v>
      </c>
      <c r="J99" t="s">
        <v>1173</v>
      </c>
      <c r="K99" t="s">
        <v>221</v>
      </c>
      <c r="L99" t="s">
        <v>221</v>
      </c>
      <c r="M99" t="s">
        <v>1174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25">
      <c r="A100" t="s">
        <v>139</v>
      </c>
      <c r="B100" t="s">
        <v>1175</v>
      </c>
      <c r="C100" s="1">
        <v>0.86000001430510997</v>
      </c>
      <c r="D100" t="s">
        <v>1176</v>
      </c>
      <c r="E100" t="s">
        <v>1177</v>
      </c>
      <c r="F100" t="s">
        <v>1178</v>
      </c>
      <c r="G100" t="s">
        <v>1179</v>
      </c>
      <c r="H100" t="s">
        <v>1180</v>
      </c>
      <c r="I100" t="s">
        <v>1181</v>
      </c>
      <c r="J100" t="s">
        <v>1182</v>
      </c>
      <c r="K100" t="s">
        <v>1183</v>
      </c>
      <c r="L100" t="s">
        <v>1184</v>
      </c>
      <c r="M100" t="s">
        <v>1185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25">
      <c r="A101" t="s">
        <v>135</v>
      </c>
      <c r="B101" t="s">
        <v>1186</v>
      </c>
      <c r="C101" s="1">
        <v>0.74000000953674006</v>
      </c>
      <c r="D101" t="s">
        <v>1187</v>
      </c>
      <c r="E101" t="s">
        <v>1188</v>
      </c>
      <c r="F101" t="s">
        <v>1189</v>
      </c>
      <c r="G101" t="s">
        <v>1190</v>
      </c>
      <c r="H101" t="s">
        <v>1191</v>
      </c>
      <c r="I101" t="s">
        <v>1192</v>
      </c>
      <c r="J101" t="s">
        <v>1193</v>
      </c>
      <c r="K101" t="s">
        <v>221</v>
      </c>
      <c r="L101" t="s">
        <v>221</v>
      </c>
      <c r="M101" t="s">
        <v>1194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25">
      <c r="A102" t="s">
        <v>183</v>
      </c>
      <c r="B102" t="s">
        <v>1195</v>
      </c>
      <c r="C102" s="1">
        <v>0.83999997377395996</v>
      </c>
      <c r="D102" t="s">
        <v>1196</v>
      </c>
      <c r="E102" t="s">
        <v>1197</v>
      </c>
      <c r="F102" t="s">
        <v>1198</v>
      </c>
      <c r="G102" t="s">
        <v>1199</v>
      </c>
      <c r="H102" t="s">
        <v>1200</v>
      </c>
      <c r="I102" t="s">
        <v>1201</v>
      </c>
      <c r="J102" t="s">
        <v>1202</v>
      </c>
      <c r="K102" t="s">
        <v>221</v>
      </c>
      <c r="L102" t="s">
        <v>221</v>
      </c>
      <c r="M102" t="s">
        <v>1203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25">
      <c r="A103" t="s">
        <v>157</v>
      </c>
      <c r="B103" t="s">
        <v>1204</v>
      </c>
      <c r="C103" s="1">
        <v>0.98000001907348999</v>
      </c>
      <c r="D103" t="s">
        <v>1205</v>
      </c>
      <c r="E103" t="s">
        <v>1206</v>
      </c>
      <c r="F103" t="s">
        <v>1207</v>
      </c>
      <c r="G103" t="s">
        <v>1208</v>
      </c>
      <c r="H103" t="s">
        <v>1209</v>
      </c>
      <c r="I103" t="s">
        <v>1210</v>
      </c>
      <c r="J103" t="s">
        <v>1211</v>
      </c>
      <c r="K103" t="s">
        <v>221</v>
      </c>
      <c r="L103" t="s">
        <v>221</v>
      </c>
      <c r="M103" t="s">
        <v>1212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1213</v>
      </c>
      <c r="W103">
        <v>1500</v>
      </c>
      <c r="X103">
        <v>1.7000000476837001</v>
      </c>
    </row>
    <row r="104" spans="1:24" x14ac:dyDescent="0.25">
      <c r="A104" t="s">
        <v>130</v>
      </c>
      <c r="B104" t="s">
        <v>1214</v>
      </c>
      <c r="C104" s="1">
        <v>0.83999997377395996</v>
      </c>
      <c r="D104" t="s">
        <v>1215</v>
      </c>
      <c r="E104" t="s">
        <v>1216</v>
      </c>
      <c r="F104" t="s">
        <v>1217</v>
      </c>
      <c r="G104" t="s">
        <v>1218</v>
      </c>
      <c r="H104" t="s">
        <v>1219</v>
      </c>
      <c r="I104" t="s">
        <v>1220</v>
      </c>
      <c r="J104" t="s">
        <v>1221</v>
      </c>
      <c r="K104" t="s">
        <v>221</v>
      </c>
      <c r="L104" t="s">
        <v>221</v>
      </c>
      <c r="M104" t="s">
        <v>1222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25">
      <c r="A105" t="s">
        <v>167</v>
      </c>
      <c r="B105" t="s">
        <v>1223</v>
      </c>
      <c r="C105" s="1">
        <v>0.91000002622604004</v>
      </c>
      <c r="D105" t="s">
        <v>1224</v>
      </c>
      <c r="E105" t="s">
        <v>1225</v>
      </c>
      <c r="F105" t="s">
        <v>1226</v>
      </c>
      <c r="G105" t="s">
        <v>1227</v>
      </c>
      <c r="H105" t="s">
        <v>1228</v>
      </c>
      <c r="I105" t="s">
        <v>1229</v>
      </c>
      <c r="J105" t="s">
        <v>1230</v>
      </c>
      <c r="K105" t="s">
        <v>221</v>
      </c>
      <c r="L105" t="s">
        <v>221</v>
      </c>
      <c r="M105" t="s">
        <v>1231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1232</v>
      </c>
      <c r="W105">
        <v>900</v>
      </c>
      <c r="X105">
        <v>1.7000000476837001</v>
      </c>
    </row>
    <row r="106" spans="1:24" x14ac:dyDescent="0.25">
      <c r="A106" t="s">
        <v>160</v>
      </c>
      <c r="B106" t="s">
        <v>1233</v>
      </c>
      <c r="C106" s="1">
        <v>1.1499999761580999</v>
      </c>
      <c r="D106" t="s">
        <v>1234</v>
      </c>
      <c r="E106" t="s">
        <v>1235</v>
      </c>
      <c r="F106" t="s">
        <v>1236</v>
      </c>
      <c r="G106" t="s">
        <v>1237</v>
      </c>
      <c r="H106" t="s">
        <v>1238</v>
      </c>
      <c r="I106" t="s">
        <v>1239</v>
      </c>
      <c r="J106" t="s">
        <v>1240</v>
      </c>
      <c r="K106" t="s">
        <v>221</v>
      </c>
      <c r="L106" t="s">
        <v>221</v>
      </c>
      <c r="M106" t="s">
        <v>1241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1242</v>
      </c>
      <c r="W106">
        <v>1100</v>
      </c>
      <c r="X106">
        <v>1.7000000476837001</v>
      </c>
    </row>
    <row r="107" spans="1:24" x14ac:dyDescent="0.25">
      <c r="A107" t="s">
        <v>180</v>
      </c>
      <c r="B107" t="s">
        <v>1243</v>
      </c>
      <c r="C107" s="1">
        <v>0.74000000953674006</v>
      </c>
      <c r="D107" t="s">
        <v>1244</v>
      </c>
      <c r="E107" t="s">
        <v>1245</v>
      </c>
      <c r="F107" t="s">
        <v>1246</v>
      </c>
      <c r="G107" t="s">
        <v>1247</v>
      </c>
      <c r="H107" t="s">
        <v>1248</v>
      </c>
      <c r="I107" t="s">
        <v>1249</v>
      </c>
      <c r="J107" t="s">
        <v>1250</v>
      </c>
      <c r="K107" t="s">
        <v>221</v>
      </c>
      <c r="L107" t="s">
        <v>221</v>
      </c>
      <c r="M107" t="s">
        <v>1251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25">
      <c r="A108" t="s">
        <v>151</v>
      </c>
      <c r="B108" t="s">
        <v>1252</v>
      </c>
      <c r="C108" s="1">
        <v>0.83999997377395996</v>
      </c>
      <c r="D108" t="s">
        <v>1253</v>
      </c>
      <c r="E108" t="s">
        <v>1254</v>
      </c>
      <c r="F108" t="s">
        <v>1255</v>
      </c>
      <c r="G108" t="s">
        <v>1256</v>
      </c>
      <c r="H108" t="s">
        <v>1257</v>
      </c>
      <c r="I108" t="s">
        <v>1258</v>
      </c>
      <c r="J108" t="s">
        <v>1259</v>
      </c>
      <c r="K108" t="s">
        <v>221</v>
      </c>
      <c r="L108" t="s">
        <v>221</v>
      </c>
      <c r="M108" t="s">
        <v>1260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1261</v>
      </c>
      <c r="W108">
        <v>1500</v>
      </c>
      <c r="X108">
        <v>1.5</v>
      </c>
    </row>
    <row r="109" spans="1:24" x14ac:dyDescent="0.25">
      <c r="A109" t="s">
        <v>169</v>
      </c>
      <c r="B109" t="s">
        <v>1262</v>
      </c>
      <c r="C109" s="1">
        <v>0.83999997377395996</v>
      </c>
      <c r="D109" t="s">
        <v>1263</v>
      </c>
      <c r="E109" t="s">
        <v>1264</v>
      </c>
      <c r="F109" t="s">
        <v>1265</v>
      </c>
      <c r="G109" t="s">
        <v>1266</v>
      </c>
      <c r="H109" t="s">
        <v>1267</v>
      </c>
      <c r="I109" t="s">
        <v>1268</v>
      </c>
      <c r="J109" t="s">
        <v>1269</v>
      </c>
      <c r="K109" t="s">
        <v>221</v>
      </c>
      <c r="L109" t="s">
        <v>221</v>
      </c>
      <c r="M109" t="s">
        <v>1270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1271</v>
      </c>
      <c r="W109">
        <v>3000</v>
      </c>
      <c r="X109">
        <v>1.7000000476837001</v>
      </c>
    </row>
    <row r="110" spans="1:24" x14ac:dyDescent="0.25">
      <c r="A110" t="s">
        <v>163</v>
      </c>
      <c r="B110" t="s">
        <v>1272</v>
      </c>
      <c r="C110" s="1">
        <v>0.87999999523162997</v>
      </c>
      <c r="D110" t="s">
        <v>1273</v>
      </c>
      <c r="E110" t="s">
        <v>1274</v>
      </c>
      <c r="F110" t="s">
        <v>1275</v>
      </c>
      <c r="G110" t="s">
        <v>1276</v>
      </c>
      <c r="H110" t="s">
        <v>1277</v>
      </c>
      <c r="I110" t="s">
        <v>1278</v>
      </c>
      <c r="J110" t="s">
        <v>1279</v>
      </c>
      <c r="K110" t="s">
        <v>221</v>
      </c>
      <c r="L110" t="s">
        <v>221</v>
      </c>
      <c r="M110" t="s">
        <v>1280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25">
      <c r="A111" t="s">
        <v>199</v>
      </c>
      <c r="B111" t="s">
        <v>1281</v>
      </c>
      <c r="C111" s="1">
        <v>0.75</v>
      </c>
      <c r="D111" t="s">
        <v>1282</v>
      </c>
      <c r="E111" t="s">
        <v>1283</v>
      </c>
      <c r="F111" t="s">
        <v>1284</v>
      </c>
      <c r="G111" t="s">
        <v>1285</v>
      </c>
      <c r="H111" t="s">
        <v>1286</v>
      </c>
      <c r="I111" t="s">
        <v>1287</v>
      </c>
      <c r="J111" t="s">
        <v>1288</v>
      </c>
      <c r="K111" t="s">
        <v>221</v>
      </c>
      <c r="L111" t="s">
        <v>221</v>
      </c>
      <c r="M111" t="s">
        <v>1289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1290</v>
      </c>
      <c r="W111">
        <v>1000</v>
      </c>
      <c r="X111">
        <v>1.7000000476837001</v>
      </c>
    </row>
    <row r="112" spans="1:24" x14ac:dyDescent="0.25">
      <c r="A112" t="s">
        <v>145</v>
      </c>
      <c r="B112" t="s">
        <v>1291</v>
      </c>
      <c r="C112" s="1">
        <v>0.85000002384186002</v>
      </c>
      <c r="D112" t="s">
        <v>1292</v>
      </c>
      <c r="E112" t="s">
        <v>1293</v>
      </c>
      <c r="F112" t="s">
        <v>1294</v>
      </c>
      <c r="G112" t="s">
        <v>1295</v>
      </c>
      <c r="H112" t="s">
        <v>1296</v>
      </c>
      <c r="I112" t="s">
        <v>1297</v>
      </c>
      <c r="J112" t="s">
        <v>1298</v>
      </c>
      <c r="K112" t="s">
        <v>221</v>
      </c>
      <c r="L112" t="s">
        <v>221</v>
      </c>
      <c r="M112" t="s">
        <v>1299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25">
      <c r="A113" t="s">
        <v>168</v>
      </c>
      <c r="B113" t="s">
        <v>1300</v>
      </c>
      <c r="C113" s="1">
        <v>0.87000000476837003</v>
      </c>
      <c r="D113" t="s">
        <v>1301</v>
      </c>
      <c r="E113" t="s">
        <v>1302</v>
      </c>
      <c r="F113" t="s">
        <v>1303</v>
      </c>
      <c r="G113" t="s">
        <v>1304</v>
      </c>
      <c r="H113" t="s">
        <v>1305</v>
      </c>
      <c r="I113" t="s">
        <v>1306</v>
      </c>
      <c r="J113" t="s">
        <v>1307</v>
      </c>
      <c r="K113" t="s">
        <v>221</v>
      </c>
      <c r="L113" t="s">
        <v>221</v>
      </c>
      <c r="M113" t="s">
        <v>1308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25">
      <c r="A114" t="s">
        <v>136</v>
      </c>
      <c r="B114" t="s">
        <v>1309</v>
      </c>
      <c r="C114" s="1">
        <v>0.98000001907348999</v>
      </c>
      <c r="D114" t="s">
        <v>1310</v>
      </c>
      <c r="E114" t="s">
        <v>1311</v>
      </c>
      <c r="F114" t="s">
        <v>1312</v>
      </c>
      <c r="G114" t="s">
        <v>1313</v>
      </c>
      <c r="H114" t="s">
        <v>1314</v>
      </c>
      <c r="I114" t="s">
        <v>1315</v>
      </c>
      <c r="J114" t="s">
        <v>1316</v>
      </c>
      <c r="K114" t="s">
        <v>1317</v>
      </c>
      <c r="L114" t="s">
        <v>221</v>
      </c>
      <c r="M114" t="s">
        <v>1318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25">
      <c r="A115" t="s">
        <v>166</v>
      </c>
      <c r="B115" t="s">
        <v>1319</v>
      </c>
      <c r="C115" s="1">
        <v>0.79000002145767001</v>
      </c>
      <c r="D115" t="s">
        <v>1320</v>
      </c>
      <c r="E115" t="s">
        <v>1321</v>
      </c>
      <c r="F115" t="s">
        <v>1322</v>
      </c>
      <c r="G115" t="s">
        <v>1323</v>
      </c>
      <c r="H115" t="s">
        <v>1324</v>
      </c>
      <c r="I115" t="s">
        <v>1325</v>
      </c>
      <c r="J115" t="s">
        <v>1326</v>
      </c>
      <c r="K115" t="s">
        <v>221</v>
      </c>
      <c r="L115" t="s">
        <v>221</v>
      </c>
      <c r="M115" t="s">
        <v>1327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1328</v>
      </c>
      <c r="W115">
        <v>900</v>
      </c>
      <c r="X115">
        <v>1.7000000476837001</v>
      </c>
    </row>
    <row r="116" spans="1:24" x14ac:dyDescent="0.25">
      <c r="A116" t="s">
        <v>99</v>
      </c>
      <c r="B116" t="s">
        <v>1329</v>
      </c>
      <c r="C116" s="1">
        <v>0.80000001192092995</v>
      </c>
      <c r="D116" t="s">
        <v>1330</v>
      </c>
      <c r="E116" t="s">
        <v>1331</v>
      </c>
      <c r="F116" t="s">
        <v>1332</v>
      </c>
      <c r="G116" t="s">
        <v>1333</v>
      </c>
      <c r="H116" t="s">
        <v>1334</v>
      </c>
      <c r="I116" t="s">
        <v>1335</v>
      </c>
      <c r="J116" t="s">
        <v>1336</v>
      </c>
      <c r="K116" t="s">
        <v>221</v>
      </c>
      <c r="L116" t="s">
        <v>221</v>
      </c>
      <c r="M116" t="s">
        <v>1337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1338</v>
      </c>
      <c r="W116">
        <v>900</v>
      </c>
      <c r="X116">
        <v>1.7000000476837001</v>
      </c>
    </row>
    <row r="117" spans="1:24" x14ac:dyDescent="0.25">
      <c r="A117" t="s">
        <v>129</v>
      </c>
      <c r="B117" t="s">
        <v>1339</v>
      </c>
      <c r="C117" s="1">
        <v>0.83999997377395996</v>
      </c>
      <c r="D117" t="s">
        <v>1340</v>
      </c>
      <c r="E117" t="s">
        <v>1341</v>
      </c>
      <c r="F117" t="s">
        <v>1342</v>
      </c>
      <c r="G117" t="s">
        <v>1343</v>
      </c>
      <c r="H117" t="s">
        <v>1344</v>
      </c>
      <c r="I117" t="s">
        <v>1345</v>
      </c>
      <c r="J117" t="s">
        <v>1346</v>
      </c>
      <c r="K117" t="s">
        <v>221</v>
      </c>
      <c r="L117" t="s">
        <v>221</v>
      </c>
      <c r="M117" t="s">
        <v>1347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25">
      <c r="A118" t="s">
        <v>153</v>
      </c>
      <c r="B118" t="s">
        <v>1348</v>
      </c>
      <c r="C118" s="1">
        <v>0.79000002145767001</v>
      </c>
      <c r="D118" t="s">
        <v>1349</v>
      </c>
      <c r="E118" t="s">
        <v>1350</v>
      </c>
      <c r="F118" t="s">
        <v>1351</v>
      </c>
      <c r="G118" t="s">
        <v>1352</v>
      </c>
      <c r="H118" t="s">
        <v>1353</v>
      </c>
      <c r="I118" t="s">
        <v>1354</v>
      </c>
      <c r="J118" t="s">
        <v>1355</v>
      </c>
      <c r="K118" t="s">
        <v>221</v>
      </c>
      <c r="L118" t="s">
        <v>221</v>
      </c>
      <c r="M118" t="s">
        <v>1356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1357</v>
      </c>
      <c r="W118">
        <v>900</v>
      </c>
      <c r="X118">
        <v>1.7000000476837001</v>
      </c>
    </row>
    <row r="119" spans="1:24" x14ac:dyDescent="0.25">
      <c r="A119" t="s">
        <v>149</v>
      </c>
      <c r="B119" t="s">
        <v>1358</v>
      </c>
      <c r="C119" s="1">
        <v>1.2000000476837001</v>
      </c>
      <c r="D119" t="s">
        <v>1359</v>
      </c>
      <c r="E119" t="s">
        <v>1360</v>
      </c>
      <c r="F119" t="s">
        <v>1361</v>
      </c>
      <c r="G119" t="s">
        <v>1362</v>
      </c>
      <c r="H119" t="s">
        <v>1363</v>
      </c>
      <c r="I119" t="s">
        <v>1364</v>
      </c>
      <c r="J119" t="s">
        <v>1365</v>
      </c>
      <c r="K119" t="s">
        <v>1366</v>
      </c>
      <c r="L119" t="s">
        <v>221</v>
      </c>
      <c r="M119" t="s">
        <v>1367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25">
      <c r="A120" t="s">
        <v>156</v>
      </c>
      <c r="B120" t="s">
        <v>1368</v>
      </c>
      <c r="C120" s="1">
        <v>0.83999997377395996</v>
      </c>
      <c r="D120" t="s">
        <v>1369</v>
      </c>
      <c r="E120" t="s">
        <v>1370</v>
      </c>
      <c r="F120" t="s">
        <v>1371</v>
      </c>
      <c r="G120" t="s">
        <v>1372</v>
      </c>
      <c r="H120" t="s">
        <v>1373</v>
      </c>
      <c r="I120" t="s">
        <v>1374</v>
      </c>
      <c r="J120" t="s">
        <v>1375</v>
      </c>
      <c r="K120" t="s">
        <v>221</v>
      </c>
      <c r="L120" t="s">
        <v>221</v>
      </c>
      <c r="M120" t="s">
        <v>1376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1377</v>
      </c>
      <c r="W120">
        <v>1200</v>
      </c>
      <c r="X120">
        <v>1.7000000476837001</v>
      </c>
    </row>
    <row r="121" spans="1:24" x14ac:dyDescent="0.25">
      <c r="A121" t="s">
        <v>115</v>
      </c>
      <c r="B121" t="s">
        <v>1378</v>
      </c>
      <c r="C121" s="1">
        <v>0.79000002145767001</v>
      </c>
      <c r="D121" t="s">
        <v>1379</v>
      </c>
      <c r="E121" t="s">
        <v>1380</v>
      </c>
      <c r="F121" t="s">
        <v>1381</v>
      </c>
      <c r="G121" t="s">
        <v>1382</v>
      </c>
      <c r="H121" t="s">
        <v>1383</v>
      </c>
      <c r="I121" t="s">
        <v>1384</v>
      </c>
      <c r="J121" t="s">
        <v>1385</v>
      </c>
      <c r="K121" t="s">
        <v>221</v>
      </c>
      <c r="L121" t="s">
        <v>221</v>
      </c>
      <c r="M121" t="s">
        <v>1386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25">
      <c r="A122" t="s">
        <v>176</v>
      </c>
      <c r="B122" t="s">
        <v>1387</v>
      </c>
      <c r="C122" s="1">
        <v>0.74000000953674006</v>
      </c>
      <c r="D122" t="s">
        <v>1388</v>
      </c>
      <c r="E122" t="s">
        <v>1389</v>
      </c>
      <c r="F122" t="s">
        <v>1390</v>
      </c>
      <c r="G122" t="s">
        <v>1391</v>
      </c>
      <c r="H122" t="s">
        <v>1392</v>
      </c>
      <c r="I122" t="s">
        <v>1393</v>
      </c>
      <c r="J122" t="s">
        <v>1394</v>
      </c>
      <c r="K122" t="s">
        <v>221</v>
      </c>
      <c r="L122" t="s">
        <v>221</v>
      </c>
      <c r="M122" t="s">
        <v>1395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1396</v>
      </c>
      <c r="W122">
        <v>1200</v>
      </c>
      <c r="X122">
        <v>1.7000000476837001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2023-10-10T05:13:43Z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