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14D31C18-77C9-4E6C-BD34-16F8506374B6}" xr6:coauthVersionLast="47" xr6:coauthVersionMax="47" xr10:uidLastSave="{00000000-0000-0000-0000-000000000000}"/>
  <bookViews>
    <workbookView xWindow="10008" yWindow="2232" windowWidth="19068" windowHeight="13200" tabRatio="623" activeTab="4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T7" i="5" l="1"/>
  <c r="AA7" i="5"/>
  <c r="Z7" i="5"/>
  <c r="AT6" i="5"/>
  <c r="AA6" i="5"/>
  <c r="Z6" i="5"/>
  <c r="AT5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<sst xmlns="http://schemas.openxmlformats.org/spreadsheetml/2006/main" count="2701" uniqueCount="1614">
  <si>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</si>
  <si>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</si>
  <si>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</si>
  <si>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</si>
  <si>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</si>
  <si>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</si>
  <si>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</si>
  <si>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</si>
  <si>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</si>
  <si>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</si>
  <si>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</si>
  <si>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</si>
  <si>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</si>
  <si>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</si>
  <si>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</si>
  <si>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</si>
  <si>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</si>
  <si>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</si>
  <si>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</si>
  <si>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</si>
  <si>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</si>
  <si>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</si>
  <si>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</si>
  <si>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</si>
  <si>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</si>
  <si>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</si>
  <si>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</si>
  <si>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</si>
  <si>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</si>
  <si>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</si>
  <si>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</si>
  <si>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</si>
  <si>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</si>
  <si>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</si>
  <si>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</si>
  <si>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</si>
  <si>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</si>
  <si>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</si>
  <si>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</si>
  <si>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</si>
  <si>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</si>
  <si>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</si>
  <si>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</si>
  <si>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</si>
  <si>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</si>
  <si>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</si>
  <si>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</si>
  <si>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</si>
  <si>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</si>
  <si>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</si>
  <si>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</si>
  <si>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</si>
  <si>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</si>
  <si>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</si>
  <si>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</si>
  <si>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</si>
  <si>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</si>
  <si>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</si>
  <si>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</si>
  <si>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</si>
  <si>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</si>
  <si>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</si>
  <si>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</si>
  <si>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</si>
  <si>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</si>
  <si>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</si>
  <si>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</si>
  <si>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</si>
  <si>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</si>
  <si>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</si>
  <si>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</si>
  <si>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</si>
  <si>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</si>
  <si>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</si>
  <si>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</si>
  <si>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</si>
  <si>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</si>
  <si>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</si>
  <si>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</si>
  <si>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</si>
  <si>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</si>
  <si>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</si>
  <si>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</si>
  <si>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</si>
  <si>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</si>
  <si>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</si>
  <si>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</si>
  <si>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</si>
  <si>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</si>
  <si>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</si>
  <si>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</si>
  <si>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</si>
  <si>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</si>
  <si>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</si>
  <si>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</si>
  <si>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</si>
  <si>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</si>
  <si>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</si>
  <si>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</si>
  <si>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</si>
  <si>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</si>
  <si>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</si>
  <si>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</si>
  <si>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</si>
  <si>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</si>
  <si>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</si>
  <si>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</si>
  <si>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</si>
  <si>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</si>
  <si>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</si>
  <si>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</si>
  <si>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</si>
  <si>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</si>
  <si>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</si>
  <si>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</si>
  <si>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</si>
  <si>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</si>
  <si>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</si>
  <si>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</si>
  <si>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</si>
  <si>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</si>
  <si>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</si>
  <si>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</si>
  <si>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</si>
  <si>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</si>
  <si>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</si>
  <si>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</si>
  <si>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</si>
  <si>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</si>
  <si>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</si>
  <si>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</si>
  <si>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</si>
  <si>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</si>
  <si>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</si>
  <si>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</si>
  <si>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</si>
  <si>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</si>
  <si>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</si>
  <si>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</si>
  <si>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</si>
  <si>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</si>
  <si>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</si>
  <si>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</si>
  <si>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</si>
  <si>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</si>
  <si>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</si>
  <si>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</si>
  <si>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</si>
  <si>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</si>
  <si>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</si>
  <si>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</si>
  <si>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</si>
  <si>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</si>
  <si>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</si>
  <si>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</si>
  <si>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</si>
  <si>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</si>
  <si>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</si>
  <si>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</si>
  <si>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</si>
  <si>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</si>
  <si>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</si>
  <si>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</si>
  <si>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</si>
  <si>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</si>
  <si>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</si>
  <si>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</si>
  <si>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</si>
  <si>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</si>
  <si>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</si>
  <si>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</si>
  <si>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</si>
  <si>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</si>
  <si>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</si>
  <si>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</si>
  <si>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</si>
  <si>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</si>
  <si>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</si>
  <si>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</si>
  <si>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</si>
  <si>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</si>
  <si>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</si>
  <si>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</si>
  <si>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</si>
  <si>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</si>
  <si>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</si>
  <si>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</si>
  <si>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</si>
  <si>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</si>
  <si>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</si>
  <si>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</si>
  <si>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</si>
  <si>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</si>
  <si>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</si>
  <si>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</si>
  <si>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</si>
  <si>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</si>
  <si>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</si>
  <si>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</si>
  <si>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</si>
  <si>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</si>
  <si>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</si>
  <si>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</si>
  <si>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</si>
  <si>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</si>
  <si>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</si>
  <si>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</si>
  <si>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</si>
  <si>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</si>
  <si>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</si>
  <si>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</si>
  <si>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</si>
  <si>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</si>
  <si>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</si>
  <si>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</si>
  <si>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</si>
  <si>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</si>
  <si>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</si>
  <si>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</si>
  <si>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</si>
  <si>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</si>
  <si>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</si>
  <si>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</si>
  <si>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</si>
  <si>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</si>
  <si>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</si>
  <si>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</si>
  <si>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</si>
  <si>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</si>
  <si>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</si>
  <si>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</si>
  <si>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</si>
  <si>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</si>
  <si>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</si>
  <si>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</si>
  <si>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</si>
  <si>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</si>
  <si>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</si>
  <si>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</si>
  <si>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</si>
  <si>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</si>
  <si>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</si>
  <si>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</si>
  <si>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</si>
  <si>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</si>
  <si>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</si>
  <si>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</si>
  <si>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</si>
  <si>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</si>
  <si>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</si>
  <si>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</si>
  <si>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</si>
  <si>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</si>
  <si>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</si>
  <si>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</si>
  <si>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</si>
  <si>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</si>
  <si>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</si>
  <si>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</si>
  <si>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</si>
  <si>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</si>
  <si>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</si>
  <si>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</si>
  <si>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</si>
  <si>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</si>
  <si>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</si>
  <si>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</si>
  <si>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</si>
  <si>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</si>
  <si>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</si>
  <si>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</si>
  <si>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</si>
  <si>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</si>
  <si>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</si>
  <si>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</si>
  <si>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</si>
  <si>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</si>
  <si>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</si>
  <si>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</si>
  <si>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</si>
  <si>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</si>
  <si>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</si>
  <si>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</si>
  <si>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</si>
  <si>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</si>
  <si>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</si>
  <si>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</si>
  <si>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</si>
  <si>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</si>
  <si>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</si>
  <si>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</si>
  <si>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</si>
  <si>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</si>
  <si>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</si>
  <si>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</si>
  <si>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</si>
  <si>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</si>
  <si>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</si>
  <si>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</si>
  <si>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</si>
  <si>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</si>
  <si>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</si>
  <si>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</si>
  <si>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</si>
  <si>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</si>
  <si>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</si>
  <si>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</si>
  <si>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</si>
  <si>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</si>
  <si>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</si>
  <si>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</si>
  <si>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</si>
  <si>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</si>
  <si>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</si>
  <si>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</si>
  <si>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</si>
  <si>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</si>
  <si>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</si>
  <si>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</si>
  <si>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</si>
  <si>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</si>
  <si>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</si>
  <si>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</si>
  <si>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</si>
  <si>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</si>
  <si>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</si>
  <si>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</si>
  <si>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</si>
  <si>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</si>
  <si>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</si>
  <si>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</si>
  <si>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</si>
  <si>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</si>
  <si>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</si>
  <si>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</si>
  <si>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</si>
  <si>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</si>
  <si>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</si>
  <si>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</si>
  <si>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</si>
  <si>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</si>
  <si>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</si>
  <si>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</si>
  <si>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</si>
  <si>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</si>
  <si>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</si>
  <si>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</si>
  <si>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</si>
  <si>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</si>
  <si>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</si>
  <si>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</si>
  <si>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</si>
  <si>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</si>
  <si>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</si>
  <si>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</si>
  <si>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</si>
  <si>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</si>
  <si>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</si>
  <si>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</si>
  <si>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</si>
  <si>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</si>
  <si>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</si>
  <si>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</si>
  <si>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</si>
  <si>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</si>
  <si>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</si>
  <si>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</si>
  <si>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</si>
  <si>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</si>
  <si>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</si>
  <si>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</si>
  <si>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</si>
  <si>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</si>
  <si>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</si>
  <si>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</si>
  <si>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</si>
  <si>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</si>
  <si>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</si>
  <si>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</si>
  <si>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</si>
  <si>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</si>
  <si>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</si>
  <si>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</si>
  <si>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</si>
  <si>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</si>
  <si>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</si>
  <si>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</si>
  <si>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</si>
  <si>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</si>
  <si>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</si>
  <si>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</si>
  <si>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</si>
  <si>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</si>
  <si>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</si>
  <si>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</si>
  <si>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</si>
  <si>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</si>
  <si>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</si>
  <si>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</si>
  <si>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</si>
  <si>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</si>
  <si>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</si>
  <si>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</si>
  <si>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</si>
  <si>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</si>
  <si>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</si>
  <si>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</si>
  <si>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</si>
  <si>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</si>
  <si>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</si>
  <si>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</si>
  <si>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</si>
  <si>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</si>
  <si>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</si>
  <si>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</si>
  <si>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</si>
  <si>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</si>
  <si>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</si>
  <si>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</si>
  <si>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</si>
  <si>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</si>
  <si>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</si>
  <si>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</si>
  <si>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</si>
  <si>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</si>
  <si>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</si>
  <si>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</si>
  <si>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</si>
  <si>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</si>
  <si>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</si>
  <si>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</si>
  <si>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</si>
  <si>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</si>
  <si>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</si>
  <si>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</si>
  <si>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</si>
  <si>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</si>
  <si>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</si>
  <si>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</si>
  <si>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</si>
  <si>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</si>
  <si>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</si>
  <si>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</si>
  <si>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</si>
  <si>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</si>
  <si>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</si>
  <si>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</si>
  <si>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</si>
  <si>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</si>
  <si>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</si>
  <si>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</si>
  <si>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</si>
  <si>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</si>
  <si>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</si>
  <si>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</si>
  <si>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</si>
  <si>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</si>
  <si>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</si>
  <si>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</si>
  <si>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</si>
  <si>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</si>
  <si>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</si>
  <si>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</si>
  <si>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</si>
  <si>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</si>
  <si>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</si>
  <si>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</si>
  <si>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</si>
  <si>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</si>
  <si>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</si>
  <si>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</si>
  <si>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</si>
  <si>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</si>
  <si>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</si>
  <si>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</si>
  <si>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</si>
  <si>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</si>
  <si>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</si>
  <si>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</si>
  <si>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</si>
  <si>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</si>
  <si>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</si>
  <si>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</si>
  <si>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</si>
  <si>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</si>
  <si>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</si>
  <si>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</si>
  <si>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</si>
  <si>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</si>
  <si>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</si>
  <si>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</si>
  <si>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</si>
  <si>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</si>
  <si>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</si>
  <si>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</si>
  <si>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</si>
  <si>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</si>
  <si>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</si>
  <si>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</si>
  <si>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</si>
  <si>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</si>
  <si>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</si>
  <si>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</si>
  <si>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</si>
  <si>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</si>
  <si>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</si>
  <si>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</si>
  <si>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</si>
  <si>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</si>
  <si>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</si>
  <si>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</si>
  <si>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</si>
  <si>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</si>
  <si>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</si>
  <si>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</si>
  <si>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</si>
  <si>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</si>
  <si>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</si>
  <si>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</si>
  <si>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</si>
  <si>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</si>
  <si>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</si>
  <si>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</si>
  <si>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</si>
  <si>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</si>
  <si>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</si>
  <si>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</si>
  <si>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</si>
  <si>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</si>
  <si>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</si>
  <si>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</si>
  <si>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</si>
  <si>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</si>
  <si>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</si>
  <si>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</si>
  <si>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</si>
  <si>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</si>
  <si>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</si>
  <si>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</si>
  <si>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</si>
  <si>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</si>
  <si>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</si>
  <si>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</si>
  <si>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</si>
  <si>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</si>
  <si>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</si>
  <si>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</si>
  <si>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</si>
  <si>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</si>
  <si>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</si>
  <si>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</si>
  <si>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</si>
  <si>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</si>
  <si>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</si>
  <si>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</si>
  <si>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</si>
  <si>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</si>
  <si>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</si>
  <si>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</si>
  <si>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</si>
  <si>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</si>
  <si>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</si>
  <si>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</si>
  <si>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</si>
  <si>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</si>
  <si>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</si>
  <si>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</si>
  <si>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</si>
  <si>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</si>
  <si>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</si>
  <si>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</si>
  <si>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</si>
  <si>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</si>
  <si>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</si>
  <si>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</si>
  <si>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</si>
  <si>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</si>
  <si>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</si>
  <si>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</si>
  <si>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</si>
  <si>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</si>
  <si>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</si>
  <si>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</si>
  <si>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</si>
  <si>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</si>
  <si>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</si>
  <si>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</si>
  <si>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</si>
  <si>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</si>
  <si>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</si>
  <si>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</si>
  <si>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</si>
  <si>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</si>
  <si>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</si>
  <si>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</si>
  <si>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</si>
  <si>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</si>
  <si>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</si>
  <si>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</si>
  <si>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</si>
  <si>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</si>
  <si>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</si>
  <si>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</si>
  <si>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</si>
  <si>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</si>
  <si>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</si>
  <si>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</si>
  <si>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</si>
  <si>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</si>
  <si>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</si>
  <si>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</si>
  <si>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</si>
  <si>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</si>
  <si>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</si>
  <si>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</si>
  <si>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</si>
  <si>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</si>
  <si>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</si>
  <si>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</si>
  <si>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</si>
  <si>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</si>
  <si>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</si>
  <si>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</si>
  <si>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</si>
  <si>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</si>
  <si>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</si>
  <si>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</si>
  <si>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</si>
  <si>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</si>
  <si>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</si>
  <si>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</si>
  <si>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</si>
  <si>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</si>
  <si>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</si>
  <si>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</si>
  <si>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</si>
  <si>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</si>
  <si>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</si>
  <si>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</si>
  <si>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</si>
  <si>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</si>
  <si>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</si>
  <si>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</si>
  <si>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</si>
  <si>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</si>
  <si>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</si>
  <si>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</si>
  <si>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</si>
  <si>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</si>
  <si>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</si>
  <si>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</si>
  <si>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</si>
  <si>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</si>
  <si>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</si>
  <si>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</si>
  <si>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</si>
  <si>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</si>
  <si>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</si>
  <si>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</si>
  <si>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</si>
  <si>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</si>
  <si>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</si>
  <si>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</si>
  <si>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</si>
  <si>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</si>
  <si>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</si>
  <si>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</si>
  <si>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</si>
  <si>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</si>
  <si>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</si>
  <si>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</si>
  <si>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</si>
  <si>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</si>
  <si>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</si>
  <si>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</si>
  <si>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</si>
  <si>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</si>
  <si>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</si>
  <si>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</si>
  <si>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</si>
  <si>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</si>
  <si>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</si>
  <si>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</si>
  <si>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</si>
  <si>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</si>
  <si>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</si>
  <si>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</si>
  <si>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</si>
  <si>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</si>
  <si>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</si>
  <si>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</si>
  <si>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</si>
  <si>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</si>
  <si>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</si>
  <si>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</si>
  <si>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</si>
  <si>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</si>
  <si>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</si>
  <si>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</si>
  <si>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</si>
  <si>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</si>
  <si>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</si>
  <si>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</si>
  <si>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</si>
  <si>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</si>
  <si>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</si>
  <si>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</si>
  <si>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</si>
  <si>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</si>
  <si>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</si>
  <si>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</si>
  <si>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</si>
  <si>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</si>
  <si>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</si>
  <si>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</si>
  <si>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</si>
  <si>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</si>
  <si>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</si>
  <si>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</si>
  <si>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</si>
  <si>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</si>
  <si>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</si>
  <si>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</si>
  <si>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</si>
  <si>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</si>
  <si>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</si>
  <si>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</si>
  <si>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</si>
  <si>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</si>
  <si>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</si>
  <si>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</si>
  <si>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</si>
  <si>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</si>
  <si>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</si>
  <si>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</si>
  <si>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</si>
  <si>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</si>
  <si>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</si>
  <si>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</si>
  <si>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</si>
  <si>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</si>
  <si>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</si>
  <si>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</si>
  <si>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</si>
  <si>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</si>
  <si>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</si>
  <si>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</si>
  <si>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</si>
  <si>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</si>
  <si>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</si>
  <si>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</si>
  <si>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</si>
  <si>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</si>
  <si>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</si>
  <si>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</si>
  <si>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</si>
  <si>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</si>
  <si>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</si>
  <si>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</si>
  <si>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</si>
  <si>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</si>
  <si>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</si>
  <si>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</si>
  <si>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</si>
  <si>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</si>
  <si>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</si>
  <si>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</si>
  <si>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</si>
  <si>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</si>
  <si>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</si>
  <si>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</si>
  <si>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</si>
  <si>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</si>
  <si>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</si>
  <si>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</si>
  <si>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</si>
  <si>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</si>
  <si>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</si>
  <si>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</si>
  <si>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</si>
  <si>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</si>
  <si>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</si>
  <si>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</si>
  <si>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</si>
  <si>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</si>
  <si>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</si>
  <si>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</si>
  <si>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</si>
  <si>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</si>
  <si>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</si>
  <si>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</si>
  <si>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</si>
  <si>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</si>
  <si>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</si>
  <si>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</si>
  <si>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</si>
  <si>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</si>
  <si>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</si>
  <si>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</si>
  <si>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</si>
  <si>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</si>
  <si>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</si>
  <si>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</si>
  <si>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</si>
  <si>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</si>
  <si>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</si>
  <si>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</si>
  <si>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</si>
  <si>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</si>
  <si>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</si>
  <si>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</si>
  <si>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</si>
  <si>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</si>
  <si>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</si>
  <si>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</si>
  <si>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</si>
  <si>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</si>
  <si>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</si>
  <si>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</si>
  <si>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</si>
  <si>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</si>
  <si>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</si>
  <si>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</si>
  <si>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</si>
  <si>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</si>
  <si>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</si>
  <si>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</si>
  <si>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</si>
  <si>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</si>
  <si>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</si>
  <si>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</si>
  <si>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</si>
  <si>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</si>
  <si>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</si>
  <si>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</si>
  <si>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</si>
  <si>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</si>
  <si>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</si>
  <si>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</si>
  <si>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</si>
  <si>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</si>
  <si>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</si>
  <si>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</si>
  <si>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</si>
  <si>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</si>
  <si>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</si>
  <si>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</si>
  <si>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</si>
  <si>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</si>
  <si>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</si>
  <si>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</si>
  <si>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</si>
  <si>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</si>
  <si>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</si>
  <si>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</si>
  <si>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</si>
  <si>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</si>
  <si>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</si>
  <si>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</si>
  <si>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</si>
  <si>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</si>
  <si>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</si>
  <si>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</si>
  <si>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</si>
  <si>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</si>
  <si>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</si>
  <si>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</si>
  <si>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</si>
  <si>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</si>
  <si>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</si>
  <si>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</si>
  <si>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</si>
  <si>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</si>
  <si>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</si>
  <si>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</si>
  <si>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</si>
  <si>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</si>
  <si>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</si>
  <si>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</si>
  <si>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</si>
  <si>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</si>
  <si>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</si>
  <si>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</si>
  <si>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</si>
  <si>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</si>
  <si>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</si>
  <si>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</si>
  <si>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</si>
  <si>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</si>
  <si>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</si>
  <si>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</si>
  <si>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</si>
  <si>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</si>
  <si>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</si>
  <si>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</si>
  <si>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</si>
  <si>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</si>
  <si>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</si>
  <si>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</si>
  <si>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</si>
  <si>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</si>
  <si>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</si>
  <si>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</si>
  <si>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</si>
  <si>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</si>
  <si>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</si>
  <si>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</si>
  <si>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</si>
  <si>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</si>
  <si>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</si>
  <si>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</si>
  <si>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</si>
  <si>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</si>
  <si>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</si>
  <si>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</si>
  <si>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</si>
  <si>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</si>
  <si>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</si>
  <si>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</si>
  <si>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</si>
  <si>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</si>
  <si>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</si>
  <si>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</si>
  <si>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</si>
  <si>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</si>
  <si>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</si>
  <si>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</si>
  <si>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</si>
  <si>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</si>
  <si>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</si>
  <si>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</si>
  <si>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</si>
  <si>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</si>
  <si>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</si>
  <si>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</si>
  <si>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</si>
  <si>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</si>
  <si>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</si>
  <si>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</si>
  <si>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</si>
  <si>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</si>
  <si>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</si>
  <si>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</si>
  <si>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</si>
  <si>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</si>
  <si>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</si>
  <si>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</si>
  <si>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</si>
  <si>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</si>
  <si>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</si>
  <si>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</si>
  <si>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</si>
  <si>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</si>
  <si>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</si>
  <si>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</si>
  <si>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</si>
  <si>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</si>
  <si>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</si>
  <si>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</si>
  <si>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</si>
  <si>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</si>
  <si>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</si>
  <si>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</si>
  <si>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</si>
  <si>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</si>
  <si>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</si>
  <si>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</si>
  <si>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</si>
  <si>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</si>
  <si>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</si>
  <si>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</si>
  <si>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</si>
  <si>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</si>
  <si>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</si>
  <si>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</si>
  <si>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</si>
  <si>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</si>
  <si>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</si>
  <si>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</si>
  <si>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</si>
  <si>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</si>
  <si>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</si>
  <si>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</si>
  <si>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</si>
  <si>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</si>
  <si>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</si>
  <si>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</si>
  <si>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</si>
  <si>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</si>
  <si>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</si>
  <si>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</si>
  <si>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</si>
  <si>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</si>
  <si>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</si>
  <si>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</si>
  <si>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</si>
  <si>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</si>
  <si>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</si>
  <si>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</si>
  <si>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</si>
  <si>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</si>
  <si>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</si>
  <si>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</si>
  <si>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</si>
  <si>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</si>
  <si>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</si>
  <si>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</si>
  <si>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</si>
  <si>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</si>
  <si>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</si>
  <si>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</si>
  <si>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</si>
  <si>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</si>
  <si>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</si>
  <si>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</si>
  <si>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</si>
  <si>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</si>
  <si>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</si>
  <si>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</si>
  <si>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</si>
  <si>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</si>
  <si>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</si>
  <si>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</si>
  <si>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</si>
  <si>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</si>
  <si>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</si>
  <si>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</si>
  <si>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</si>
  <si>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</si>
  <si>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</si>
  <si>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</si>
  <si>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</si>
  <si>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</si>
  <si>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</si>
  <si>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</si>
  <si>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</si>
  <si>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</si>
  <si>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</si>
  <si>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</si>
  <si>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</si>
  <si>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</si>
  <si>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</si>
  <si>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</si>
  <si>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</si>
  <si>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</si>
  <si>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</si>
  <si>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</si>
  <si>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</si>
  <si>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</si>
  <si>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</si>
  <si>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</si>
  <si>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</si>
  <si>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</si>
  <si>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</si>
  <si>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</si>
  <si>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</si>
  <si>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</si>
  <si>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</si>
  <si>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</si>
  <si>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</si>
  <si>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</si>
  <si>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</si>
  <si>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</si>
  <si>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</si>
  <si>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</si>
  <si>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</si>
  <si>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</si>
  <si>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</si>
  <si>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</si>
  <si>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</si>
  <si>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</si>
  <si>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</si>
  <si>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</si>
  <si>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</si>
  <si>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</si>
  <si>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</si>
  <si>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</si>
  <si>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</si>
  <si>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</si>
  <si>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</si>
  <si>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</si>
  <si>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</si>
  <si>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</si>
  <si>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</si>
  <si>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</si>
  <si>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</si>
  <si>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</si>
  <si>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</si>
  <si>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</si>
  <si>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</si>
  <si>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</si>
  <si>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</si>
  <si>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</si>
  <si>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</si>
  <si>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</si>
  <si>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</si>
  <si>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</si>
  <si>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</si>
  <si>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</si>
  <si>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</si>
  <si>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</si>
  <si>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</si>
  <si>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</si>
  <si>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</si>
  <si>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</si>
  <si>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</si>
  <si>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</si>
  <si>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</si>
  <si>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</si>
  <si>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</si>
  <si>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</si>
  <si>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</si>
  <si>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</si>
  <si>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</si>
  <si>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</si>
  <si>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</si>
  <si>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</si>
  <si>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</si>
  <si>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</si>
  <si>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</si>
  <si>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</si>
  <si>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</si>
  <si>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</si>
  <si>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</si>
  <si>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</si>
  <si>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</si>
  <si>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</si>
  <si>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</si>
  <si>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</si>
  <si>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</si>
  <si>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</si>
  <si>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</si>
  <si>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</si>
  <si>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</si>
  <si>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</si>
  <si>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</si>
  <si>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</si>
  <si>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</si>
  <si>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</si>
  <si>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</si>
  <si>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</si>
  <si>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</si>
  <si>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</si>
  <si>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</si>
  <si>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</si>
  <si>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</si>
  <si>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</si>
  <si>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</si>
  <si>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</si>
  <si>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</si>
  <si>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</si>
  <si>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</si>
  <si>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</si>
  <si>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</si>
  <si>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</si>
  <si>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</si>
  <si>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</si>
  <si>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</si>
  <si>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</si>
  <si>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</si>
  <si>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</si>
  <si>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</si>
  <si>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</si>
  <si>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</si>
  <si>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</si>
  <si>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</si>
  <si>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</si>
  <si>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</si>
  <si>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</si>
  <si>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</si>
  <si>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</si>
  <si>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</si>
  <si>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</si>
  <si>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</si>
  <si>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</si>
  <si>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</si>
  <si>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</si>
  <si>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</si>
  <si>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</si>
  <si>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</si>
  <si>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</si>
  <si>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</si>
  <si>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</si>
  <si>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</si>
  <si>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</si>
  <si>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</si>
  <si>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</si>
  <si>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</si>
  <si>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</si>
  <si>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</si>
  <si>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</si>
  <si>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</si>
  <si>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</si>
  <si>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</si>
  <si>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</si>
  <si>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</si>
  <si>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</si>
  <si>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</si>
  <si>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</si>
  <si>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</si>
  <si>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</si>
  <si>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</si>
  <si>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</si>
  <si>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</si>
  <si>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</si>
  <si>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</si>
  <si>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</si>
  <si>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</si>
  <si>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</si>
  <si>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</si>
  <si>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</si>
  <si>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</si>
  <si>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</si>
  <si>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</si>
  <si>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</si>
  <si>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</si>
  <si>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</si>
  <si>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</si>
  <si>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</si>
  <si>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</si>
  <si>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</si>
  <si>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</si>
  <si>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</si>
  <si>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</si>
  <si>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</si>
  <si>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</si>
  <si>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</si>
  <si>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</si>
  <si>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</si>
  <si>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</si>
  <si>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</si>
  <si>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</si>
  <si>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</si>
  <si>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</si>
  <si>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</si>
  <si>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</si>
  <si>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</si>
  <si>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</si>
  <si>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</si>
  <si>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</si>
  <si>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</si>
  <si>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</si>
  <si>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</si>
  <si>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</si>
  <si>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</si>
  <si>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</si>
  <si>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</si>
  <si>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</si>
  <si>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</si>
  <si>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</si>
  <si>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</si>
  <si>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</si>
  <si>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</si>
  <si>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</si>
  <si>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</si>
  <si>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</si>
  <si>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</si>
  <si>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</si>
  <si>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</si>
  <si>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</si>
  <si>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</si>
  <si>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</si>
  <si>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</si>
  <si>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</si>
  <si>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</si>
  <si>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</si>
  <si>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</si>
  <si>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</si>
  <si>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</si>
  <si>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</si>
  <si>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</si>
  <si>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</si>
  <si>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</si>
  <si>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</si>
  <si>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</si>
  <si>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</si>
  <si>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</si>
  <si>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</si>
  <si>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</si>
  <si>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</si>
  <si>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</si>
  <si>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</si>
  <si>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</si>
  <si>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</si>
  <si>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</si>
  <si>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</si>
  <si>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</si>
  <si>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</si>
  <si>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</si>
  <si>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</si>
  <si>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</si>
  <si>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</si>
  <si>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</si>
  <si>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</si>
  <si>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</si>
  <si>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</si>
  <si>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</si>
  <si>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</si>
  <si>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</si>
  <si>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</si>
  <si>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</si>
  <si>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</si>
  <si>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</si>
  <si>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</si>
  <si>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</si>
  <si>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</si>
  <si>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</si>
  <si>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</si>
  <si>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</si>
  <si>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</si>
  <si>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</si>
  <si>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</si>
  <si>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</si>
  <si>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</si>
  <si>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</si>
  <si>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</si>
  <si>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</si>
  <si>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</si>
  <si>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</si>
  <si>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</si>
  <si>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</si>
  <si>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</si>
  <si>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</si>
  <si>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</si>
  <si>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</si>
  <si>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</si>
  <si>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</si>
  <si>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</si>
  <si>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</si>
  <si>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</si>
  <si>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</si>
  <si>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</si>
  <si>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</si>
  <si>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</si>
  <si>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</si>
  <si>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</si>
  <si>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</si>
  <si>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</si>
  <si>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</si>
  <si>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</si>
  <si>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</si>
  <si>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</si>
  <si>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</si>
  <si>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</si>
  <si>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</si>
  <si>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</si>
  <si>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</si>
  <si>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</si>
  <si>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</si>
  <si>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</si>
  <si>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</si>
  <si>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</si>
  <si>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</si>
  <si>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</si>
  <si>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</si>
  <si>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</si>
  <si>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</si>
  <si>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</si>
  <si>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</si>
  <si>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</si>
  <si>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</si>
  <si>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</si>
  <si>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</si>
  <si>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</si>
  <si>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</si>
  <si>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</si>
  <si>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</si>
  <si>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</si>
  <si>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</si>
  <si>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</si>
  <si>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</si>
  <si>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</si>
  <si>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</si>
  <si>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</si>
  <si>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</si>
  <si>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</si>
  <si>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</si>
  <si>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</si>
  <si>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</si>
  <si>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</si>
  <si>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</si>
  <si>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</si>
  <si>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</si>
  <si>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</si>
  <si>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</si>
  <si>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</si>
  <si>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</si>
  <si>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</si>
  <si>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</si>
  <si>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</si>
  <si>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</si>
  <si>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</si>
  <si>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</si>
  <si>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</si>
  <si>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</si>
  <si>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22" type="noConversion"/>
  </si>
  <si>
    <t>BountyGoldMax</t>
    <phoneticPr fontId="22" type="noConversion"/>
  </si>
  <si>
    <t>Creature[{]</t>
    <phoneticPr fontId="22" type="noConversion"/>
  </si>
  <si>
    <t>npc_kv_generator_test</t>
    <phoneticPr fontId="22" type="noConversion"/>
  </si>
  <si>
    <t>1 1 1 1</t>
    <phoneticPr fontId="22" type="noConversion"/>
  </si>
  <si>
    <t>1000 2000 30000 40000</t>
    <phoneticPr fontId="22" type="noConversion"/>
  </si>
  <si>
    <t>1 1 2 3 4</t>
    <phoneticPr fontId="22" type="noConversion"/>
  </si>
  <si>
    <t>damage 0.1 0.2 0.3 0.4</t>
    <phoneticPr fontId="22" type="noConversion"/>
  </si>
  <si>
    <t>item_lua</t>
    <phoneticPr fontId="22" type="noConversion"/>
  </si>
  <si>
    <t>item_kv_generator_test1</t>
    <phoneticPr fontId="22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</si>
  <si>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</si>
  <si>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</si>
  <si>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</si>
  <si>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</si>
  <si>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</si>
  <si>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</si>
  <si>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</si>
  <si>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</si>
  <si>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</si>
  <si>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22" type="noConversion"/>
  </si>
  <si>
    <t>Model</t>
    <phoneticPr fontId="22" type="noConversion"/>
  </si>
  <si>
    <t>ItemStackable</t>
    <phoneticPr fontId="22" type="noConversion"/>
  </si>
  <si>
    <t>ItemInitialCharges</t>
    <phoneticPr fontId="22" type="noConversion"/>
  </si>
  <si>
    <t>ItemPermanent</t>
    <phoneticPr fontId="22" type="noConversion"/>
  </si>
  <si>
    <t>ItemPurchasable</t>
    <phoneticPr fontId="22" type="noConversion"/>
  </si>
  <si>
    <t>ItemShareability</t>
    <phoneticPr fontId="22" type="noConversion"/>
  </si>
  <si>
    <t>ItemCost</t>
    <phoneticPr fontId="22" type="noConversion"/>
  </si>
  <si>
    <t>[}]</t>
    <phoneticPr fontId="22" type="noConversion"/>
  </si>
  <si>
    <t>9</t>
  </si>
  <si>
    <t>8</t>
  </si>
  <si>
    <t>7</t>
  </si>
  <si>
    <t>6</t>
  </si>
  <si>
    <t>5</t>
  </si>
  <si>
    <t>4</t>
  </si>
  <si>
    <t>3</t>
  </si>
  <si>
    <t>2</t>
    <phoneticPr fontId="22" type="noConversion"/>
  </si>
  <si>
    <t>1</t>
    <phoneticPr fontId="22" type="noConversion"/>
  </si>
  <si>
    <t>AbilityValues[{]</t>
    <phoneticPr fontId="22" type="noConversion"/>
  </si>
  <si>
    <t>ScriptFile</t>
    <phoneticPr fontId="22" type="noConversion"/>
  </si>
  <si>
    <t>BaseClass</t>
    <phoneticPr fontId="22" type="noConversion"/>
  </si>
  <si>
    <t>name</t>
    <phoneticPr fontId="22" type="noConversion"/>
  </si>
  <si>
    <t>其他键需要自己加了</t>
    <phoneticPr fontId="22" type="noConversion"/>
  </si>
  <si>
    <t>无视魔免</t>
    <phoneticPr fontId="22" type="noConversion"/>
  </si>
  <si>
    <t>目标标签</t>
    <phoneticPr fontId="22" type="noConversion"/>
  </si>
  <si>
    <t>目标类型</t>
    <phoneticPr fontId="22" type="noConversion"/>
  </si>
  <si>
    <t>队伍</t>
    <phoneticPr fontId="22" type="noConversion"/>
  </si>
  <si>
    <t>类型</t>
    <phoneticPr fontId="22" type="noConversion"/>
  </si>
  <si>
    <t>图标</t>
    <phoneticPr fontId="22" type="noConversion"/>
  </si>
  <si>
    <t>魔法消耗</t>
    <phoneticPr fontId="22" type="noConversion"/>
  </si>
  <si>
    <t>冷却时间</t>
    <phoneticPr fontId="22" type="noConversion"/>
  </si>
  <si>
    <t>最大等级</t>
    <phoneticPr fontId="22" type="noConversion"/>
  </si>
  <si>
    <t>特效</t>
    <phoneticPr fontId="22" type="noConversion"/>
  </si>
  <si>
    <t>模型</t>
    <phoneticPr fontId="22" type="noConversion"/>
  </si>
  <si>
    <t>可否叠加</t>
    <phoneticPr fontId="22" type="noConversion"/>
  </si>
  <si>
    <t>初始点数</t>
    <phoneticPr fontId="22" type="noConversion"/>
  </si>
  <si>
    <t>永久物品</t>
    <phoneticPr fontId="22" type="noConversion"/>
  </si>
  <si>
    <t>可否购买</t>
    <phoneticPr fontId="22" type="noConversion"/>
  </si>
  <si>
    <t>共享</t>
    <phoneticPr fontId="22" type="noConversion"/>
  </si>
  <si>
    <t>价格</t>
    <phoneticPr fontId="22" type="noConversion"/>
  </si>
  <si>
    <t>技能键值</t>
    <phoneticPr fontId="22" type="noConversion"/>
  </si>
  <si>
    <t>脚本路径</t>
    <phoneticPr fontId="22" type="noConversion"/>
  </si>
  <si>
    <t>基类</t>
    <phoneticPr fontId="22" type="noConversion"/>
  </si>
  <si>
    <t>名字</t>
    <phoneticPr fontId="22" type="noConversion"/>
  </si>
  <si>
    <t>item_kv_generator_test2</t>
    <phoneticPr fontId="22" type="noConversion"/>
  </si>
  <si>
    <t>npc_dota_hero_lycan</t>
  </si>
  <si>
    <t>是否激活</t>
    <phoneticPr fontId="22" type="noConversion"/>
  </si>
  <si>
    <t>英雄名字</t>
    <phoneticPr fontId="22" type="noConversion"/>
  </si>
  <si>
    <t>another_test 10.5 2.3 3.3 1.1</t>
    <phoneticPr fontId="22" type="noConversion"/>
  </si>
  <si>
    <t>test 1</t>
    <phoneticPr fontId="22" type="noConversion"/>
  </si>
  <si>
    <t>radius 1 2 3 4</t>
    <phoneticPr fontId="22" type="noConversion"/>
  </si>
  <si>
    <t>ability_lua</t>
    <phoneticPr fontId="22" type="noConversion"/>
  </si>
  <si>
    <t>ability_test</t>
    <phoneticPr fontId="22" type="noConversion"/>
  </si>
  <si>
    <t>value</t>
    <phoneticPr fontId="24" type="noConversion"/>
  </si>
  <si>
    <t>HeroNames</t>
    <phoneticPr fontId="22" type="noConversion"/>
  </si>
  <si>
    <t>npc_dota_hero_ancient_apparition</t>
    <phoneticPr fontId="24" type="noConversion"/>
  </si>
  <si>
    <t>这种只有两列的表，会直接转成 "npc_dota_hero_ancient_apparition" "1"的形式</t>
    <phoneticPr fontId="24" type="noConversion"/>
  </si>
  <si>
    <t>target_damage {
"value" "110 120 130"
"special_bonus_unique_abaddon_2" "+30"
}</t>
    <phoneticPr fontId="22" type="noConversion"/>
  </si>
  <si>
    <t>PlainKV</t>
    <phoneticPr fontId="22" type="noConversion"/>
  </si>
  <si>
    <t>{
"test" "this is test of plain kv"
}</t>
    <phoneticPr fontId="22" type="noConversion"/>
  </si>
  <si>
    <t>#Loc{}</t>
    <phoneticPr fontId="22" type="noConversion"/>
  </si>
  <si>
    <t>#Loc{}_Description</t>
    <phoneticPr fontId="22" type="noConversion"/>
  </si>
  <si>
    <t>测试技能</t>
    <phoneticPr fontId="22" type="noConversion"/>
  </si>
  <si>
    <t>测试技能的描述</t>
    <phoneticPr fontId="22" type="noConversion"/>
  </si>
  <si>
    <t>1 2 3 4</t>
    <phoneticPr fontId="22" type="noConversion"/>
  </si>
  <si>
    <t>注释</t>
    <phoneticPr fontId="22" type="noConversion"/>
  </si>
  <si>
    <t>因为第二行的key没有写东西，因此这一行的内容不会被输出到kv文件中，可以自己任意写其他内容</t>
    <phoneticPr fontId="22" type="noConversion"/>
  </si>
  <si>
    <t>npc_dota_hero_windrunner</t>
    <phoneticPr fontId="22" type="noConversion"/>
  </si>
  <si>
    <t>npc_dota_hero_tiny</t>
    <phoneticPr fontId="22" type="noConversion"/>
  </si>
  <si>
    <t>SPELL_IMMUNITY_ENEMIES_YES</t>
  </si>
  <si>
    <t>AbilityUnitDamageType</t>
    <phoneticPr fontId="22" type="noConversion"/>
  </si>
  <si>
    <t>伤害类型</t>
    <phoneticPr fontId="22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</si>
  <si>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</si>
  <si>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</si>
  <si>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</si>
  <si>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</si>
  <si>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</si>
  <si>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22" type="noConversion"/>
  </si>
  <si>
    <t>npc_dota_hero_phantom_assassin</t>
    <phoneticPr fontId="22" type="noConversion"/>
  </si>
  <si>
    <t>phantom_assassin</t>
  </si>
  <si>
    <t>npc_dota_creature</t>
    <phoneticPr fontId="22" type="noConversion"/>
  </si>
  <si>
    <t>models/heroes/phantom_assassin/phantom_assassin.vmdl</t>
    <phoneticPr fontId="22" type="noConversion"/>
  </si>
  <si>
    <t>Hero_PhantomAssassin</t>
    <phoneticPr fontId="22" type="noConversion"/>
  </si>
  <si>
    <t>-1</t>
    <phoneticPr fontId="22" type="noConversion"/>
  </si>
  <si>
    <t>DOTA_UNIT_CAP_MOVE_NONE</t>
    <phoneticPr fontId="22" type="noConversion"/>
  </si>
  <si>
    <t>AttackCapabilities</t>
    <phoneticPr fontId="22" type="noConversion"/>
  </si>
  <si>
    <t>bz_pa_11</t>
    <phoneticPr fontId="22" type="noConversion"/>
  </si>
  <si>
    <t>HealthBarOffset</t>
    <phoneticPr fontId="22" type="noConversion"/>
  </si>
  <si>
    <t>bz_pa_111</t>
    <phoneticPr fontId="22" type="noConversion"/>
  </si>
  <si>
    <t>AttributePrimary</t>
    <phoneticPr fontId="22" type="noConversion"/>
  </si>
  <si>
    <t>主属性</t>
    <phoneticPr fontId="22" type="noConversion"/>
  </si>
  <si>
    <t>DOTA_ATTRIBUTE_AGILITY</t>
    <phoneticPr fontId="22" type="noConversion"/>
  </si>
  <si>
    <t>AttributeBaseStrength</t>
    <phoneticPr fontId="22" type="noConversion"/>
  </si>
  <si>
    <t>AttributeStrengthGain</t>
    <phoneticPr fontId="22" type="noConversion"/>
  </si>
  <si>
    <t>AttributeBaseAgility</t>
    <phoneticPr fontId="22" type="noConversion"/>
  </si>
  <si>
    <t>AttributeAgilityGain</t>
    <phoneticPr fontId="22" type="noConversion"/>
  </si>
  <si>
    <t>AttributeBaseIntelligence</t>
    <phoneticPr fontId="22" type="noConversion"/>
  </si>
  <si>
    <t>AttributeIntelligenceGain</t>
    <phoneticPr fontId="22" type="noConversion"/>
  </si>
  <si>
    <t>基础力量</t>
    <phoneticPr fontId="22" type="noConversion"/>
  </si>
  <si>
    <t>力量成长</t>
    <phoneticPr fontId="22" type="noConversion"/>
  </si>
  <si>
    <t>基础敏捷</t>
    <phoneticPr fontId="22" type="noConversion"/>
  </si>
  <si>
    <t>敏捷成长</t>
    <phoneticPr fontId="22" type="noConversion"/>
  </si>
  <si>
    <t>基础智力</t>
    <phoneticPr fontId="22" type="noConversion"/>
  </si>
  <si>
    <t>智力成长</t>
    <phoneticPr fontId="22" type="noConversion"/>
  </si>
  <si>
    <t>skeleton_king_reincarnation</t>
    <phoneticPr fontId="22" type="noConversion"/>
  </si>
  <si>
    <t>Hero_Disruptor</t>
    <phoneticPr fontId="22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</si>
  <si>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22" type="noConversion"/>
  </si>
  <si>
    <t>DOTA_ABILITY_BEHAVIOR_PASSIVE</t>
  </si>
  <si>
    <t>学习要求等级</t>
    <phoneticPr fontId="22" type="noConversion"/>
  </si>
  <si>
    <t>RequiredLevel</t>
  </si>
  <si>
    <t>升级间隔等级</t>
    <phoneticPr fontId="22" type="noConversion"/>
  </si>
  <si>
    <t>LevelsBetweenUpgrades</t>
  </si>
  <si>
    <t>ID</t>
    <phoneticPr fontId="22" type="noConversion"/>
  </si>
  <si>
    <t>phantom_assassin_phantom_strike</t>
    <phoneticPr fontId="22" type="noConversion"/>
  </si>
  <si>
    <t>目标队伍</t>
    <phoneticPr fontId="22" type="noConversion"/>
  </si>
  <si>
    <t>AbilitySound</t>
  </si>
  <si>
    <t>施法音效</t>
    <phoneticPr fontId="22" type="noConversion"/>
  </si>
  <si>
    <t>Hero_PhantomAssassin.Strike.Start</t>
  </si>
  <si>
    <t>施法范围</t>
    <phoneticPr fontId="22" type="noConversion"/>
  </si>
  <si>
    <t>AbilityCastRange</t>
  </si>
  <si>
    <t>AbilityCastPoint</t>
  </si>
  <si>
    <t>施法前摇</t>
    <phoneticPr fontId="22" type="noConversion"/>
  </si>
  <si>
    <t>施法动画</t>
    <phoneticPr fontId="22" type="noConversion"/>
  </si>
  <si>
    <t>AbilityCastAnimation</t>
  </si>
  <si>
    <t>ACT_DOTA_CAST_ABILITY_2</t>
  </si>
  <si>
    <t>AbilityType</t>
  </si>
  <si>
    <t>技能类型</t>
    <phoneticPr fontId="22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</si>
  <si>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</si>
  <si>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</si>
  <si>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</si>
  <si>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</si>
  <si>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22" type="noConversion"/>
  </si>
  <si>
    <t>DOTA_NPC_UNIT_RELATIONSHIP_TYPE_BUILDING</t>
  </si>
  <si>
    <t>等级</t>
    <phoneticPr fontId="22" type="noConversion"/>
  </si>
  <si>
    <t>Level</t>
    <phoneticPr fontId="22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</si>
  <si>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22" type="noConversion"/>
  </si>
  <si>
    <t>DOTA_UNIT_TARGET_HERO | DOTA_UNIT_TARGET_NONE</t>
    <phoneticPr fontId="22" type="noConversion"/>
  </si>
  <si>
    <t>AbilityUnitTargetTeam</t>
    <phoneticPr fontId="22" type="noConversion"/>
  </si>
  <si>
    <t>DOTA_UNIT_TARGET_TEAM_ENEMY | DOTA_UNIT_TARGET_TEAM_NONE</t>
    <phoneticPr fontId="22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</si>
  <si>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22" type="noConversion"/>
  </si>
  <si>
    <t>DOTA_ABILITY_BEHAVIOR_UNIT_TARGET</t>
    <phoneticPr fontId="22" type="noConversion"/>
  </si>
  <si>
    <t>range 1000 1600 2000</t>
    <phoneticPr fontId="22" type="noConversion"/>
  </si>
  <si>
    <t>attack_times 1 2 3</t>
    <phoneticPr fontId="22" type="noConversion"/>
  </si>
  <si>
    <t>Ability_meepo_poof</t>
  </si>
  <si>
    <t>Ability_phantom_strike</t>
    <phoneticPr fontId="22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</si>
  <si>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22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</si>
  <si>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22" type="noConversion"/>
  </si>
  <si>
    <t>DOTA_ABILITY_BEHAVIOR_UNIT_TARGET</t>
  </si>
  <si>
    <t>DAMAGE_TYPE_MAGICAL</t>
  </si>
  <si>
    <t>DOTA_UNIT_TARGET_HERO</t>
  </si>
  <si>
    <t>SPELL_IMMUNITY_ALLIES_YES</t>
    <phoneticPr fontId="22" type="noConversion"/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</si>
  <si>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</si>
  <si>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</si>
  <si>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</si>
  <si>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</si>
  <si>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22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</si>
  <si>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22" type="noConversion"/>
  </si>
  <si>
    <t>Hero_Meepo.Geostrike</t>
  </si>
  <si>
    <t>ACT_DOTA_CAST_ABILITY_3</t>
  </si>
  <si>
    <t>poof_damage 100 150 200</t>
    <phoneticPr fontId="22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</si>
  <si>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22" type="noConversion"/>
  </si>
  <si>
    <t>bz_meepo_11</t>
    <phoneticPr fontId="22" type="noConversion"/>
  </si>
  <si>
    <t>bz_meepo_111</t>
    <phoneticPr fontId="22" type="noConversion"/>
  </si>
  <si>
    <t>MovementSpeed</t>
    <phoneticPr fontId="22" type="noConversion"/>
  </si>
  <si>
    <t>AttackDamageMin</t>
    <phoneticPr fontId="22" type="noConversion"/>
  </si>
  <si>
    <t>DOTA_ATTRIBUTE_AGILITY</t>
  </si>
  <si>
    <t>meepo</t>
    <phoneticPr fontId="22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</si>
  <si>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</si>
  <si>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</si>
  <si>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22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</si>
  <si>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22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</si>
  <si>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22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</si>
  <si>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22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</si>
  <si>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22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</si>
  <si>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22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</si>
  <si>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22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</si>
  <si>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</si>
  <si>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</si>
  <si>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</si>
  <si>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</si>
  <si>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DOTA_ABILITY_BEHAVIOR_NO_TARGET | DOTA_ABILITY_BEHAVIOR_IGNORE_CHANNEL | DOTA_ABILITY_BEHAVIOR_IGNORE_BACKSWING</t>
  </si>
  <si>
    <t>Hero_Pudge.Rot</t>
  </si>
  <si>
    <t>SPELL_IMMUNITY_ENEMIES_NO</t>
    <phoneticPr fontId="22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</si>
  <si>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22" type="noConversion"/>
  </si>
  <si>
    <t>bz_pudge_11</t>
    <phoneticPr fontId="22" type="noConversion"/>
  </si>
  <si>
    <t>bz_pudge_111</t>
    <phoneticPr fontId="22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</si>
  <si>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22" type="noConversion"/>
  </si>
  <si>
    <t>pudge</t>
    <phoneticPr fontId="22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</si>
  <si>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</si>
  <si>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22" type="noConversion"/>
  </si>
  <si>
    <t>DOTA_UNIT_CAP_MOVE_NONE</t>
  </si>
  <si>
    <t>攻击警戒范围</t>
    <phoneticPr fontId="22" type="noConversion"/>
  </si>
  <si>
    <t>AttackAcquisitionRange</t>
  </si>
  <si>
    <t>DOTA_ATTRIBUTE_STRENGTH</t>
    <phoneticPr fontId="22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</si>
  <si>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22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</si>
  <si>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22" type="noConversion"/>
  </si>
  <si>
    <t>time_damage 0.5</t>
    <phoneticPr fontId="22" type="noConversion"/>
  </si>
  <si>
    <t>Ability_BZ_pudge_rot</t>
    <phoneticPr fontId="22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</si>
  <si>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22" type="noConversion"/>
  </si>
  <si>
    <t>DOTA_ABILITY_BEHAVIOR_NO_TARGET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</si>
</sst>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2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21" fillId="0" borderId="0"/>
    <xf numFmtId="0" fontId="16" fillId="0" borderId="0"/>
    <xf numFmtId="0" fontId="15" fillId="0" borderId="0"/>
  </cellStyleXfs>
  <cellXfs count="64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17" fillId="0" borderId="1" xfId="0" applyFont="1" applyBorder="1"/>
    <xf numFmtId="0" fontId="17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8" fillId="3" borderId="3" xfId="0" applyFont="1" applyFill="1" applyBorder="1" applyAlignment="1">
      <alignment horizontal="left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18" fillId="6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right" vertical="center" wrapText="1"/>
    </xf>
    <xf numFmtId="0" fontId="17" fillId="0" borderId="3" xfId="0" applyFont="1" applyBorder="1" applyAlignment="1">
      <alignment horizontal="right" vertical="center"/>
    </xf>
    <xf numFmtId="0" fontId="19" fillId="7" borderId="3" xfId="0" applyFont="1" applyFill="1" applyBorder="1" applyAlignment="1">
      <alignment horizontal="center" vertical="center" wrapText="1"/>
    </xf>
    <xf numFmtId="0" fontId="20" fillId="8" borderId="3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17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8" fillId="5" borderId="3" xfId="0" applyNumberFormat="1" applyFont="1" applyFill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right" vertical="center"/>
    </xf>
    <xf numFmtId="49" fontId="1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20" fillId="8" borderId="3" xfId="0" applyNumberFormat="1" applyFont="1" applyFill="1" applyBorder="1" applyAlignment="1">
      <alignment horizontal="center" vertical="center" wrapText="1"/>
    </xf>
    <xf numFmtId="177" fontId="17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3" fillId="5" borderId="3" xfId="0" applyFont="1" applyFill="1" applyBorder="1" applyAlignment="1">
      <alignment horizontal="center" vertical="center" wrapText="1"/>
    </xf>
    <xf numFmtId="0" fontId="16" fillId="0" borderId="0" xfId="2"/>
    <xf numFmtId="49" fontId="16" fillId="0" borderId="0" xfId="2" applyNumberFormat="1"/>
    <xf numFmtId="0" fontId="14" fillId="0" borderId="0" xfId="2" applyFont="1"/>
    <xf numFmtId="0" fontId="13" fillId="0" borderId="0" xfId="3" applyFont="1" applyAlignment="1">
      <alignment wrapText="1"/>
    </xf>
    <xf numFmtId="0" fontId="10" fillId="0" borderId="0" xfId="2" applyFont="1"/>
    <xf numFmtId="0" fontId="7" fillId="0" borderId="0" xfId="2" applyFont="1"/>
    <xf numFmtId="0" fontId="21" fillId="0" borderId="0" xfId="0" applyFont="1" applyAlignment="1">
      <alignment vertical="center" wrapText="1"/>
    </xf>
    <xf numFmtId="0" fontId="21" fillId="0" borderId="3" xfId="0" applyFont="1" applyBorder="1"/>
    <xf numFmtId="0" fontId="9" fillId="0" borderId="0" xfId="3" applyFont="1" applyAlignment="1">
      <alignment wrapText="1"/>
    </xf>
    <xf numFmtId="0" fontId="15" fillId="0" borderId="0" xfId="3" applyAlignment="1">
      <alignment wrapText="1"/>
    </xf>
    <xf numFmtId="0" fontId="12" fillId="0" borderId="0" xfId="3" applyFont="1" applyAlignment="1">
      <alignment wrapText="1"/>
    </xf>
    <xf numFmtId="0" fontId="5" fillId="0" borderId="0" xfId="3" applyFont="1" applyAlignment="1">
      <alignment wrapText="1"/>
    </xf>
    <xf numFmtId="0" fontId="8" fillId="0" borderId="0" xfId="3" applyFont="1" applyAlignment="1">
      <alignment wrapText="1"/>
    </xf>
    <xf numFmtId="49" fontId="15" fillId="0" borderId="0" xfId="3" applyNumberFormat="1" applyAlignment="1">
      <alignment wrapText="1"/>
    </xf>
    <xf numFmtId="0" fontId="11" fillId="0" borderId="0" xfId="3" applyFont="1" applyAlignment="1">
      <alignment wrapText="1"/>
    </xf>
    <xf numFmtId="0" fontId="6" fillId="0" borderId="0" xfId="3" applyFont="1" applyAlignment="1">
      <alignment wrapText="1"/>
    </xf>
    <xf numFmtId="0" fontId="4" fillId="0" borderId="0" xfId="3" applyFont="1" applyAlignment="1">
      <alignment wrapText="1"/>
    </xf>
    <xf numFmtId="0" fontId="27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3" fillId="0" borderId="0" xfId="3" applyFont="1" applyAlignment="1">
      <alignment wrapText="1"/>
    </xf>
    <xf numFmtId="0" fontId="2" fillId="0" borderId="0" xfId="3" applyFont="1" applyAlignment="1">
      <alignment wrapText="1"/>
    </xf>
    <xf numFmtId="0" fontId="28" fillId="0" borderId="4" xfId="0" applyFont="1" applyBorder="1" applyAlignment="1">
      <alignment horizontal="center" vertical="center" wrapText="1"/>
    </xf>
    <xf numFmtId="0" fontId="1" fillId="0" borderId="0" xfId="3" applyFont="1" applyAlignment="1">
      <alignment wrapText="1"/>
    </xf>
    <xf numFmtId="0" fontId="21" fillId="0" borderId="3" xfId="0" applyFont="1" applyBorder="1" applyAlignment="1">
      <alignment horizontal="left"/>
    </xf>
    <xf numFmtId="49" fontId="21" fillId="0" borderId="3" xfId="0" applyNumberFormat="1" applyFont="1" applyBorder="1" applyAlignment="1">
      <alignment horizontal="center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K10"/>
  <sheetViews>
    <sheetView zoomScale="70" zoomScaleNormal="70" workbookViewId="0">
      <pane xSplit="1" topLeftCell="B1" activePane="topRight" state="frozen"/>
      <selection pane="topRight" activeCell="AJ10" sqref="AJ10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48.77734375" style="47" bestFit="1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3.109375" style="47" bestFit="1" customWidth="1"/>
    <col min="10" max="10" width="6.21875" style="47" bestFit="1" customWidth="1"/>
    <col min="11" max="11" width="26.5546875" style="47" bestFit="1" customWidth="1"/>
    <col min="12" max="13" width="2.5546875" style="47" bestFit="1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0.44140625" style="47" bestFit="1" customWidth="1"/>
    <col min="38" max="16384" width="8.77734375" style="47"/>
  </cols>
  <sheetData>
    <row r="1" spans="1:37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1566</v>
      </c>
      <c r="AJ1" s="49" t="s">
        <v>1536</v>
      </c>
      <c r="AK1" s="47" t="s">
        <v>1436</v>
      </c>
    </row>
    <row r="2" spans="1:37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51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1551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1567</v>
      </c>
      <c r="AJ2" s="49" t="s">
        <v>1537</v>
      </c>
      <c r="AK2" s="41" t="s">
        <v>1472</v>
      </c>
    </row>
    <row r="3" spans="1:37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52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K3" s="41" t="s">
        <v>1473</v>
      </c>
    </row>
    <row r="4" spans="1:37" ht="30" x14ac:dyDescent="0.35">
      <c r="A4" s="59" t="s">
        <v>1558</v>
      </c>
      <c r="B4" s="49"/>
      <c r="C4" s="49"/>
      <c r="D4" s="52" t="s">
        <v>1465</v>
      </c>
      <c r="F4" s="54" t="s">
        <v>1553</v>
      </c>
      <c r="H4" s="58" t="s">
        <v>1556</v>
      </c>
      <c r="I4" s="58" t="s">
        <v>1555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1554</v>
      </c>
      <c r="Y4" s="55" t="s">
        <v>1527</v>
      </c>
      <c r="Z4" s="50"/>
      <c r="AA4" s="54" t="s">
        <v>1552</v>
      </c>
      <c r="AC4" s="56" t="s">
        <v>1550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7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7" ht="27.6" x14ac:dyDescent="0.25">
      <c r="A6" s="47" t="s">
        <v>1557</v>
      </c>
      <c r="D6" s="52" t="s">
        <v>1465</v>
      </c>
      <c r="F6" s="59" t="s">
        <v>1559</v>
      </c>
      <c r="H6" s="59" t="s">
        <v>1560</v>
      </c>
      <c r="I6" s="59" t="s">
        <v>1573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1561</v>
      </c>
      <c r="Y6" s="47" t="s">
        <v>954</v>
      </c>
      <c r="AB6" s="47" t="s">
        <v>1562</v>
      </c>
      <c r="AC6" s="47" t="s">
        <v>1563</v>
      </c>
      <c r="AE6" s="59" t="s">
        <v>1564</v>
      </c>
      <c r="AF6" s="47" t="s">
        <v>1565</v>
      </c>
      <c r="AH6" s="47">
        <v>1.5</v>
      </c>
      <c r="AI6" s="47">
        <v>0</v>
      </c>
      <c r="AJ6" s="47" t="s">
        <v>1538</v>
      </c>
    </row>
    <row r="7" spans="1:37" x14ac:dyDescent="0.25">
      <c r="A7" s="47" t="s">
        <v>1568</v>
      </c>
      <c r="D7" s="52" t="s">
        <v>1465</v>
      </c>
      <c r="F7" s="59" t="s">
        <v>1569</v>
      </c>
      <c r="H7" s="59" t="s">
        <v>1570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1571</v>
      </c>
      <c r="AJ7" s="47" t="s">
        <v>1572</v>
      </c>
    </row>
    <row r="8" spans="1:37" ht="69" x14ac:dyDescent="0.25">
      <c r="A8" s="47" t="s">
        <v>1582</v>
      </c>
      <c r="D8" s="52" t="s">
        <v>1465</v>
      </c>
      <c r="F8" s="61" t="s">
        <v>1583</v>
      </c>
      <c r="H8" s="61" t="s">
        <v>1585</v>
      </c>
      <c r="R8" s="47">
        <v>3</v>
      </c>
      <c r="S8" s="47">
        <v>0</v>
      </c>
      <c r="T8" s="47">
        <v>10</v>
      </c>
      <c r="U8" s="47">
        <v>3</v>
      </c>
      <c r="V8" s="47">
        <v>2</v>
      </c>
      <c r="W8" s="47">
        <v>5075</v>
      </c>
      <c r="X8" s="47" t="s">
        <v>1561</v>
      </c>
      <c r="Y8" s="47" t="s">
        <v>622</v>
      </c>
      <c r="AB8" s="47" t="s">
        <v>1562</v>
      </c>
      <c r="AC8" s="47" t="s">
        <v>1563</v>
      </c>
      <c r="AD8" s="47" t="s">
        <v>1590</v>
      </c>
      <c r="AE8" s="61" t="s">
        <v>1596</v>
      </c>
      <c r="AF8" s="47" t="s">
        <v>1592</v>
      </c>
      <c r="AG8" s="47">
        <v>0</v>
      </c>
      <c r="AH8" s="47">
        <v>0.3</v>
      </c>
      <c r="AJ8" s="47" t="s">
        <v>1593</v>
      </c>
    </row>
    <row r="9" spans="1:37" ht="69" x14ac:dyDescent="0.25">
      <c r="A9" s="47" t="s">
        <v>1581</v>
      </c>
      <c r="D9" s="52" t="s">
        <v>1465</v>
      </c>
      <c r="F9" s="61" t="s">
        <v>1584</v>
      </c>
      <c r="H9" s="61" t="s">
        <v>1586</v>
      </c>
      <c r="I9" s="61" t="s">
        <v>1587</v>
      </c>
      <c r="J9" s="61" t="s">
        <v>1588</v>
      </c>
      <c r="K9" s="61" t="s">
        <v>1589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47" t="s">
        <v>1594</v>
      </c>
      <c r="Y9" s="47" t="s">
        <v>623</v>
      </c>
      <c r="AB9" s="47" t="s">
        <v>1562</v>
      </c>
      <c r="AC9" s="47" t="s">
        <v>1563</v>
      </c>
      <c r="AE9" s="47" t="s">
        <v>1591</v>
      </c>
      <c r="AF9" s="47" t="s">
        <v>1595</v>
      </c>
      <c r="AG9" s="47">
        <v>0</v>
      </c>
      <c r="AH9" s="47">
        <v>0.2</v>
      </c>
      <c r="AJ9" s="47" t="s">
        <v>1538</v>
      </c>
    </row>
    <row r="10" spans="1:37" ht="41.4" x14ac:dyDescent="0.25">
      <c r="A10" s="61" t="s">
        <v>1611</v>
      </c>
      <c r="D10" s="52" t="s">
        <v>1465</v>
      </c>
      <c r="F10" s="61" t="s">
        <v>1612</v>
      </c>
      <c r="H10" s="61" t="s">
        <v>1608</v>
      </c>
      <c r="I10" s="61" t="s">
        <v>1609</v>
      </c>
      <c r="J10" s="61" t="s">
        <v>1610</v>
      </c>
      <c r="K10" s="61" t="s">
        <v>1589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1613</v>
      </c>
      <c r="Y10" s="47" t="s">
        <v>623</v>
      </c>
      <c r="AB10" s="47" t="s">
        <v>1562</v>
      </c>
      <c r="AC10" s="47" t="s">
        <v>1563</v>
      </c>
      <c r="AE10" s="47" t="s">
        <v>1591</v>
      </c>
      <c r="AF10" s="47" t="s">
        <v>1595</v>
      </c>
      <c r="AG10" s="47">
        <v>0</v>
      </c>
      <c r="AH10" s="61">
        <v>0.2</v>
      </c>
      <c r="AJ10" s="47" t="s">
        <v>1538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4" sqref="C4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2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2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0"/>
  <sheetViews>
    <sheetView tabSelected="1" zoomScale="80" zoomScaleNormal="80" workbookViewId="0">
      <pane xSplit="1" ySplit="2" topLeftCell="AA3" activePane="bottomRight" state="frozen"/>
      <selection pane="topRight"/>
      <selection pane="bottomLeft"/>
      <selection pane="bottomRight" activeCell="AB11" sqref="AB11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6" width="34.5546875" style="7" bestFit="1" customWidth="1"/>
    <col min="47" max="47" width="32.664062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1605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1577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1578</v>
      </c>
      <c r="BE2" s="10" t="s">
        <v>76</v>
      </c>
      <c r="BF2" s="10" t="s">
        <v>77</v>
      </c>
      <c r="BG2" s="23" t="s">
        <v>78</v>
      </c>
      <c r="BH2" s="23" t="s">
        <v>1606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9" t="s">
        <v>88</v>
      </c>
      <c r="AT3" s="19" t="str">
        <f>VLOOKUP("npc_dota_hero_"&amp;$D3,__OriginalData!$A$2:$W$122,19,FALSE)</f>
        <v>DOTA_UNIT_CAP_MELEE_ATTACK</v>
      </c>
      <c r="AU3" s="19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9" t="s">
        <v>88</v>
      </c>
      <c r="AT4" s="19" t="str">
        <f>VLOOKUP("npc_dota_hero_"&amp;$D4,__OriginalData!$A$2:$W$122,19,FALSE)</f>
        <v>DOTA_UNIT_CAP_MELEE_ATTACK</v>
      </c>
      <c r="AU4" s="19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15" t="s">
        <v>1495</v>
      </c>
      <c r="H5" s="15"/>
      <c r="I5" s="16">
        <v>0.7</v>
      </c>
      <c r="L5" s="5">
        <v>6872</v>
      </c>
      <c r="M5" s="5">
        <v>14948</v>
      </c>
      <c r="N5" s="5">
        <v>18450</v>
      </c>
      <c r="O5" s="5">
        <v>18451</v>
      </c>
      <c r="P5" s="5">
        <v>13478</v>
      </c>
      <c r="Q5" s="5">
        <v>18455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0.4</v>
      </c>
      <c r="AR5" s="16"/>
      <c r="AS5" s="16" t="s">
        <v>1498</v>
      </c>
      <c r="AT5" s="19" t="str">
        <f>VLOOKUP("npc_dota_hero_"&amp;$D5,__OriginalData!$A$2:$W$122,19,FALSE)</f>
        <v>DOTA_UNIT_CAP_MELEE_ATTACK</v>
      </c>
      <c r="AU5" s="19" t="s">
        <v>1546</v>
      </c>
      <c r="AV5" s="16">
        <v>1</v>
      </c>
      <c r="AW5" s="16">
        <v>25</v>
      </c>
      <c r="AX5" s="16">
        <v>200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6872</v>
      </c>
      <c r="M6" s="5">
        <v>14948</v>
      </c>
      <c r="N6" s="5">
        <v>18450</v>
      </c>
      <c r="O6" s="5">
        <v>18451</v>
      </c>
      <c r="P6" s="5">
        <v>13478</v>
      </c>
      <c r="Q6" s="5">
        <v>18455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0.4</v>
      </c>
      <c r="AR6" s="16"/>
      <c r="AS6" s="16" t="s">
        <v>1498</v>
      </c>
      <c r="AT6" s="19" t="str">
        <f>VLOOKUP("npc_dota_hero_"&amp;$D6,__OriginalData!$A$2:$W$122,19,FALSE)</f>
        <v>DOTA_UNIT_CAP_MELEE_ATTACK</v>
      </c>
      <c r="AU6" s="19" t="s">
        <v>1546</v>
      </c>
      <c r="AV6" s="16">
        <v>1</v>
      </c>
      <c r="AW6" s="16">
        <v>25</v>
      </c>
      <c r="AX6" s="16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Q7" s="5">
        <v>18455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0.4</v>
      </c>
      <c r="AR7" s="16"/>
      <c r="AS7" s="16" t="s">
        <v>1498</v>
      </c>
      <c r="AT7" s="19" t="str">
        <f>VLOOKUP("npc_dota_hero_"&amp;$D7,__OriginalData!$A$2:$W$122,19,FALSE)</f>
        <v>DOTA_UNIT_CAP_MELEE_ATTACK</v>
      </c>
      <c r="AU7" s="19" t="s">
        <v>1546</v>
      </c>
      <c r="AV7" s="16">
        <v>1</v>
      </c>
      <c r="AW7" s="16">
        <v>25</v>
      </c>
      <c r="AX7" s="16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1574</v>
      </c>
      <c r="B8" s="15">
        <v>1</v>
      </c>
      <c r="C8" s="15" t="s">
        <v>126</v>
      </c>
      <c r="D8" s="15" t="s">
        <v>1580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1568</v>
      </c>
      <c r="AN8" s="16">
        <v>1</v>
      </c>
      <c r="AO8" s="32" t="s">
        <v>1497</v>
      </c>
      <c r="AP8" s="16">
        <v>330</v>
      </c>
      <c r="AQ8" s="35">
        <v>0.4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6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1579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1575</v>
      </c>
      <c r="B9" s="15">
        <v>1</v>
      </c>
      <c r="C9" s="15" t="s">
        <v>126</v>
      </c>
      <c r="D9" s="15" t="s">
        <v>1580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1568</v>
      </c>
      <c r="AN9" s="16">
        <v>1</v>
      </c>
      <c r="AO9" s="32" t="s">
        <v>1497</v>
      </c>
      <c r="AP9" s="16">
        <v>330</v>
      </c>
      <c r="AQ9" s="35">
        <v>0.4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6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1579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1576</v>
      </c>
      <c r="B10" s="15">
        <v>1</v>
      </c>
      <c r="C10" s="15" t="s">
        <v>126</v>
      </c>
      <c r="D10" s="15" t="s">
        <v>1580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1568</v>
      </c>
      <c r="AN10" s="16">
        <v>1</v>
      </c>
      <c r="AO10" s="32" t="s">
        <v>1497</v>
      </c>
      <c r="AP10" s="16">
        <v>330</v>
      </c>
      <c r="AQ10" s="35">
        <v>0.4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6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1579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1597</v>
      </c>
      <c r="B11" s="15">
        <v>1</v>
      </c>
      <c r="C11" s="15" t="s">
        <v>146</v>
      </c>
      <c r="D11" s="62" t="s">
        <v>1600</v>
      </c>
      <c r="E11" s="16">
        <v>1</v>
      </c>
      <c r="F11" s="16" t="s">
        <v>87</v>
      </c>
      <c r="G11" s="15" t="s">
        <v>617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1602</v>
      </c>
      <c r="AN11" s="16">
        <v>1</v>
      </c>
      <c r="AO11" s="63" t="s">
        <v>1603</v>
      </c>
      <c r="AP11" s="16">
        <v>280</v>
      </c>
      <c r="AQ11" s="35">
        <v>0.7</v>
      </c>
      <c r="AR11" s="16"/>
      <c r="AS11" s="16" t="s">
        <v>1604</v>
      </c>
      <c r="AT11" s="16" t="s">
        <v>263</v>
      </c>
      <c r="AU11" s="16" t="s">
        <v>1546</v>
      </c>
      <c r="AV11" s="16">
        <v>-2</v>
      </c>
      <c r="AW11" s="16">
        <v>24</v>
      </c>
      <c r="AX11" s="16">
        <v>200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1607</v>
      </c>
      <c r="BR11" s="5">
        <v>25</v>
      </c>
      <c r="BS11" s="5">
        <v>3</v>
      </c>
      <c r="BT11" s="5">
        <v>16</v>
      </c>
      <c r="BU11" s="5">
        <v>0.5</v>
      </c>
      <c r="BV11" s="5">
        <v>14</v>
      </c>
      <c r="BW11" s="5">
        <v>0.5</v>
      </c>
    </row>
    <row r="12" spans="1:75" s="5" customFormat="1" x14ac:dyDescent="0.25">
      <c r="A12" s="62" t="s">
        <v>1598</v>
      </c>
      <c r="B12" s="15">
        <v>1</v>
      </c>
      <c r="C12" s="15" t="s">
        <v>146</v>
      </c>
      <c r="D12" s="62" t="s">
        <v>1600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1602</v>
      </c>
      <c r="AN12" s="16">
        <v>1</v>
      </c>
      <c r="AO12" s="63" t="s">
        <v>1603</v>
      </c>
      <c r="AP12" s="16">
        <v>280</v>
      </c>
      <c r="AQ12" s="35">
        <v>0.7</v>
      </c>
      <c r="AR12" s="16"/>
      <c r="AS12" s="16" t="s">
        <v>1604</v>
      </c>
      <c r="AT12" s="16" t="s">
        <v>263</v>
      </c>
      <c r="AU12" s="16" t="s">
        <v>1546</v>
      </c>
      <c r="AV12" s="16">
        <v>-2</v>
      </c>
      <c r="AW12" s="16">
        <v>24</v>
      </c>
      <c r="AX12" s="16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1607</v>
      </c>
      <c r="BR12" s="5">
        <v>25</v>
      </c>
      <c r="BS12" s="5">
        <v>4</v>
      </c>
      <c r="BT12" s="5">
        <v>16</v>
      </c>
      <c r="BU12" s="5">
        <v>1.5</v>
      </c>
      <c r="BV12" s="5">
        <v>14</v>
      </c>
      <c r="BW12" s="5">
        <v>1.5</v>
      </c>
    </row>
    <row r="13" spans="1:75" s="5" customFormat="1" x14ac:dyDescent="0.25">
      <c r="A13" s="62" t="s">
        <v>1599</v>
      </c>
      <c r="B13" s="15">
        <v>1</v>
      </c>
      <c r="C13" s="15" t="s">
        <v>146</v>
      </c>
      <c r="D13" s="62" t="s">
        <v>1601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1602</v>
      </c>
      <c r="AN13" s="16">
        <v>1</v>
      </c>
      <c r="AO13" s="63" t="s">
        <v>1603</v>
      </c>
      <c r="AP13" s="16">
        <v>280</v>
      </c>
      <c r="AQ13" s="35">
        <v>0.7</v>
      </c>
      <c r="AR13" s="16"/>
      <c r="AS13" s="16" t="s">
        <v>1604</v>
      </c>
      <c r="AT13" s="16" t="s">
        <v>263</v>
      </c>
      <c r="AU13" s="16" t="s">
        <v>1546</v>
      </c>
      <c r="AV13" s="16">
        <v>-2</v>
      </c>
      <c r="AW13" s="16">
        <v>24</v>
      </c>
      <c r="AX13" s="16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1607</v>
      </c>
      <c r="BR13" s="5">
        <v>25</v>
      </c>
      <c r="BS13" s="5">
        <v>5</v>
      </c>
      <c r="BT13" s="5">
        <v>16</v>
      </c>
      <c r="BU13" s="5">
        <v>2.5</v>
      </c>
      <c r="BV13" s="5">
        <v>14</v>
      </c>
      <c r="BW13" s="5">
        <v>2.5</v>
      </c>
    </row>
    <row r="14" spans="1:75" s="5" customFormat="1" x14ac:dyDescent="0.25">
      <c r="A14" s="15"/>
      <c r="B14" s="15"/>
      <c r="C14" s="15"/>
      <c r="D14" s="15"/>
      <c r="E14" s="16"/>
      <c r="F14" s="16"/>
      <c r="G14" s="15"/>
      <c r="H14" s="15"/>
      <c r="I14" s="16"/>
      <c r="Z14" s="25"/>
      <c r="AN14" s="16"/>
      <c r="AO14" s="32"/>
      <c r="AP14" s="16"/>
      <c r="AQ14" s="35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75" s="5" customFormat="1" x14ac:dyDescent="0.25">
      <c r="A15" s="15"/>
      <c r="B15" s="15"/>
      <c r="C15" s="15"/>
      <c r="D15" s="15"/>
      <c r="E15" s="16"/>
      <c r="F15" s="16"/>
      <c r="G15" s="15"/>
      <c r="H15" s="15"/>
      <c r="I15" s="16"/>
      <c r="Z15" s="25"/>
      <c r="AN15" s="16"/>
      <c r="AO15" s="32"/>
      <c r="AP15" s="16"/>
      <c r="AQ15" s="35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75" s="5" customFormat="1" x14ac:dyDescent="0.25">
      <c r="A16" s="15"/>
      <c r="B16" s="15"/>
      <c r="C16" s="15"/>
      <c r="D16" s="15"/>
      <c r="E16" s="16"/>
      <c r="F16" s="16"/>
      <c r="G16" s="15"/>
      <c r="H16" s="15"/>
      <c r="I16" s="16"/>
      <c r="Z16" s="25"/>
      <c r="AN16" s="16"/>
      <c r="AO16" s="32"/>
      <c r="AP16" s="16"/>
      <c r="AQ16" s="35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1:63" s="5" customFormat="1" x14ac:dyDescent="0.25">
      <c r="A17" s="15"/>
      <c r="B17" s="15"/>
      <c r="C17" s="15"/>
      <c r="D17" s="15"/>
      <c r="E17" s="16"/>
      <c r="F17" s="16"/>
      <c r="G17" s="15"/>
      <c r="H17" s="15"/>
      <c r="I17" s="16"/>
      <c r="Z17" s="25"/>
      <c r="AN17" s="16"/>
      <c r="AO17" s="32"/>
      <c r="AP17" s="16"/>
      <c r="AQ17" s="35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 s="5" customFormat="1" x14ac:dyDescent="0.25">
      <c r="A18" s="15"/>
      <c r="B18" s="15"/>
      <c r="C18" s="15"/>
      <c r="D18" s="15"/>
      <c r="E18" s="16"/>
      <c r="F18" s="16"/>
      <c r="G18" s="15"/>
      <c r="H18" s="15"/>
      <c r="I18" s="16"/>
      <c r="Z18" s="25"/>
      <c r="AN18" s="16"/>
      <c r="AO18" s="32"/>
      <c r="AP18" s="16"/>
      <c r="AQ18" s="35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 s="5" customFormat="1" x14ac:dyDescent="0.25">
      <c r="A19" s="15"/>
      <c r="B19" s="15"/>
      <c r="C19" s="15"/>
      <c r="D19" s="15"/>
      <c r="E19" s="16"/>
      <c r="F19" s="16"/>
      <c r="G19" s="15"/>
      <c r="H19" s="15"/>
      <c r="I19" s="16"/>
      <c r="Z19" s="25"/>
      <c r="AN19" s="16"/>
      <c r="AO19" s="32"/>
      <c r="AP19" s="16"/>
      <c r="AQ19" s="35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 s="5" customFormat="1" x14ac:dyDescent="0.25">
      <c r="A20" s="15"/>
      <c r="B20" s="15"/>
      <c r="C20" s="15"/>
      <c r="D20" s="15"/>
      <c r="E20" s="16"/>
      <c r="F20" s="16"/>
      <c r="G20" s="15"/>
      <c r="H20" s="15"/>
      <c r="I20" s="16"/>
      <c r="Z20" s="25"/>
      <c r="AN20" s="16"/>
      <c r="AO20" s="32"/>
      <c r="AP20" s="16"/>
      <c r="AQ20" s="35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</row>
  </sheetData>
  <autoFilter ref="A1:BM4" xr:uid="{00000000-0009-0000-0000-000000000000}"/>
  <phoneticPr fontId="22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3" operator="equal">
      <formula>"metal"</formula>
    </cfRule>
    <cfRule type="cellIs" dxfId="29" priority="1794" operator="equal">
      <formula>"earth"</formula>
    </cfRule>
    <cfRule type="cellIs" dxfId="28" priority="1795" operator="equal">
      <formula>"fire"</formula>
    </cfRule>
    <cfRule type="cellIs" dxfId="27" priority="1796" operator="equal">
      <formula>"wood"</formula>
    </cfRule>
    <cfRule type="cellIs" dxfId="26" priority="1797" operator="equal">
      <formula>"water"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I5:BM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I4 AT5:AU7 BB5:BC10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3" operator="containsText" text="DOTA_UNIT_CAP_MELEE_ATTACK">
      <formula>NOT(ISERROR(SEARCH("DOTA_UNIT_CAP_MELEE_ATTACK",AT1)))</formula>
    </cfRule>
    <cfRule type="containsText" dxfId="10" priority="1464" operator="containsText" text="DOTA_UNIT_CAP_RANGED_ATTACK">
      <formula>NOT(ISERROR(SEARCH("DOTA_UNIT_CAP_RANGED_ATTACK",AT1)))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I4">
    <cfRule type="containsText" dxfId="8" priority="1624" operator="containsText" text="_custom">
      <formula>NOT(ISERROR(SEARCH("_custom",BF3)))</formula>
    </cfRule>
  </conditionalFormatting>
  <conditionalFormatting sqref="BF3:BJ4">
    <cfRule type="containsText" dxfId="7" priority="13" operator="containsText" text="DOTA_UNIT_CAP_MELEE_ATTACK">
      <formula>NOT(ISERROR(SEARCH("DOTA_UNIT_CAP_MELEE_ATTACK",BF3)))</formula>
    </cfRule>
    <cfRule type="containsText" dxfId="6" priority="14" operator="containsText" text="DOTA_UNIT_CAP_RANGED_ATTACK">
      <formula>NOT(ISERROR(SEARCH("DOTA_UNIT_CAP_RANGED_ATTACK",BF3)))</formula>
    </cfRule>
  </conditionalFormatting>
  <conditionalFormatting sqref="BI1:BM2">
    <cfRule type="expression" dxfId="5" priority="1802">
      <formula>$AT1="DOTA_UNIT_CAP_RANGED_ATTACK"</formula>
    </cfRule>
  </conditionalFormatting>
  <conditionalFormatting sqref="BJ3:BJ4">
    <cfRule type="containsText" dxfId="4" priority="12" operator="containsText" text="_custom">
      <formula>NOT(ISERROR(SEARCH("_custom",BJ3)))</formula>
    </cfRule>
  </conditionalFormatting>
  <conditionalFormatting sqref="BJ3:XFD4">
    <cfRule type="expression" dxfId="3" priority="15">
      <formula>$AT3="DOTA_UNIT_CAP_RANGED_ATTACK"</formula>
    </cfRule>
  </conditionalFormatting>
  <conditionalFormatting sqref="BL3:BM4">
    <cfRule type="containsText" dxfId="2" priority="1631" operator="containsText" text="_custom">
      <formula>NOT(ISERROR(SEARCH("_custom",BL3)))</formula>
    </cfRule>
    <cfRule type="containsText" dxfId="1" priority="1636" operator="containsText" text="DOTA_UNIT_CAP_MELEE_ATTACK">
      <formula>NOT(ISERROR(SEARCH("DOTA_UNIT_CAP_MELEE_ATTACK",BL3)))</formula>
    </cfRule>
    <cfRule type="containsText" dxfId="0" priority="1637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O77" sqref="O77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2023-10-15T16:48:51Z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