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sitec\development\"/>
    </mc:Choice>
  </mc:AlternateContent>
  <xr:revisionPtr revIDLastSave="0" documentId="13_ncr:1_{BE518993-DBD5-4D57-8C37-F41E01CC5E22}" xr6:coauthVersionLast="46" xr6:coauthVersionMax="46" xr10:uidLastSave="{00000000-0000-0000-0000-000000000000}"/>
  <bookViews>
    <workbookView xWindow="1950" yWindow="4995" windowWidth="18900" windowHeight="10920" xr2:uid="{BBC62A4F-A5B0-4F58-B3BA-01A83FD92A5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J13" i="1"/>
  <c r="K13" i="1" s="1"/>
  <c r="J12" i="1"/>
  <c r="B11" i="1"/>
  <c r="G2" i="1"/>
  <c r="I2" i="1" s="1"/>
  <c r="G3" i="1"/>
  <c r="I3" i="1" s="1"/>
  <c r="G1" i="1"/>
  <c r="I1" i="1" s="1"/>
  <c r="B6" i="1" l="1"/>
  <c r="B5" i="1" l="1"/>
  <c r="B7" i="1" s="1"/>
  <c r="B9" i="1" l="1"/>
  <c r="B10" i="1" s="1"/>
  <c r="B8" i="1"/>
</calcChain>
</file>

<file path=xl/sharedStrings.xml><?xml version="1.0" encoding="utf-8"?>
<sst xmlns="http://schemas.openxmlformats.org/spreadsheetml/2006/main" count="13" uniqueCount="13">
  <si>
    <t>Fondo en caja</t>
  </si>
  <si>
    <t>Cierre</t>
  </si>
  <si>
    <t>Gastos Materiailes</t>
  </si>
  <si>
    <t>Resto</t>
  </si>
  <si>
    <t>Tecnico 1</t>
  </si>
  <si>
    <t>Tecnico 2</t>
  </si>
  <si>
    <t>Tecnico 3</t>
  </si>
  <si>
    <t>Para el taller</t>
  </si>
  <si>
    <t>Recepcionista</t>
  </si>
  <si>
    <t>Guardar</t>
  </si>
  <si>
    <t>Admon (50%)</t>
  </si>
  <si>
    <t>Ingreso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</si>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</sst>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E94B-ED64-404E-8794-2B221C33FF88}">
  <dimension ref="A1:K13"/>
  <sheetViews>
    <sheetView tabSelected="1" workbookViewId="0">
      <selection activeCell="C6" sqref="C6"/>
    </sheetView>
  </sheetViews>
  <sheetFormatPr baseColWidth="10" defaultRowHeight="15" x14ac:dyDescent="0.25"/>
  <cols>
    <col min="1" max="1" width="22.28515625" bestFit="1" customWidth="1"/>
    <col min="2" max="2" width="16.7109375" bestFit="1" customWidth="1"/>
    <col min="4" max="4" width="21.28515625" bestFit="1" customWidth="1"/>
    <col min="5" max="9" width="11.7109375" bestFit="1" customWidth="1"/>
  </cols>
  <sheetData>
    <row r="1" spans="1:11" x14ac:dyDescent="0.25">
      <c r="A1" t="s">
        <v>0</v>
      </c>
      <c r="B1">
        <v>1500</v>
      </c>
      <c r="D1" t="s">
        <v>4</v>
      </c>
      <c r="E1">
        <v>0</v>
      </c>
      <c r="F1">
        <v>0</v>
      </c>
      <c r="G1">
        <f>(E1-F1)*0.5</f>
        <v>0</v>
      </c>
      <c r="H1">
        <v>50</v>
      </c>
      <c r="I1" s="2">
        <f>G1-H1</f>
        <v>-50</v>
      </c>
    </row>
    <row r="2" spans="1:11" x14ac:dyDescent="0.25">
      <c r="A2" t="s">
        <v>1</v>
      </c>
      <c r="B2">
        <v>1500</v>
      </c>
      <c r="D2" t="s">
        <v>5</v>
      </c>
      <c r="E2">
        <v>0</v>
      </c>
      <c r="F2">
        <v>0</v>
      </c>
      <c r="G2">
        <f t="shared" ref="G2:G3" si="0">(E2-F2)*0.5</f>
        <v>0</v>
      </c>
      <c r="H2">
        <v>50</v>
      </c>
      <c r="I2">
        <f t="shared" ref="I2:I3" si="1">G2-H2</f>
        <v>-50</v>
      </c>
    </row>
    <row r="3" spans="1:11" x14ac:dyDescent="0.25">
      <c r="A3" t="s">
        <v>2</v>
      </c>
      <c r="B3">
        <f>SUM(F1:F3)</f>
        <v>0</v>
      </c>
      <c r="D3" t="s">
        <v>6</v>
      </c>
      <c r="E3">
        <v>0</v>
      </c>
      <c r="F3">
        <v>0</v>
      </c>
      <c r="G3">
        <f t="shared" si="0"/>
        <v>0</v>
      </c>
      <c r="H3">
        <v>50</v>
      </c>
      <c r="I3">
        <f t="shared" si="1"/>
        <v>-50</v>
      </c>
    </row>
    <row r="4" spans="1:11" x14ac:dyDescent="0.25">
      <c r="A4" t="s">
        <v>11</v>
      </c>
      <c r="B4">
        <f>B2-B1-B3</f>
        <v>0</v>
      </c>
    </row>
    <row r="5" spans="1:11" x14ac:dyDescent="0.25">
      <c r="A5" t="s">
        <v>7</v>
      </c>
      <c r="B5">
        <f>B4*0.5</f>
        <v>0</v>
      </c>
    </row>
    <row r="6" spans="1:11" x14ac:dyDescent="0.25">
      <c r="A6" t="s">
        <v>8</v>
      </c>
      <c r="B6" s="2">
        <f>IF(B4&lt;7000,125,150)</f>
        <v>125</v>
      </c>
    </row>
    <row r="7" spans="1:11" x14ac:dyDescent="0.25">
      <c r="A7" t="s">
        <v>3</v>
      </c>
      <c r="B7">
        <f>B5-B6</f>
        <v>-125</v>
      </c>
    </row>
    <row r="8" spans="1:11" x14ac:dyDescent="0.25">
      <c r="A8" t="s">
        <v>10</v>
      </c>
      <c r="B8" s="2">
        <f>B7*0.5</f>
        <v>-62.5</v>
      </c>
    </row>
    <row r="9" spans="1:11" s="1" customFormat="1" ht="26.25" x14ac:dyDescent="0.4">
      <c r="A9" t="s">
        <v>9</v>
      </c>
      <c r="B9">
        <f>B7*0.5</f>
        <v>-62.5</v>
      </c>
      <c r="C9"/>
      <c r="D9"/>
      <c r="E9"/>
      <c r="F9"/>
      <c r="G9"/>
      <c r="H9"/>
      <c r="I9"/>
      <c r="J9"/>
    </row>
    <row r="10" spans="1:11" x14ac:dyDescent="0.25">
      <c r="A10">
        <v>-50</v>
      </c>
      <c r="B10" s="2">
        <f>B9-50</f>
        <v>-112.5</v>
      </c>
    </row>
    <row r="11" spans="1:11" x14ac:dyDescent="0.25">
      <c r="A11" t="s">
        <v>12</v>
      </c>
      <c r="B11" s="2">
        <f>50+SUM(H1:H3)</f>
        <v>200</v>
      </c>
    </row>
    <row r="12" spans="1:11" x14ac:dyDescent="0.25">
      <c r="H12">
        <v>20</v>
      </c>
      <c r="I12">
        <v>47</v>
      </c>
      <c r="J12">
        <f>H12*I12</f>
        <v>940</v>
      </c>
    </row>
    <row r="13" spans="1:11" x14ac:dyDescent="0.25">
      <c r="H13">
        <v>16</v>
      </c>
      <c r="I13">
        <v>47</v>
      </c>
      <c r="J13">
        <f>H13*I13</f>
        <v>752</v>
      </c>
      <c r="K13">
        <f>J12-J13</f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2021-03-19T02:33:18Z</dcterms:created>
  <dcterms:modified xsi:type="dcterms:W3CDTF">2021-04-01T03:54:03Z</dcterms:modified>
</cp:coreProperties>
</file>